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s" sheetId="2" r:id="rId2"/>
    <sheet name="Interaction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</sheets>
  <calcPr calcId="124519" fullCalcOnLoad="1"/>
</workbook>
</file>

<file path=xl/sharedStrings.xml><?xml version="1.0" encoding="utf-8"?>
<sst xmlns="http://schemas.openxmlformats.org/spreadsheetml/2006/main" count="4091" uniqueCount="165">
  <si>
    <t>Abbreviation</t>
  </si>
  <si>
    <t>Full Name</t>
  </si>
  <si>
    <t>0-4</t>
  </si>
  <si>
    <t>Gen 0-4</t>
  </si>
  <si>
    <t>5-14</t>
  </si>
  <si>
    <t>Gen 5-14</t>
  </si>
  <si>
    <t>15-64</t>
  </si>
  <si>
    <t>Gen 15-64</t>
  </si>
  <si>
    <t>65+</t>
  </si>
  <si>
    <t>Gen 65+</t>
  </si>
  <si>
    <t>15-64 (HIV+)</t>
  </si>
  <si>
    <t>PLHIV 15-64</t>
  </si>
  <si>
    <t>65+ (HIV+)</t>
  </si>
  <si>
    <t>PLHIV 65+</t>
  </si>
  <si>
    <t>Pris</t>
  </si>
  <si>
    <t>Prisoners</t>
  </si>
  <si>
    <t>Pris (HIV+)</t>
  </si>
  <si>
    <t>PLHIV Prisoners</t>
  </si>
  <si>
    <t>HCW</t>
  </si>
  <si>
    <t>Health Care Workers</t>
  </si>
  <si>
    <t>HCW (HIV+)</t>
  </si>
  <si>
    <t>PLHIV Health Care Workers</t>
  </si>
  <si>
    <t>Mine</t>
  </si>
  <si>
    <t>Miners</t>
  </si>
  <si>
    <t>Mine (HIV+)</t>
  </si>
  <si>
    <t>PLHIV Miners</t>
  </si>
  <si>
    <t>age</t>
  </si>
  <si>
    <t>Aging</t>
  </si>
  <si>
    <t>N.A.</t>
  </si>
  <si>
    <t>Y</t>
  </si>
  <si>
    <t>N</t>
  </si>
  <si>
    <t>Units</t>
  </si>
  <si>
    <t>Constant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</si>
  <si>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</si>
  <si>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</si>
  <si>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</si>
  <si>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</si>
  <si>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</si>
  <si>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</si>
  <si>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</si>
  <si>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</si>
  <si>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</si>
  <si>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</si>
  <si>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</si>
  <si>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</si>
  <si>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</si>
  <si>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</si>
  <si>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</si>
  <si>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</si>
  <si>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</si>
  <si>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</si>
  <si>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</si>
  <si>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Probability</t>
  </si>
  <si>
    <t>hiv_inf</t>
  </si>
  <si>
    <t>HIV Infections</t>
  </si>
  <si>
    <t>risk_inf</t>
  </si>
  <si>
    <t>Risk-related transfers</t>
  </si>
  <si>
    <t>w_ctc</t>
  </si>
  <si>
    <t>Preference weighting for one population interacting with another</t>
  </si>
  <si>
    <t>Population size</t>
  </si>
  <si>
    <t>Number</t>
  </si>
  <si>
    <t>OR</t>
  </si>
  <si>
    <t>Number of births</t>
  </si>
  <si>
    <t>Non-TB death rate</t>
  </si>
  <si>
    <t>Number of new immigrants</t>
  </si>
  <si>
    <t>Emigration rate</t>
  </si>
  <si>
    <t>DS-SP on treatment</t>
  </si>
  <si>
    <t>MDR-SP on treatment</t>
  </si>
  <si>
    <t>XDR-SP on treatment</t>
  </si>
  <si>
    <t>DS-SN on treatment</t>
  </si>
  <si>
    <t>MDR-SN on treatment</t>
  </si>
  <si>
    <t>XDR-SN on treatment</t>
  </si>
  <si>
    <t>Successfully treated (active)</t>
  </si>
  <si>
    <t>Known SP drug-susceptible infections</t>
  </si>
  <si>
    <t>Known SP multidrug-resistant infections</t>
  </si>
  <si>
    <t>Known SP extensively drug-resistant infections</t>
  </si>
  <si>
    <t>Known SN drug-susceptible infections</t>
  </si>
  <si>
    <t>Known SN multidrug-resistant infections</t>
  </si>
  <si>
    <t>Known SN extensively drug-resistant infections</t>
  </si>
  <si>
    <t>Suspected SP drug-susceptible infections</t>
  </si>
  <si>
    <t>Suspected SP multidrug-resistant infections</t>
  </si>
  <si>
    <t>Suspected SP extensively drug-resistant infections</t>
  </si>
  <si>
    <t>Suspected SN drug-susceptible infections</t>
  </si>
  <si>
    <t>Suspected SN multidrug-resistant infections</t>
  </si>
  <si>
    <t>Suspected SN extensively drug-resistant infections</t>
  </si>
  <si>
    <t>Suspected smear-positive infections</t>
  </si>
  <si>
    <t>Suspected smear-negative infections</t>
  </si>
  <si>
    <t>Estimated number of people with active TB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</si>
  <si>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</si>
  <si>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</si>
  <si>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</si>
  <si>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</si>
  <si>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</si>
  <si>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</si>
  <si>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</si>
  <si>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</si>
  <si>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SP proportion of new active infections</t>
  </si>
  <si>
    <t>Proportion</t>
  </si>
  <si>
    <t>SN proportion of new active infections</t>
  </si>
  <si>
    <t>DS proportion of new SP infections</t>
  </si>
  <si>
    <t>MDR proportion of new SP infections</t>
  </si>
  <si>
    <t>XDR proportion of new SP infections</t>
  </si>
  <si>
    <t>DS proportion of new SN infections</t>
  </si>
  <si>
    <t>MDR proportion of new SN infections</t>
  </si>
  <si>
    <t>XDR proportion of new SN infections</t>
  </si>
  <si>
    <t>Infection vulnerability factor (vaccinated versus susceptible)</t>
  </si>
  <si>
    <t>Infection vulnerability factor (treated latent versus susceptible)</t>
  </si>
  <si>
    <t>DS-SP infectiousness</t>
  </si>
  <si>
    <t>Relative infectiousness (SN versus SP)</t>
  </si>
  <si>
    <t>Relative infectiousness (MDR versus DS)</t>
  </si>
  <si>
    <t>Relative infectiousness (XDR versus DS)</t>
  </si>
  <si>
    <t>Reactivation rate for recovered active cases</t>
  </si>
  <si>
    <t>Vaccination rate</t>
  </si>
  <si>
    <t>LTBI treatment uptake rate</t>
  </si>
  <si>
    <t>LTBI treatment abandonment rate</t>
  </si>
  <si>
    <t>LTBI treatment success rate</t>
  </si>
  <si>
    <t>Early latency departure rate</t>
  </si>
  <si>
    <t>Late latency departure rate</t>
  </si>
  <si>
    <t>Probability of activation versus early-late progression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</si>
  <si>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</si>
  <si>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</si>
  <si>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</si>
  <si>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</si>
  <si>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</si>
  <si>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</si>
  <si>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</si>
  <si>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</si>
  <si>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</si>
  <si>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</si>
  <si>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</si>
  <si>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</si>
  <si>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</si>
  <si>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</si>
  <si>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</si>
  <si>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</si>
  <si>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</si>
  <si>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</si>
  <si>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</si>
  <si>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</si>
  <si>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</si>
  <si>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</si>
  <si>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</si>
  <si>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</si>
  <si>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DS-SP natural recovery rate</t>
  </si>
  <si>
    <t>MDR-SP natural recovery rate</t>
  </si>
  <si>
    <t>XDR-SP natural recovery rate</t>
  </si>
  <si>
    <t>DS-SN natural recovery rate</t>
  </si>
  <si>
    <t>MDR-SN natural recovery rate</t>
  </si>
  <si>
    <t>XDR-SN natural recovery rate</t>
  </si>
  <si>
    <t>SN DS-MDR escalation rate via improper treatment</t>
  </si>
  <si>
    <t>SN MDR-XDR escalation rate via improper treatment</t>
  </si>
  <si>
    <t>SP DS-MDR escalation rate via improper treatment</t>
  </si>
  <si>
    <t>SP MDR-XDR escalation rate via improper treatment</t>
  </si>
  <si>
    <t>DS-SP death rate (untreated)</t>
  </si>
  <si>
    <t>MDR-SP death rate (untreated)</t>
  </si>
  <si>
    <t>XDR-SP death rate (untreated)</t>
  </si>
  <si>
    <t>DS-SP death rate (treated)</t>
  </si>
  <si>
    <t>MDR-SP death rate (treated)</t>
  </si>
  <si>
    <t>XDR-SP death rate (treated)</t>
  </si>
  <si>
    <t>DS-SN death rate (untreated)</t>
  </si>
  <si>
    <t>MDR-SN death rate (untreated)</t>
  </si>
  <si>
    <t>XDR-SN death rate (untreated)</t>
  </si>
  <si>
    <t>DS-SN death rate (treated)</t>
  </si>
  <si>
    <t>MDR-SN death rate (treated)</t>
  </si>
  <si>
    <t>XDR-SN death rate (treated)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</si>
</sst>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5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1" width="14.85546875" customWidth="1"/>
    <col min="2" max="2" width="29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116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28</v>
      </c>
      <c r="C2" s="5"/>
      <c r="D2" s="2" t="s">
        <v>61</v>
      </c>
      <c r="E2" s="5">
        <v>0.2001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28</v>
      </c>
      <c r="C3" s="5"/>
      <c r="D3" s="2" t="s">
        <v>61</v>
      </c>
      <c r="E3" s="5">
        <v>0.2001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28</v>
      </c>
      <c r="C4" s="5"/>
      <c r="D4" s="2" t="s">
        <v>61</v>
      </c>
      <c r="E4" s="5">
        <v>0.2001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28</v>
      </c>
      <c r="C5" s="5"/>
      <c r="D5" s="2" t="s">
        <v>61</v>
      </c>
      <c r="E5" s="5">
        <v>0.2001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28</v>
      </c>
      <c r="C6" s="5"/>
      <c r="D6" s="2" t="s">
        <v>61</v>
      </c>
      <c r="E6" s="5">
        <v>0.99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28</v>
      </c>
      <c r="C7" s="5"/>
      <c r="D7" s="2" t="s">
        <v>61</v>
      </c>
      <c r="E7" s="5">
        <v>0.99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28</v>
      </c>
      <c r="C8" s="5"/>
      <c r="D8" s="2" t="s">
        <v>61</v>
      </c>
      <c r="E8" s="5">
        <v>0.2001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28</v>
      </c>
      <c r="C9" s="5"/>
      <c r="D9" s="2" t="s">
        <v>61</v>
      </c>
      <c r="E9" s="5">
        <v>0.99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28</v>
      </c>
      <c r="C10" s="5"/>
      <c r="D10" s="2" t="s">
        <v>61</v>
      </c>
      <c r="E10" s="5">
        <v>0.2001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28</v>
      </c>
      <c r="C11" s="5"/>
      <c r="D11" s="2" t="s">
        <v>61</v>
      </c>
      <c r="E11" s="5">
        <v>0.99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28</v>
      </c>
      <c r="C12" s="5"/>
      <c r="D12" s="2" t="s">
        <v>61</v>
      </c>
      <c r="E12" s="5">
        <v>0.2001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28</v>
      </c>
      <c r="C13" s="5"/>
      <c r="D13" s="2" t="s">
        <v>61</v>
      </c>
      <c r="E13" s="5">
        <v>0.99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117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/>
      <c r="D16" s="2" t="s">
        <v>61</v>
      </c>
      <c r="E16" s="5">
        <v>0.00555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/>
      <c r="D17" s="2" t="s">
        <v>61</v>
      </c>
      <c r="E17" s="5">
        <v>0.0001128048780487805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/>
      <c r="D18" s="2" t="s">
        <v>61</v>
      </c>
      <c r="E18" s="5">
        <v>0.0001128048780487805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/>
      <c r="D19" s="2" t="s">
        <v>61</v>
      </c>
      <c r="E19" s="5">
        <v>0.0001128048780487805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/>
      <c r="D20" s="2" t="s">
        <v>61</v>
      </c>
      <c r="E20" s="5">
        <v>0.0037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/>
      <c r="D21" s="2" t="s">
        <v>61</v>
      </c>
      <c r="E21" s="5">
        <v>0.0037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/>
      <c r="D22" s="2" t="s">
        <v>61</v>
      </c>
      <c r="E22" s="5">
        <v>0.0001128048780487805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/>
      <c r="D23" s="2" t="s">
        <v>61</v>
      </c>
      <c r="E23" s="5">
        <v>0.0037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/>
      <c r="D24" s="2" t="s">
        <v>61</v>
      </c>
      <c r="E24" s="5">
        <v>0.0001128048780487805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/>
      <c r="D25" s="2" t="s">
        <v>61</v>
      </c>
      <c r="E25" s="5">
        <v>0.0037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/>
      <c r="D26" s="2" t="s">
        <v>61</v>
      </c>
      <c r="E26" s="5">
        <v>0.0001128048780487805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/>
      <c r="D27" s="2" t="s">
        <v>61</v>
      </c>
      <c r="E27" s="5">
        <v>0.0037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118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/>
      <c r="D30" s="2" t="s">
        <v>61</v>
      </c>
      <c r="E30" s="5">
        <v>0.5309999999999999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/>
      <c r="D31" s="2" t="s">
        <v>61</v>
      </c>
      <c r="E31" s="5">
        <v>0.177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/>
      <c r="D32" s="2" t="s">
        <v>61</v>
      </c>
      <c r="E32" s="5">
        <v>0.177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/>
      <c r="D33" s="2" t="s">
        <v>61</v>
      </c>
      <c r="E33" s="5">
        <v>0.177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/>
      <c r="D34" s="2" t="s">
        <v>61</v>
      </c>
      <c r="E34" s="5">
        <v>0.93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/>
      <c r="D35" s="2" t="s">
        <v>61</v>
      </c>
      <c r="E35" s="5">
        <v>0.93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/>
      <c r="D36" s="2" t="s">
        <v>61</v>
      </c>
      <c r="E36" s="5">
        <v>0.177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/>
      <c r="D37" s="2" t="s">
        <v>61</v>
      </c>
      <c r="E37" s="5">
        <v>0.93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/>
      <c r="D38" s="2" t="s">
        <v>61</v>
      </c>
      <c r="E38" s="5">
        <v>0.177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/>
      <c r="D39" s="2" t="s">
        <v>61</v>
      </c>
      <c r="E39" s="5">
        <v>0.93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/>
      <c r="D40" s="2" t="s">
        <v>61</v>
      </c>
      <c r="E40" s="5">
        <v>0.177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/>
      <c r="D41" s="2" t="s">
        <v>61</v>
      </c>
      <c r="E41" s="5">
        <v>0.93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35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119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/>
      <c r="F2" s="5"/>
      <c r="G2" s="5">
        <v>0.5272818713044496</v>
      </c>
      <c r="H2" s="5">
        <v>0.6012675144649247</v>
      </c>
      <c r="I2" s="5">
        <v>0.6185431743629175</v>
      </c>
      <c r="J2" s="5">
        <v>0.6544774870160196</v>
      </c>
      <c r="K2" s="5"/>
      <c r="L2" s="5">
        <v>0.5489514477463878</v>
      </c>
      <c r="M2" s="5">
        <v>0.6841773989925078</v>
      </c>
      <c r="N2" s="5">
        <v>0.7273897202239978</v>
      </c>
      <c r="O2" s="5">
        <v>0.7301655305493761</v>
      </c>
      <c r="P2" s="5"/>
      <c r="Q2" s="5">
        <v>0.7129425659443183</v>
      </c>
      <c r="R2" s="5"/>
      <c r="S2" s="5">
        <v>0.6560233379700132</v>
      </c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/>
      <c r="D3" s="2" t="s">
        <v>61</v>
      </c>
      <c r="E3" s="5"/>
      <c r="F3" s="5"/>
      <c r="G3" s="5">
        <v>0.5276126552377043</v>
      </c>
      <c r="H3" s="5">
        <v>0.6017651657491071</v>
      </c>
      <c r="I3" s="5">
        <v>0.6191791067635685</v>
      </c>
      <c r="J3" s="5">
        <v>0.6552816214382349</v>
      </c>
      <c r="K3" s="5">
        <v>0.6544332094336214</v>
      </c>
      <c r="L3" s="5">
        <v>0.6265399648400398</v>
      </c>
      <c r="M3" s="5">
        <v>0.684177398888788</v>
      </c>
      <c r="N3" s="5">
        <v>0.7259266204766538</v>
      </c>
      <c r="O3" s="5">
        <v>0.7301655302589871</v>
      </c>
      <c r="P3" s="5">
        <v>0.7813755975428561</v>
      </c>
      <c r="Q3" s="5">
        <v>0.7129425662680643</v>
      </c>
      <c r="R3" s="5">
        <v>0.68381977228723</v>
      </c>
      <c r="S3" s="5">
        <v>0.6565195733870701</v>
      </c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/>
      <c r="D4" s="2" t="s">
        <v>61</v>
      </c>
      <c r="E4" s="5"/>
      <c r="F4" s="5"/>
      <c r="G4" s="5">
        <v>0.5506744970665527</v>
      </c>
      <c r="H4" s="5">
        <v>0.6255579177664484</v>
      </c>
      <c r="I4" s="5">
        <v>0.6408668169897405</v>
      </c>
      <c r="J4" s="5">
        <v>0.6743624114233869</v>
      </c>
      <c r="K4" s="5"/>
      <c r="L4" s="5">
        <v>0.6265399650609029</v>
      </c>
      <c r="M4" s="5"/>
      <c r="N4" s="5">
        <v>0.7274578312242325</v>
      </c>
      <c r="O4" s="5">
        <v>0.7384850853796993</v>
      </c>
      <c r="P4" s="5">
        <v>0.781375597733036</v>
      </c>
      <c r="Q4" s="5">
        <v>0.7129425659397525</v>
      </c>
      <c r="R4" s="5">
        <v>0.6838197722284118</v>
      </c>
      <c r="S4" s="5">
        <v>0.6560233378513708</v>
      </c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/>
      <c r="D5" s="2" t="s">
        <v>61</v>
      </c>
      <c r="E5" s="5"/>
      <c r="F5" s="5"/>
      <c r="G5" s="5">
        <v>0.5284562874438742</v>
      </c>
      <c r="H5" s="5">
        <v>0.6027264999220597</v>
      </c>
      <c r="I5" s="5">
        <v>0.6201673693388773</v>
      </c>
      <c r="J5" s="5">
        <v>0.6563265637042686</v>
      </c>
      <c r="K5" s="5">
        <v>0.6554758565926345</v>
      </c>
      <c r="L5" s="5">
        <v>0.6290791451781967</v>
      </c>
      <c r="M5" s="5">
        <v>0.6841773990212258</v>
      </c>
      <c r="N5" s="5">
        <v>0.7259266204861897</v>
      </c>
      <c r="O5" s="5"/>
      <c r="P5" s="5">
        <v>0.7813755978185358</v>
      </c>
      <c r="Q5" s="5">
        <v>0.7129425660228095</v>
      </c>
      <c r="R5" s="5">
        <v>0.6838197722454622</v>
      </c>
      <c r="S5" s="5">
        <v>0.6560233378595338</v>
      </c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/>
      <c r="F6" s="5"/>
      <c r="G6" s="5">
        <v>0.5304536136244752</v>
      </c>
      <c r="H6" s="5">
        <v>0.6051636785576393</v>
      </c>
      <c r="I6" s="5">
        <v>0.6228429726272401</v>
      </c>
      <c r="J6" s="5">
        <v>0.6593604582032532</v>
      </c>
      <c r="K6" s="5">
        <v>0.565506340560194</v>
      </c>
      <c r="L6" s="5">
        <v>0.6320637430191036</v>
      </c>
      <c r="M6" s="5">
        <v>0.7696400785079437</v>
      </c>
      <c r="N6" s="5">
        <v>0.7266051819243671</v>
      </c>
      <c r="O6" s="5">
        <v>0.7378244162967612</v>
      </c>
      <c r="P6" s="5">
        <v>0.7819351796880875</v>
      </c>
      <c r="Q6" s="5">
        <v>0.7134097574852211</v>
      </c>
      <c r="R6" s="5">
        <v>0.684041395675229</v>
      </c>
      <c r="S6" s="5">
        <v>0.6566103366862454</v>
      </c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/>
      <c r="F7" s="5"/>
      <c r="G7" s="5">
        <v>0.5283896518845226</v>
      </c>
      <c r="H7" s="5">
        <v>0.60256726743249</v>
      </c>
      <c r="I7" s="5">
        <v>0.6199178655361571</v>
      </c>
      <c r="J7" s="5">
        <v>0.6559718294671331</v>
      </c>
      <c r="K7" s="5">
        <v>0.6550309922785458</v>
      </c>
      <c r="L7" s="5"/>
      <c r="M7" s="5">
        <v>0.6841773989871175</v>
      </c>
      <c r="N7" s="5">
        <v>0.7329509665977357</v>
      </c>
      <c r="O7" s="5"/>
      <c r="P7" s="5">
        <v>0.7813755978720219</v>
      </c>
      <c r="Q7" s="5">
        <v>0.7129425659829464</v>
      </c>
      <c r="R7" s="5">
        <v>0.6838197720766066</v>
      </c>
      <c r="S7" s="5">
        <v>0.6731484114382558</v>
      </c>
      <c r="T7" s="5"/>
      <c r="U7" s="5"/>
      <c r="V7" s="5"/>
      <c r="W7" s="5"/>
    </row>
    <row r="8" spans="1:23">
      <c r="A8" s="1" t="str">
        <f>'Population Definitions'!$A$8</f>
        <v>Pris</v>
      </c>
      <c r="B8" t="s">
        <v>52</v>
      </c>
      <c r="C8" s="5"/>
      <c r="D8" s="2" t="s">
        <v>61</v>
      </c>
      <c r="E8" s="5"/>
      <c r="F8" s="5"/>
      <c r="G8" s="5">
        <v>0.5270438588019648</v>
      </c>
      <c r="H8" s="5">
        <v>0.4636407980293789</v>
      </c>
      <c r="I8" s="5">
        <v>0.6181715564657549</v>
      </c>
      <c r="J8" s="5">
        <v>0.6540353902745092</v>
      </c>
      <c r="K8" s="5">
        <v>0.6530088916504017</v>
      </c>
      <c r="L8" s="5"/>
      <c r="M8" s="5">
        <v>0.6841773988997922</v>
      </c>
      <c r="N8" s="5">
        <v>0.7259266203066973</v>
      </c>
      <c r="O8" s="5">
        <v>0.7301655304490546</v>
      </c>
      <c r="P8" s="5">
        <v>0.7813755979276351</v>
      </c>
      <c r="Q8" s="5">
        <v>0.7129425660252174</v>
      </c>
      <c r="R8" s="5">
        <v>0.6838197724026687</v>
      </c>
      <c r="S8" s="5">
        <v>0.6560233378611328</v>
      </c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/>
      <c r="F9" s="5"/>
      <c r="G9" s="5">
        <v>0.5270438587712685</v>
      </c>
      <c r="H9" s="5">
        <v>0.5298092243943653</v>
      </c>
      <c r="I9" s="5">
        <v>0.6181715562786685</v>
      </c>
      <c r="J9" s="5">
        <v>0.6540353903076589</v>
      </c>
      <c r="K9" s="5">
        <v>0.6848726405517926</v>
      </c>
      <c r="L9" s="5">
        <v>0.7180913380764488</v>
      </c>
      <c r="M9" s="5">
        <v>0.6841773990897748</v>
      </c>
      <c r="N9" s="5">
        <v>0.7259266204427796</v>
      </c>
      <c r="O9" s="5">
        <v>0.7301655303844581</v>
      </c>
      <c r="P9" s="5">
        <v>0.7813755978628137</v>
      </c>
      <c r="Q9" s="5">
        <v>0.7129425660519214</v>
      </c>
      <c r="R9" s="5">
        <v>0.683819772296167</v>
      </c>
      <c r="S9" s="5">
        <v>0.6560233379712485</v>
      </c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52</v>
      </c>
      <c r="C10" s="5">
        <v>0.59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>
        <v>0.59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52</v>
      </c>
      <c r="C12" s="5"/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0.8</v>
      </c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0.8</v>
      </c>
      <c r="U13" s="5"/>
      <c r="V13" s="5"/>
      <c r="W13" s="5"/>
    </row>
    <row r="15" spans="1:23">
      <c r="A15" s="1" t="s">
        <v>120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/>
      <c r="D16" s="2" t="s">
        <v>61</v>
      </c>
      <c r="E16" s="5"/>
      <c r="F16" s="5"/>
      <c r="G16" s="5">
        <v>0.824</v>
      </c>
      <c r="H16" s="5"/>
      <c r="I16" s="5"/>
      <c r="J16" s="5"/>
      <c r="K16" s="5"/>
      <c r="L16" s="5"/>
      <c r="M16" s="5"/>
      <c r="N16" s="5"/>
      <c r="O16" s="5">
        <v>0.824</v>
      </c>
      <c r="P16" s="5">
        <v>0.871</v>
      </c>
      <c r="Q16" s="5">
        <v>0.6830000000000001</v>
      </c>
      <c r="R16" s="5"/>
      <c r="S16" s="5">
        <v>0.903</v>
      </c>
      <c r="T16" s="5">
        <v>0.9</v>
      </c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/>
      <c r="D17" s="2" t="s">
        <v>61</v>
      </c>
      <c r="E17" s="5"/>
      <c r="F17" s="5"/>
      <c r="G17" s="5">
        <v>0.824</v>
      </c>
      <c r="H17" s="5"/>
      <c r="I17" s="5"/>
      <c r="J17" s="5"/>
      <c r="K17" s="5"/>
      <c r="L17" s="5"/>
      <c r="M17" s="5"/>
      <c r="N17" s="5"/>
      <c r="O17" s="5">
        <v>0.824</v>
      </c>
      <c r="P17" s="5">
        <v>0.871</v>
      </c>
      <c r="Q17" s="5">
        <v>0.6830000000000001</v>
      </c>
      <c r="R17" s="5"/>
      <c r="S17" s="5">
        <v>0.903</v>
      </c>
      <c r="T17" s="5">
        <v>0.9</v>
      </c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/>
      <c r="D18" s="2" t="s">
        <v>61</v>
      </c>
      <c r="E18" s="5"/>
      <c r="F18" s="5"/>
      <c r="G18" s="5">
        <v>0.824</v>
      </c>
      <c r="H18" s="5"/>
      <c r="I18" s="5"/>
      <c r="J18" s="5"/>
      <c r="K18" s="5"/>
      <c r="L18" s="5"/>
      <c r="M18" s="5"/>
      <c r="N18" s="5"/>
      <c r="O18" s="5">
        <v>0.824</v>
      </c>
      <c r="P18" s="5">
        <v>0.871</v>
      </c>
      <c r="Q18" s="5">
        <v>0.6830000000000001</v>
      </c>
      <c r="R18" s="5"/>
      <c r="S18" s="5">
        <v>0.903</v>
      </c>
      <c r="T18" s="5">
        <v>0.9</v>
      </c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/>
      <c r="D19" s="2" t="s">
        <v>61</v>
      </c>
      <c r="E19" s="5"/>
      <c r="F19" s="5"/>
      <c r="G19" s="5">
        <v>0.824</v>
      </c>
      <c r="H19" s="5"/>
      <c r="I19" s="5"/>
      <c r="J19" s="5"/>
      <c r="K19" s="5"/>
      <c r="L19" s="5"/>
      <c r="M19" s="5"/>
      <c r="N19" s="5"/>
      <c r="O19" s="5">
        <v>0.824</v>
      </c>
      <c r="P19" s="5">
        <v>0.871</v>
      </c>
      <c r="Q19" s="5">
        <v>0.6830000000000001</v>
      </c>
      <c r="R19" s="5"/>
      <c r="S19" s="5">
        <v>0.903</v>
      </c>
      <c r="T19" s="5">
        <v>0.9</v>
      </c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/>
      <c r="F20" s="5"/>
      <c r="G20" s="5">
        <v>0.824</v>
      </c>
      <c r="H20" s="5"/>
      <c r="I20" s="5"/>
      <c r="J20" s="5"/>
      <c r="K20" s="5"/>
      <c r="L20" s="5"/>
      <c r="M20" s="5"/>
      <c r="N20" s="5"/>
      <c r="O20" s="5">
        <v>0.824</v>
      </c>
      <c r="P20" s="5">
        <v>0.871</v>
      </c>
      <c r="Q20" s="5">
        <v>0.6830000000000001</v>
      </c>
      <c r="R20" s="5"/>
      <c r="S20" s="5">
        <v>0.903</v>
      </c>
      <c r="T20" s="5">
        <v>0.9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/>
      <c r="F21" s="5"/>
      <c r="G21" s="5">
        <v>0.824</v>
      </c>
      <c r="H21" s="5"/>
      <c r="I21" s="5"/>
      <c r="J21" s="5"/>
      <c r="K21" s="5"/>
      <c r="L21" s="5"/>
      <c r="M21" s="5"/>
      <c r="N21" s="5"/>
      <c r="O21" s="5">
        <v>0.824</v>
      </c>
      <c r="P21" s="5">
        <v>0.871</v>
      </c>
      <c r="Q21" s="5">
        <v>0.6830000000000001</v>
      </c>
      <c r="R21" s="5"/>
      <c r="S21" s="5">
        <v>0.903</v>
      </c>
      <c r="T21" s="5">
        <v>0.9</v>
      </c>
      <c r="U21" s="5"/>
      <c r="V21" s="5"/>
      <c r="W21" s="5"/>
    </row>
    <row r="22" spans="1:23">
      <c r="A22" s="1" t="str">
        <f>'Population Definitions'!$A$8</f>
        <v>Pris</v>
      </c>
      <c r="B22" t="s">
        <v>52</v>
      </c>
      <c r="C22" s="5"/>
      <c r="D22" s="2" t="s">
        <v>61</v>
      </c>
      <c r="E22" s="5"/>
      <c r="F22" s="5"/>
      <c r="G22" s="5">
        <v>0.824</v>
      </c>
      <c r="H22" s="5"/>
      <c r="I22" s="5"/>
      <c r="J22" s="5"/>
      <c r="K22" s="5"/>
      <c r="L22" s="5"/>
      <c r="M22" s="5"/>
      <c r="N22" s="5"/>
      <c r="O22" s="5">
        <v>0.824</v>
      </c>
      <c r="P22" s="5">
        <v>0.871</v>
      </c>
      <c r="Q22" s="5">
        <v>0.6830000000000001</v>
      </c>
      <c r="R22" s="5"/>
      <c r="S22" s="5">
        <v>0.903</v>
      </c>
      <c r="T22" s="5">
        <v>0.9</v>
      </c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/>
      <c r="F23" s="5"/>
      <c r="G23" s="5">
        <v>0.824</v>
      </c>
      <c r="H23" s="5"/>
      <c r="I23" s="5"/>
      <c r="J23" s="5"/>
      <c r="K23" s="5"/>
      <c r="L23" s="5"/>
      <c r="M23" s="5"/>
      <c r="N23" s="5"/>
      <c r="O23" s="5">
        <v>0.824</v>
      </c>
      <c r="P23" s="5">
        <v>0.871</v>
      </c>
      <c r="Q23" s="5">
        <v>0.6830000000000001</v>
      </c>
      <c r="R23" s="5"/>
      <c r="S23" s="5">
        <v>0.903</v>
      </c>
      <c r="T23" s="5">
        <v>0.9</v>
      </c>
      <c r="U23" s="5"/>
      <c r="V23" s="5"/>
      <c r="W23" s="5"/>
    </row>
    <row r="24" spans="1:23">
      <c r="A24" s="1" t="str">
        <f>'Population Definitions'!$A$10</f>
        <v>HCW</v>
      </c>
      <c r="B24" t="s">
        <v>52</v>
      </c>
      <c r="C24" s="5">
        <v>0.59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>
        <v>0.59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52</v>
      </c>
      <c r="C26" s="5"/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0.9376</v>
      </c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0.9376</v>
      </c>
      <c r="U27" s="5"/>
      <c r="V27" s="5"/>
      <c r="W27" s="5"/>
    </row>
    <row r="29" spans="1:23">
      <c r="A29" s="1" t="s">
        <v>121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/>
      <c r="F30" s="5"/>
      <c r="G30" s="5"/>
      <c r="H30" s="5">
        <v>0.1269019100032373</v>
      </c>
      <c r="I30" s="5">
        <v>0.1290866194809572</v>
      </c>
      <c r="J30" s="5"/>
      <c r="K30" s="5"/>
      <c r="L30" s="5">
        <v>0.117519305019305</v>
      </c>
      <c r="M30" s="5"/>
      <c r="N30" s="5">
        <v>0.08785529715762273</v>
      </c>
      <c r="O30" s="5">
        <v>0.08029197080291971</v>
      </c>
      <c r="P30" s="5">
        <v>0.0499776885319054</v>
      </c>
      <c r="Q30" s="5">
        <v>0.05098039215686274</v>
      </c>
      <c r="R30" s="5">
        <v>0.05414777273939717</v>
      </c>
      <c r="S30" s="5">
        <v>0.05032467532467533</v>
      </c>
      <c r="T30" s="5">
        <v>0.04175222450376454</v>
      </c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/>
      <c r="F31" s="5"/>
      <c r="G31" s="5"/>
      <c r="H31" s="5">
        <v>0.1133879781420765</v>
      </c>
      <c r="I31" s="5">
        <v>0.1123729826658697</v>
      </c>
      <c r="J31" s="5"/>
      <c r="K31" s="5"/>
      <c r="L31" s="5">
        <v>0.08849557522123894</v>
      </c>
      <c r="M31" s="5"/>
      <c r="N31" s="5">
        <v>0.0875405280222325</v>
      </c>
      <c r="O31" s="5"/>
      <c r="P31" s="5">
        <v>0.04159132007233273</v>
      </c>
      <c r="Q31" s="5">
        <v>0.03834355828220859</v>
      </c>
      <c r="R31" s="5">
        <v>0.04409937888198757</v>
      </c>
      <c r="S31" s="5">
        <v>0.03932151117964534</v>
      </c>
      <c r="T31" s="5">
        <v>0.03585982070089649</v>
      </c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/>
      <c r="F32" s="5"/>
      <c r="G32" s="5"/>
      <c r="H32" s="5">
        <v>0.1578084209117076</v>
      </c>
      <c r="I32" s="5">
        <v>0.1312272174969623</v>
      </c>
      <c r="J32" s="5"/>
      <c r="K32" s="5"/>
      <c r="L32" s="5">
        <v>0.1280195142026092</v>
      </c>
      <c r="M32" s="5"/>
      <c r="N32" s="5">
        <v>0.1169373451856477</v>
      </c>
      <c r="O32" s="5"/>
      <c r="P32" s="5"/>
      <c r="Q32" s="5">
        <v>0.08748831610918396</v>
      </c>
      <c r="R32" s="5">
        <v>0.07688674728438595</v>
      </c>
      <c r="S32" s="5">
        <v>0.06964195550494025</v>
      </c>
      <c r="T32" s="5">
        <v>0.06981094346673336</v>
      </c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/>
      <c r="F33" s="5"/>
      <c r="G33" s="5"/>
      <c r="H33" s="5">
        <v>0.1333333333333333</v>
      </c>
      <c r="I33" s="5">
        <v>0.1092077087794432</v>
      </c>
      <c r="J33" s="5"/>
      <c r="K33" s="5">
        <v>0.1046153846153846</v>
      </c>
      <c r="L33" s="5">
        <v>0.1057476562658876</v>
      </c>
      <c r="M33" s="5"/>
      <c r="N33" s="5">
        <v>0.1002337393259909</v>
      </c>
      <c r="O33" s="5"/>
      <c r="P33" s="5">
        <v>0.0795662582734826</v>
      </c>
      <c r="Q33" s="5">
        <v>0.06389040546797792</v>
      </c>
      <c r="R33" s="5">
        <v>0.0776632654010362</v>
      </c>
      <c r="S33" s="5">
        <v>0.06722884740014048</v>
      </c>
      <c r="T33" s="5">
        <v>0.04351837534147725</v>
      </c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/>
      <c r="F34" s="5"/>
      <c r="G34" s="5"/>
      <c r="H34" s="5">
        <v>0.1578362307836977</v>
      </c>
      <c r="I34" s="5">
        <v>0.1312592592934669</v>
      </c>
      <c r="J34" s="5">
        <v>0.1138764943358178</v>
      </c>
      <c r="K34" s="5">
        <v>0.1153828720110894</v>
      </c>
      <c r="L34" s="5">
        <v>0.1275431330090878</v>
      </c>
      <c r="M34" s="5">
        <v>0.1038857318387305</v>
      </c>
      <c r="N34" s="5">
        <v>0.1189597119623749</v>
      </c>
      <c r="O34" s="5">
        <v>0.1234468551580661</v>
      </c>
      <c r="P34" s="5">
        <v>0.1086830137810896</v>
      </c>
      <c r="Q34" s="5">
        <v>0.09560733710659218</v>
      </c>
      <c r="R34" s="5">
        <v>0.08213988447690064</v>
      </c>
      <c r="S34" s="5">
        <v>0.07116740443589931</v>
      </c>
      <c r="T34" s="5">
        <v>0.0684207608966069</v>
      </c>
      <c r="U34" s="5"/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/>
      <c r="F35" s="5"/>
      <c r="G35" s="5"/>
      <c r="H35" s="5">
        <v>0.1333333333333333</v>
      </c>
      <c r="I35" s="5">
        <v>0.1092077087794432</v>
      </c>
      <c r="J35" s="5">
        <v>0.0828125</v>
      </c>
      <c r="K35" s="5">
        <v>0.1046153846153846</v>
      </c>
      <c r="L35" s="5">
        <v>0.1087745757309555</v>
      </c>
      <c r="M35" s="5">
        <v>0.05897336518789758</v>
      </c>
      <c r="N35" s="5">
        <v>0.1155413632380199</v>
      </c>
      <c r="O35" s="5">
        <v>0.09134464724684711</v>
      </c>
      <c r="P35" s="5">
        <v>0.07364733395264571</v>
      </c>
      <c r="Q35" s="5">
        <v>0.07615528677661144</v>
      </c>
      <c r="R35" s="5">
        <v>0.05856099540167703</v>
      </c>
      <c r="S35" s="5">
        <v>0.06583930548272446</v>
      </c>
      <c r="T35" s="5">
        <v>0.04812254861625388</v>
      </c>
      <c r="U35" s="5"/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/>
      <c r="F36" s="5"/>
      <c r="G36" s="5"/>
      <c r="H36" s="5">
        <v>0.3801295896328294</v>
      </c>
      <c r="I36" s="5">
        <v>0.3471196454948302</v>
      </c>
      <c r="J36" s="5"/>
      <c r="K36" s="5"/>
      <c r="L36" s="5">
        <v>0.1039325842696629</v>
      </c>
      <c r="M36" s="5"/>
      <c r="N36" s="5"/>
      <c r="O36" s="5"/>
      <c r="P36" s="5">
        <v>0.04031634655408219</v>
      </c>
      <c r="Q36" s="5">
        <v>0.0498776268039497</v>
      </c>
      <c r="R36" s="5"/>
      <c r="S36" s="5">
        <v>0.04802473214707131</v>
      </c>
      <c r="T36" s="5">
        <v>0.03426702687331153</v>
      </c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/>
      <c r="F37" s="5"/>
      <c r="G37" s="5"/>
      <c r="H37" s="5">
        <v>0.3801295896328294</v>
      </c>
      <c r="I37" s="5">
        <v>0.3471196454948301</v>
      </c>
      <c r="J37" s="5"/>
      <c r="K37" s="5"/>
      <c r="L37" s="5"/>
      <c r="M37" s="5">
        <v>0.1773549516810879</v>
      </c>
      <c r="N37" s="5">
        <v>0.1111823029926478</v>
      </c>
      <c r="O37" s="5">
        <v>0.1021170703273874</v>
      </c>
      <c r="P37" s="5"/>
      <c r="Q37" s="5"/>
      <c r="R37" s="5"/>
      <c r="S37" s="5">
        <v>0.09327546470803627</v>
      </c>
      <c r="T37" s="5">
        <v>0.0456439393939394</v>
      </c>
      <c r="U37" s="5"/>
      <c r="V37" s="5"/>
      <c r="W37" s="5"/>
    </row>
    <row r="38" spans="1:23">
      <c r="A38" s="1" t="str">
        <f>'Population Definitions'!$A$10</f>
        <v>HCW</v>
      </c>
      <c r="B38" t="s">
        <v>52</v>
      </c>
      <c r="C38" s="5">
        <v>0.05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>
        <v>0.05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52</v>
      </c>
      <c r="C40" s="5">
        <v>0.05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>
        <v>0.05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122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/>
      <c r="D44" s="2" t="s">
        <v>61</v>
      </c>
      <c r="E44" s="5"/>
      <c r="F44" s="5"/>
      <c r="G44" s="5"/>
      <c r="H44" s="5">
        <v>0.830042084817093</v>
      </c>
      <c r="I44" s="5">
        <v>0.8200202224469161</v>
      </c>
      <c r="J44" s="5">
        <v>0.8865248226950354</v>
      </c>
      <c r="K44" s="5">
        <v>0.8796384395813511</v>
      </c>
      <c r="L44" s="5">
        <v>0.8424227799227799</v>
      </c>
      <c r="M44" s="5">
        <v>0.8959708627361712</v>
      </c>
      <c r="N44" s="5">
        <v>0.8877143528306319</v>
      </c>
      <c r="O44" s="5">
        <v>0.9020891014346841</v>
      </c>
      <c r="P44" s="5">
        <v>0.9359660865684962</v>
      </c>
      <c r="Q44" s="5">
        <v>0.9356862745098039</v>
      </c>
      <c r="R44" s="5">
        <v>0.9333155508135503</v>
      </c>
      <c r="S44" s="5">
        <v>0.9373376623376624</v>
      </c>
      <c r="T44" s="5">
        <v>0.9455852156057495</v>
      </c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/>
      <c r="D45" s="2" t="s">
        <v>61</v>
      </c>
      <c r="E45" s="5"/>
      <c r="F45" s="5"/>
      <c r="G45" s="5"/>
      <c r="H45" s="5">
        <v>0.8531420765027322</v>
      </c>
      <c r="I45" s="5">
        <v>0.8326359832635983</v>
      </c>
      <c r="J45" s="5">
        <v>0.8921933085501859</v>
      </c>
      <c r="K45" s="5">
        <v>0.873269435569755</v>
      </c>
      <c r="L45" s="5">
        <v>0.8761061946902655</v>
      </c>
      <c r="M45" s="5">
        <v>0.9065130704474966</v>
      </c>
      <c r="N45" s="5">
        <v>0.8855951829550718</v>
      </c>
      <c r="O45" s="5">
        <v>0.8935852809547489</v>
      </c>
      <c r="P45" s="5">
        <v>0.9376130198915009</v>
      </c>
      <c r="Q45" s="5">
        <v>0.9473415132924335</v>
      </c>
      <c r="R45" s="5">
        <v>0.9409937888198758</v>
      </c>
      <c r="S45" s="5">
        <v>0.9375481881264457</v>
      </c>
      <c r="T45" s="5">
        <v>0.9388753056234719</v>
      </c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/>
      <c r="D46" s="2" t="s">
        <v>61</v>
      </c>
      <c r="E46" s="5"/>
      <c r="F46" s="5"/>
      <c r="G46" s="5"/>
      <c r="H46" s="5">
        <v>0.7242117946315015</v>
      </c>
      <c r="I46" s="5">
        <v>0.7429526123936817</v>
      </c>
      <c r="J46" s="5">
        <v>0.7544112722495557</v>
      </c>
      <c r="K46" s="5">
        <v>0.7685074727023271</v>
      </c>
      <c r="L46" s="5">
        <v>0.7631393239958861</v>
      </c>
      <c r="M46" s="5">
        <v>0.8112000864152314</v>
      </c>
      <c r="N46" s="5">
        <v>0.8173636028441383</v>
      </c>
      <c r="O46" s="5">
        <v>0.8236995698064625</v>
      </c>
      <c r="P46" s="5">
        <v>0.8394144501908266</v>
      </c>
      <c r="Q46" s="5">
        <v>0.8705944000974916</v>
      </c>
      <c r="R46" s="5">
        <v>0.8836856294979077</v>
      </c>
      <c r="S46" s="5">
        <v>0.8904212146604716</v>
      </c>
      <c r="T46" s="5">
        <v>0.8923319740223895</v>
      </c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/>
      <c r="D47" s="2" t="s">
        <v>61</v>
      </c>
      <c r="E47" s="5"/>
      <c r="F47" s="5"/>
      <c r="G47" s="5"/>
      <c r="H47" s="5">
        <v>0.6266666666666666</v>
      </c>
      <c r="I47" s="5">
        <v>0.6595289079229121</v>
      </c>
      <c r="J47" s="5">
        <v>0.6953125000000001</v>
      </c>
      <c r="K47" s="5">
        <v>0.66</v>
      </c>
      <c r="L47" s="5">
        <v>0.6799709871814859</v>
      </c>
      <c r="M47" s="5">
        <v>0.7306156486958149</v>
      </c>
      <c r="N47" s="5">
        <v>0.6966941589462121</v>
      </c>
      <c r="O47" s="5">
        <v>0.7255487062703679</v>
      </c>
      <c r="P47" s="5">
        <v>0.733143103834371</v>
      </c>
      <c r="Q47" s="5">
        <v>0.7606273799733236</v>
      </c>
      <c r="R47" s="5">
        <v>0.7359445875849152</v>
      </c>
      <c r="S47" s="5">
        <v>0.7235599778025279</v>
      </c>
      <c r="T47" s="5">
        <v>0.7887119220658729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/>
      <c r="F48" s="5"/>
      <c r="G48" s="5"/>
      <c r="H48" s="5">
        <v>0.7241935729636159</v>
      </c>
      <c r="I48" s="5">
        <v>0.7429252110559577</v>
      </c>
      <c r="J48" s="5">
        <v>0.7544030399586198</v>
      </c>
      <c r="K48" s="5">
        <v>0.7683635081604525</v>
      </c>
      <c r="L48" s="5">
        <v>0.7598242358162797</v>
      </c>
      <c r="M48" s="5">
        <v>0.7887898477530096</v>
      </c>
      <c r="N48" s="5">
        <v>0.7891733669174074</v>
      </c>
      <c r="O48" s="5">
        <v>0.7950452433643586</v>
      </c>
      <c r="P48" s="5">
        <v>0.8083705996426144</v>
      </c>
      <c r="Q48" s="5">
        <v>0.8216197548308606</v>
      </c>
      <c r="R48" s="5">
        <v>0.8411164080915362</v>
      </c>
      <c r="S48" s="5">
        <v>0.8568466106853065</v>
      </c>
      <c r="T48" s="5">
        <v>0.8564222444374506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/>
      <c r="F49" s="5"/>
      <c r="G49" s="5"/>
      <c r="H49" s="5">
        <v>0.6266666666666667</v>
      </c>
      <c r="I49" s="5">
        <v>0.6595289079229121</v>
      </c>
      <c r="J49" s="5">
        <v>0.6953125</v>
      </c>
      <c r="K49" s="5">
        <v>0.6600000000000001</v>
      </c>
      <c r="L49" s="5">
        <v>0.6605484854845439</v>
      </c>
      <c r="M49" s="5">
        <v>0.7056634407171519</v>
      </c>
      <c r="N49" s="5">
        <v>0.6920538532529878</v>
      </c>
      <c r="O49" s="5">
        <v>0.7436611675568772</v>
      </c>
      <c r="P49" s="5">
        <v>0.7451668214947613</v>
      </c>
      <c r="Q49" s="5">
        <v>0.6995683660053352</v>
      </c>
      <c r="R49" s="5">
        <v>0.7148629929262874</v>
      </c>
      <c r="S49" s="5">
        <v>0.6988538467300921</v>
      </c>
      <c r="T49" s="5">
        <v>0.7084670451740311</v>
      </c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/>
      <c r="D50" s="2" t="s">
        <v>61</v>
      </c>
      <c r="E50" s="5"/>
      <c r="F50" s="5"/>
      <c r="G50" s="5"/>
      <c r="H50" s="5">
        <v>0.5421166306695464</v>
      </c>
      <c r="I50" s="5">
        <v>0.5539143279172821</v>
      </c>
      <c r="J50" s="5"/>
      <c r="K50" s="5"/>
      <c r="L50" s="5"/>
      <c r="M50" s="5">
        <v>0.7172495165677953</v>
      </c>
      <c r="N50" s="5"/>
      <c r="O50" s="5">
        <v>0.8720998245271983</v>
      </c>
      <c r="P50" s="5">
        <v>0.9360765891657253</v>
      </c>
      <c r="Q50" s="5">
        <v>0.9211747826820831</v>
      </c>
      <c r="R50" s="5"/>
      <c r="S50" s="5">
        <v>0.9519752678529286</v>
      </c>
      <c r="T50" s="5">
        <v>0.9520593393051802</v>
      </c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/>
      <c r="F51" s="5"/>
      <c r="G51" s="5"/>
      <c r="H51" s="5">
        <v>0.5421166306695465</v>
      </c>
      <c r="I51" s="5">
        <v>0.553914327917282</v>
      </c>
      <c r="J51" s="5"/>
      <c r="K51" s="5"/>
      <c r="L51" s="5"/>
      <c r="M51" s="5">
        <v>0.7157206807874629</v>
      </c>
      <c r="N51" s="5">
        <v>0.7947214455835145</v>
      </c>
      <c r="O51" s="5">
        <v>0.8227504726604242</v>
      </c>
      <c r="P51" s="5">
        <v>0.840130773867144</v>
      </c>
      <c r="Q51" s="5">
        <v>0.8582025756280505</v>
      </c>
      <c r="R51" s="5"/>
      <c r="S51" s="5">
        <v>0.8532427251383893</v>
      </c>
      <c r="T51" s="5">
        <v>0.9064078282828284</v>
      </c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0.83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>
        <v>0.83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0.83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>
        <v>0.83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123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/>
      <c r="D58" s="2" t="s">
        <v>61</v>
      </c>
      <c r="E58" s="5">
        <v>0.549</v>
      </c>
      <c r="F58" s="5"/>
      <c r="G58" s="5"/>
      <c r="H58" s="5"/>
      <c r="I58" s="5"/>
      <c r="J58" s="5"/>
      <c r="K58" s="5"/>
      <c r="L58" s="5"/>
      <c r="M58" s="5">
        <v>0.6841773991627078</v>
      </c>
      <c r="N58" s="5"/>
      <c r="O58" s="5">
        <v>0.730165530299839</v>
      </c>
      <c r="P58" s="5">
        <v>0.7813755978862894</v>
      </c>
      <c r="Q58" s="5">
        <v>0.7129425659984592</v>
      </c>
      <c r="R58" s="5"/>
      <c r="S58" s="5">
        <v>0.6560233378406792</v>
      </c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/>
      <c r="D59" s="2" t="s">
        <v>61</v>
      </c>
      <c r="E59" s="5">
        <v>0.627</v>
      </c>
      <c r="F59" s="5"/>
      <c r="G59" s="5"/>
      <c r="H59" s="5"/>
      <c r="I59" s="5"/>
      <c r="J59" s="5"/>
      <c r="K59" s="5"/>
      <c r="L59" s="5">
        <v>0.6265399649650172</v>
      </c>
      <c r="M59" s="5">
        <v>0.6841773988946148</v>
      </c>
      <c r="N59" s="5">
        <v>0.7259266203473307</v>
      </c>
      <c r="O59" s="5">
        <v>0.73016553032383</v>
      </c>
      <c r="P59" s="5">
        <v>0.7813755978862895</v>
      </c>
      <c r="Q59" s="5">
        <v>0.7129425661455014</v>
      </c>
      <c r="R59" s="5">
        <v>0.6838197722630409</v>
      </c>
      <c r="S59" s="5">
        <v>0.6565195735020756</v>
      </c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/>
      <c r="D60" s="2" t="s">
        <v>61</v>
      </c>
      <c r="E60" s="5">
        <v>0.627</v>
      </c>
      <c r="F60" s="5"/>
      <c r="G60" s="5"/>
      <c r="H60" s="5"/>
      <c r="I60" s="5"/>
      <c r="J60" s="5"/>
      <c r="K60" s="5"/>
      <c r="L60" s="5">
        <v>0.6265399649476823</v>
      </c>
      <c r="M60" s="5">
        <v>0.6764286357958634</v>
      </c>
      <c r="N60" s="5">
        <v>0.7259266204284239</v>
      </c>
      <c r="O60" s="5"/>
      <c r="P60" s="5">
        <v>0.781375597669269</v>
      </c>
      <c r="Q60" s="5">
        <v>0.7129425661643414</v>
      </c>
      <c r="R60" s="5">
        <v>0.6838197723019904</v>
      </c>
      <c r="S60" s="5">
        <v>0.6560233377798355</v>
      </c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/>
      <c r="D61" s="2" t="s">
        <v>61</v>
      </c>
      <c r="E61" s="5">
        <v>0.6840000000000001</v>
      </c>
      <c r="F61" s="5"/>
      <c r="G61" s="5"/>
      <c r="H61" s="5"/>
      <c r="I61" s="5"/>
      <c r="J61" s="5"/>
      <c r="K61" s="5"/>
      <c r="L61" s="5"/>
      <c r="M61" s="5">
        <v>0.6841773990021054</v>
      </c>
      <c r="N61" s="5">
        <v>0.7259266204150842</v>
      </c>
      <c r="O61" s="5"/>
      <c r="P61" s="5">
        <v>0.7813755982002857</v>
      </c>
      <c r="Q61" s="5">
        <v>0.7129425655085685</v>
      </c>
      <c r="R61" s="5">
        <v>0.6838197721441198</v>
      </c>
      <c r="S61" s="5">
        <v>0.6560233376636141</v>
      </c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>
        <v>0.004</v>
      </c>
      <c r="F62" s="5"/>
      <c r="G62" s="5"/>
      <c r="H62" s="5"/>
      <c r="I62" s="5"/>
      <c r="J62" s="5"/>
      <c r="K62" s="5"/>
      <c r="L62" s="5"/>
      <c r="M62" s="5"/>
      <c r="N62" s="5">
        <v>0.7266051819731294</v>
      </c>
      <c r="O62" s="5"/>
      <c r="P62" s="5">
        <v>0.7819351797059725</v>
      </c>
      <c r="Q62" s="5">
        <v>0.7134097574968187</v>
      </c>
      <c r="R62" s="5">
        <v>0.6840413957483494</v>
      </c>
      <c r="S62" s="5">
        <v>0.6566103368965199</v>
      </c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>
        <v>0.6840000000000001</v>
      </c>
      <c r="F63" s="5"/>
      <c r="G63" s="5"/>
      <c r="H63" s="5"/>
      <c r="I63" s="5"/>
      <c r="J63" s="5"/>
      <c r="K63" s="5"/>
      <c r="L63" s="5"/>
      <c r="M63" s="5">
        <v>0.6841773988623834</v>
      </c>
      <c r="N63" s="5"/>
      <c r="O63" s="5"/>
      <c r="P63" s="5">
        <v>0.7813755977000204</v>
      </c>
      <c r="Q63" s="5">
        <v>0.7129425658840947</v>
      </c>
      <c r="R63" s="5">
        <v>0.6838197722214172</v>
      </c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0.59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>
        <v>0.59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0.59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>
        <v>0.59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/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>
        <v>0.8</v>
      </c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/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>
        <v>0.8</v>
      </c>
      <c r="U69" s="5"/>
      <c r="V69" s="5"/>
      <c r="W69" s="5"/>
    </row>
    <row r="71" spans="1:23">
      <c r="A71" s="1" t="s">
        <v>124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/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0.617</v>
      </c>
      <c r="P72" s="5">
        <v>0.5580000000000001</v>
      </c>
      <c r="Q72" s="5">
        <v>0.574</v>
      </c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/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v>0.617</v>
      </c>
      <c r="P73" s="5">
        <v>0.5580000000000001</v>
      </c>
      <c r="Q73" s="5">
        <v>0.574</v>
      </c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0.617</v>
      </c>
      <c r="P74" s="5">
        <v>0.5580000000000001</v>
      </c>
      <c r="Q74" s="5">
        <v>0.574</v>
      </c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/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0.617</v>
      </c>
      <c r="P75" s="5">
        <v>0.5580000000000001</v>
      </c>
      <c r="Q75" s="5">
        <v>0.574</v>
      </c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0.617</v>
      </c>
      <c r="P76" s="5">
        <v>0.5580000000000001</v>
      </c>
      <c r="Q76" s="5">
        <v>0.574</v>
      </c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/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v>0.617</v>
      </c>
      <c r="P77" s="5">
        <v>0.5580000000000001</v>
      </c>
      <c r="Q77" s="5">
        <v>0.574</v>
      </c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0.37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>
        <v>0.37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0.37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>
        <v>0.37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/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1</v>
      </c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/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1</v>
      </c>
      <c r="T83" s="5"/>
      <c r="U83" s="5"/>
      <c r="V83" s="5"/>
      <c r="W83" s="5"/>
    </row>
    <row r="85" spans="1:23">
      <c r="A85" s="1" t="s">
        <v>125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/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v>0.1428571428571428</v>
      </c>
      <c r="P86" s="5">
        <v>0.3076923076923077</v>
      </c>
      <c r="Q86" s="5"/>
      <c r="R86" s="5">
        <v>0.1111111111111111</v>
      </c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/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>
        <v>0.2666666666666667</v>
      </c>
      <c r="O87" s="5"/>
      <c r="P87" s="5"/>
      <c r="Q87" s="5"/>
      <c r="R87" s="5"/>
      <c r="S87" s="5">
        <v>0.25</v>
      </c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/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>
        <v>0.4194915254237288</v>
      </c>
      <c r="O88" s="5">
        <v>0.3906765676567657</v>
      </c>
      <c r="P88" s="5"/>
      <c r="Q88" s="5"/>
      <c r="R88" s="5"/>
      <c r="S88" s="5">
        <v>0.476061304760613</v>
      </c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/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>
        <v>0.85451197053407</v>
      </c>
      <c r="O89" s="5"/>
      <c r="P89" s="5"/>
      <c r="Q89" s="5"/>
      <c r="R89" s="5">
        <v>0.354368932038835</v>
      </c>
      <c r="S89" s="5">
        <v>0.5666666666666667</v>
      </c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/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>
        <v>0.4043478260869565</v>
      </c>
      <c r="O90" s="5">
        <v>0.3530314492596995</v>
      </c>
      <c r="P90" s="5"/>
      <c r="Q90" s="5">
        <v>0.3455950607689485</v>
      </c>
      <c r="R90" s="5">
        <v>0.3629103141977832</v>
      </c>
      <c r="S90" s="5">
        <v>0.3977462048396304</v>
      </c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/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>
        <v>0.6666666666666666</v>
      </c>
      <c r="O91" s="5"/>
      <c r="P91" s="5"/>
      <c r="Q91" s="5"/>
      <c r="R91" s="5"/>
      <c r="S91" s="5">
        <v>0.2666666666666667</v>
      </c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0.24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0.24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0.24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0.24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0.24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0.24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126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/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v>0.7142857142857143</v>
      </c>
      <c r="P100" s="5"/>
      <c r="Q100" s="5"/>
      <c r="R100" s="5">
        <v>0.8888888888888888</v>
      </c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/>
      <c r="D101" s="2" t="s">
        <v>61</v>
      </c>
      <c r="E101" s="5"/>
      <c r="F101" s="5"/>
      <c r="G101" s="5"/>
      <c r="H101" s="5"/>
      <c r="I101" s="5"/>
      <c r="J101" s="5"/>
      <c r="K101" s="5"/>
      <c r="L101" s="5"/>
      <c r="M101" s="5"/>
      <c r="N101" s="5">
        <v>0.6666666666666666</v>
      </c>
      <c r="O101" s="5"/>
      <c r="P101" s="5"/>
      <c r="Q101" s="5">
        <v>0.7142857142857143</v>
      </c>
      <c r="R101" s="5"/>
      <c r="S101" s="5">
        <v>0.55</v>
      </c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/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0.5981219279583303</v>
      </c>
      <c r="Q102" s="5">
        <v>0.5817889416449685</v>
      </c>
      <c r="R102" s="5">
        <v>0.5249459327691174</v>
      </c>
      <c r="S102" s="5">
        <v>0.4256722475900558</v>
      </c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/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>
        <v>0.14548802946593</v>
      </c>
      <c r="O103" s="5"/>
      <c r="P103" s="5">
        <v>0.1702586206896552</v>
      </c>
      <c r="Q103" s="5"/>
      <c r="R103" s="5"/>
      <c r="S103" s="5">
        <v>0.2</v>
      </c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/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>
        <v>0.3536231884057971</v>
      </c>
      <c r="O104" s="5">
        <v>0.4250297200907813</v>
      </c>
      <c r="P104" s="5"/>
      <c r="Q104" s="5">
        <v>0.4602465298016105</v>
      </c>
      <c r="R104" s="5">
        <v>0.3898079752813776</v>
      </c>
      <c r="S104" s="5">
        <v>0.406583132361679</v>
      </c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/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>
        <v>0.3333333333333333</v>
      </c>
      <c r="O105" s="5"/>
      <c r="P105" s="5"/>
      <c r="Q105" s="5"/>
      <c r="R105" s="5">
        <v>0.3469387755102041</v>
      </c>
      <c r="S105" s="5">
        <v>0.4</v>
      </c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>
        <v>0.52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>
        <v>0.52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>
        <v>0.52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>
        <v>0.52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>
        <v>0.52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>
        <v>0.52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127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/>
      <c r="D114" s="2" t="s">
        <v>61</v>
      </c>
      <c r="E114" s="5"/>
      <c r="F114" s="5"/>
      <c r="G114" s="5"/>
      <c r="H114" s="5"/>
      <c r="I114" s="5"/>
      <c r="J114" s="5"/>
      <c r="K114" s="5"/>
      <c r="L114" s="5"/>
      <c r="M114" s="5">
        <v>0.6841773991627078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>
        <v>0.59</v>
      </c>
      <c r="D115" s="2" t="s">
        <v>61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/>
      <c r="D116" s="2" t="s">
        <v>61</v>
      </c>
      <c r="E116" s="5"/>
      <c r="F116" s="5"/>
      <c r="G116" s="5"/>
      <c r="H116" s="5"/>
      <c r="I116" s="5"/>
      <c r="J116" s="5"/>
      <c r="K116" s="5"/>
      <c r="L116" s="5">
        <v>0.6265399649511045</v>
      </c>
      <c r="M116" s="5"/>
      <c r="N116" s="5"/>
      <c r="O116" s="5">
        <v>0.7301655301920807</v>
      </c>
      <c r="P116" s="5"/>
      <c r="Q116" s="5">
        <v>0.7129425659494457</v>
      </c>
      <c r="R116" s="5">
        <v>0.6838197723800503</v>
      </c>
      <c r="S116" s="5">
        <v>0.6560233378813176</v>
      </c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>
        <v>0.59</v>
      </c>
      <c r="D117" s="2" t="s">
        <v>61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/>
      <c r="D118" s="2" t="s">
        <v>61</v>
      </c>
      <c r="E118" s="5"/>
      <c r="F118" s="5"/>
      <c r="G118" s="5"/>
      <c r="H118" s="5"/>
      <c r="I118" s="5"/>
      <c r="J118" s="5"/>
      <c r="K118" s="5"/>
      <c r="L118" s="5">
        <v>0.6267572824703402</v>
      </c>
      <c r="M118" s="5"/>
      <c r="N118" s="5">
        <v>0.7266051819680485</v>
      </c>
      <c r="O118" s="5">
        <v>0.7307143685281218</v>
      </c>
      <c r="P118" s="5"/>
      <c r="Q118" s="5">
        <v>0.7134097575033268</v>
      </c>
      <c r="R118" s="5">
        <v>0.6840413956976764</v>
      </c>
      <c r="S118" s="5">
        <v>0.6566103366611288</v>
      </c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>
        <v>0.59</v>
      </c>
      <c r="D119" s="2" t="s">
        <v>61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>
        <v>0.59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>
        <v>0.59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>
        <v>0.59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>
        <v>0.59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/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>
        <v>0.8</v>
      </c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/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>
        <v>0.8</v>
      </c>
      <c r="U125" s="5"/>
      <c r="V125" s="5"/>
      <c r="W125" s="5"/>
    </row>
    <row r="127" spans="1:23">
      <c r="A127" s="1" t="s">
        <v>128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/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>
        <v>0.8100000000000001</v>
      </c>
      <c r="R128" s="5">
        <v>1</v>
      </c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/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>
        <v>0.8100000000000001</v>
      </c>
      <c r="R129" s="5">
        <v>1</v>
      </c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/>
      <c r="D130" s="2" t="s">
        <v>61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>
        <v>0.8100000000000001</v>
      </c>
      <c r="R130" s="5">
        <v>1</v>
      </c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/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>
        <v>0.8100000000000001</v>
      </c>
      <c r="R131" s="5">
        <v>1</v>
      </c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/>
      <c r="D132" s="2" t="s">
        <v>61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>
        <v>0.8100000000000001</v>
      </c>
      <c r="R132" s="5">
        <v>1</v>
      </c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/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>
        <v>0.8100000000000001</v>
      </c>
      <c r="R133" s="5">
        <v>1</v>
      </c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>
        <v>0.37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>
        <v>0.37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0.37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0.37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/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>
        <v>0.75</v>
      </c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/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>
        <v>0.75</v>
      </c>
      <c r="U139" s="5"/>
      <c r="V139" s="5"/>
      <c r="W139" s="5"/>
    </row>
    <row r="141" spans="1:23">
      <c r="A141" s="1" t="s">
        <v>129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52</v>
      </c>
      <c r="C142" s="5">
        <v>0.44</v>
      </c>
      <c r="D142" s="2" t="s">
        <v>61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52</v>
      </c>
      <c r="C143" s="5">
        <v>0.44</v>
      </c>
      <c r="D143" s="2" t="s">
        <v>61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52</v>
      </c>
      <c r="C144" s="5"/>
      <c r="D144" s="2" t="s">
        <v>61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>
        <v>0.795644954814505</v>
      </c>
      <c r="P144" s="5">
        <v>0.797976333390499</v>
      </c>
      <c r="Q144" s="5"/>
      <c r="R144" s="5"/>
      <c r="S144" s="5"/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52</v>
      </c>
      <c r="C145" s="5"/>
      <c r="D145" s="2" t="s">
        <v>61</v>
      </c>
      <c r="E145" s="5"/>
      <c r="F145" s="5"/>
      <c r="G145" s="5"/>
      <c r="H145" s="5"/>
      <c r="I145" s="5"/>
      <c r="J145" s="5"/>
      <c r="K145" s="5"/>
      <c r="L145" s="5"/>
      <c r="M145" s="5"/>
      <c r="N145" s="5">
        <v>0.2581699346405229</v>
      </c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52</v>
      </c>
      <c r="C146" s="5"/>
      <c r="D146" s="2" t="s">
        <v>61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0.830955869892441</v>
      </c>
      <c r="Q146" s="5"/>
      <c r="R146" s="5"/>
      <c r="S146" s="5"/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52</v>
      </c>
      <c r="C147" s="5">
        <v>0.44</v>
      </c>
      <c r="D147" s="2" t="s">
        <v>61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52</v>
      </c>
      <c r="C148" s="5">
        <v>0.44</v>
      </c>
      <c r="D148" s="2" t="s">
        <v>61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52</v>
      </c>
      <c r="C149" s="5">
        <v>0.44</v>
      </c>
      <c r="D149" s="2" t="s">
        <v>61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52</v>
      </c>
      <c r="C150" s="5">
        <v>0.44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52</v>
      </c>
      <c r="C151" s="5">
        <v>0.44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52</v>
      </c>
      <c r="C152" s="5">
        <v>0.44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52</v>
      </c>
      <c r="C153" s="5">
        <v>0.44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130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52</v>
      </c>
      <c r="C156" s="5">
        <v>0.28</v>
      </c>
      <c r="D156" s="2" t="s">
        <v>61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52</v>
      </c>
      <c r="C157" s="5">
        <v>0.28</v>
      </c>
      <c r="D157" s="2" t="s">
        <v>61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52</v>
      </c>
      <c r="C158" s="5"/>
      <c r="D158" s="2" t="s">
        <v>61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>
        <v>0.1357466063348416</v>
      </c>
      <c r="P158" s="5"/>
      <c r="Q158" s="5">
        <v>0.5714285714285714</v>
      </c>
      <c r="R158" s="5">
        <v>0.68</v>
      </c>
      <c r="S158" s="5">
        <v>0.6272727272727273</v>
      </c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52</v>
      </c>
      <c r="C159" s="5">
        <v>0.28</v>
      </c>
      <c r="D159" s="2" t="s">
        <v>61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52</v>
      </c>
      <c r="C160" s="5"/>
      <c r="D160" s="2" t="s">
        <v>61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0.3333333333333333</v>
      </c>
      <c r="Q160" s="5"/>
      <c r="R160" s="5">
        <v>0.391304347826087</v>
      </c>
      <c r="S160" s="5">
        <v>0.4141791044776119</v>
      </c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52</v>
      </c>
      <c r="C161" s="5">
        <v>0.28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52</v>
      </c>
      <c r="C162" s="5">
        <v>0.28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52</v>
      </c>
      <c r="C163" s="5">
        <v>0.28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52</v>
      </c>
      <c r="C164" s="5">
        <v>0.28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52</v>
      </c>
      <c r="C165" s="5">
        <v>0.28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52</v>
      </c>
      <c r="C166" s="5">
        <v>0.28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52</v>
      </c>
      <c r="C167" s="5">
        <v>0.28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>
      <c r="A169" s="1" t="s">
        <v>131</v>
      </c>
      <c r="B169" s="1" t="s">
        <v>31</v>
      </c>
      <c r="C169" s="1" t="s">
        <v>32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>
      <c r="A170" s="1" t="str">
        <f>'Population Definitions'!$A$2</f>
        <v>0-4</v>
      </c>
      <c r="B170" t="s">
        <v>52</v>
      </c>
      <c r="C170" s="5"/>
      <c r="D170" s="2" t="s">
        <v>61</v>
      </c>
      <c r="E170" s="5"/>
      <c r="F170" s="5"/>
      <c r="G170" s="5">
        <v>0.6433236201089773</v>
      </c>
      <c r="H170" s="5">
        <v>0.7331036234811902</v>
      </c>
      <c r="I170" s="5">
        <v>0.7533000945757198</v>
      </c>
      <c r="J170" s="5">
        <v>0.7976252967992769</v>
      </c>
      <c r="K170" s="5"/>
      <c r="L170" s="5"/>
      <c r="M170" s="5">
        <v>0.8351036368162292</v>
      </c>
      <c r="N170" s="5">
        <v>0.8870494764776721</v>
      </c>
      <c r="O170" s="5">
        <v>0.8930237210222521</v>
      </c>
      <c r="P170" s="5"/>
      <c r="Q170" s="5">
        <v>0.8732468592937109</v>
      </c>
      <c r="R170" s="5"/>
      <c r="S170" s="5">
        <v>0.8001719636750129</v>
      </c>
      <c r="T170" s="5"/>
      <c r="U170" s="5"/>
      <c r="V170" s="5"/>
      <c r="W170" s="5"/>
    </row>
    <row r="171" spans="1:23">
      <c r="A171" s="1" t="str">
        <f>'Population Definitions'!$A$3</f>
        <v>5-14</v>
      </c>
      <c r="B171" t="s">
        <v>52</v>
      </c>
      <c r="C171" s="5"/>
      <c r="D171" s="2" t="s">
        <v>61</v>
      </c>
      <c r="E171" s="5"/>
      <c r="F171" s="5"/>
      <c r="G171" s="5">
        <v>0.6518038805646196</v>
      </c>
      <c r="H171" s="5">
        <v>0.7419142728869218</v>
      </c>
      <c r="I171" s="5">
        <v>0.7614227110900238</v>
      </c>
      <c r="J171" s="5">
        <v>0.8040786209380204</v>
      </c>
      <c r="K171" s="5">
        <v>0.802333542904915</v>
      </c>
      <c r="L171" s="5">
        <v>0.7632824596747795</v>
      </c>
      <c r="M171" s="5">
        <v>0.83510363681623</v>
      </c>
      <c r="N171" s="5">
        <v>0.8870494764776725</v>
      </c>
      <c r="O171" s="5">
        <v>0.8930237210222489</v>
      </c>
      <c r="P171" s="5"/>
      <c r="Q171" s="5">
        <v>0.8732468592937083</v>
      </c>
      <c r="R171" s="5">
        <v>0.8353608684374861</v>
      </c>
      <c r="S171" s="5">
        <v>0.8007772374750692</v>
      </c>
      <c r="T171" s="5"/>
      <c r="U171" s="5"/>
      <c r="V171" s="5"/>
      <c r="W171" s="5"/>
    </row>
    <row r="172" spans="1:23">
      <c r="A172" s="1" t="str">
        <f>'Population Definitions'!$A$4</f>
        <v>15-64</v>
      </c>
      <c r="B172" t="s">
        <v>52</v>
      </c>
      <c r="C172" s="5"/>
      <c r="D172" s="2" t="s">
        <v>61</v>
      </c>
      <c r="E172" s="5"/>
      <c r="F172" s="5"/>
      <c r="G172" s="5">
        <v>0.7295587689255719</v>
      </c>
      <c r="H172" s="5">
        <v>0.8238670568709976</v>
      </c>
      <c r="I172" s="5">
        <v>0.8365885238369035</v>
      </c>
      <c r="J172" s="5">
        <v>0.8737282900623506</v>
      </c>
      <c r="K172" s="5"/>
      <c r="L172" s="5">
        <v>0.7632824596747797</v>
      </c>
      <c r="M172" s="5"/>
      <c r="N172" s="5">
        <v>0.8870494764776752</v>
      </c>
      <c r="O172" s="5"/>
      <c r="P172" s="5"/>
      <c r="Q172" s="5">
        <v>0.8732468592937098</v>
      </c>
      <c r="R172" s="5">
        <v>0.8353608684374879</v>
      </c>
      <c r="S172" s="5">
        <v>0.8001719636750113</v>
      </c>
      <c r="T172" s="5"/>
      <c r="U172" s="5"/>
      <c r="V172" s="5"/>
      <c r="W172" s="5"/>
    </row>
    <row r="173" spans="1:23">
      <c r="A173" s="1" t="str">
        <f>'Population Definitions'!$A$5</f>
        <v>65+</v>
      </c>
      <c r="B173" t="s">
        <v>52</v>
      </c>
      <c r="C173" s="5"/>
      <c r="D173" s="2" t="s">
        <v>61</v>
      </c>
      <c r="E173" s="5"/>
      <c r="F173" s="5"/>
      <c r="G173" s="5">
        <v>0.6574299814257499</v>
      </c>
      <c r="H173" s="5">
        <v>0.7473981215979993</v>
      </c>
      <c r="I173" s="5">
        <v>0.7658863843040825</v>
      </c>
      <c r="J173" s="5">
        <v>0.8088525645789166</v>
      </c>
      <c r="K173" s="5">
        <v>0.8072824187405999</v>
      </c>
      <c r="L173" s="5">
        <v>0.7721762249158759</v>
      </c>
      <c r="M173" s="5">
        <v>0.8351036368162309</v>
      </c>
      <c r="N173" s="5">
        <v>0.8870494764776737</v>
      </c>
      <c r="O173" s="5">
        <v>0.7944931714237163</v>
      </c>
      <c r="P173" s="5"/>
      <c r="Q173" s="5">
        <v>0.8732468592937107</v>
      </c>
      <c r="R173" s="5">
        <v>0.8244910155262708</v>
      </c>
      <c r="S173" s="5">
        <v>0.8001719636750114</v>
      </c>
      <c r="T173" s="5"/>
      <c r="U173" s="5"/>
      <c r="V173" s="5"/>
      <c r="W173" s="5"/>
    </row>
    <row r="174" spans="1:23">
      <c r="A174" s="1" t="str">
        <f>'Population Definitions'!$A$6</f>
        <v>15-64 (HIV+)</v>
      </c>
      <c r="B174" t="s">
        <v>52</v>
      </c>
      <c r="C174" s="5"/>
      <c r="D174" s="2" t="s">
        <v>61</v>
      </c>
      <c r="E174" s="5"/>
      <c r="F174" s="5"/>
      <c r="G174" s="5">
        <v>0.6453358235747152</v>
      </c>
      <c r="H174" s="5">
        <v>0.7356574562571362</v>
      </c>
      <c r="I174" s="5">
        <v>0.7553599180765609</v>
      </c>
      <c r="J174" s="5">
        <v>0.799364952595734</v>
      </c>
      <c r="K174" s="5">
        <v>0.6854361671817975</v>
      </c>
      <c r="L174" s="5">
        <v>0.7632824596747798</v>
      </c>
      <c r="M174" s="5"/>
      <c r="N174" s="5"/>
      <c r="O174" s="5">
        <v>0.8930237210222485</v>
      </c>
      <c r="P174" s="5"/>
      <c r="Q174" s="5">
        <v>0.8732468592937124</v>
      </c>
      <c r="R174" s="5">
        <v>0.8353608684374882</v>
      </c>
      <c r="S174" s="5">
        <v>0.8001719636750133</v>
      </c>
      <c r="T174" s="5"/>
      <c r="U174" s="5"/>
      <c r="V174" s="5"/>
      <c r="W174" s="5"/>
    </row>
    <row r="175" spans="1:23">
      <c r="A175" s="1" t="str">
        <f>'Population Definitions'!$A$7</f>
        <v>65+ (HIV+)</v>
      </c>
      <c r="B175" t="s">
        <v>52</v>
      </c>
      <c r="C175" s="5"/>
      <c r="D175" s="2" t="s">
        <v>61</v>
      </c>
      <c r="E175" s="5"/>
      <c r="F175" s="5"/>
      <c r="G175" s="5">
        <v>0.6463737531867649</v>
      </c>
      <c r="H175" s="5">
        <v>0.7366036641319538</v>
      </c>
      <c r="I175" s="5">
        <v>0.7577834964345211</v>
      </c>
      <c r="J175" s="5">
        <v>0.8032178612548984</v>
      </c>
      <c r="K175" s="5"/>
      <c r="L175" s="5"/>
      <c r="M175" s="5">
        <v>0.8425875648946359</v>
      </c>
      <c r="N175" s="5"/>
      <c r="O175" s="5"/>
      <c r="P175" s="5"/>
      <c r="Q175" s="5">
        <v>0.8732468592937122</v>
      </c>
      <c r="R175" s="5">
        <v>0.8445680002544661</v>
      </c>
      <c r="S175" s="5">
        <v>0.8001719636750118</v>
      </c>
      <c r="T175" s="5"/>
      <c r="U175" s="5"/>
      <c r="V175" s="5"/>
      <c r="W175" s="5"/>
    </row>
    <row r="176" spans="1:23">
      <c r="A176" s="1" t="str">
        <f>'Population Definitions'!$A$8</f>
        <v>Pris</v>
      </c>
      <c r="B176" t="s">
        <v>52</v>
      </c>
      <c r="C176" s="5"/>
      <c r="D176" s="2" t="s">
        <v>61</v>
      </c>
      <c r="E176" s="5"/>
      <c r="F176" s="5"/>
      <c r="G176" s="5">
        <v>0.6405133013378903</v>
      </c>
      <c r="H176" s="5"/>
      <c r="I176" s="5">
        <v>0.7504577615603096</v>
      </c>
      <c r="J176" s="5">
        <v>0.7948412677455331</v>
      </c>
      <c r="K176" s="5">
        <v>0.7943501355336273</v>
      </c>
      <c r="L176" s="5"/>
      <c r="M176" s="5">
        <v>0.8351036368162279</v>
      </c>
      <c r="N176" s="5">
        <v>0.8870494764776762</v>
      </c>
      <c r="O176" s="5">
        <v>0.8930237210222496</v>
      </c>
      <c r="P176" s="5"/>
      <c r="Q176" s="5">
        <v>0.8732468592937119</v>
      </c>
      <c r="R176" s="5">
        <v>0.8353608684374888</v>
      </c>
      <c r="S176" s="5">
        <v>0.8001719636750118</v>
      </c>
      <c r="T176" s="5"/>
      <c r="U176" s="5"/>
      <c r="V176" s="5"/>
      <c r="W176" s="5"/>
    </row>
    <row r="177" spans="1:23">
      <c r="A177" s="1" t="str">
        <f>'Population Definitions'!$A$9</f>
        <v>Pris (HIV+)</v>
      </c>
      <c r="B177" t="s">
        <v>52</v>
      </c>
      <c r="C177" s="5"/>
      <c r="D177" s="2" t="s">
        <v>61</v>
      </c>
      <c r="E177" s="5"/>
      <c r="F177" s="5"/>
      <c r="G177" s="5">
        <v>0.6405133013378903</v>
      </c>
      <c r="H177" s="5"/>
      <c r="I177" s="5">
        <v>0.7504577615603104</v>
      </c>
      <c r="J177" s="5">
        <v>0.7948412677455322</v>
      </c>
      <c r="K177" s="5"/>
      <c r="L177" s="5"/>
      <c r="M177" s="5">
        <v>0.8351036368162306</v>
      </c>
      <c r="N177" s="5">
        <v>0.8870494764776746</v>
      </c>
      <c r="O177" s="5">
        <v>0.8930237210222539</v>
      </c>
      <c r="P177" s="5"/>
      <c r="Q177" s="5">
        <v>0.873246859293712</v>
      </c>
      <c r="R177" s="5">
        <v>0.8353608684374905</v>
      </c>
      <c r="S177" s="5">
        <v>0.800171963675013</v>
      </c>
      <c r="T177" s="5"/>
      <c r="U177" s="5"/>
      <c r="V177" s="5"/>
      <c r="W177" s="5"/>
    </row>
    <row r="178" spans="1:23">
      <c r="A178" s="1" t="str">
        <f>'Population Definitions'!$A$10</f>
        <v>HCW</v>
      </c>
      <c r="B178" t="s">
        <v>52</v>
      </c>
      <c r="C178" s="5">
        <v>0.59</v>
      </c>
      <c r="D178" s="2" t="s">
        <v>61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1" t="str">
        <f>'Population Definitions'!$A$11</f>
        <v>HCW (HIV+)</v>
      </c>
      <c r="B179" t="s">
        <v>52</v>
      </c>
      <c r="C179" s="5">
        <v>0.59</v>
      </c>
      <c r="D179" s="2" t="s">
        <v>61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1" t="str">
        <f>'Population Definitions'!$A$12</f>
        <v>Mine</v>
      </c>
      <c r="B180" t="s">
        <v>52</v>
      </c>
      <c r="C180" s="5"/>
      <c r="D180" s="2" t="s">
        <v>61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>
        <v>0.8</v>
      </c>
      <c r="U180" s="5"/>
      <c r="V180" s="5"/>
      <c r="W180" s="5"/>
    </row>
    <row r="181" spans="1:23">
      <c r="A181" s="1" t="str">
        <f>'Population Definitions'!$A$13</f>
        <v>Mine (HIV+)</v>
      </c>
      <c r="B181" t="s">
        <v>52</v>
      </c>
      <c r="C181" s="5"/>
      <c r="D181" s="2" t="s">
        <v>61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>
        <v>0.8</v>
      </c>
      <c r="U181" s="5"/>
      <c r="V181" s="5"/>
      <c r="W181" s="5"/>
    </row>
    <row r="183" spans="1:23">
      <c r="A183" s="1" t="s">
        <v>132</v>
      </c>
      <c r="B183" s="1" t="s">
        <v>31</v>
      </c>
      <c r="C183" s="1" t="s">
        <v>32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  <c r="W183" s="1">
        <v>2018</v>
      </c>
    </row>
    <row r="184" spans="1:23">
      <c r="A184" s="1" t="str">
        <f>'Population Definitions'!$A$2</f>
        <v>0-4</v>
      </c>
      <c r="B184" t="s">
        <v>52</v>
      </c>
      <c r="C184" s="5"/>
      <c r="D184" s="2" t="s">
        <v>61</v>
      </c>
      <c r="E184" s="5"/>
      <c r="F184" s="5"/>
      <c r="G184" s="5">
        <v>0.824</v>
      </c>
      <c r="H184" s="5"/>
      <c r="I184" s="5"/>
      <c r="J184" s="5"/>
      <c r="K184" s="5"/>
      <c r="L184" s="5"/>
      <c r="M184" s="5"/>
      <c r="N184" s="5"/>
      <c r="O184" s="5">
        <v>0.824</v>
      </c>
      <c r="P184" s="5">
        <v>0.871</v>
      </c>
      <c r="Q184" s="5">
        <v>0.6830000000000001</v>
      </c>
      <c r="R184" s="5"/>
      <c r="S184" s="5">
        <v>0.903</v>
      </c>
      <c r="T184" s="5">
        <v>0.9</v>
      </c>
      <c r="U184" s="5"/>
      <c r="V184" s="5"/>
      <c r="W184" s="5"/>
    </row>
    <row r="185" spans="1:23">
      <c r="A185" s="1" t="str">
        <f>'Population Definitions'!$A$3</f>
        <v>5-14</v>
      </c>
      <c r="B185" t="s">
        <v>52</v>
      </c>
      <c r="C185" s="5"/>
      <c r="D185" s="2" t="s">
        <v>61</v>
      </c>
      <c r="E185" s="5"/>
      <c r="F185" s="5"/>
      <c r="G185" s="5">
        <v>0.824</v>
      </c>
      <c r="H185" s="5"/>
      <c r="I185" s="5"/>
      <c r="J185" s="5"/>
      <c r="K185" s="5"/>
      <c r="L185" s="5"/>
      <c r="M185" s="5"/>
      <c r="N185" s="5"/>
      <c r="O185" s="5">
        <v>0.824</v>
      </c>
      <c r="P185" s="5">
        <v>0.871</v>
      </c>
      <c r="Q185" s="5">
        <v>0.6830000000000001</v>
      </c>
      <c r="R185" s="5"/>
      <c r="S185" s="5">
        <v>0.903</v>
      </c>
      <c r="T185" s="5">
        <v>0.9</v>
      </c>
      <c r="U185" s="5"/>
      <c r="V185" s="5"/>
      <c r="W185" s="5"/>
    </row>
    <row r="186" spans="1:23">
      <c r="A186" s="1" t="str">
        <f>'Population Definitions'!$A$4</f>
        <v>15-64</v>
      </c>
      <c r="B186" t="s">
        <v>52</v>
      </c>
      <c r="C186" s="5"/>
      <c r="D186" s="2" t="s">
        <v>61</v>
      </c>
      <c r="E186" s="5"/>
      <c r="F186" s="5"/>
      <c r="G186" s="5">
        <v>0.824</v>
      </c>
      <c r="H186" s="5"/>
      <c r="I186" s="5"/>
      <c r="J186" s="5"/>
      <c r="K186" s="5"/>
      <c r="L186" s="5"/>
      <c r="M186" s="5"/>
      <c r="N186" s="5"/>
      <c r="O186" s="5">
        <v>0.824</v>
      </c>
      <c r="P186" s="5">
        <v>0.871</v>
      </c>
      <c r="Q186" s="5">
        <v>0.6830000000000001</v>
      </c>
      <c r="R186" s="5"/>
      <c r="S186" s="5">
        <v>0.903</v>
      </c>
      <c r="T186" s="5">
        <v>0.9</v>
      </c>
      <c r="U186" s="5"/>
      <c r="V186" s="5"/>
      <c r="W186" s="5"/>
    </row>
    <row r="187" spans="1:23">
      <c r="A187" s="1" t="str">
        <f>'Population Definitions'!$A$5</f>
        <v>65+</v>
      </c>
      <c r="B187" t="s">
        <v>52</v>
      </c>
      <c r="C187" s="5"/>
      <c r="D187" s="2" t="s">
        <v>61</v>
      </c>
      <c r="E187" s="5"/>
      <c r="F187" s="5"/>
      <c r="G187" s="5">
        <v>0.824</v>
      </c>
      <c r="H187" s="5"/>
      <c r="I187" s="5"/>
      <c r="J187" s="5"/>
      <c r="K187" s="5"/>
      <c r="L187" s="5"/>
      <c r="M187" s="5"/>
      <c r="N187" s="5"/>
      <c r="O187" s="5">
        <v>0.824</v>
      </c>
      <c r="P187" s="5">
        <v>0.871</v>
      </c>
      <c r="Q187" s="5">
        <v>0.6830000000000001</v>
      </c>
      <c r="R187" s="5"/>
      <c r="S187" s="5">
        <v>0.903</v>
      </c>
      <c r="T187" s="5">
        <v>0.9</v>
      </c>
      <c r="U187" s="5"/>
      <c r="V187" s="5"/>
      <c r="W187" s="5"/>
    </row>
    <row r="188" spans="1:23">
      <c r="A188" s="1" t="str">
        <f>'Population Definitions'!$A$6</f>
        <v>15-64 (HIV+)</v>
      </c>
      <c r="B188" t="s">
        <v>52</v>
      </c>
      <c r="C188" s="5"/>
      <c r="D188" s="2" t="s">
        <v>61</v>
      </c>
      <c r="E188" s="5"/>
      <c r="F188" s="5"/>
      <c r="G188" s="5">
        <v>0.824</v>
      </c>
      <c r="H188" s="5"/>
      <c r="I188" s="5"/>
      <c r="J188" s="5"/>
      <c r="K188" s="5"/>
      <c r="L188" s="5"/>
      <c r="M188" s="5"/>
      <c r="N188" s="5"/>
      <c r="O188" s="5">
        <v>0.824</v>
      </c>
      <c r="P188" s="5">
        <v>0.871</v>
      </c>
      <c r="Q188" s="5">
        <v>0.6830000000000001</v>
      </c>
      <c r="R188" s="5"/>
      <c r="S188" s="5">
        <v>0.903</v>
      </c>
      <c r="T188" s="5">
        <v>0.9</v>
      </c>
      <c r="U188" s="5"/>
      <c r="V188" s="5"/>
      <c r="W188" s="5"/>
    </row>
    <row r="189" spans="1:23">
      <c r="A189" s="1" t="str">
        <f>'Population Definitions'!$A$7</f>
        <v>65+ (HIV+)</v>
      </c>
      <c r="B189" t="s">
        <v>52</v>
      </c>
      <c r="C189" s="5"/>
      <c r="D189" s="2" t="s">
        <v>61</v>
      </c>
      <c r="E189" s="5"/>
      <c r="F189" s="5"/>
      <c r="G189" s="5">
        <v>0.824</v>
      </c>
      <c r="H189" s="5"/>
      <c r="I189" s="5"/>
      <c r="J189" s="5"/>
      <c r="K189" s="5"/>
      <c r="L189" s="5"/>
      <c r="M189" s="5"/>
      <c r="N189" s="5"/>
      <c r="O189" s="5">
        <v>0.824</v>
      </c>
      <c r="P189" s="5">
        <v>0.871</v>
      </c>
      <c r="Q189" s="5">
        <v>0.6830000000000001</v>
      </c>
      <c r="R189" s="5"/>
      <c r="S189" s="5">
        <v>0.903</v>
      </c>
      <c r="T189" s="5">
        <v>0.9</v>
      </c>
      <c r="U189" s="5"/>
      <c r="V189" s="5"/>
      <c r="W189" s="5"/>
    </row>
    <row r="190" spans="1:23">
      <c r="A190" s="1" t="str">
        <f>'Population Definitions'!$A$8</f>
        <v>Pris</v>
      </c>
      <c r="B190" t="s">
        <v>52</v>
      </c>
      <c r="C190" s="5"/>
      <c r="D190" s="2" t="s">
        <v>61</v>
      </c>
      <c r="E190" s="5"/>
      <c r="F190" s="5"/>
      <c r="G190" s="5">
        <v>0.824</v>
      </c>
      <c r="H190" s="5"/>
      <c r="I190" s="5"/>
      <c r="J190" s="5"/>
      <c r="K190" s="5"/>
      <c r="L190" s="5"/>
      <c r="M190" s="5"/>
      <c r="N190" s="5"/>
      <c r="O190" s="5">
        <v>0.824</v>
      </c>
      <c r="P190" s="5">
        <v>0.871</v>
      </c>
      <c r="Q190" s="5">
        <v>0.6830000000000001</v>
      </c>
      <c r="R190" s="5"/>
      <c r="S190" s="5">
        <v>0.903</v>
      </c>
      <c r="T190" s="5">
        <v>0.9</v>
      </c>
      <c r="U190" s="5"/>
      <c r="V190" s="5"/>
      <c r="W190" s="5"/>
    </row>
    <row r="191" spans="1:23">
      <c r="A191" s="1" t="str">
        <f>'Population Definitions'!$A$9</f>
        <v>Pris (HIV+)</v>
      </c>
      <c r="B191" t="s">
        <v>52</v>
      </c>
      <c r="C191" s="5"/>
      <c r="D191" s="2" t="s">
        <v>61</v>
      </c>
      <c r="E191" s="5"/>
      <c r="F191" s="5"/>
      <c r="G191" s="5">
        <v>0.824</v>
      </c>
      <c r="H191" s="5"/>
      <c r="I191" s="5"/>
      <c r="J191" s="5"/>
      <c r="K191" s="5"/>
      <c r="L191" s="5"/>
      <c r="M191" s="5"/>
      <c r="N191" s="5"/>
      <c r="O191" s="5">
        <v>0.824</v>
      </c>
      <c r="P191" s="5">
        <v>0.871</v>
      </c>
      <c r="Q191" s="5">
        <v>0.6830000000000001</v>
      </c>
      <c r="R191" s="5"/>
      <c r="S191" s="5">
        <v>0.903</v>
      </c>
      <c r="T191" s="5">
        <v>0.9</v>
      </c>
      <c r="U191" s="5"/>
      <c r="V191" s="5"/>
      <c r="W191" s="5"/>
    </row>
    <row r="192" spans="1:23">
      <c r="A192" s="1" t="str">
        <f>'Population Definitions'!$A$10</f>
        <v>HCW</v>
      </c>
      <c r="B192" t="s">
        <v>52</v>
      </c>
      <c r="C192" s="5">
        <v>0.59</v>
      </c>
      <c r="D192" s="2" t="s">
        <v>61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1" t="str">
        <f>'Population Definitions'!$A$11</f>
        <v>HCW (HIV+)</v>
      </c>
      <c r="B193" t="s">
        <v>52</v>
      </c>
      <c r="C193" s="5">
        <v>0.59</v>
      </c>
      <c r="D193" s="2" t="s">
        <v>61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1" t="str">
        <f>'Population Definitions'!$A$12</f>
        <v>Mine</v>
      </c>
      <c r="B194" t="s">
        <v>52</v>
      </c>
      <c r="C194" s="5"/>
      <c r="D194" s="2" t="s">
        <v>61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>
        <v>0.9376</v>
      </c>
      <c r="U194" s="5"/>
      <c r="V194" s="5"/>
      <c r="W194" s="5"/>
    </row>
    <row r="195" spans="1:23">
      <c r="A195" s="1" t="str">
        <f>'Population Definitions'!$A$13</f>
        <v>Mine (HIV+)</v>
      </c>
      <c r="B195" t="s">
        <v>52</v>
      </c>
      <c r="C195" s="5"/>
      <c r="D195" s="2" t="s">
        <v>61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>
        <v>0.9376</v>
      </c>
      <c r="U195" s="5"/>
      <c r="V195" s="5"/>
      <c r="W195" s="5"/>
    </row>
    <row r="197" spans="1:23">
      <c r="A197" s="1" t="s">
        <v>133</v>
      </c>
      <c r="B197" s="1" t="s">
        <v>31</v>
      </c>
      <c r="C197" s="1" t="s">
        <v>32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  <c r="W197" s="1">
        <v>2018</v>
      </c>
    </row>
    <row r="198" spans="1:23">
      <c r="A198" s="1" t="str">
        <f>'Population Definitions'!$A$2</f>
        <v>0-4</v>
      </c>
      <c r="B198" t="s">
        <v>52</v>
      </c>
      <c r="C198" s="5"/>
      <c r="D198" s="2" t="s">
        <v>61</v>
      </c>
      <c r="E198" s="5"/>
      <c r="F198" s="5"/>
      <c r="G198" s="5"/>
      <c r="H198" s="5">
        <v>0.1269019100032373</v>
      </c>
      <c r="I198" s="5">
        <v>0.1290866194809572</v>
      </c>
      <c r="J198" s="5"/>
      <c r="K198" s="5"/>
      <c r="L198" s="5">
        <v>0.117519305019305</v>
      </c>
      <c r="M198" s="5"/>
      <c r="N198" s="5">
        <v>0.08785529715762273</v>
      </c>
      <c r="O198" s="5">
        <v>0.08029197080291971</v>
      </c>
      <c r="P198" s="5">
        <v>0.0499776885319054</v>
      </c>
      <c r="Q198" s="5">
        <v>0.05098039215686274</v>
      </c>
      <c r="R198" s="5">
        <v>0.05414777273939717</v>
      </c>
      <c r="S198" s="5">
        <v>0.05032467532467533</v>
      </c>
      <c r="T198" s="5">
        <v>0.04175222450376454</v>
      </c>
      <c r="U198" s="5"/>
      <c r="V198" s="5"/>
      <c r="W198" s="5"/>
    </row>
    <row r="199" spans="1:23">
      <c r="A199" s="1" t="str">
        <f>'Population Definitions'!$A$3</f>
        <v>5-14</v>
      </c>
      <c r="B199" t="s">
        <v>52</v>
      </c>
      <c r="C199" s="5"/>
      <c r="D199" s="2" t="s">
        <v>61</v>
      </c>
      <c r="E199" s="5"/>
      <c r="F199" s="5"/>
      <c r="G199" s="5"/>
      <c r="H199" s="5">
        <v>0.1133879781420765</v>
      </c>
      <c r="I199" s="5">
        <v>0.1123729826658697</v>
      </c>
      <c r="J199" s="5"/>
      <c r="K199" s="5"/>
      <c r="L199" s="5">
        <v>0.08849557522123894</v>
      </c>
      <c r="M199" s="5"/>
      <c r="N199" s="5">
        <v>0.0875405280222325</v>
      </c>
      <c r="O199" s="5"/>
      <c r="P199" s="5">
        <v>0.04159132007233273</v>
      </c>
      <c r="Q199" s="5">
        <v>0.03834355828220859</v>
      </c>
      <c r="R199" s="5">
        <v>0.04409937888198757</v>
      </c>
      <c r="S199" s="5">
        <v>0.03932151117964534</v>
      </c>
      <c r="T199" s="5">
        <v>0.03585982070089649</v>
      </c>
      <c r="U199" s="5"/>
      <c r="V199" s="5"/>
      <c r="W199" s="5"/>
    </row>
    <row r="200" spans="1:23">
      <c r="A200" s="1" t="str">
        <f>'Population Definitions'!$A$4</f>
        <v>15-64</v>
      </c>
      <c r="B200" t="s">
        <v>52</v>
      </c>
      <c r="C200" s="5"/>
      <c r="D200" s="2" t="s">
        <v>61</v>
      </c>
      <c r="E200" s="5"/>
      <c r="F200" s="5"/>
      <c r="G200" s="5"/>
      <c r="H200" s="5">
        <v>0.1578084209117076</v>
      </c>
      <c r="I200" s="5">
        <v>0.1312272174969623</v>
      </c>
      <c r="J200" s="5"/>
      <c r="K200" s="5"/>
      <c r="L200" s="5">
        <v>0.1280195142026092</v>
      </c>
      <c r="M200" s="5"/>
      <c r="N200" s="5">
        <v>0.1169373451856477</v>
      </c>
      <c r="O200" s="5"/>
      <c r="P200" s="5"/>
      <c r="Q200" s="5">
        <v>0.08748831610918396</v>
      </c>
      <c r="R200" s="5">
        <v>0.07688674728438595</v>
      </c>
      <c r="S200" s="5">
        <v>0.06964195550494025</v>
      </c>
      <c r="T200" s="5">
        <v>0.06981094346673336</v>
      </c>
      <c r="U200" s="5"/>
      <c r="V200" s="5"/>
      <c r="W200" s="5"/>
    </row>
    <row r="201" spans="1:23">
      <c r="A201" s="1" t="str">
        <f>'Population Definitions'!$A$5</f>
        <v>65+</v>
      </c>
      <c r="B201" t="s">
        <v>52</v>
      </c>
      <c r="C201" s="5"/>
      <c r="D201" s="2" t="s">
        <v>61</v>
      </c>
      <c r="E201" s="5"/>
      <c r="F201" s="5"/>
      <c r="G201" s="5"/>
      <c r="H201" s="5">
        <v>0.1333333333333333</v>
      </c>
      <c r="I201" s="5">
        <v>0.1092077087794432</v>
      </c>
      <c r="J201" s="5"/>
      <c r="K201" s="5">
        <v>0.1046153846153846</v>
      </c>
      <c r="L201" s="5">
        <v>0.1057476562658876</v>
      </c>
      <c r="M201" s="5"/>
      <c r="N201" s="5">
        <v>0.1002337393259909</v>
      </c>
      <c r="O201" s="5"/>
      <c r="P201" s="5">
        <v>0.0795662582734826</v>
      </c>
      <c r="Q201" s="5">
        <v>0.06389040546797792</v>
      </c>
      <c r="R201" s="5">
        <v>0.0776632654010362</v>
      </c>
      <c r="S201" s="5">
        <v>0.06722884740014048</v>
      </c>
      <c r="T201" s="5">
        <v>0.04351837534147725</v>
      </c>
      <c r="U201" s="5"/>
      <c r="V201" s="5"/>
      <c r="W201" s="5"/>
    </row>
    <row r="202" spans="1:23">
      <c r="A202" s="1" t="str">
        <f>'Population Definitions'!$A$6</f>
        <v>15-64 (HIV+)</v>
      </c>
      <c r="B202" t="s">
        <v>52</v>
      </c>
      <c r="C202" s="5"/>
      <c r="D202" s="2" t="s">
        <v>61</v>
      </c>
      <c r="E202" s="5"/>
      <c r="F202" s="5"/>
      <c r="G202" s="5"/>
      <c r="H202" s="5">
        <v>0.1578362307836977</v>
      </c>
      <c r="I202" s="5">
        <v>0.1312592592934669</v>
      </c>
      <c r="J202" s="5">
        <v>0.1138764943358178</v>
      </c>
      <c r="K202" s="5">
        <v>0.1153828720110894</v>
      </c>
      <c r="L202" s="5">
        <v>0.1275431330090878</v>
      </c>
      <c r="M202" s="5">
        <v>0.1038857318387305</v>
      </c>
      <c r="N202" s="5">
        <v>0.1189597119623749</v>
      </c>
      <c r="O202" s="5">
        <v>0.1234468551580661</v>
      </c>
      <c r="P202" s="5">
        <v>0.1086830137810896</v>
      </c>
      <c r="Q202" s="5">
        <v>0.09560733710659218</v>
      </c>
      <c r="R202" s="5">
        <v>0.08213988447690064</v>
      </c>
      <c r="S202" s="5">
        <v>0.07116740443589931</v>
      </c>
      <c r="T202" s="5">
        <v>0.0684207608966069</v>
      </c>
      <c r="U202" s="5"/>
      <c r="V202" s="5"/>
      <c r="W202" s="5"/>
    </row>
    <row r="203" spans="1:23">
      <c r="A203" s="1" t="str">
        <f>'Population Definitions'!$A$7</f>
        <v>65+ (HIV+)</v>
      </c>
      <c r="B203" t="s">
        <v>52</v>
      </c>
      <c r="C203" s="5"/>
      <c r="D203" s="2" t="s">
        <v>61</v>
      </c>
      <c r="E203" s="5"/>
      <c r="F203" s="5"/>
      <c r="G203" s="5"/>
      <c r="H203" s="5">
        <v>0.1333333333333333</v>
      </c>
      <c r="I203" s="5">
        <v>0.1092077087794432</v>
      </c>
      <c r="J203" s="5">
        <v>0.0828125</v>
      </c>
      <c r="K203" s="5">
        <v>0.1046153846153846</v>
      </c>
      <c r="L203" s="5">
        <v>0.1087745757309555</v>
      </c>
      <c r="M203" s="5">
        <v>0.05897336518789758</v>
      </c>
      <c r="N203" s="5">
        <v>0.1155413632380199</v>
      </c>
      <c r="O203" s="5">
        <v>0.09134464724684711</v>
      </c>
      <c r="P203" s="5">
        <v>0.07364733395264571</v>
      </c>
      <c r="Q203" s="5">
        <v>0.07615528677661144</v>
      </c>
      <c r="R203" s="5">
        <v>0.05856099540167703</v>
      </c>
      <c r="S203" s="5">
        <v>0.06583930548272446</v>
      </c>
      <c r="T203" s="5">
        <v>0.04812254861625388</v>
      </c>
      <c r="U203" s="5"/>
      <c r="V203" s="5"/>
      <c r="W203" s="5"/>
    </row>
    <row r="204" spans="1:23">
      <c r="A204" s="1" t="str">
        <f>'Population Definitions'!$A$8</f>
        <v>Pris</v>
      </c>
      <c r="B204" t="s">
        <v>52</v>
      </c>
      <c r="C204" s="5"/>
      <c r="D204" s="2" t="s">
        <v>61</v>
      </c>
      <c r="E204" s="5"/>
      <c r="F204" s="5"/>
      <c r="G204" s="5"/>
      <c r="H204" s="5">
        <v>0.3801295896328294</v>
      </c>
      <c r="I204" s="5">
        <v>0.3471196454948302</v>
      </c>
      <c r="J204" s="5"/>
      <c r="K204" s="5"/>
      <c r="L204" s="5">
        <v>0.1039325842696629</v>
      </c>
      <c r="M204" s="5"/>
      <c r="N204" s="5"/>
      <c r="O204" s="5"/>
      <c r="P204" s="5">
        <v>0.04031634655408219</v>
      </c>
      <c r="Q204" s="5">
        <v>0.0498776268039497</v>
      </c>
      <c r="R204" s="5"/>
      <c r="S204" s="5">
        <v>0.04802473214707131</v>
      </c>
      <c r="T204" s="5">
        <v>0.03426702687331153</v>
      </c>
      <c r="U204" s="5"/>
      <c r="V204" s="5"/>
      <c r="W204" s="5"/>
    </row>
    <row r="205" spans="1:23">
      <c r="A205" s="1" t="str">
        <f>'Population Definitions'!$A$9</f>
        <v>Pris (HIV+)</v>
      </c>
      <c r="B205" t="s">
        <v>52</v>
      </c>
      <c r="C205" s="5"/>
      <c r="D205" s="2" t="s">
        <v>61</v>
      </c>
      <c r="E205" s="5"/>
      <c r="F205" s="5"/>
      <c r="G205" s="5"/>
      <c r="H205" s="5">
        <v>0.3801295896328294</v>
      </c>
      <c r="I205" s="5">
        <v>0.3471196454948301</v>
      </c>
      <c r="J205" s="5"/>
      <c r="K205" s="5"/>
      <c r="L205" s="5"/>
      <c r="M205" s="5">
        <v>0.1773549516810879</v>
      </c>
      <c r="N205" s="5">
        <v>0.1111823029926478</v>
      </c>
      <c r="O205" s="5">
        <v>0.1021170703273874</v>
      </c>
      <c r="P205" s="5"/>
      <c r="Q205" s="5"/>
      <c r="R205" s="5"/>
      <c r="S205" s="5">
        <v>0.09327546470803627</v>
      </c>
      <c r="T205" s="5">
        <v>0.0456439393939394</v>
      </c>
      <c r="U205" s="5"/>
      <c r="V205" s="5"/>
      <c r="W205" s="5"/>
    </row>
    <row r="206" spans="1:23">
      <c r="A206" s="1" t="str">
        <f>'Population Definitions'!$A$10</f>
        <v>HCW</v>
      </c>
      <c r="B206" t="s">
        <v>52</v>
      </c>
      <c r="C206" s="5">
        <v>0.05</v>
      </c>
      <c r="D206" s="2" t="s">
        <v>61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1" t="str">
        <f>'Population Definitions'!$A$11</f>
        <v>HCW (HIV+)</v>
      </c>
      <c r="B207" t="s">
        <v>52</v>
      </c>
      <c r="C207" s="5">
        <v>0.05</v>
      </c>
      <c r="D207" s="2" t="s">
        <v>61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1" t="str">
        <f>'Population Definitions'!$A$12</f>
        <v>Mine</v>
      </c>
      <c r="B208" t="s">
        <v>52</v>
      </c>
      <c r="C208" s="5">
        <v>0.05</v>
      </c>
      <c r="D208" s="2" t="s">
        <v>61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>
      <c r="A209" s="1" t="str">
        <f>'Population Definitions'!$A$13</f>
        <v>Mine (HIV+)</v>
      </c>
      <c r="B209" t="s">
        <v>52</v>
      </c>
      <c r="C209" s="5">
        <v>0.05</v>
      </c>
      <c r="D209" s="2" t="s">
        <v>61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1" spans="1:23">
      <c r="A211" s="1" t="s">
        <v>134</v>
      </c>
      <c r="B211" s="1" t="s">
        <v>31</v>
      </c>
      <c r="C211" s="1" t="s">
        <v>32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  <c r="W211" s="1">
        <v>2018</v>
      </c>
    </row>
    <row r="212" spans="1:23">
      <c r="A212" s="1" t="str">
        <f>'Population Definitions'!$A$2</f>
        <v>0-4</v>
      </c>
      <c r="B212" t="s">
        <v>52</v>
      </c>
      <c r="C212" s="5"/>
      <c r="D212" s="2" t="s">
        <v>61</v>
      </c>
      <c r="E212" s="5"/>
      <c r="F212" s="5"/>
      <c r="G212" s="5"/>
      <c r="H212" s="5">
        <v>0.830042084817093</v>
      </c>
      <c r="I212" s="5">
        <v>0.8200202224469161</v>
      </c>
      <c r="J212" s="5">
        <v>0.8865248226950354</v>
      </c>
      <c r="K212" s="5">
        <v>0.8796384395813511</v>
      </c>
      <c r="L212" s="5">
        <v>0.8424227799227799</v>
      </c>
      <c r="M212" s="5">
        <v>0.8959708627361712</v>
      </c>
      <c r="N212" s="5">
        <v>0.8877143528306319</v>
      </c>
      <c r="O212" s="5">
        <v>0.9020891014346841</v>
      </c>
      <c r="P212" s="5">
        <v>0.9359660865684962</v>
      </c>
      <c r="Q212" s="5">
        <v>0.9356862745098039</v>
      </c>
      <c r="R212" s="5">
        <v>0.9333155508135503</v>
      </c>
      <c r="S212" s="5">
        <v>0.9373376623376624</v>
      </c>
      <c r="T212" s="5">
        <v>0.9455852156057495</v>
      </c>
      <c r="U212" s="5"/>
      <c r="V212" s="5"/>
      <c r="W212" s="5"/>
    </row>
    <row r="213" spans="1:23">
      <c r="A213" s="1" t="str">
        <f>'Population Definitions'!$A$3</f>
        <v>5-14</v>
      </c>
      <c r="B213" t="s">
        <v>52</v>
      </c>
      <c r="C213" s="5"/>
      <c r="D213" s="2" t="s">
        <v>61</v>
      </c>
      <c r="E213" s="5"/>
      <c r="F213" s="5"/>
      <c r="G213" s="5"/>
      <c r="H213" s="5">
        <v>0.8531420765027322</v>
      </c>
      <c r="I213" s="5">
        <v>0.8326359832635983</v>
      </c>
      <c r="J213" s="5">
        <v>0.8921933085501859</v>
      </c>
      <c r="K213" s="5">
        <v>0.873269435569755</v>
      </c>
      <c r="L213" s="5">
        <v>0.8761061946902655</v>
      </c>
      <c r="M213" s="5">
        <v>0.9065130704474966</v>
      </c>
      <c r="N213" s="5">
        <v>0.8855951829550718</v>
      </c>
      <c r="O213" s="5">
        <v>0.8935852809547489</v>
      </c>
      <c r="P213" s="5">
        <v>0.9376130198915009</v>
      </c>
      <c r="Q213" s="5">
        <v>0.9473415132924335</v>
      </c>
      <c r="R213" s="5">
        <v>0.9409937888198758</v>
      </c>
      <c r="S213" s="5">
        <v>0.9375481881264457</v>
      </c>
      <c r="T213" s="5">
        <v>0.9388753056234719</v>
      </c>
      <c r="U213" s="5"/>
      <c r="V213" s="5"/>
      <c r="W213" s="5"/>
    </row>
    <row r="214" spans="1:23">
      <c r="A214" s="1" t="str">
        <f>'Population Definitions'!$A$4</f>
        <v>15-64</v>
      </c>
      <c r="B214" t="s">
        <v>52</v>
      </c>
      <c r="C214" s="5"/>
      <c r="D214" s="2" t="s">
        <v>61</v>
      </c>
      <c r="E214" s="5"/>
      <c r="F214" s="5"/>
      <c r="G214" s="5"/>
      <c r="H214" s="5">
        <v>0.7242117946315015</v>
      </c>
      <c r="I214" s="5">
        <v>0.7429526123936817</v>
      </c>
      <c r="J214" s="5">
        <v>0.7544112722495557</v>
      </c>
      <c r="K214" s="5">
        <v>0.7685074727023271</v>
      </c>
      <c r="L214" s="5">
        <v>0.7631393239958861</v>
      </c>
      <c r="M214" s="5">
        <v>0.8112000864152314</v>
      </c>
      <c r="N214" s="5">
        <v>0.8173636028441383</v>
      </c>
      <c r="O214" s="5">
        <v>0.8236995698064625</v>
      </c>
      <c r="P214" s="5">
        <v>0.8394144501908266</v>
      </c>
      <c r="Q214" s="5">
        <v>0.8705944000974916</v>
      </c>
      <c r="R214" s="5">
        <v>0.8836856294979077</v>
      </c>
      <c r="S214" s="5">
        <v>0.8904212146604716</v>
      </c>
      <c r="T214" s="5">
        <v>0.8923319740223895</v>
      </c>
      <c r="U214" s="5"/>
      <c r="V214" s="5"/>
      <c r="W214" s="5"/>
    </row>
    <row r="215" spans="1:23">
      <c r="A215" s="1" t="str">
        <f>'Population Definitions'!$A$5</f>
        <v>65+</v>
      </c>
      <c r="B215" t="s">
        <v>52</v>
      </c>
      <c r="C215" s="5"/>
      <c r="D215" s="2" t="s">
        <v>61</v>
      </c>
      <c r="E215" s="5"/>
      <c r="F215" s="5"/>
      <c r="G215" s="5"/>
      <c r="H215" s="5">
        <v>0.6266666666666666</v>
      </c>
      <c r="I215" s="5">
        <v>0.6595289079229121</v>
      </c>
      <c r="J215" s="5">
        <v>0.6953125000000001</v>
      </c>
      <c r="K215" s="5">
        <v>0.66</v>
      </c>
      <c r="L215" s="5">
        <v>0.6799709871814859</v>
      </c>
      <c r="M215" s="5">
        <v>0.7306156486958149</v>
      </c>
      <c r="N215" s="5">
        <v>0.6966941589462121</v>
      </c>
      <c r="O215" s="5">
        <v>0.7255487062703679</v>
      </c>
      <c r="P215" s="5">
        <v>0.733143103834371</v>
      </c>
      <c r="Q215" s="5">
        <v>0.7606273799733236</v>
      </c>
      <c r="R215" s="5">
        <v>0.7359445875849152</v>
      </c>
      <c r="S215" s="5">
        <v>0.7235599778025279</v>
      </c>
      <c r="T215" s="5">
        <v>0.7887119220658729</v>
      </c>
      <c r="U215" s="5"/>
      <c r="V215" s="5"/>
      <c r="W215" s="5"/>
    </row>
    <row r="216" spans="1:23">
      <c r="A216" s="1" t="str">
        <f>'Population Definitions'!$A$6</f>
        <v>15-64 (HIV+)</v>
      </c>
      <c r="B216" t="s">
        <v>52</v>
      </c>
      <c r="C216" s="5"/>
      <c r="D216" s="2" t="s">
        <v>61</v>
      </c>
      <c r="E216" s="5"/>
      <c r="F216" s="5"/>
      <c r="G216" s="5"/>
      <c r="H216" s="5">
        <v>0.7241935729636159</v>
      </c>
      <c r="I216" s="5">
        <v>0.7429252110559577</v>
      </c>
      <c r="J216" s="5">
        <v>0.7544030399586198</v>
      </c>
      <c r="K216" s="5">
        <v>0.7683635081604525</v>
      </c>
      <c r="L216" s="5">
        <v>0.7598242358162797</v>
      </c>
      <c r="M216" s="5">
        <v>0.7887898477530096</v>
      </c>
      <c r="N216" s="5">
        <v>0.7891733669174074</v>
      </c>
      <c r="O216" s="5">
        <v>0.7950452433643586</v>
      </c>
      <c r="P216" s="5">
        <v>0.8083705996426144</v>
      </c>
      <c r="Q216" s="5">
        <v>0.8216197548308606</v>
      </c>
      <c r="R216" s="5">
        <v>0.8411164080915362</v>
      </c>
      <c r="S216" s="5">
        <v>0.8568466106853065</v>
      </c>
      <c r="T216" s="5">
        <v>0.8564222444374506</v>
      </c>
      <c r="U216" s="5"/>
      <c r="V216" s="5"/>
      <c r="W216" s="5"/>
    </row>
    <row r="217" spans="1:23">
      <c r="A217" s="1" t="str">
        <f>'Population Definitions'!$A$7</f>
        <v>65+ (HIV+)</v>
      </c>
      <c r="B217" t="s">
        <v>52</v>
      </c>
      <c r="C217" s="5"/>
      <c r="D217" s="2" t="s">
        <v>61</v>
      </c>
      <c r="E217" s="5"/>
      <c r="F217" s="5"/>
      <c r="G217" s="5"/>
      <c r="H217" s="5">
        <v>0.6266666666666667</v>
      </c>
      <c r="I217" s="5">
        <v>0.6595289079229121</v>
      </c>
      <c r="J217" s="5">
        <v>0.6953125</v>
      </c>
      <c r="K217" s="5">
        <v>0.6600000000000001</v>
      </c>
      <c r="L217" s="5">
        <v>0.6605484854845439</v>
      </c>
      <c r="M217" s="5">
        <v>0.7056634407171519</v>
      </c>
      <c r="N217" s="5">
        <v>0.6920538532529878</v>
      </c>
      <c r="O217" s="5">
        <v>0.7436611675568772</v>
      </c>
      <c r="P217" s="5">
        <v>0.7451668214947613</v>
      </c>
      <c r="Q217" s="5">
        <v>0.6995683660053352</v>
      </c>
      <c r="R217" s="5">
        <v>0.7148629929262874</v>
      </c>
      <c r="S217" s="5">
        <v>0.6988538467300921</v>
      </c>
      <c r="T217" s="5">
        <v>0.7084670451740311</v>
      </c>
      <c r="U217" s="5"/>
      <c r="V217" s="5"/>
      <c r="W217" s="5"/>
    </row>
    <row r="218" spans="1:23">
      <c r="A218" s="1" t="str">
        <f>'Population Definitions'!$A$8</f>
        <v>Pris</v>
      </c>
      <c r="B218" t="s">
        <v>52</v>
      </c>
      <c r="C218" s="5"/>
      <c r="D218" s="2" t="s">
        <v>61</v>
      </c>
      <c r="E218" s="5"/>
      <c r="F218" s="5"/>
      <c r="G218" s="5"/>
      <c r="H218" s="5">
        <v>0.5421166306695464</v>
      </c>
      <c r="I218" s="5">
        <v>0.5539143279172821</v>
      </c>
      <c r="J218" s="5"/>
      <c r="K218" s="5"/>
      <c r="L218" s="5"/>
      <c r="M218" s="5">
        <v>0.7172495165677953</v>
      </c>
      <c r="N218" s="5"/>
      <c r="O218" s="5">
        <v>0.8720998245271983</v>
      </c>
      <c r="P218" s="5">
        <v>0.9360765891657253</v>
      </c>
      <c r="Q218" s="5">
        <v>0.9211747826820831</v>
      </c>
      <c r="R218" s="5"/>
      <c r="S218" s="5">
        <v>0.9519752678529286</v>
      </c>
      <c r="T218" s="5">
        <v>0.9520593393051802</v>
      </c>
      <c r="U218" s="5"/>
      <c r="V218" s="5"/>
      <c r="W218" s="5"/>
    </row>
    <row r="219" spans="1:23">
      <c r="A219" s="1" t="str">
        <f>'Population Definitions'!$A$9</f>
        <v>Pris (HIV+)</v>
      </c>
      <c r="B219" t="s">
        <v>52</v>
      </c>
      <c r="C219" s="5"/>
      <c r="D219" s="2" t="s">
        <v>61</v>
      </c>
      <c r="E219" s="5"/>
      <c r="F219" s="5"/>
      <c r="G219" s="5"/>
      <c r="H219" s="5">
        <v>0.5421166306695465</v>
      </c>
      <c r="I219" s="5">
        <v>0.553914327917282</v>
      </c>
      <c r="J219" s="5"/>
      <c r="K219" s="5"/>
      <c r="L219" s="5"/>
      <c r="M219" s="5">
        <v>0.7157206807874629</v>
      </c>
      <c r="N219" s="5">
        <v>0.7947214455835145</v>
      </c>
      <c r="O219" s="5">
        <v>0.8227504726604242</v>
      </c>
      <c r="P219" s="5">
        <v>0.840130773867144</v>
      </c>
      <c r="Q219" s="5">
        <v>0.8582025756280505</v>
      </c>
      <c r="R219" s="5"/>
      <c r="S219" s="5">
        <v>0.8532427251383893</v>
      </c>
      <c r="T219" s="5">
        <v>0.9064078282828284</v>
      </c>
      <c r="U219" s="5"/>
      <c r="V219" s="5"/>
      <c r="W219" s="5"/>
    </row>
    <row r="220" spans="1:23">
      <c r="A220" s="1" t="str">
        <f>'Population Definitions'!$A$10</f>
        <v>HCW</v>
      </c>
      <c r="B220" t="s">
        <v>52</v>
      </c>
      <c r="C220" s="5">
        <v>0.83</v>
      </c>
      <c r="D220" s="2" t="s">
        <v>61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1" t="str">
        <f>'Population Definitions'!$A$11</f>
        <v>HCW (HIV+)</v>
      </c>
      <c r="B221" t="s">
        <v>52</v>
      </c>
      <c r="C221" s="5">
        <v>0.83</v>
      </c>
      <c r="D221" s="2" t="s">
        <v>61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1" t="str">
        <f>'Population Definitions'!$A$12</f>
        <v>Mine</v>
      </c>
      <c r="B222" t="s">
        <v>52</v>
      </c>
      <c r="C222" s="5">
        <v>0.83</v>
      </c>
      <c r="D222" s="2" t="s">
        <v>61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>
      <c r="A223" s="1" t="str">
        <f>'Population Definitions'!$A$13</f>
        <v>Mine (HIV+)</v>
      </c>
      <c r="B223" t="s">
        <v>52</v>
      </c>
      <c r="C223" s="5">
        <v>0.83</v>
      </c>
      <c r="D223" s="2" t="s">
        <v>61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5" spans="1:23">
      <c r="A225" s="1" t="s">
        <v>135</v>
      </c>
      <c r="B225" s="1" t="s">
        <v>31</v>
      </c>
      <c r="C225" s="1" t="s">
        <v>32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  <c r="W225" s="1">
        <v>2018</v>
      </c>
    </row>
    <row r="226" spans="1:23">
      <c r="A226" s="1" t="str">
        <f>'Population Definitions'!$A$2</f>
        <v>0-4</v>
      </c>
      <c r="B226" t="s">
        <v>52</v>
      </c>
      <c r="C226" s="5"/>
      <c r="D226" s="2" t="s">
        <v>61</v>
      </c>
      <c r="E226" s="5"/>
      <c r="F226" s="5"/>
      <c r="G226" s="5"/>
      <c r="H226" s="5"/>
      <c r="I226" s="5"/>
      <c r="J226" s="5"/>
      <c r="K226" s="5"/>
      <c r="L226" s="5"/>
      <c r="M226" s="5">
        <v>0.83510363681623</v>
      </c>
      <c r="N226" s="5">
        <v>0.8870494764776731</v>
      </c>
      <c r="O226" s="5">
        <v>0.8930237210222511</v>
      </c>
      <c r="P226" s="5"/>
      <c r="Q226" s="5">
        <v>0.8732468592937108</v>
      </c>
      <c r="R226" s="5"/>
      <c r="S226" s="5">
        <v>0.8001719636750118</v>
      </c>
      <c r="T226" s="5"/>
      <c r="U226" s="5"/>
      <c r="V226" s="5"/>
      <c r="W226" s="5"/>
    </row>
    <row r="227" spans="1:23">
      <c r="A227" s="1" t="str">
        <f>'Population Definitions'!$A$3</f>
        <v>5-14</v>
      </c>
      <c r="B227" t="s">
        <v>52</v>
      </c>
      <c r="C227" s="5"/>
      <c r="D227" s="2" t="s">
        <v>61</v>
      </c>
      <c r="E227" s="5"/>
      <c r="F227" s="5"/>
      <c r="G227" s="5"/>
      <c r="H227" s="5"/>
      <c r="I227" s="5"/>
      <c r="J227" s="5"/>
      <c r="K227" s="5"/>
      <c r="L227" s="5">
        <v>0.7632824596747798</v>
      </c>
      <c r="M227" s="5">
        <v>0.83510363681623</v>
      </c>
      <c r="N227" s="5">
        <v>0.8870494764776727</v>
      </c>
      <c r="O227" s="5">
        <v>0.893023721022251</v>
      </c>
      <c r="P227" s="5"/>
      <c r="Q227" s="5">
        <v>0.8732468592937107</v>
      </c>
      <c r="R227" s="5">
        <v>0.8353608684374889</v>
      </c>
      <c r="S227" s="5">
        <v>0.8007772374750687</v>
      </c>
      <c r="T227" s="5"/>
      <c r="U227" s="5"/>
      <c r="V227" s="5"/>
      <c r="W227" s="5"/>
    </row>
    <row r="228" spans="1:23">
      <c r="A228" s="1" t="str">
        <f>'Population Definitions'!$A$4</f>
        <v>15-64</v>
      </c>
      <c r="B228" t="s">
        <v>52</v>
      </c>
      <c r="C228" s="5"/>
      <c r="D228" s="2" t="s">
        <v>61</v>
      </c>
      <c r="E228" s="5"/>
      <c r="F228" s="5"/>
      <c r="G228" s="5"/>
      <c r="H228" s="5"/>
      <c r="I228" s="5"/>
      <c r="J228" s="5"/>
      <c r="K228" s="5"/>
      <c r="L228" s="5">
        <v>0.7632824596747799</v>
      </c>
      <c r="M228" s="5"/>
      <c r="N228" s="5">
        <v>0.8870494764776732</v>
      </c>
      <c r="O228" s="5"/>
      <c r="P228" s="5"/>
      <c r="Q228" s="5">
        <v>0.8732468592937105</v>
      </c>
      <c r="R228" s="5">
        <v>0.835360868437489</v>
      </c>
      <c r="S228" s="5">
        <v>0.800171963675012</v>
      </c>
      <c r="T228" s="5"/>
      <c r="U228" s="5"/>
      <c r="V228" s="5"/>
      <c r="W228" s="5"/>
    </row>
    <row r="229" spans="1:23">
      <c r="A229" s="1" t="str">
        <f>'Population Definitions'!$A$5</f>
        <v>65+</v>
      </c>
      <c r="B229" t="s">
        <v>52</v>
      </c>
      <c r="C229" s="5"/>
      <c r="D229" s="2" t="s">
        <v>61</v>
      </c>
      <c r="E229" s="5"/>
      <c r="F229" s="5"/>
      <c r="G229" s="5"/>
      <c r="H229" s="5"/>
      <c r="I229" s="5"/>
      <c r="J229" s="5"/>
      <c r="K229" s="5"/>
      <c r="L229" s="5"/>
      <c r="M229" s="5">
        <v>0.8351036368162301</v>
      </c>
      <c r="N229" s="5">
        <v>0.887049476477673</v>
      </c>
      <c r="O229" s="5"/>
      <c r="P229" s="5"/>
      <c r="Q229" s="5">
        <v>0.8732468592937108</v>
      </c>
      <c r="R229" s="5"/>
      <c r="S229" s="5">
        <v>0.800171963675012</v>
      </c>
      <c r="T229" s="5"/>
      <c r="U229" s="5"/>
      <c r="V229" s="5"/>
      <c r="W229" s="5"/>
    </row>
    <row r="230" spans="1:23">
      <c r="A230" s="1" t="str">
        <f>'Population Definitions'!$A$6</f>
        <v>15-64 (HIV+)</v>
      </c>
      <c r="B230" t="s">
        <v>52</v>
      </c>
      <c r="C230" s="5"/>
      <c r="D230" s="2" t="s">
        <v>61</v>
      </c>
      <c r="E230" s="5"/>
      <c r="F230" s="5"/>
      <c r="G230" s="5"/>
      <c r="H230" s="5"/>
      <c r="I230" s="5"/>
      <c r="J230" s="5"/>
      <c r="K230" s="5"/>
      <c r="L230" s="5">
        <v>0.7632824596747797</v>
      </c>
      <c r="M230" s="5"/>
      <c r="N230" s="5"/>
      <c r="O230" s="5">
        <v>0.8930237210222509</v>
      </c>
      <c r="P230" s="5"/>
      <c r="Q230" s="5">
        <v>0.8732468592937105</v>
      </c>
      <c r="R230" s="5">
        <v>0.8353608684374891</v>
      </c>
      <c r="S230" s="5">
        <v>0.8001719636750115</v>
      </c>
      <c r="T230" s="5"/>
      <c r="U230" s="5"/>
      <c r="V230" s="5"/>
      <c r="W230" s="5"/>
    </row>
    <row r="231" spans="1:23">
      <c r="A231" s="1" t="str">
        <f>'Population Definitions'!$A$7</f>
        <v>65+ (HIV+)</v>
      </c>
      <c r="B231" t="s">
        <v>52</v>
      </c>
      <c r="C231" s="5"/>
      <c r="D231" s="2" t="s">
        <v>61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>
        <v>0.8732468592937108</v>
      </c>
      <c r="R231" s="5"/>
      <c r="S231" s="5">
        <v>0.800171963675012</v>
      </c>
      <c r="T231" s="5"/>
      <c r="U231" s="5"/>
      <c r="V231" s="5"/>
      <c r="W231" s="5"/>
    </row>
    <row r="232" spans="1:23">
      <c r="A232" s="1" t="str">
        <f>'Population Definitions'!$A$8</f>
        <v>Pris</v>
      </c>
      <c r="B232" t="s">
        <v>52</v>
      </c>
      <c r="C232" s="5">
        <v>0.59</v>
      </c>
      <c r="D232" s="2" t="s">
        <v>61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>
      <c r="A233" s="1" t="str">
        <f>'Population Definitions'!$A$9</f>
        <v>Pris (HIV+)</v>
      </c>
      <c r="B233" t="s">
        <v>52</v>
      </c>
      <c r="C233" s="5">
        <v>0.59</v>
      </c>
      <c r="D233" s="2" t="s">
        <v>61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>
      <c r="A234" s="1" t="str">
        <f>'Population Definitions'!$A$10</f>
        <v>HCW</v>
      </c>
      <c r="B234" t="s">
        <v>52</v>
      </c>
      <c r="C234" s="5">
        <v>0.59</v>
      </c>
      <c r="D234" s="2" t="s">
        <v>61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1" t="str">
        <f>'Population Definitions'!$A$11</f>
        <v>HCW (HIV+)</v>
      </c>
      <c r="B235" t="s">
        <v>52</v>
      </c>
      <c r="C235" s="5">
        <v>0.59</v>
      </c>
      <c r="D235" s="2" t="s">
        <v>61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1" t="str">
        <f>'Population Definitions'!$A$12</f>
        <v>Mine</v>
      </c>
      <c r="B236" t="s">
        <v>52</v>
      </c>
      <c r="C236" s="5"/>
      <c r="D236" s="2" t="s">
        <v>61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>
        <v>0.8</v>
      </c>
      <c r="U236" s="5"/>
      <c r="V236" s="5"/>
      <c r="W236" s="5"/>
    </row>
    <row r="237" spans="1:23">
      <c r="A237" s="1" t="str">
        <f>'Population Definitions'!$A$13</f>
        <v>Mine (HIV+)</v>
      </c>
      <c r="B237" t="s">
        <v>52</v>
      </c>
      <c r="C237" s="5"/>
      <c r="D237" s="2" t="s">
        <v>61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>
        <v>0.8</v>
      </c>
      <c r="U237" s="5"/>
      <c r="V237" s="5"/>
      <c r="W237" s="5"/>
    </row>
    <row r="239" spans="1:23">
      <c r="A239" s="1" t="s">
        <v>136</v>
      </c>
      <c r="B239" s="1" t="s">
        <v>31</v>
      </c>
      <c r="C239" s="1" t="s">
        <v>32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  <c r="W239" s="1">
        <v>2018</v>
      </c>
    </row>
    <row r="240" spans="1:23">
      <c r="A240" s="1" t="str">
        <f>'Population Definitions'!$A$2</f>
        <v>0-4</v>
      </c>
      <c r="B240" t="s">
        <v>52</v>
      </c>
      <c r="C240" s="5"/>
      <c r="D240" s="2" t="s">
        <v>61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>
        <v>0.617</v>
      </c>
      <c r="Q240" s="5">
        <v>0.5580000000000001</v>
      </c>
      <c r="R240" s="5">
        <v>0.574</v>
      </c>
      <c r="S240" s="5"/>
      <c r="T240" s="5"/>
      <c r="U240" s="5"/>
      <c r="V240" s="5"/>
      <c r="W240" s="5"/>
    </row>
    <row r="241" spans="1:23">
      <c r="A241" s="1" t="str">
        <f>'Population Definitions'!$A$3</f>
        <v>5-14</v>
      </c>
      <c r="B241" t="s">
        <v>52</v>
      </c>
      <c r="C241" s="5"/>
      <c r="D241" s="2" t="s">
        <v>61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>
        <v>0.617</v>
      </c>
      <c r="Q241" s="5">
        <v>0.5580000000000001</v>
      </c>
      <c r="R241" s="5">
        <v>0.574</v>
      </c>
      <c r="S241" s="5"/>
      <c r="T241" s="5"/>
      <c r="U241" s="5"/>
      <c r="V241" s="5"/>
      <c r="W241" s="5"/>
    </row>
    <row r="242" spans="1:23">
      <c r="A242" s="1" t="str">
        <f>'Population Definitions'!$A$4</f>
        <v>15-64</v>
      </c>
      <c r="B242" t="s">
        <v>52</v>
      </c>
      <c r="C242" s="5"/>
      <c r="D242" s="2" t="s">
        <v>61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>
        <v>0.617</v>
      </c>
      <c r="Q242" s="5">
        <v>0.5580000000000001</v>
      </c>
      <c r="R242" s="5">
        <v>0.574</v>
      </c>
      <c r="S242" s="5"/>
      <c r="T242" s="5"/>
      <c r="U242" s="5"/>
      <c r="V242" s="5"/>
      <c r="W242" s="5"/>
    </row>
    <row r="243" spans="1:23">
      <c r="A243" s="1" t="str">
        <f>'Population Definitions'!$A$5</f>
        <v>65+</v>
      </c>
      <c r="B243" t="s">
        <v>52</v>
      </c>
      <c r="C243" s="5"/>
      <c r="D243" s="2" t="s">
        <v>61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>
        <v>0.617</v>
      </c>
      <c r="Q243" s="5">
        <v>0.5580000000000001</v>
      </c>
      <c r="R243" s="5">
        <v>0.574</v>
      </c>
      <c r="S243" s="5"/>
      <c r="T243" s="5"/>
      <c r="U243" s="5"/>
      <c r="V243" s="5"/>
      <c r="W243" s="5"/>
    </row>
    <row r="244" spans="1:23">
      <c r="A244" s="1" t="str">
        <f>'Population Definitions'!$A$6</f>
        <v>15-64 (HIV+)</v>
      </c>
      <c r="B244" t="s">
        <v>52</v>
      </c>
      <c r="C244" s="5"/>
      <c r="D244" s="2" t="s">
        <v>61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>
        <v>0.617</v>
      </c>
      <c r="Q244" s="5">
        <v>0.5580000000000001</v>
      </c>
      <c r="R244" s="5">
        <v>0.574</v>
      </c>
      <c r="S244" s="5"/>
      <c r="T244" s="5"/>
      <c r="U244" s="5"/>
      <c r="V244" s="5"/>
      <c r="W244" s="5"/>
    </row>
    <row r="245" spans="1:23">
      <c r="A245" s="1" t="str">
        <f>'Population Definitions'!$A$7</f>
        <v>65+ (HIV+)</v>
      </c>
      <c r="B245" t="s">
        <v>52</v>
      </c>
      <c r="C245" s="5"/>
      <c r="D245" s="2" t="s">
        <v>61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>
        <v>0.617</v>
      </c>
      <c r="Q245" s="5">
        <v>0.5580000000000001</v>
      </c>
      <c r="R245" s="5">
        <v>0.574</v>
      </c>
      <c r="S245" s="5"/>
      <c r="T245" s="5"/>
      <c r="U245" s="5"/>
      <c r="V245" s="5"/>
      <c r="W245" s="5"/>
    </row>
    <row r="246" spans="1:23">
      <c r="A246" s="1" t="str">
        <f>'Population Definitions'!$A$8</f>
        <v>Pris</v>
      </c>
      <c r="B246" t="s">
        <v>52</v>
      </c>
      <c r="C246" s="5">
        <v>0.37</v>
      </c>
      <c r="D246" s="2" t="s">
        <v>61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1" t="str">
        <f>'Population Definitions'!$A$9</f>
        <v>Pris (HIV+)</v>
      </c>
      <c r="B247" t="s">
        <v>52</v>
      </c>
      <c r="C247" s="5">
        <v>0.37</v>
      </c>
      <c r="D247" s="2" t="s">
        <v>61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1" t="str">
        <f>'Population Definitions'!$A$10</f>
        <v>HCW</v>
      </c>
      <c r="B248" t="s">
        <v>52</v>
      </c>
      <c r="C248" s="5">
        <v>0.37</v>
      </c>
      <c r="D248" s="2" t="s">
        <v>61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1" t="str">
        <f>'Population Definitions'!$A$11</f>
        <v>HCW (HIV+)</v>
      </c>
      <c r="B249" t="s">
        <v>52</v>
      </c>
      <c r="C249" s="5">
        <v>0.37</v>
      </c>
      <c r="D249" s="2" t="s">
        <v>61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1" t="str">
        <f>'Population Definitions'!$A$12</f>
        <v>Mine</v>
      </c>
      <c r="B250" t="s">
        <v>52</v>
      </c>
      <c r="C250" s="5"/>
      <c r="D250" s="2" t="s">
        <v>61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>
        <v>1</v>
      </c>
      <c r="U250" s="5"/>
      <c r="V250" s="5"/>
      <c r="W250" s="5"/>
    </row>
    <row r="251" spans="1:23">
      <c r="A251" s="1" t="str">
        <f>'Population Definitions'!$A$13</f>
        <v>Mine (HIV+)</v>
      </c>
      <c r="B251" t="s">
        <v>52</v>
      </c>
      <c r="C251" s="5"/>
      <c r="D251" s="2" t="s">
        <v>61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>
        <v>1</v>
      </c>
      <c r="U251" s="5"/>
      <c r="V251" s="5"/>
      <c r="W251" s="5"/>
    </row>
    <row r="253" spans="1:23">
      <c r="A253" s="1" t="s">
        <v>137</v>
      </c>
      <c r="B253" s="1" t="s">
        <v>31</v>
      </c>
      <c r="C253" s="1" t="s">
        <v>32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>
      <c r="A254" s="1" t="str">
        <f>'Population Definitions'!$A$2</f>
        <v>0-4</v>
      </c>
      <c r="B254" t="s">
        <v>52</v>
      </c>
      <c r="C254" s="5"/>
      <c r="D254" s="2" t="s">
        <v>61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>
        <v>0.1428571428571428</v>
      </c>
      <c r="P254" s="5">
        <v>0.3076923076923077</v>
      </c>
      <c r="Q254" s="5"/>
      <c r="R254" s="5">
        <v>0.1111111111111111</v>
      </c>
      <c r="S254" s="5"/>
      <c r="T254" s="5"/>
      <c r="U254" s="5"/>
      <c r="V254" s="5"/>
      <c r="W254" s="5"/>
    </row>
    <row r="255" spans="1:23">
      <c r="A255" s="1" t="str">
        <f>'Population Definitions'!$A$3</f>
        <v>5-14</v>
      </c>
      <c r="B255" t="s">
        <v>52</v>
      </c>
      <c r="C255" s="5"/>
      <c r="D255" s="2" t="s">
        <v>61</v>
      </c>
      <c r="E255" s="5"/>
      <c r="F255" s="5"/>
      <c r="G255" s="5"/>
      <c r="H255" s="5"/>
      <c r="I255" s="5"/>
      <c r="J255" s="5"/>
      <c r="K255" s="5"/>
      <c r="L255" s="5"/>
      <c r="M255" s="5"/>
      <c r="N255" s="5">
        <v>0.2666666666666667</v>
      </c>
      <c r="O255" s="5"/>
      <c r="P255" s="5"/>
      <c r="Q255" s="5"/>
      <c r="R255" s="5"/>
      <c r="S255" s="5">
        <v>0.25</v>
      </c>
      <c r="T255" s="5"/>
      <c r="U255" s="5"/>
      <c r="V255" s="5"/>
      <c r="W255" s="5"/>
    </row>
    <row r="256" spans="1:23">
      <c r="A256" s="1" t="str">
        <f>'Population Definitions'!$A$4</f>
        <v>15-64</v>
      </c>
      <c r="B256" t="s">
        <v>52</v>
      </c>
      <c r="C256" s="5"/>
      <c r="D256" s="2" t="s">
        <v>61</v>
      </c>
      <c r="E256" s="5"/>
      <c r="F256" s="5"/>
      <c r="G256" s="5"/>
      <c r="H256" s="5"/>
      <c r="I256" s="5"/>
      <c r="J256" s="5"/>
      <c r="K256" s="5"/>
      <c r="L256" s="5"/>
      <c r="M256" s="5"/>
      <c r="N256" s="5">
        <v>0.4194915254237288</v>
      </c>
      <c r="O256" s="5">
        <v>0.3906765676567657</v>
      </c>
      <c r="P256" s="5"/>
      <c r="Q256" s="5"/>
      <c r="R256" s="5"/>
      <c r="S256" s="5">
        <v>0.476061304760613</v>
      </c>
      <c r="T256" s="5"/>
      <c r="U256" s="5"/>
      <c r="V256" s="5"/>
      <c r="W256" s="5"/>
    </row>
    <row r="257" spans="1:23">
      <c r="A257" s="1" t="str">
        <f>'Population Definitions'!$A$5</f>
        <v>65+</v>
      </c>
      <c r="B257" t="s">
        <v>52</v>
      </c>
      <c r="C257" s="5"/>
      <c r="D257" s="2" t="s">
        <v>61</v>
      </c>
      <c r="E257" s="5"/>
      <c r="F257" s="5"/>
      <c r="G257" s="5"/>
      <c r="H257" s="5"/>
      <c r="I257" s="5"/>
      <c r="J257" s="5"/>
      <c r="K257" s="5"/>
      <c r="L257" s="5"/>
      <c r="M257" s="5"/>
      <c r="N257" s="5">
        <v>0.85451197053407</v>
      </c>
      <c r="O257" s="5"/>
      <c r="P257" s="5"/>
      <c r="Q257" s="5"/>
      <c r="R257" s="5">
        <v>0.354368932038835</v>
      </c>
      <c r="S257" s="5">
        <v>0.5666666666666667</v>
      </c>
      <c r="T257" s="5"/>
      <c r="U257" s="5"/>
      <c r="V257" s="5"/>
      <c r="W257" s="5"/>
    </row>
    <row r="258" spans="1:23">
      <c r="A258" s="1" t="str">
        <f>'Population Definitions'!$A$6</f>
        <v>15-64 (HIV+)</v>
      </c>
      <c r="B258" t="s">
        <v>52</v>
      </c>
      <c r="C258" s="5"/>
      <c r="D258" s="2" t="s">
        <v>61</v>
      </c>
      <c r="E258" s="5"/>
      <c r="F258" s="5"/>
      <c r="G258" s="5"/>
      <c r="H258" s="5"/>
      <c r="I258" s="5"/>
      <c r="J258" s="5"/>
      <c r="K258" s="5"/>
      <c r="L258" s="5"/>
      <c r="M258" s="5"/>
      <c r="N258" s="5">
        <v>0.4043478260869565</v>
      </c>
      <c r="O258" s="5">
        <v>0.3530314492596995</v>
      </c>
      <c r="P258" s="5"/>
      <c r="Q258" s="5">
        <v>0.3455950607689485</v>
      </c>
      <c r="R258" s="5">
        <v>0.3629103141977832</v>
      </c>
      <c r="S258" s="5">
        <v>0.3977462048396304</v>
      </c>
      <c r="T258" s="5"/>
      <c r="U258" s="5"/>
      <c r="V258" s="5"/>
      <c r="W258" s="5"/>
    </row>
    <row r="259" spans="1:23">
      <c r="A259" s="1" t="str">
        <f>'Population Definitions'!$A$7</f>
        <v>65+ (HIV+)</v>
      </c>
      <c r="B259" t="s">
        <v>52</v>
      </c>
      <c r="C259" s="5"/>
      <c r="D259" s="2" t="s">
        <v>61</v>
      </c>
      <c r="E259" s="5"/>
      <c r="F259" s="5"/>
      <c r="G259" s="5"/>
      <c r="H259" s="5"/>
      <c r="I259" s="5"/>
      <c r="J259" s="5"/>
      <c r="K259" s="5"/>
      <c r="L259" s="5"/>
      <c r="M259" s="5"/>
      <c r="N259" s="5">
        <v>0.6666666666666666</v>
      </c>
      <c r="O259" s="5"/>
      <c r="P259" s="5"/>
      <c r="Q259" s="5"/>
      <c r="R259" s="5"/>
      <c r="S259" s="5">
        <v>0.2666666666666667</v>
      </c>
      <c r="T259" s="5"/>
      <c r="U259" s="5"/>
      <c r="V259" s="5"/>
      <c r="W259" s="5"/>
    </row>
    <row r="260" spans="1:23">
      <c r="A260" s="1" t="str">
        <f>'Population Definitions'!$A$8</f>
        <v>Pris</v>
      </c>
      <c r="B260" t="s">
        <v>52</v>
      </c>
      <c r="C260" s="5">
        <v>0.24</v>
      </c>
      <c r="D260" s="2" t="s">
        <v>61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1" t="str">
        <f>'Population Definitions'!$A$9</f>
        <v>Pris (HIV+)</v>
      </c>
      <c r="B261" t="s">
        <v>52</v>
      </c>
      <c r="C261" s="5">
        <v>0.24</v>
      </c>
      <c r="D261" s="2" t="s">
        <v>61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1" t="str">
        <f>'Population Definitions'!$A$10</f>
        <v>HCW</v>
      </c>
      <c r="B262" t="s">
        <v>52</v>
      </c>
      <c r="C262" s="5">
        <v>0.24</v>
      </c>
      <c r="D262" s="2" t="s">
        <v>61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1" t="str">
        <f>'Population Definitions'!$A$11</f>
        <v>HCW (HIV+)</v>
      </c>
      <c r="B263" t="s">
        <v>52</v>
      </c>
      <c r="C263" s="5">
        <v>0.24</v>
      </c>
      <c r="D263" s="2" t="s">
        <v>61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1" t="str">
        <f>'Population Definitions'!$A$12</f>
        <v>Mine</v>
      </c>
      <c r="B264" t="s">
        <v>52</v>
      </c>
      <c r="C264" s="5">
        <v>0.24</v>
      </c>
      <c r="D264" s="2" t="s">
        <v>61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>
      <c r="A265" s="1" t="str">
        <f>'Population Definitions'!$A$13</f>
        <v>Mine (HIV+)</v>
      </c>
      <c r="B265" t="s">
        <v>52</v>
      </c>
      <c r="C265" s="5">
        <v>0.24</v>
      </c>
      <c r="D265" s="2" t="s">
        <v>61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7" spans="1:23">
      <c r="A267" s="1" t="s">
        <v>138</v>
      </c>
      <c r="B267" s="1" t="s">
        <v>31</v>
      </c>
      <c r="C267" s="1" t="s">
        <v>32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  <c r="V267" s="1">
        <v>2017</v>
      </c>
      <c r="W267" s="1">
        <v>2018</v>
      </c>
    </row>
    <row r="268" spans="1:23">
      <c r="A268" s="1" t="str">
        <f>'Population Definitions'!$A$2</f>
        <v>0-4</v>
      </c>
      <c r="B268" t="s">
        <v>52</v>
      </c>
      <c r="C268" s="5"/>
      <c r="D268" s="2" t="s">
        <v>61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>
        <v>0.7142857142857143</v>
      </c>
      <c r="P268" s="5"/>
      <c r="Q268" s="5"/>
      <c r="R268" s="5">
        <v>0.8888888888888888</v>
      </c>
      <c r="S268" s="5"/>
      <c r="T268" s="5"/>
      <c r="U268" s="5"/>
      <c r="V268" s="5"/>
      <c r="W268" s="5"/>
    </row>
    <row r="269" spans="1:23">
      <c r="A269" s="1" t="str">
        <f>'Population Definitions'!$A$3</f>
        <v>5-14</v>
      </c>
      <c r="B269" t="s">
        <v>52</v>
      </c>
      <c r="C269" s="5"/>
      <c r="D269" s="2" t="s">
        <v>61</v>
      </c>
      <c r="E269" s="5"/>
      <c r="F269" s="5"/>
      <c r="G269" s="5"/>
      <c r="H269" s="5"/>
      <c r="I269" s="5"/>
      <c r="J269" s="5"/>
      <c r="K269" s="5"/>
      <c r="L269" s="5"/>
      <c r="M269" s="5"/>
      <c r="N269" s="5">
        <v>0.6666666666666666</v>
      </c>
      <c r="O269" s="5"/>
      <c r="P269" s="5"/>
      <c r="Q269" s="5">
        <v>0.7142857142857143</v>
      </c>
      <c r="R269" s="5"/>
      <c r="S269" s="5">
        <v>0.55</v>
      </c>
      <c r="T269" s="5"/>
      <c r="U269" s="5"/>
      <c r="V269" s="5"/>
      <c r="W269" s="5"/>
    </row>
    <row r="270" spans="1:23">
      <c r="A270" s="1" t="str">
        <f>'Population Definitions'!$A$4</f>
        <v>15-64</v>
      </c>
      <c r="B270" t="s">
        <v>52</v>
      </c>
      <c r="C270" s="5"/>
      <c r="D270" s="2" t="s">
        <v>61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>
        <v>0.5981219279583303</v>
      </c>
      <c r="Q270" s="5">
        <v>0.5817889416449685</v>
      </c>
      <c r="R270" s="5">
        <v>0.5249459327691174</v>
      </c>
      <c r="S270" s="5">
        <v>0.4256722475900558</v>
      </c>
      <c r="T270" s="5"/>
      <c r="U270" s="5"/>
      <c r="V270" s="5"/>
      <c r="W270" s="5"/>
    </row>
    <row r="271" spans="1:23">
      <c r="A271" s="1" t="str">
        <f>'Population Definitions'!$A$5</f>
        <v>65+</v>
      </c>
      <c r="B271" t="s">
        <v>52</v>
      </c>
      <c r="C271" s="5"/>
      <c r="D271" s="2" t="s">
        <v>61</v>
      </c>
      <c r="E271" s="5"/>
      <c r="F271" s="5"/>
      <c r="G271" s="5"/>
      <c r="H271" s="5"/>
      <c r="I271" s="5"/>
      <c r="J271" s="5"/>
      <c r="K271" s="5"/>
      <c r="L271" s="5"/>
      <c r="M271" s="5"/>
      <c r="N271" s="5">
        <v>0.14548802946593</v>
      </c>
      <c r="O271" s="5"/>
      <c r="P271" s="5">
        <v>0.1702586206896552</v>
      </c>
      <c r="Q271" s="5"/>
      <c r="R271" s="5"/>
      <c r="S271" s="5">
        <v>0.2</v>
      </c>
      <c r="T271" s="5"/>
      <c r="U271" s="5"/>
      <c r="V271" s="5"/>
      <c r="W271" s="5"/>
    </row>
    <row r="272" spans="1:23">
      <c r="A272" s="1" t="str">
        <f>'Population Definitions'!$A$6</f>
        <v>15-64 (HIV+)</v>
      </c>
      <c r="B272" t="s">
        <v>52</v>
      </c>
      <c r="C272" s="5"/>
      <c r="D272" s="2" t="s">
        <v>61</v>
      </c>
      <c r="E272" s="5"/>
      <c r="F272" s="5"/>
      <c r="G272" s="5"/>
      <c r="H272" s="5"/>
      <c r="I272" s="5"/>
      <c r="J272" s="5"/>
      <c r="K272" s="5"/>
      <c r="L272" s="5"/>
      <c r="M272" s="5"/>
      <c r="N272" s="5">
        <v>0.3536231884057971</v>
      </c>
      <c r="O272" s="5">
        <v>0.4250297200907813</v>
      </c>
      <c r="P272" s="5"/>
      <c r="Q272" s="5">
        <v>0.4602465298016105</v>
      </c>
      <c r="R272" s="5">
        <v>0.3898079752813776</v>
      </c>
      <c r="S272" s="5">
        <v>0.406583132361679</v>
      </c>
      <c r="T272" s="5"/>
      <c r="U272" s="5"/>
      <c r="V272" s="5"/>
      <c r="W272" s="5"/>
    </row>
    <row r="273" spans="1:23">
      <c r="A273" s="1" t="str">
        <f>'Population Definitions'!$A$7</f>
        <v>65+ (HIV+)</v>
      </c>
      <c r="B273" t="s">
        <v>52</v>
      </c>
      <c r="C273" s="5"/>
      <c r="D273" s="2" t="s">
        <v>61</v>
      </c>
      <c r="E273" s="5"/>
      <c r="F273" s="5"/>
      <c r="G273" s="5"/>
      <c r="H273" s="5"/>
      <c r="I273" s="5"/>
      <c r="J273" s="5"/>
      <c r="K273" s="5"/>
      <c r="L273" s="5"/>
      <c r="M273" s="5"/>
      <c r="N273" s="5">
        <v>0.3333333333333333</v>
      </c>
      <c r="O273" s="5"/>
      <c r="P273" s="5"/>
      <c r="Q273" s="5"/>
      <c r="R273" s="5">
        <v>0.3469387755102041</v>
      </c>
      <c r="S273" s="5">
        <v>0.4</v>
      </c>
      <c r="T273" s="5"/>
      <c r="U273" s="5"/>
      <c r="V273" s="5"/>
      <c r="W273" s="5"/>
    </row>
    <row r="274" spans="1:23">
      <c r="A274" s="1" t="str">
        <f>'Population Definitions'!$A$8</f>
        <v>Pris</v>
      </c>
      <c r="B274" t="s">
        <v>52</v>
      </c>
      <c r="C274" s="5">
        <v>0.52</v>
      </c>
      <c r="D274" s="2" t="s">
        <v>61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>
      <c r="A275" s="1" t="str">
        <f>'Population Definitions'!$A$9</f>
        <v>Pris (HIV+)</v>
      </c>
      <c r="B275" t="s">
        <v>52</v>
      </c>
      <c r="C275" s="5">
        <v>0.52</v>
      </c>
      <c r="D275" s="2" t="s">
        <v>61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>
      <c r="A276" s="1" t="str">
        <f>'Population Definitions'!$A$10</f>
        <v>HCW</v>
      </c>
      <c r="B276" t="s">
        <v>52</v>
      </c>
      <c r="C276" s="5">
        <v>0.52</v>
      </c>
      <c r="D276" s="2" t="s">
        <v>61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1" t="str">
        <f>'Population Definitions'!$A$11</f>
        <v>HCW (HIV+)</v>
      </c>
      <c r="B277" t="s">
        <v>52</v>
      </c>
      <c r="C277" s="5">
        <v>0.52</v>
      </c>
      <c r="D277" s="2" t="s">
        <v>61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1" t="str">
        <f>'Population Definitions'!$A$12</f>
        <v>Mine</v>
      </c>
      <c r="B278" t="s">
        <v>52</v>
      </c>
      <c r="C278" s="5">
        <v>0.52</v>
      </c>
      <c r="D278" s="2" t="s">
        <v>61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>
      <c r="A279" s="1" t="str">
        <f>'Population Definitions'!$A$13</f>
        <v>Mine (HIV+)</v>
      </c>
      <c r="B279" t="s">
        <v>52</v>
      </c>
      <c r="C279" s="5">
        <v>0.52</v>
      </c>
      <c r="D279" s="2" t="s">
        <v>61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1" spans="1:23">
      <c r="A281" s="1" t="s">
        <v>139</v>
      </c>
      <c r="B281" s="1" t="s">
        <v>31</v>
      </c>
      <c r="C281" s="1" t="s">
        <v>32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  <c r="V281" s="1">
        <v>2017</v>
      </c>
      <c r="W281" s="1">
        <v>2018</v>
      </c>
    </row>
    <row r="282" spans="1:23">
      <c r="A282" s="1" t="str">
        <f>'Population Definitions'!$A$2</f>
        <v>0-4</v>
      </c>
      <c r="B282" t="s">
        <v>52</v>
      </c>
      <c r="C282" s="5">
        <v>0.59</v>
      </c>
      <c r="D282" s="2" t="s">
        <v>61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>
      <c r="A283" s="1" t="str">
        <f>'Population Definitions'!$A$3</f>
        <v>5-14</v>
      </c>
      <c r="B283" t="s">
        <v>52</v>
      </c>
      <c r="C283" s="5">
        <v>0.59</v>
      </c>
      <c r="D283" s="2" t="s">
        <v>61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>
      <c r="A284" s="1" t="str">
        <f>'Population Definitions'!$A$4</f>
        <v>15-64</v>
      </c>
      <c r="B284" t="s">
        <v>52</v>
      </c>
      <c r="C284" s="5"/>
      <c r="D284" s="2" t="s">
        <v>61</v>
      </c>
      <c r="E284" s="5"/>
      <c r="F284" s="5"/>
      <c r="G284" s="5"/>
      <c r="H284" s="5"/>
      <c r="I284" s="5"/>
      <c r="J284" s="5"/>
      <c r="K284" s="5"/>
      <c r="L284" s="5">
        <v>0.330985983644796</v>
      </c>
      <c r="M284" s="5"/>
      <c r="N284" s="5"/>
      <c r="O284" s="5"/>
      <c r="P284" s="5"/>
      <c r="Q284" s="5">
        <v>0.5987978463728301</v>
      </c>
      <c r="R284" s="5"/>
      <c r="S284" s="5">
        <v>0.6687151410712604</v>
      </c>
      <c r="T284" s="5"/>
      <c r="U284" s="5"/>
      <c r="V284" s="5"/>
      <c r="W284" s="5"/>
    </row>
    <row r="285" spans="1:23">
      <c r="A285" s="1" t="str">
        <f>'Population Definitions'!$A$5</f>
        <v>65+</v>
      </c>
      <c r="B285" t="s">
        <v>52</v>
      </c>
      <c r="C285" s="5"/>
      <c r="D285" s="2" t="s">
        <v>61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>
        <v>0.8930237210222512</v>
      </c>
      <c r="P285" s="5"/>
      <c r="Q285" s="5"/>
      <c r="R285" s="5"/>
      <c r="S285" s="5"/>
      <c r="T285" s="5"/>
      <c r="U285" s="5"/>
      <c r="V285" s="5"/>
      <c r="W285" s="5"/>
    </row>
    <row r="286" spans="1:23">
      <c r="A286" s="1" t="str">
        <f>'Population Definitions'!$A$6</f>
        <v>15-64 (HIV+)</v>
      </c>
      <c r="B286" t="s">
        <v>52</v>
      </c>
      <c r="C286" s="5"/>
      <c r="D286" s="2" t="s">
        <v>61</v>
      </c>
      <c r="E286" s="5"/>
      <c r="F286" s="5"/>
      <c r="G286" s="5"/>
      <c r="H286" s="5"/>
      <c r="I286" s="5"/>
      <c r="J286" s="5"/>
      <c r="K286" s="5"/>
      <c r="L286" s="5">
        <v>0.3309859836447954</v>
      </c>
      <c r="M286" s="5"/>
      <c r="N286" s="5"/>
      <c r="O286" s="5"/>
      <c r="P286" s="5">
        <v>0.657342972237361</v>
      </c>
      <c r="Q286" s="5">
        <v>0.7711790445710685</v>
      </c>
      <c r="R286" s="5"/>
      <c r="S286" s="5"/>
      <c r="T286" s="5"/>
      <c r="U286" s="5"/>
      <c r="V286" s="5"/>
      <c r="W286" s="5"/>
    </row>
    <row r="287" spans="1:23">
      <c r="A287" s="1" t="str">
        <f>'Population Definitions'!$A$7</f>
        <v>65+ (HIV+)</v>
      </c>
      <c r="B287" t="s">
        <v>52</v>
      </c>
      <c r="C287" s="5">
        <v>0.59</v>
      </c>
      <c r="D287" s="2" t="s">
        <v>61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>
      <c r="A288" s="1" t="str">
        <f>'Population Definitions'!$A$8</f>
        <v>Pris</v>
      </c>
      <c r="B288" t="s">
        <v>52</v>
      </c>
      <c r="C288" s="5">
        <v>0.59</v>
      </c>
      <c r="D288" s="2" t="s">
        <v>61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>
      <c r="A289" s="1" t="str">
        <f>'Population Definitions'!$A$9</f>
        <v>Pris (HIV+)</v>
      </c>
      <c r="B289" t="s">
        <v>52</v>
      </c>
      <c r="C289" s="5">
        <v>0.59</v>
      </c>
      <c r="D289" s="2" t="s">
        <v>61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>
      <c r="A290" s="1" t="str">
        <f>'Population Definitions'!$A$10</f>
        <v>HCW</v>
      </c>
      <c r="B290" t="s">
        <v>52</v>
      </c>
      <c r="C290" s="5">
        <v>0.59</v>
      </c>
      <c r="D290" s="2" t="s">
        <v>61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1" t="str">
        <f>'Population Definitions'!$A$11</f>
        <v>HCW (HIV+)</v>
      </c>
      <c r="B291" t="s">
        <v>52</v>
      </c>
      <c r="C291" s="5">
        <v>0.59</v>
      </c>
      <c r="D291" s="2" t="s">
        <v>61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1" t="str">
        <f>'Population Definitions'!$A$12</f>
        <v>Mine</v>
      </c>
      <c r="B292" t="s">
        <v>52</v>
      </c>
      <c r="C292" s="5"/>
      <c r="D292" s="2" t="s">
        <v>61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>
        <v>0.8</v>
      </c>
      <c r="U292" s="5"/>
      <c r="V292" s="5"/>
      <c r="W292" s="5"/>
    </row>
    <row r="293" spans="1:23">
      <c r="A293" s="1" t="str">
        <f>'Population Definitions'!$A$13</f>
        <v>Mine (HIV+)</v>
      </c>
      <c r="B293" t="s">
        <v>52</v>
      </c>
      <c r="C293" s="5"/>
      <c r="D293" s="2" t="s">
        <v>61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>
        <v>0.8</v>
      </c>
      <c r="U293" s="5"/>
      <c r="V293" s="5"/>
      <c r="W293" s="5"/>
    </row>
    <row r="295" spans="1:23">
      <c r="A295" s="1" t="s">
        <v>140</v>
      </c>
      <c r="B295" s="1" t="s">
        <v>31</v>
      </c>
      <c r="C295" s="1" t="s">
        <v>32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  <c r="V295" s="1">
        <v>2017</v>
      </c>
      <c r="W295" s="1">
        <v>2018</v>
      </c>
    </row>
    <row r="296" spans="1:23">
      <c r="A296" s="1" t="str">
        <f>'Population Definitions'!$A$2</f>
        <v>0-4</v>
      </c>
      <c r="B296" t="s">
        <v>52</v>
      </c>
      <c r="C296" s="5"/>
      <c r="D296" s="2" t="s">
        <v>61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>
        <v>0.8100000000000001</v>
      </c>
      <c r="R296" s="5">
        <v>1</v>
      </c>
      <c r="S296" s="5"/>
      <c r="T296" s="5"/>
      <c r="U296" s="5"/>
      <c r="V296" s="5"/>
      <c r="W296" s="5"/>
    </row>
    <row r="297" spans="1:23">
      <c r="A297" s="1" t="str">
        <f>'Population Definitions'!$A$3</f>
        <v>5-14</v>
      </c>
      <c r="B297" t="s">
        <v>52</v>
      </c>
      <c r="C297" s="5"/>
      <c r="D297" s="2" t="s">
        <v>61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>
        <v>0.8100000000000001</v>
      </c>
      <c r="R297" s="5">
        <v>1</v>
      </c>
      <c r="S297" s="5"/>
      <c r="T297" s="5"/>
      <c r="U297" s="5"/>
      <c r="V297" s="5"/>
      <c r="W297" s="5"/>
    </row>
    <row r="298" spans="1:23">
      <c r="A298" s="1" t="str">
        <f>'Population Definitions'!$A$4</f>
        <v>15-64</v>
      </c>
      <c r="B298" t="s">
        <v>52</v>
      </c>
      <c r="C298" s="5"/>
      <c r="D298" s="2" t="s">
        <v>61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>
        <v>0.8100000000000001</v>
      </c>
      <c r="R298" s="5">
        <v>1</v>
      </c>
      <c r="S298" s="5"/>
      <c r="T298" s="5"/>
      <c r="U298" s="5"/>
      <c r="V298" s="5"/>
      <c r="W298" s="5"/>
    </row>
    <row r="299" spans="1:23">
      <c r="A299" s="1" t="str">
        <f>'Population Definitions'!$A$5</f>
        <v>65+</v>
      </c>
      <c r="B299" t="s">
        <v>52</v>
      </c>
      <c r="C299" s="5"/>
      <c r="D299" s="2" t="s">
        <v>61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>
        <v>0.8100000000000001</v>
      </c>
      <c r="R299" s="5">
        <v>1</v>
      </c>
      <c r="S299" s="5"/>
      <c r="T299" s="5"/>
      <c r="U299" s="5"/>
      <c r="V299" s="5"/>
      <c r="W299" s="5"/>
    </row>
    <row r="300" spans="1:23">
      <c r="A300" s="1" t="str">
        <f>'Population Definitions'!$A$6</f>
        <v>15-64 (HIV+)</v>
      </c>
      <c r="B300" t="s">
        <v>52</v>
      </c>
      <c r="C300" s="5"/>
      <c r="D300" s="2" t="s">
        <v>61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>
        <v>0.8100000000000001</v>
      </c>
      <c r="R300" s="5">
        <v>1</v>
      </c>
      <c r="S300" s="5"/>
      <c r="T300" s="5"/>
      <c r="U300" s="5"/>
      <c r="V300" s="5"/>
      <c r="W300" s="5"/>
    </row>
    <row r="301" spans="1:23">
      <c r="A301" s="1" t="str">
        <f>'Population Definitions'!$A$7</f>
        <v>65+ (HIV+)</v>
      </c>
      <c r="B301" t="s">
        <v>52</v>
      </c>
      <c r="C301" s="5"/>
      <c r="D301" s="2" t="s">
        <v>61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>
        <v>0.8100000000000001</v>
      </c>
      <c r="R301" s="5">
        <v>1</v>
      </c>
      <c r="S301" s="5"/>
      <c r="T301" s="5"/>
      <c r="U301" s="5"/>
      <c r="V301" s="5"/>
      <c r="W301" s="5"/>
    </row>
    <row r="302" spans="1:23">
      <c r="A302" s="1" t="str">
        <f>'Population Definitions'!$A$8</f>
        <v>Pris</v>
      </c>
      <c r="B302" t="s">
        <v>52</v>
      </c>
      <c r="C302" s="5">
        <v>0.37</v>
      </c>
      <c r="D302" s="2" t="s">
        <v>61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>
      <c r="A303" s="1" t="str">
        <f>'Population Definitions'!$A$9</f>
        <v>Pris (HIV+)</v>
      </c>
      <c r="B303" t="s">
        <v>52</v>
      </c>
      <c r="C303" s="5">
        <v>0.37</v>
      </c>
      <c r="D303" s="2" t="s">
        <v>61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>
      <c r="A304" s="1" t="str">
        <f>'Population Definitions'!$A$10</f>
        <v>HCW</v>
      </c>
      <c r="B304" t="s">
        <v>52</v>
      </c>
      <c r="C304" s="5">
        <v>0.37</v>
      </c>
      <c r="D304" s="2" t="s">
        <v>61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1" t="str">
        <f>'Population Definitions'!$A$11</f>
        <v>HCW (HIV+)</v>
      </c>
      <c r="B305" t="s">
        <v>52</v>
      </c>
      <c r="C305" s="5">
        <v>0.37</v>
      </c>
      <c r="D305" s="2" t="s">
        <v>61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1" t="str">
        <f>'Population Definitions'!$A$12</f>
        <v>Mine</v>
      </c>
      <c r="B306" t="s">
        <v>52</v>
      </c>
      <c r="C306" s="5"/>
      <c r="D306" s="2" t="s">
        <v>61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>
        <v>0.75</v>
      </c>
      <c r="U306" s="5"/>
      <c r="V306" s="5"/>
      <c r="W306" s="5"/>
    </row>
    <row r="307" spans="1:23">
      <c r="A307" s="1" t="str">
        <f>'Population Definitions'!$A$13</f>
        <v>Mine (HIV+)</v>
      </c>
      <c r="B307" t="s">
        <v>52</v>
      </c>
      <c r="C307" s="5"/>
      <c r="D307" s="2" t="s">
        <v>61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>
        <v>0.75</v>
      </c>
      <c r="U307" s="5"/>
      <c r="V307" s="5"/>
      <c r="W307" s="5"/>
    </row>
    <row r="309" spans="1:23">
      <c r="A309" s="1" t="s">
        <v>141</v>
      </c>
      <c r="B309" s="1" t="s">
        <v>31</v>
      </c>
      <c r="C309" s="1" t="s">
        <v>32</v>
      </c>
      <c r="D309" s="1"/>
      <c r="E309" s="1">
        <v>2000</v>
      </c>
      <c r="F309" s="1">
        <v>2001</v>
      </c>
      <c r="G309" s="1">
        <v>2002</v>
      </c>
      <c r="H309" s="1">
        <v>2003</v>
      </c>
      <c r="I309" s="1">
        <v>2004</v>
      </c>
      <c r="J309" s="1">
        <v>2005</v>
      </c>
      <c r="K309" s="1">
        <v>2006</v>
      </c>
      <c r="L309" s="1">
        <v>2007</v>
      </c>
      <c r="M309" s="1">
        <v>2008</v>
      </c>
      <c r="N309" s="1">
        <v>2009</v>
      </c>
      <c r="O309" s="1">
        <v>2010</v>
      </c>
      <c r="P309" s="1">
        <v>2011</v>
      </c>
      <c r="Q309" s="1">
        <v>2012</v>
      </c>
      <c r="R309" s="1">
        <v>2013</v>
      </c>
      <c r="S309" s="1">
        <v>2014</v>
      </c>
      <c r="T309" s="1">
        <v>2015</v>
      </c>
      <c r="U309" s="1">
        <v>2016</v>
      </c>
      <c r="V309" s="1">
        <v>2017</v>
      </c>
      <c r="W309" s="1">
        <v>2018</v>
      </c>
    </row>
    <row r="310" spans="1:23">
      <c r="A310" s="1" t="str">
        <f>'Population Definitions'!$A$2</f>
        <v>0-4</v>
      </c>
      <c r="B310" t="s">
        <v>52</v>
      </c>
      <c r="C310" s="5">
        <v>0.44</v>
      </c>
      <c r="D310" s="2" t="s">
        <v>61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>
      <c r="A311" s="1" t="str">
        <f>'Population Definitions'!$A$3</f>
        <v>5-14</v>
      </c>
      <c r="B311" t="s">
        <v>52</v>
      </c>
      <c r="C311" s="5">
        <v>0.44</v>
      </c>
      <c r="D311" s="2" t="s">
        <v>61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>
      <c r="A312" s="1" t="str">
        <f>'Population Definitions'!$A$4</f>
        <v>15-64</v>
      </c>
      <c r="B312" t="s">
        <v>52</v>
      </c>
      <c r="C312" s="5"/>
      <c r="D312" s="2" t="s">
        <v>61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>
        <v>0.795644955</v>
      </c>
      <c r="P312" s="5">
        <v>0.797976333</v>
      </c>
      <c r="Q312" s="5"/>
      <c r="R312" s="5"/>
      <c r="S312" s="5"/>
      <c r="T312" s="5"/>
      <c r="U312" s="5"/>
      <c r="V312" s="5"/>
      <c r="W312" s="5"/>
    </row>
    <row r="313" spans="1:23">
      <c r="A313" s="1" t="str">
        <f>'Population Definitions'!$A$5</f>
        <v>65+</v>
      </c>
      <c r="B313" t="s">
        <v>52</v>
      </c>
      <c r="C313" s="5"/>
      <c r="D313" s="2" t="s">
        <v>61</v>
      </c>
      <c r="E313" s="5"/>
      <c r="F313" s="5"/>
      <c r="G313" s="5"/>
      <c r="H313" s="5"/>
      <c r="I313" s="5"/>
      <c r="J313" s="5"/>
      <c r="K313" s="5"/>
      <c r="L313" s="5"/>
      <c r="M313" s="5"/>
      <c r="N313" s="5">
        <v>0.258169935</v>
      </c>
      <c r="O313" s="5"/>
      <c r="P313" s="5"/>
      <c r="Q313" s="5"/>
      <c r="R313" s="5"/>
      <c r="S313" s="5"/>
      <c r="T313" s="5"/>
      <c r="U313" s="5"/>
      <c r="V313" s="5"/>
      <c r="W313" s="5"/>
    </row>
    <row r="314" spans="1:23">
      <c r="A314" s="1" t="str">
        <f>'Population Definitions'!$A$6</f>
        <v>15-64 (HIV+)</v>
      </c>
      <c r="B314" t="s">
        <v>52</v>
      </c>
      <c r="C314" s="5"/>
      <c r="D314" s="2" t="s">
        <v>61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>
        <v>0.83095587</v>
      </c>
      <c r="Q314" s="5"/>
      <c r="R314" s="5"/>
      <c r="S314" s="5"/>
      <c r="T314" s="5"/>
      <c r="U314" s="5"/>
      <c r="V314" s="5"/>
      <c r="W314" s="5"/>
    </row>
    <row r="315" spans="1:23">
      <c r="A315" s="1" t="str">
        <f>'Population Definitions'!$A$7</f>
        <v>65+ (HIV+)</v>
      </c>
      <c r="B315" t="s">
        <v>52</v>
      </c>
      <c r="C315" s="5">
        <v>0.44</v>
      </c>
      <c r="D315" s="2" t="s">
        <v>61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>
      <c r="A316" s="1" t="str">
        <f>'Population Definitions'!$A$8</f>
        <v>Pris</v>
      </c>
      <c r="B316" t="s">
        <v>52</v>
      </c>
      <c r="C316" s="5">
        <v>0.44</v>
      </c>
      <c r="D316" s="2" t="s">
        <v>61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>
      <c r="A317" s="1" t="str">
        <f>'Population Definitions'!$A$9</f>
        <v>Pris (HIV+)</v>
      </c>
      <c r="B317" t="s">
        <v>52</v>
      </c>
      <c r="C317" s="5">
        <v>0.44</v>
      </c>
      <c r="D317" s="2" t="s">
        <v>61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>
      <c r="A318" s="1" t="str">
        <f>'Population Definitions'!$A$10</f>
        <v>HCW</v>
      </c>
      <c r="B318" t="s">
        <v>52</v>
      </c>
      <c r="C318" s="5">
        <v>0.44</v>
      </c>
      <c r="D318" s="2" t="s">
        <v>61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>
      <c r="A319" s="1" t="str">
        <f>'Population Definitions'!$A$11</f>
        <v>HCW (HIV+)</v>
      </c>
      <c r="B319" t="s">
        <v>52</v>
      </c>
      <c r="C319" s="5">
        <v>0.44</v>
      </c>
      <c r="D319" s="2" t="s">
        <v>61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>
      <c r="A320" s="1" t="str">
        <f>'Population Definitions'!$A$12</f>
        <v>Mine</v>
      </c>
      <c r="B320" t="s">
        <v>52</v>
      </c>
      <c r="C320" s="5">
        <v>0.44</v>
      </c>
      <c r="D320" s="2" t="s">
        <v>61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>
      <c r="A321" s="1" t="str">
        <f>'Population Definitions'!$A$13</f>
        <v>Mine (HIV+)</v>
      </c>
      <c r="B321" t="s">
        <v>52</v>
      </c>
      <c r="C321" s="5">
        <v>0.44</v>
      </c>
      <c r="D321" s="2" t="s">
        <v>61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3" spans="1:23">
      <c r="A323" s="1" t="s">
        <v>142</v>
      </c>
      <c r="B323" s="1" t="s">
        <v>31</v>
      </c>
      <c r="C323" s="1" t="s">
        <v>32</v>
      </c>
      <c r="D323" s="1"/>
      <c r="E323" s="1">
        <v>2000</v>
      </c>
      <c r="F323" s="1">
        <v>2001</v>
      </c>
      <c r="G323" s="1">
        <v>2002</v>
      </c>
      <c r="H323" s="1">
        <v>2003</v>
      </c>
      <c r="I323" s="1">
        <v>2004</v>
      </c>
      <c r="J323" s="1">
        <v>2005</v>
      </c>
      <c r="K323" s="1">
        <v>2006</v>
      </c>
      <c r="L323" s="1">
        <v>2007</v>
      </c>
      <c r="M323" s="1">
        <v>2008</v>
      </c>
      <c r="N323" s="1">
        <v>2009</v>
      </c>
      <c r="O323" s="1">
        <v>2010</v>
      </c>
      <c r="P323" s="1">
        <v>2011</v>
      </c>
      <c r="Q323" s="1">
        <v>2012</v>
      </c>
      <c r="R323" s="1">
        <v>2013</v>
      </c>
      <c r="S323" s="1">
        <v>2014</v>
      </c>
      <c r="T323" s="1">
        <v>2015</v>
      </c>
      <c r="U323" s="1">
        <v>2016</v>
      </c>
      <c r="V323" s="1">
        <v>2017</v>
      </c>
      <c r="W323" s="1">
        <v>2018</v>
      </c>
    </row>
    <row r="324" spans="1:23">
      <c r="A324" s="1" t="str">
        <f>'Population Definitions'!$A$2</f>
        <v>0-4</v>
      </c>
      <c r="B324" t="s">
        <v>52</v>
      </c>
      <c r="C324" s="5">
        <v>0.28</v>
      </c>
      <c r="D324" s="2" t="s">
        <v>61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>
      <c r="A325" s="1" t="str">
        <f>'Population Definitions'!$A$3</f>
        <v>5-14</v>
      </c>
      <c r="B325" t="s">
        <v>52</v>
      </c>
      <c r="C325" s="5">
        <v>0.28</v>
      </c>
      <c r="D325" s="2" t="s">
        <v>61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>
      <c r="A326" s="1" t="str">
        <f>'Population Definitions'!$A$4</f>
        <v>15-64</v>
      </c>
      <c r="B326" t="s">
        <v>52</v>
      </c>
      <c r="C326" s="5"/>
      <c r="D326" s="2" t="s">
        <v>61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>
        <v>0.1357466063348416</v>
      </c>
      <c r="P326" s="5"/>
      <c r="Q326" s="5">
        <v>0.5714285714285714</v>
      </c>
      <c r="R326" s="5">
        <v>0.68</v>
      </c>
      <c r="S326" s="5">
        <v>0.6272727272727273</v>
      </c>
      <c r="T326" s="5"/>
      <c r="U326" s="5"/>
      <c r="V326" s="5"/>
      <c r="W326" s="5"/>
    </row>
    <row r="327" spans="1:23">
      <c r="A327" s="1" t="str">
        <f>'Population Definitions'!$A$5</f>
        <v>65+</v>
      </c>
      <c r="B327" t="s">
        <v>52</v>
      </c>
      <c r="C327" s="5">
        <v>0.28</v>
      </c>
      <c r="D327" s="2" t="s">
        <v>61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>
      <c r="A328" s="1" t="str">
        <f>'Population Definitions'!$A$6</f>
        <v>15-64 (HIV+)</v>
      </c>
      <c r="B328" t="s">
        <v>52</v>
      </c>
      <c r="C328" s="5"/>
      <c r="D328" s="2" t="s">
        <v>61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>
        <v>0.3333333333333333</v>
      </c>
      <c r="Q328" s="5"/>
      <c r="R328" s="5">
        <v>0.391304347826087</v>
      </c>
      <c r="S328" s="5">
        <v>0.4141791044776119</v>
      </c>
      <c r="T328" s="5"/>
      <c r="U328" s="5"/>
      <c r="V328" s="5"/>
      <c r="W328" s="5"/>
    </row>
    <row r="329" spans="1:23">
      <c r="A329" s="1" t="str">
        <f>'Population Definitions'!$A$7</f>
        <v>65+ (HIV+)</v>
      </c>
      <c r="B329" t="s">
        <v>52</v>
      </c>
      <c r="C329" s="5">
        <v>0.28</v>
      </c>
      <c r="D329" s="2" t="s">
        <v>61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>
      <c r="A330" s="1" t="str">
        <f>'Population Definitions'!$A$8</f>
        <v>Pris</v>
      </c>
      <c r="B330" t="s">
        <v>52</v>
      </c>
      <c r="C330" s="5">
        <v>0.28</v>
      </c>
      <c r="D330" s="2" t="s">
        <v>61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>
      <c r="A331" s="1" t="str">
        <f>'Population Definitions'!$A$9</f>
        <v>Pris (HIV+)</v>
      </c>
      <c r="B331" t="s">
        <v>52</v>
      </c>
      <c r="C331" s="5">
        <v>0.28</v>
      </c>
      <c r="D331" s="2" t="s">
        <v>61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>
      <c r="A332" s="1" t="str">
        <f>'Population Definitions'!$A$10</f>
        <v>HCW</v>
      </c>
      <c r="B332" t="s">
        <v>52</v>
      </c>
      <c r="C332" s="5">
        <v>0.28</v>
      </c>
      <c r="D332" s="2" t="s">
        <v>61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>
      <c r="A333" s="1" t="str">
        <f>'Population Definitions'!$A$11</f>
        <v>HCW (HIV+)</v>
      </c>
      <c r="B333" t="s">
        <v>52</v>
      </c>
      <c r="C333" s="5">
        <v>0.28</v>
      </c>
      <c r="D333" s="2" t="s">
        <v>61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>
      <c r="A334" s="1" t="str">
        <f>'Population Definitions'!$A$12</f>
        <v>Mine</v>
      </c>
      <c r="B334" t="s">
        <v>52</v>
      </c>
      <c r="C334" s="5">
        <v>0.28</v>
      </c>
      <c r="D334" s="2" t="s">
        <v>61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>
      <c r="A335" s="1" t="str">
        <f>'Population Definitions'!$A$13</f>
        <v>Mine (HIV+)</v>
      </c>
      <c r="B335" t="s">
        <v>52</v>
      </c>
      <c r="C335" s="5">
        <v>0.28</v>
      </c>
      <c r="D335" s="2" t="s">
        <v>61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70">
    <cfRule type="expression" dxfId="2" priority="289">
      <formula>COUNTIF(E170:W170,"&lt;&gt;" &amp; "")&gt;0</formula>
    </cfRule>
    <cfRule type="expression" dxfId="3" priority="290">
      <formula>AND(COUNTIF(E170:W170,"&lt;&gt;" &amp; "")&gt;0,NOT(ISBLANK(C170)))</formula>
    </cfRule>
  </conditionalFormatting>
  <conditionalFormatting sqref="C171">
    <cfRule type="expression" dxfId="2" priority="291">
      <formula>COUNTIF(E171:W171,"&lt;&gt;" &amp; "")&gt;0</formula>
    </cfRule>
    <cfRule type="expression" dxfId="3" priority="292">
      <formula>AND(COUNTIF(E171:W171,"&lt;&gt;" &amp; "")&gt;0,NOT(ISBLANK(C171)))</formula>
    </cfRule>
  </conditionalFormatting>
  <conditionalFormatting sqref="C172">
    <cfRule type="expression" dxfId="2" priority="293">
      <formula>COUNTIF(E172:W172,"&lt;&gt;" &amp; "")&gt;0</formula>
    </cfRule>
    <cfRule type="expression" dxfId="3" priority="294">
      <formula>AND(COUNTIF(E172:W172,"&lt;&gt;" &amp; "")&gt;0,NOT(ISBLANK(C172)))</formula>
    </cfRule>
  </conditionalFormatting>
  <conditionalFormatting sqref="C173">
    <cfRule type="expression" dxfId="2" priority="295">
      <formula>COUNTIF(E173:W173,"&lt;&gt;" &amp; "")&gt;0</formula>
    </cfRule>
    <cfRule type="expression" dxfId="3" priority="296">
      <formula>AND(COUNTIF(E173:W173,"&lt;&gt;" &amp; "")&gt;0,NOT(ISBLANK(C173)))</formula>
    </cfRule>
  </conditionalFormatting>
  <conditionalFormatting sqref="C174">
    <cfRule type="expression" dxfId="2" priority="297">
      <formula>COUNTIF(E174:W174,"&lt;&gt;" &amp; "")&gt;0</formula>
    </cfRule>
    <cfRule type="expression" dxfId="3" priority="298">
      <formula>AND(COUNTIF(E174:W174,"&lt;&gt;" &amp; "")&gt;0,NOT(ISBLANK(C174)))</formula>
    </cfRule>
  </conditionalFormatting>
  <conditionalFormatting sqref="C175">
    <cfRule type="expression" dxfId="2" priority="299">
      <formula>COUNTIF(E175:W175,"&lt;&gt;" &amp; "")&gt;0</formula>
    </cfRule>
    <cfRule type="expression" dxfId="3" priority="300">
      <formula>AND(COUNTIF(E175:W175,"&lt;&gt;" &amp; "")&gt;0,NOT(ISBLANK(C175)))</formula>
    </cfRule>
  </conditionalFormatting>
  <conditionalFormatting sqref="C176">
    <cfRule type="expression" dxfId="2" priority="301">
      <formula>COUNTIF(E176:W176,"&lt;&gt;" &amp; "")&gt;0</formula>
    </cfRule>
    <cfRule type="expression" dxfId="3" priority="302">
      <formula>AND(COUNTIF(E176:W176,"&lt;&gt;" &amp; "")&gt;0,NOT(ISBLANK(C176)))</formula>
    </cfRule>
  </conditionalFormatting>
  <conditionalFormatting sqref="C177">
    <cfRule type="expression" dxfId="2" priority="303">
      <formula>COUNTIF(E177:W177,"&lt;&gt;" &amp; "")&gt;0</formula>
    </cfRule>
    <cfRule type="expression" dxfId="3" priority="304">
      <formula>AND(COUNTIF(E177:W177,"&lt;&gt;" &amp; "")&gt;0,NOT(ISBLANK(C177)))</formula>
    </cfRule>
  </conditionalFormatting>
  <conditionalFormatting sqref="C178">
    <cfRule type="expression" dxfId="2" priority="305">
      <formula>COUNTIF(E178:W178,"&lt;&gt;" &amp; "")&gt;0</formula>
    </cfRule>
    <cfRule type="expression" dxfId="3" priority="306">
      <formula>AND(COUNTIF(E178:W178,"&lt;&gt;" &amp; "")&gt;0,NOT(ISBLANK(C178)))</formula>
    </cfRule>
  </conditionalFormatting>
  <conditionalFormatting sqref="C179">
    <cfRule type="expression" dxfId="2" priority="307">
      <formula>COUNTIF(E179:W179,"&lt;&gt;" &amp; "")&gt;0</formula>
    </cfRule>
    <cfRule type="expression" dxfId="3" priority="308">
      <formula>AND(COUNTIF(E179:W179,"&lt;&gt;" &amp; "")&gt;0,NOT(ISBLANK(C179)))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80">
    <cfRule type="expression" dxfId="2" priority="309">
      <formula>COUNTIF(E180:W180,"&lt;&gt;" &amp; "")&gt;0</formula>
    </cfRule>
    <cfRule type="expression" dxfId="3" priority="310">
      <formula>AND(COUNTIF(E180:W180,"&lt;&gt;" &amp; "")&gt;0,NOT(ISBLANK(C180)))</formula>
    </cfRule>
  </conditionalFormatting>
  <conditionalFormatting sqref="C181">
    <cfRule type="expression" dxfId="2" priority="311">
      <formula>COUNTIF(E181:W181,"&lt;&gt;" &amp; "")&gt;0</formula>
    </cfRule>
    <cfRule type="expression" dxfId="3" priority="312">
      <formula>AND(COUNTIF(E181:W181,"&lt;&gt;" &amp; "")&gt;0,NOT(ISBLANK(C181)))</formula>
    </cfRule>
  </conditionalFormatting>
  <conditionalFormatting sqref="C184">
    <cfRule type="expression" dxfId="2" priority="313">
      <formula>COUNTIF(E184:W184,"&lt;&gt;" &amp; "")&gt;0</formula>
    </cfRule>
    <cfRule type="expression" dxfId="3" priority="314">
      <formula>AND(COUNTIF(E184:W184,"&lt;&gt;" &amp; "")&gt;0,NOT(ISBLANK(C184)))</formula>
    </cfRule>
  </conditionalFormatting>
  <conditionalFormatting sqref="C185">
    <cfRule type="expression" dxfId="2" priority="315">
      <formula>COUNTIF(E185:W185,"&lt;&gt;" &amp; "")&gt;0</formula>
    </cfRule>
    <cfRule type="expression" dxfId="3" priority="316">
      <formula>AND(COUNTIF(E185:W185,"&lt;&gt;" &amp; "")&gt;0,NOT(ISBLANK(C185)))</formula>
    </cfRule>
  </conditionalFormatting>
  <conditionalFormatting sqref="C186">
    <cfRule type="expression" dxfId="2" priority="317">
      <formula>COUNTIF(E186:W186,"&lt;&gt;" &amp; "")&gt;0</formula>
    </cfRule>
    <cfRule type="expression" dxfId="3" priority="318">
      <formula>AND(COUNTIF(E186:W186,"&lt;&gt;" &amp; "")&gt;0,NOT(ISBLANK(C186)))</formula>
    </cfRule>
  </conditionalFormatting>
  <conditionalFormatting sqref="C187">
    <cfRule type="expression" dxfId="2" priority="319">
      <formula>COUNTIF(E187:W187,"&lt;&gt;" &amp; "")&gt;0</formula>
    </cfRule>
    <cfRule type="expression" dxfId="3" priority="320">
      <formula>AND(COUNTIF(E187:W187,"&lt;&gt;" &amp; "")&gt;0,NOT(ISBLANK(C187)))</formula>
    </cfRule>
  </conditionalFormatting>
  <conditionalFormatting sqref="C188">
    <cfRule type="expression" dxfId="2" priority="321">
      <formula>COUNTIF(E188:W188,"&lt;&gt;" &amp; "")&gt;0</formula>
    </cfRule>
    <cfRule type="expression" dxfId="3" priority="322">
      <formula>AND(COUNTIF(E188:W188,"&lt;&gt;" &amp; "")&gt;0,NOT(ISBLANK(C188)))</formula>
    </cfRule>
  </conditionalFormatting>
  <conditionalFormatting sqref="C189">
    <cfRule type="expression" dxfId="2" priority="323">
      <formula>COUNTIF(E189:W189,"&lt;&gt;" &amp; "")&gt;0</formula>
    </cfRule>
    <cfRule type="expression" dxfId="3" priority="324">
      <formula>AND(COUNTIF(E189:W189,"&lt;&gt;" &amp; "")&gt;0,NOT(ISBLANK(C189)))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190">
    <cfRule type="expression" dxfId="2" priority="325">
      <formula>COUNTIF(E190:W190,"&lt;&gt;" &amp; "")&gt;0</formula>
    </cfRule>
    <cfRule type="expression" dxfId="3" priority="326">
      <formula>AND(COUNTIF(E190:W190,"&lt;&gt;" &amp; "")&gt;0,NOT(ISBLANK(C190)))</formula>
    </cfRule>
  </conditionalFormatting>
  <conditionalFormatting sqref="C191">
    <cfRule type="expression" dxfId="2" priority="327">
      <formula>COUNTIF(E191:W191,"&lt;&gt;" &amp; "")&gt;0</formula>
    </cfRule>
    <cfRule type="expression" dxfId="3" priority="328">
      <formula>AND(COUNTIF(E191:W191,"&lt;&gt;" &amp; "")&gt;0,NOT(ISBLANK(C191)))</formula>
    </cfRule>
  </conditionalFormatting>
  <conditionalFormatting sqref="C192">
    <cfRule type="expression" dxfId="2" priority="329">
      <formula>COUNTIF(E192:W192,"&lt;&gt;" &amp; "")&gt;0</formula>
    </cfRule>
    <cfRule type="expression" dxfId="3" priority="330">
      <formula>AND(COUNTIF(E192:W192,"&lt;&gt;" &amp; "")&gt;0,NOT(ISBLANK(C192)))</formula>
    </cfRule>
  </conditionalFormatting>
  <conditionalFormatting sqref="C193">
    <cfRule type="expression" dxfId="2" priority="331">
      <formula>COUNTIF(E193:W193,"&lt;&gt;" &amp; "")&gt;0</formula>
    </cfRule>
    <cfRule type="expression" dxfId="3" priority="332">
      <formula>AND(COUNTIF(E193:W193,"&lt;&gt;" &amp; "")&gt;0,NOT(ISBLANK(C193)))</formula>
    </cfRule>
  </conditionalFormatting>
  <conditionalFormatting sqref="C194">
    <cfRule type="expression" dxfId="2" priority="333">
      <formula>COUNTIF(E194:W194,"&lt;&gt;" &amp; "")&gt;0</formula>
    </cfRule>
    <cfRule type="expression" dxfId="3" priority="334">
      <formula>AND(COUNTIF(E194:W194,"&lt;&gt;" &amp; "")&gt;0,NOT(ISBLANK(C194)))</formula>
    </cfRule>
  </conditionalFormatting>
  <conditionalFormatting sqref="C195">
    <cfRule type="expression" dxfId="2" priority="335">
      <formula>COUNTIF(E195:W195,"&lt;&gt;" &amp; "")&gt;0</formula>
    </cfRule>
    <cfRule type="expression" dxfId="3" priority="336">
      <formula>AND(COUNTIF(E195:W195,"&lt;&gt;" &amp; "")&gt;0,NOT(ISBLANK(C195)))</formula>
    </cfRule>
  </conditionalFormatting>
  <conditionalFormatting sqref="C198">
    <cfRule type="expression" dxfId="2" priority="337">
      <formula>COUNTIF(E198:W198,"&lt;&gt;" &amp; "")&gt;0</formula>
    </cfRule>
    <cfRule type="expression" dxfId="3" priority="338">
      <formula>AND(COUNTIF(E198:W198,"&lt;&gt;" &amp; "")&gt;0,NOT(ISBLANK(C198)))</formula>
    </cfRule>
  </conditionalFormatting>
  <conditionalFormatting sqref="C199">
    <cfRule type="expression" dxfId="2" priority="339">
      <formula>COUNTIF(E199:W199,"&lt;&gt;" &amp; "")&gt;0</formula>
    </cfRule>
    <cfRule type="expression" dxfId="3" priority="340">
      <formula>AND(COUNTIF(E199:W199,"&lt;&gt;" &amp; "")&gt;0,NOT(ISBLANK(C199)))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00">
    <cfRule type="expression" dxfId="2" priority="341">
      <formula>COUNTIF(E200:W200,"&lt;&gt;" &amp; "")&gt;0</formula>
    </cfRule>
    <cfRule type="expression" dxfId="3" priority="342">
      <formula>AND(COUNTIF(E200:W200,"&lt;&gt;" &amp; "")&gt;0,NOT(ISBLANK(C200)))</formula>
    </cfRule>
  </conditionalFormatting>
  <conditionalFormatting sqref="C201">
    <cfRule type="expression" dxfId="2" priority="343">
      <formula>COUNTIF(E201:W201,"&lt;&gt;" &amp; "")&gt;0</formula>
    </cfRule>
    <cfRule type="expression" dxfId="3" priority="344">
      <formula>AND(COUNTIF(E201:W201,"&lt;&gt;" &amp; "")&gt;0,NOT(ISBLANK(C201)))</formula>
    </cfRule>
  </conditionalFormatting>
  <conditionalFormatting sqref="C202">
    <cfRule type="expression" dxfId="2" priority="345">
      <formula>COUNTIF(E202:W202,"&lt;&gt;" &amp; "")&gt;0</formula>
    </cfRule>
    <cfRule type="expression" dxfId="3" priority="346">
      <formula>AND(COUNTIF(E202:W202,"&lt;&gt;" &amp; "")&gt;0,NOT(ISBLANK(C202)))</formula>
    </cfRule>
  </conditionalFormatting>
  <conditionalFormatting sqref="C203">
    <cfRule type="expression" dxfId="2" priority="347">
      <formula>COUNTIF(E203:W203,"&lt;&gt;" &amp; "")&gt;0</formula>
    </cfRule>
    <cfRule type="expression" dxfId="3" priority="348">
      <formula>AND(COUNTIF(E203:W203,"&lt;&gt;" &amp; "")&gt;0,NOT(ISBLANK(C203)))</formula>
    </cfRule>
  </conditionalFormatting>
  <conditionalFormatting sqref="C204">
    <cfRule type="expression" dxfId="2" priority="349">
      <formula>COUNTIF(E204:W204,"&lt;&gt;" &amp; "")&gt;0</formula>
    </cfRule>
    <cfRule type="expression" dxfId="3" priority="350">
      <formula>AND(COUNTIF(E204:W204,"&lt;&gt;" &amp; "")&gt;0,NOT(ISBLANK(C204)))</formula>
    </cfRule>
  </conditionalFormatting>
  <conditionalFormatting sqref="C205">
    <cfRule type="expression" dxfId="2" priority="351">
      <formula>COUNTIF(E205:W205,"&lt;&gt;" &amp; "")&gt;0</formula>
    </cfRule>
    <cfRule type="expression" dxfId="3" priority="352">
      <formula>AND(COUNTIF(E205:W205,"&lt;&gt;" &amp; "")&gt;0,NOT(ISBLANK(C205)))</formula>
    </cfRule>
  </conditionalFormatting>
  <conditionalFormatting sqref="C206">
    <cfRule type="expression" dxfId="2" priority="353">
      <formula>COUNTIF(E206:W206,"&lt;&gt;" &amp; "")&gt;0</formula>
    </cfRule>
    <cfRule type="expression" dxfId="3" priority="354">
      <formula>AND(COUNTIF(E206:W206,"&lt;&gt;" &amp; "")&gt;0,NOT(ISBLANK(C206)))</formula>
    </cfRule>
  </conditionalFormatting>
  <conditionalFormatting sqref="C207">
    <cfRule type="expression" dxfId="2" priority="355">
      <formula>COUNTIF(E207:W207,"&lt;&gt;" &amp; "")&gt;0</formula>
    </cfRule>
    <cfRule type="expression" dxfId="3" priority="356">
      <formula>AND(COUNTIF(E207:W207,"&lt;&gt;" &amp; "")&gt;0,NOT(ISBLANK(C207)))</formula>
    </cfRule>
  </conditionalFormatting>
  <conditionalFormatting sqref="C208">
    <cfRule type="expression" dxfId="2" priority="357">
      <formula>COUNTIF(E208:W208,"&lt;&gt;" &amp; "")&gt;0</formula>
    </cfRule>
    <cfRule type="expression" dxfId="3" priority="358">
      <formula>AND(COUNTIF(E208:W208,"&lt;&gt;" &amp; "")&gt;0,NOT(ISBLANK(C208)))</formula>
    </cfRule>
  </conditionalFormatting>
  <conditionalFormatting sqref="C209">
    <cfRule type="expression" dxfId="2" priority="359">
      <formula>COUNTIF(E209:W209,"&lt;&gt;" &amp; "")&gt;0</formula>
    </cfRule>
    <cfRule type="expression" dxfId="3" priority="360">
      <formula>AND(COUNTIF(E209:W209,"&lt;&gt;" &amp; "")&gt;0,NOT(ISBLANK(C209)))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12">
    <cfRule type="expression" dxfId="2" priority="361">
      <formula>COUNTIF(E212:W212,"&lt;&gt;" &amp; "")&gt;0</formula>
    </cfRule>
    <cfRule type="expression" dxfId="3" priority="362">
      <formula>AND(COUNTIF(E212:W212,"&lt;&gt;" &amp; "")&gt;0,NOT(ISBLANK(C212)))</formula>
    </cfRule>
  </conditionalFormatting>
  <conditionalFormatting sqref="C213">
    <cfRule type="expression" dxfId="2" priority="363">
      <formula>COUNTIF(E213:W213,"&lt;&gt;" &amp; "")&gt;0</formula>
    </cfRule>
    <cfRule type="expression" dxfId="3" priority="364">
      <formula>AND(COUNTIF(E213:W213,"&lt;&gt;" &amp; "")&gt;0,NOT(ISBLANK(C213)))</formula>
    </cfRule>
  </conditionalFormatting>
  <conditionalFormatting sqref="C214">
    <cfRule type="expression" dxfId="2" priority="365">
      <formula>COUNTIF(E214:W214,"&lt;&gt;" &amp; "")&gt;0</formula>
    </cfRule>
    <cfRule type="expression" dxfId="3" priority="366">
      <formula>AND(COUNTIF(E214:W214,"&lt;&gt;" &amp; "")&gt;0,NOT(ISBLANK(C214)))</formula>
    </cfRule>
  </conditionalFormatting>
  <conditionalFormatting sqref="C215">
    <cfRule type="expression" dxfId="2" priority="367">
      <formula>COUNTIF(E215:W215,"&lt;&gt;" &amp; "")&gt;0</formula>
    </cfRule>
    <cfRule type="expression" dxfId="3" priority="368">
      <formula>AND(COUNTIF(E215:W215,"&lt;&gt;" &amp; "")&gt;0,NOT(ISBLANK(C215)))</formula>
    </cfRule>
  </conditionalFormatting>
  <conditionalFormatting sqref="C216">
    <cfRule type="expression" dxfId="2" priority="369">
      <formula>COUNTIF(E216:W216,"&lt;&gt;" &amp; "")&gt;0</formula>
    </cfRule>
    <cfRule type="expression" dxfId="3" priority="370">
      <formula>AND(COUNTIF(E216:W216,"&lt;&gt;" &amp; "")&gt;0,NOT(ISBLANK(C216)))</formula>
    </cfRule>
  </conditionalFormatting>
  <conditionalFormatting sqref="C217">
    <cfRule type="expression" dxfId="2" priority="371">
      <formula>COUNTIF(E217:W217,"&lt;&gt;" &amp; "")&gt;0</formula>
    </cfRule>
    <cfRule type="expression" dxfId="3" priority="372">
      <formula>AND(COUNTIF(E217:W217,"&lt;&gt;" &amp; "")&gt;0,NOT(ISBLANK(C217)))</formula>
    </cfRule>
  </conditionalFormatting>
  <conditionalFormatting sqref="C218">
    <cfRule type="expression" dxfId="2" priority="373">
      <formula>COUNTIF(E218:W218,"&lt;&gt;" &amp; "")&gt;0</formula>
    </cfRule>
    <cfRule type="expression" dxfId="3" priority="374">
      <formula>AND(COUNTIF(E218:W218,"&lt;&gt;" &amp; "")&gt;0,NOT(ISBLANK(C218)))</formula>
    </cfRule>
  </conditionalFormatting>
  <conditionalFormatting sqref="C219">
    <cfRule type="expression" dxfId="2" priority="375">
      <formula>COUNTIF(E219:W219,"&lt;&gt;" &amp; "")&gt;0</formula>
    </cfRule>
    <cfRule type="expression" dxfId="3" priority="376">
      <formula>AND(COUNTIF(E219:W219,"&lt;&gt;" &amp; "")&gt;0,NOT(ISBLANK(C219)))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20">
    <cfRule type="expression" dxfId="2" priority="377">
      <formula>COUNTIF(E220:W220,"&lt;&gt;" &amp; "")&gt;0</formula>
    </cfRule>
    <cfRule type="expression" dxfId="3" priority="378">
      <formula>AND(COUNTIF(E220:W220,"&lt;&gt;" &amp; "")&gt;0,NOT(ISBLANK(C220)))</formula>
    </cfRule>
  </conditionalFormatting>
  <conditionalFormatting sqref="C221">
    <cfRule type="expression" dxfId="2" priority="379">
      <formula>COUNTIF(E221:W221,"&lt;&gt;" &amp; "")&gt;0</formula>
    </cfRule>
    <cfRule type="expression" dxfId="3" priority="380">
      <formula>AND(COUNTIF(E221:W221,"&lt;&gt;" &amp; "")&gt;0,NOT(ISBLANK(C221)))</formula>
    </cfRule>
  </conditionalFormatting>
  <conditionalFormatting sqref="C222">
    <cfRule type="expression" dxfId="2" priority="381">
      <formula>COUNTIF(E222:W222,"&lt;&gt;" &amp; "")&gt;0</formula>
    </cfRule>
    <cfRule type="expression" dxfId="3" priority="382">
      <formula>AND(COUNTIF(E222:W222,"&lt;&gt;" &amp; "")&gt;0,NOT(ISBLANK(C222)))</formula>
    </cfRule>
  </conditionalFormatting>
  <conditionalFormatting sqref="C223">
    <cfRule type="expression" dxfId="2" priority="383">
      <formula>COUNTIF(E223:W223,"&lt;&gt;" &amp; "")&gt;0</formula>
    </cfRule>
    <cfRule type="expression" dxfId="3" priority="384">
      <formula>AND(COUNTIF(E223:W223,"&lt;&gt;" &amp; "")&gt;0,NOT(ISBLANK(C223)))</formula>
    </cfRule>
  </conditionalFormatting>
  <conditionalFormatting sqref="C226">
    <cfRule type="expression" dxfId="2" priority="385">
      <formula>COUNTIF(E226:W226,"&lt;&gt;" &amp; "")&gt;0</formula>
    </cfRule>
    <cfRule type="expression" dxfId="3" priority="386">
      <formula>AND(COUNTIF(E226:W226,"&lt;&gt;" &amp; "")&gt;0,NOT(ISBLANK(C226)))</formula>
    </cfRule>
  </conditionalFormatting>
  <conditionalFormatting sqref="C227">
    <cfRule type="expression" dxfId="2" priority="387">
      <formula>COUNTIF(E227:W227,"&lt;&gt;" &amp; "")&gt;0</formula>
    </cfRule>
    <cfRule type="expression" dxfId="3" priority="388">
      <formula>AND(COUNTIF(E227:W227,"&lt;&gt;" &amp; "")&gt;0,NOT(ISBLANK(C227)))</formula>
    </cfRule>
  </conditionalFormatting>
  <conditionalFormatting sqref="C228">
    <cfRule type="expression" dxfId="2" priority="389">
      <formula>COUNTIF(E228:W228,"&lt;&gt;" &amp; "")&gt;0</formula>
    </cfRule>
    <cfRule type="expression" dxfId="3" priority="390">
      <formula>AND(COUNTIF(E228:W228,"&lt;&gt;" &amp; "")&gt;0,NOT(ISBLANK(C228)))</formula>
    </cfRule>
  </conditionalFormatting>
  <conditionalFormatting sqref="C229">
    <cfRule type="expression" dxfId="2" priority="391">
      <formula>COUNTIF(E229:W229,"&lt;&gt;" &amp; "")&gt;0</formula>
    </cfRule>
    <cfRule type="expression" dxfId="3" priority="392">
      <formula>AND(COUNTIF(E229:W229,"&lt;&gt;" &amp; "")&gt;0,NOT(ISBLANK(C229)))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30">
    <cfRule type="expression" dxfId="2" priority="393">
      <formula>COUNTIF(E230:W230,"&lt;&gt;" &amp; "")&gt;0</formula>
    </cfRule>
    <cfRule type="expression" dxfId="3" priority="394">
      <formula>AND(COUNTIF(E230:W230,"&lt;&gt;" &amp; "")&gt;0,NOT(ISBLANK(C230)))</formula>
    </cfRule>
  </conditionalFormatting>
  <conditionalFormatting sqref="C231">
    <cfRule type="expression" dxfId="2" priority="395">
      <formula>COUNTIF(E231:W231,"&lt;&gt;" &amp; "")&gt;0</formula>
    </cfRule>
    <cfRule type="expression" dxfId="3" priority="396">
      <formula>AND(COUNTIF(E231:W231,"&lt;&gt;" &amp; "")&gt;0,NOT(ISBLANK(C231)))</formula>
    </cfRule>
  </conditionalFormatting>
  <conditionalFormatting sqref="C232">
    <cfRule type="expression" dxfId="2" priority="397">
      <formula>COUNTIF(E232:W232,"&lt;&gt;" &amp; "")&gt;0</formula>
    </cfRule>
    <cfRule type="expression" dxfId="3" priority="398">
      <formula>AND(COUNTIF(E232:W232,"&lt;&gt;" &amp; "")&gt;0,NOT(ISBLANK(C232)))</formula>
    </cfRule>
  </conditionalFormatting>
  <conditionalFormatting sqref="C233">
    <cfRule type="expression" dxfId="2" priority="399">
      <formula>COUNTIF(E233:W233,"&lt;&gt;" &amp; "")&gt;0</formula>
    </cfRule>
    <cfRule type="expression" dxfId="3" priority="400">
      <formula>AND(COUNTIF(E233:W233,"&lt;&gt;" &amp; "")&gt;0,NOT(ISBLANK(C233)))</formula>
    </cfRule>
  </conditionalFormatting>
  <conditionalFormatting sqref="C234">
    <cfRule type="expression" dxfId="2" priority="401">
      <formula>COUNTIF(E234:W234,"&lt;&gt;" &amp; "")&gt;0</formula>
    </cfRule>
    <cfRule type="expression" dxfId="3" priority="402">
      <formula>AND(COUNTIF(E234:W234,"&lt;&gt;" &amp; "")&gt;0,NOT(ISBLANK(C234)))</formula>
    </cfRule>
  </conditionalFormatting>
  <conditionalFormatting sqref="C235">
    <cfRule type="expression" dxfId="2" priority="403">
      <formula>COUNTIF(E235:W235,"&lt;&gt;" &amp; "")&gt;0</formula>
    </cfRule>
    <cfRule type="expression" dxfId="3" priority="404">
      <formula>AND(COUNTIF(E235:W235,"&lt;&gt;" &amp; "")&gt;0,NOT(ISBLANK(C235)))</formula>
    </cfRule>
  </conditionalFormatting>
  <conditionalFormatting sqref="C236">
    <cfRule type="expression" dxfId="2" priority="405">
      <formula>COUNTIF(E236:W236,"&lt;&gt;" &amp; "")&gt;0</formula>
    </cfRule>
    <cfRule type="expression" dxfId="3" priority="406">
      <formula>AND(COUNTIF(E236:W236,"&lt;&gt;" &amp; "")&gt;0,NOT(ISBLANK(C236)))</formula>
    </cfRule>
  </conditionalFormatting>
  <conditionalFormatting sqref="C237">
    <cfRule type="expression" dxfId="2" priority="407">
      <formula>COUNTIF(E237:W237,"&lt;&gt;" &amp; "")&gt;0</formula>
    </cfRule>
    <cfRule type="expression" dxfId="3" priority="408">
      <formula>AND(COUNTIF(E237:W237,"&lt;&gt;" &amp; "")&gt;0,NOT(ISBLANK(C237)))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40">
    <cfRule type="expression" dxfId="2" priority="409">
      <formula>COUNTIF(E240:W240,"&lt;&gt;" &amp; "")&gt;0</formula>
    </cfRule>
    <cfRule type="expression" dxfId="3" priority="410">
      <formula>AND(COUNTIF(E240:W240,"&lt;&gt;" &amp; "")&gt;0,NOT(ISBLANK(C240)))</formula>
    </cfRule>
  </conditionalFormatting>
  <conditionalFormatting sqref="C241">
    <cfRule type="expression" dxfId="2" priority="411">
      <formula>COUNTIF(E241:W241,"&lt;&gt;" &amp; "")&gt;0</formula>
    </cfRule>
    <cfRule type="expression" dxfId="3" priority="412">
      <formula>AND(COUNTIF(E241:W241,"&lt;&gt;" &amp; "")&gt;0,NOT(ISBLANK(C241)))</formula>
    </cfRule>
  </conditionalFormatting>
  <conditionalFormatting sqref="C242">
    <cfRule type="expression" dxfId="2" priority="413">
      <formula>COUNTIF(E242:W242,"&lt;&gt;" &amp; "")&gt;0</formula>
    </cfRule>
    <cfRule type="expression" dxfId="3" priority="414">
      <formula>AND(COUNTIF(E242:W242,"&lt;&gt;" &amp; "")&gt;0,NOT(ISBLANK(C242)))</formula>
    </cfRule>
  </conditionalFormatting>
  <conditionalFormatting sqref="C243">
    <cfRule type="expression" dxfId="2" priority="415">
      <formula>COUNTIF(E243:W243,"&lt;&gt;" &amp; "")&gt;0</formula>
    </cfRule>
    <cfRule type="expression" dxfId="3" priority="416">
      <formula>AND(COUNTIF(E243:W243,"&lt;&gt;" &amp; "")&gt;0,NOT(ISBLANK(C243)))</formula>
    </cfRule>
  </conditionalFormatting>
  <conditionalFormatting sqref="C244">
    <cfRule type="expression" dxfId="2" priority="417">
      <formula>COUNTIF(E244:W244,"&lt;&gt;" &amp; "")&gt;0</formula>
    </cfRule>
    <cfRule type="expression" dxfId="3" priority="418">
      <formula>AND(COUNTIF(E244:W244,"&lt;&gt;" &amp; "")&gt;0,NOT(ISBLANK(C244)))</formula>
    </cfRule>
  </conditionalFormatting>
  <conditionalFormatting sqref="C245">
    <cfRule type="expression" dxfId="2" priority="419">
      <formula>COUNTIF(E245:W245,"&lt;&gt;" &amp; "")&gt;0</formula>
    </cfRule>
    <cfRule type="expression" dxfId="3" priority="420">
      <formula>AND(COUNTIF(E245:W245,"&lt;&gt;" &amp; "")&gt;0,NOT(ISBLANK(C245)))</formula>
    </cfRule>
  </conditionalFormatting>
  <conditionalFormatting sqref="C246">
    <cfRule type="expression" dxfId="2" priority="421">
      <formula>COUNTIF(E246:W246,"&lt;&gt;" &amp; "")&gt;0</formula>
    </cfRule>
    <cfRule type="expression" dxfId="3" priority="422">
      <formula>AND(COUNTIF(E246:W246,"&lt;&gt;" &amp; "")&gt;0,NOT(ISBLANK(C246)))</formula>
    </cfRule>
  </conditionalFormatting>
  <conditionalFormatting sqref="C247">
    <cfRule type="expression" dxfId="2" priority="423">
      <formula>COUNTIF(E247:W247,"&lt;&gt;" &amp; "")&gt;0</formula>
    </cfRule>
    <cfRule type="expression" dxfId="3" priority="424">
      <formula>AND(COUNTIF(E247:W247,"&lt;&gt;" &amp; "")&gt;0,NOT(ISBLANK(C247)))</formula>
    </cfRule>
  </conditionalFormatting>
  <conditionalFormatting sqref="C248">
    <cfRule type="expression" dxfId="2" priority="425">
      <formula>COUNTIF(E248:W248,"&lt;&gt;" &amp; "")&gt;0</formula>
    </cfRule>
    <cfRule type="expression" dxfId="3" priority="426">
      <formula>AND(COUNTIF(E248:W248,"&lt;&gt;" &amp; "")&gt;0,NOT(ISBLANK(C248)))</formula>
    </cfRule>
  </conditionalFormatting>
  <conditionalFormatting sqref="C249">
    <cfRule type="expression" dxfId="2" priority="427">
      <formula>COUNTIF(E249:W249,"&lt;&gt;" &amp; "")&gt;0</formula>
    </cfRule>
    <cfRule type="expression" dxfId="3" priority="428">
      <formula>AND(COUNTIF(E249:W249,"&lt;&gt;" &amp; "")&gt;0,NOT(ISBLANK(C249)))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50">
    <cfRule type="expression" dxfId="2" priority="429">
      <formula>COUNTIF(E250:W250,"&lt;&gt;" &amp; "")&gt;0</formula>
    </cfRule>
    <cfRule type="expression" dxfId="3" priority="430">
      <formula>AND(COUNTIF(E250:W250,"&lt;&gt;" &amp; "")&gt;0,NOT(ISBLANK(C250)))</formula>
    </cfRule>
  </conditionalFormatting>
  <conditionalFormatting sqref="C251">
    <cfRule type="expression" dxfId="2" priority="431">
      <formula>COUNTIF(E251:W251,"&lt;&gt;" &amp; "")&gt;0</formula>
    </cfRule>
    <cfRule type="expression" dxfId="3" priority="432">
      <formula>AND(COUNTIF(E251:W251,"&lt;&gt;" &amp; "")&gt;0,NOT(ISBLANK(C251)))</formula>
    </cfRule>
  </conditionalFormatting>
  <conditionalFormatting sqref="C254">
    <cfRule type="expression" dxfId="2" priority="433">
      <formula>COUNTIF(E254:W254,"&lt;&gt;" &amp; "")&gt;0</formula>
    </cfRule>
    <cfRule type="expression" dxfId="3" priority="434">
      <formula>AND(COUNTIF(E254:W254,"&lt;&gt;" &amp; "")&gt;0,NOT(ISBLANK(C254)))</formula>
    </cfRule>
  </conditionalFormatting>
  <conditionalFormatting sqref="C255">
    <cfRule type="expression" dxfId="2" priority="435">
      <formula>COUNTIF(E255:W255,"&lt;&gt;" &amp; "")&gt;0</formula>
    </cfRule>
    <cfRule type="expression" dxfId="3" priority="436">
      <formula>AND(COUNTIF(E255:W255,"&lt;&gt;" &amp; "")&gt;0,NOT(ISBLANK(C255)))</formula>
    </cfRule>
  </conditionalFormatting>
  <conditionalFormatting sqref="C256">
    <cfRule type="expression" dxfId="2" priority="437">
      <formula>COUNTIF(E256:W256,"&lt;&gt;" &amp; "")&gt;0</formula>
    </cfRule>
    <cfRule type="expression" dxfId="3" priority="438">
      <formula>AND(COUNTIF(E256:W256,"&lt;&gt;" &amp; "")&gt;0,NOT(ISBLANK(C256)))</formula>
    </cfRule>
  </conditionalFormatting>
  <conditionalFormatting sqref="C257">
    <cfRule type="expression" dxfId="2" priority="439">
      <formula>COUNTIF(E257:W257,"&lt;&gt;" &amp; "")&gt;0</formula>
    </cfRule>
    <cfRule type="expression" dxfId="3" priority="440">
      <formula>AND(COUNTIF(E257:W257,"&lt;&gt;" &amp; "")&gt;0,NOT(ISBLANK(C257)))</formula>
    </cfRule>
  </conditionalFormatting>
  <conditionalFormatting sqref="C258">
    <cfRule type="expression" dxfId="2" priority="441">
      <formula>COUNTIF(E258:W258,"&lt;&gt;" &amp; "")&gt;0</formula>
    </cfRule>
    <cfRule type="expression" dxfId="3" priority="442">
      <formula>AND(COUNTIF(E258:W258,"&lt;&gt;" &amp; "")&gt;0,NOT(ISBLANK(C258)))</formula>
    </cfRule>
  </conditionalFormatting>
  <conditionalFormatting sqref="C259">
    <cfRule type="expression" dxfId="2" priority="443">
      <formula>COUNTIF(E259:W259,"&lt;&gt;" &amp; "")&gt;0</formula>
    </cfRule>
    <cfRule type="expression" dxfId="3" priority="444">
      <formula>AND(COUNTIF(E259:W259,"&lt;&gt;" &amp; "")&gt;0,NOT(ISBLANK(C259)))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60">
    <cfRule type="expression" dxfId="2" priority="445">
      <formula>COUNTIF(E260:W260,"&lt;&gt;" &amp; "")&gt;0</formula>
    </cfRule>
    <cfRule type="expression" dxfId="3" priority="446">
      <formula>AND(COUNTIF(E260:W260,"&lt;&gt;" &amp; "")&gt;0,NOT(ISBLANK(C260)))</formula>
    </cfRule>
  </conditionalFormatting>
  <conditionalFormatting sqref="C261">
    <cfRule type="expression" dxfId="2" priority="447">
      <formula>COUNTIF(E261:W261,"&lt;&gt;" &amp; "")&gt;0</formula>
    </cfRule>
    <cfRule type="expression" dxfId="3" priority="448">
      <formula>AND(COUNTIF(E261:W261,"&lt;&gt;" &amp; "")&gt;0,NOT(ISBLANK(C261)))</formula>
    </cfRule>
  </conditionalFormatting>
  <conditionalFormatting sqref="C262">
    <cfRule type="expression" dxfId="2" priority="449">
      <formula>COUNTIF(E262:W262,"&lt;&gt;" &amp; "")&gt;0</formula>
    </cfRule>
    <cfRule type="expression" dxfId="3" priority="450">
      <formula>AND(COUNTIF(E262:W262,"&lt;&gt;" &amp; "")&gt;0,NOT(ISBLANK(C262)))</formula>
    </cfRule>
  </conditionalFormatting>
  <conditionalFormatting sqref="C263">
    <cfRule type="expression" dxfId="2" priority="451">
      <formula>COUNTIF(E263:W263,"&lt;&gt;" &amp; "")&gt;0</formula>
    </cfRule>
    <cfRule type="expression" dxfId="3" priority="452">
      <formula>AND(COUNTIF(E263:W263,"&lt;&gt;" &amp; "")&gt;0,NOT(ISBLANK(C263)))</formula>
    </cfRule>
  </conditionalFormatting>
  <conditionalFormatting sqref="C264">
    <cfRule type="expression" dxfId="2" priority="453">
      <formula>COUNTIF(E264:W264,"&lt;&gt;" &amp; "")&gt;0</formula>
    </cfRule>
    <cfRule type="expression" dxfId="3" priority="454">
      <formula>AND(COUNTIF(E264:W264,"&lt;&gt;" &amp; "")&gt;0,NOT(ISBLANK(C264)))</formula>
    </cfRule>
  </conditionalFormatting>
  <conditionalFormatting sqref="C265">
    <cfRule type="expression" dxfId="2" priority="455">
      <formula>COUNTIF(E265:W265,"&lt;&gt;" &amp; "")&gt;0</formula>
    </cfRule>
    <cfRule type="expression" dxfId="3" priority="456">
      <formula>AND(COUNTIF(E265:W265,"&lt;&gt;" &amp; "")&gt;0,NOT(ISBLANK(C265)))</formula>
    </cfRule>
  </conditionalFormatting>
  <conditionalFormatting sqref="C268">
    <cfRule type="expression" dxfId="2" priority="457">
      <formula>COUNTIF(E268:W268,"&lt;&gt;" &amp; "")&gt;0</formula>
    </cfRule>
    <cfRule type="expression" dxfId="3" priority="458">
      <formula>AND(COUNTIF(E268:W268,"&lt;&gt;" &amp; "")&gt;0,NOT(ISBLANK(C268)))</formula>
    </cfRule>
  </conditionalFormatting>
  <conditionalFormatting sqref="C269">
    <cfRule type="expression" dxfId="2" priority="459">
      <formula>COUNTIF(E269:W269,"&lt;&gt;" &amp; "")&gt;0</formula>
    </cfRule>
    <cfRule type="expression" dxfId="3" priority="460">
      <formula>AND(COUNTIF(E269:W269,"&lt;&gt;" &amp; "")&gt;0,NOT(ISBLANK(C269)))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270">
    <cfRule type="expression" dxfId="2" priority="461">
      <formula>COUNTIF(E270:W270,"&lt;&gt;" &amp; "")&gt;0</formula>
    </cfRule>
    <cfRule type="expression" dxfId="3" priority="462">
      <formula>AND(COUNTIF(E270:W270,"&lt;&gt;" &amp; "")&gt;0,NOT(ISBLANK(C270)))</formula>
    </cfRule>
  </conditionalFormatting>
  <conditionalFormatting sqref="C271">
    <cfRule type="expression" dxfId="2" priority="463">
      <formula>COUNTIF(E271:W271,"&lt;&gt;" &amp; "")&gt;0</formula>
    </cfRule>
    <cfRule type="expression" dxfId="3" priority="464">
      <formula>AND(COUNTIF(E271:W271,"&lt;&gt;" &amp; "")&gt;0,NOT(ISBLANK(C271)))</formula>
    </cfRule>
  </conditionalFormatting>
  <conditionalFormatting sqref="C272">
    <cfRule type="expression" dxfId="2" priority="465">
      <formula>COUNTIF(E272:W272,"&lt;&gt;" &amp; "")&gt;0</formula>
    </cfRule>
    <cfRule type="expression" dxfId="3" priority="466">
      <formula>AND(COUNTIF(E272:W272,"&lt;&gt;" &amp; "")&gt;0,NOT(ISBLANK(C272)))</formula>
    </cfRule>
  </conditionalFormatting>
  <conditionalFormatting sqref="C273">
    <cfRule type="expression" dxfId="2" priority="467">
      <formula>COUNTIF(E273:W273,"&lt;&gt;" &amp; "")&gt;0</formula>
    </cfRule>
    <cfRule type="expression" dxfId="3" priority="468">
      <formula>AND(COUNTIF(E273:W273,"&lt;&gt;" &amp; "")&gt;0,NOT(ISBLANK(C273)))</formula>
    </cfRule>
  </conditionalFormatting>
  <conditionalFormatting sqref="C274">
    <cfRule type="expression" dxfId="2" priority="469">
      <formula>COUNTIF(E274:W274,"&lt;&gt;" &amp; "")&gt;0</formula>
    </cfRule>
    <cfRule type="expression" dxfId="3" priority="470">
      <formula>AND(COUNTIF(E274:W274,"&lt;&gt;" &amp; "")&gt;0,NOT(ISBLANK(C274)))</formula>
    </cfRule>
  </conditionalFormatting>
  <conditionalFormatting sqref="C275">
    <cfRule type="expression" dxfId="2" priority="471">
      <formula>COUNTIF(E275:W275,"&lt;&gt;" &amp; "")&gt;0</formula>
    </cfRule>
    <cfRule type="expression" dxfId="3" priority="472">
      <formula>AND(COUNTIF(E275:W275,"&lt;&gt;" &amp; "")&gt;0,NOT(ISBLANK(C275)))</formula>
    </cfRule>
  </conditionalFormatting>
  <conditionalFormatting sqref="C276">
    <cfRule type="expression" dxfId="2" priority="473">
      <formula>COUNTIF(E276:W276,"&lt;&gt;" &amp; "")&gt;0</formula>
    </cfRule>
    <cfRule type="expression" dxfId="3" priority="474">
      <formula>AND(COUNTIF(E276:W276,"&lt;&gt;" &amp; "")&gt;0,NOT(ISBLANK(C276)))</formula>
    </cfRule>
  </conditionalFormatting>
  <conditionalFormatting sqref="C277">
    <cfRule type="expression" dxfId="2" priority="475">
      <formula>COUNTIF(E277:W277,"&lt;&gt;" &amp; "")&gt;0</formula>
    </cfRule>
    <cfRule type="expression" dxfId="3" priority="476">
      <formula>AND(COUNTIF(E277:W277,"&lt;&gt;" &amp; "")&gt;0,NOT(ISBLANK(C277)))</formula>
    </cfRule>
  </conditionalFormatting>
  <conditionalFormatting sqref="C278">
    <cfRule type="expression" dxfId="2" priority="477">
      <formula>COUNTIF(E278:W278,"&lt;&gt;" &amp; "")&gt;0</formula>
    </cfRule>
    <cfRule type="expression" dxfId="3" priority="478">
      <formula>AND(COUNTIF(E278:W278,"&lt;&gt;" &amp; "")&gt;0,NOT(ISBLANK(C278)))</formula>
    </cfRule>
  </conditionalFormatting>
  <conditionalFormatting sqref="C279">
    <cfRule type="expression" dxfId="2" priority="479">
      <formula>COUNTIF(E279:W279,"&lt;&gt;" &amp; "")&gt;0</formula>
    </cfRule>
    <cfRule type="expression" dxfId="3" priority="480">
      <formula>AND(COUNTIF(E279:W279,"&lt;&gt;" &amp; "")&gt;0,NOT(ISBLANK(C279)))</formula>
    </cfRule>
  </conditionalFormatting>
  <conditionalFormatting sqref="C282">
    <cfRule type="expression" dxfId="2" priority="481">
      <formula>COUNTIF(E282:W282,"&lt;&gt;" &amp; "")&gt;0</formula>
    </cfRule>
    <cfRule type="expression" dxfId="3" priority="482">
      <formula>AND(COUNTIF(E282:W282,"&lt;&gt;" &amp; "")&gt;0,NOT(ISBLANK(C282)))</formula>
    </cfRule>
  </conditionalFormatting>
  <conditionalFormatting sqref="C283">
    <cfRule type="expression" dxfId="2" priority="483">
      <formula>COUNTIF(E283:W283,"&lt;&gt;" &amp; "")&gt;0</formula>
    </cfRule>
    <cfRule type="expression" dxfId="3" priority="484">
      <formula>AND(COUNTIF(E283:W283,"&lt;&gt;" &amp; "")&gt;0,NOT(ISBLANK(C283)))</formula>
    </cfRule>
  </conditionalFormatting>
  <conditionalFormatting sqref="C284">
    <cfRule type="expression" dxfId="2" priority="485">
      <formula>COUNTIF(E284:W284,"&lt;&gt;" &amp; "")&gt;0</formula>
    </cfRule>
    <cfRule type="expression" dxfId="3" priority="486">
      <formula>AND(COUNTIF(E284:W284,"&lt;&gt;" &amp; "")&gt;0,NOT(ISBLANK(C284)))</formula>
    </cfRule>
  </conditionalFormatting>
  <conditionalFormatting sqref="C285">
    <cfRule type="expression" dxfId="2" priority="487">
      <formula>COUNTIF(E285:W285,"&lt;&gt;" &amp; "")&gt;0</formula>
    </cfRule>
    <cfRule type="expression" dxfId="3" priority="488">
      <formula>AND(COUNTIF(E285:W285,"&lt;&gt;" &amp; "")&gt;0,NOT(ISBLANK(C285)))</formula>
    </cfRule>
  </conditionalFormatting>
  <conditionalFormatting sqref="C286">
    <cfRule type="expression" dxfId="2" priority="489">
      <formula>COUNTIF(E286:W286,"&lt;&gt;" &amp; "")&gt;0</formula>
    </cfRule>
    <cfRule type="expression" dxfId="3" priority="490">
      <formula>AND(COUNTIF(E286:W286,"&lt;&gt;" &amp; "")&gt;0,NOT(ISBLANK(C286)))</formula>
    </cfRule>
  </conditionalFormatting>
  <conditionalFormatting sqref="C287">
    <cfRule type="expression" dxfId="2" priority="491">
      <formula>COUNTIF(E287:W287,"&lt;&gt;" &amp; "")&gt;0</formula>
    </cfRule>
    <cfRule type="expression" dxfId="3" priority="492">
      <formula>AND(COUNTIF(E287:W287,"&lt;&gt;" &amp; "")&gt;0,NOT(ISBLANK(C287)))</formula>
    </cfRule>
  </conditionalFormatting>
  <conditionalFormatting sqref="C288">
    <cfRule type="expression" dxfId="2" priority="493">
      <formula>COUNTIF(E288:W288,"&lt;&gt;" &amp; "")&gt;0</formula>
    </cfRule>
    <cfRule type="expression" dxfId="3" priority="494">
      <formula>AND(COUNTIF(E288:W288,"&lt;&gt;" &amp; "")&gt;0,NOT(ISBLANK(C288)))</formula>
    </cfRule>
  </conditionalFormatting>
  <conditionalFormatting sqref="C289">
    <cfRule type="expression" dxfId="2" priority="495">
      <formula>COUNTIF(E289:W289,"&lt;&gt;" &amp; "")&gt;0</formula>
    </cfRule>
    <cfRule type="expression" dxfId="3" priority="496">
      <formula>AND(COUNTIF(E289:W289,"&lt;&gt;" &amp; "")&gt;0,NOT(ISBLANK(C289)))</formula>
    </cfRule>
  </conditionalFormatting>
  <conditionalFormatting sqref="C290">
    <cfRule type="expression" dxfId="2" priority="497">
      <formula>COUNTIF(E290:W290,"&lt;&gt;" &amp; "")&gt;0</formula>
    </cfRule>
    <cfRule type="expression" dxfId="3" priority="498">
      <formula>AND(COUNTIF(E290:W290,"&lt;&gt;" &amp; "")&gt;0,NOT(ISBLANK(C290)))</formula>
    </cfRule>
  </conditionalFormatting>
  <conditionalFormatting sqref="C291">
    <cfRule type="expression" dxfId="2" priority="499">
      <formula>COUNTIF(E291:W291,"&lt;&gt;" &amp; "")&gt;0</formula>
    </cfRule>
    <cfRule type="expression" dxfId="3" priority="500">
      <formula>AND(COUNTIF(E291:W291,"&lt;&gt;" &amp; "")&gt;0,NOT(ISBLANK(C291)))</formula>
    </cfRule>
  </conditionalFormatting>
  <conditionalFormatting sqref="C292">
    <cfRule type="expression" dxfId="2" priority="501">
      <formula>COUNTIF(E292:W292,"&lt;&gt;" &amp; "")&gt;0</formula>
    </cfRule>
    <cfRule type="expression" dxfId="3" priority="502">
      <formula>AND(COUNTIF(E292:W292,"&lt;&gt;" &amp; "")&gt;0,NOT(ISBLANK(C292)))</formula>
    </cfRule>
  </conditionalFormatting>
  <conditionalFormatting sqref="C293">
    <cfRule type="expression" dxfId="2" priority="503">
      <formula>COUNTIF(E293:W293,"&lt;&gt;" &amp; "")&gt;0</formula>
    </cfRule>
    <cfRule type="expression" dxfId="3" priority="504">
      <formula>AND(COUNTIF(E293:W293,"&lt;&gt;" &amp; "")&gt;0,NOT(ISBLANK(C293)))</formula>
    </cfRule>
  </conditionalFormatting>
  <conditionalFormatting sqref="C296">
    <cfRule type="expression" dxfId="2" priority="505">
      <formula>COUNTIF(E296:W296,"&lt;&gt;" &amp; "")&gt;0</formula>
    </cfRule>
    <cfRule type="expression" dxfId="3" priority="506">
      <formula>AND(COUNTIF(E296:W296,"&lt;&gt;" &amp; "")&gt;0,NOT(ISBLANK(C296)))</formula>
    </cfRule>
  </conditionalFormatting>
  <conditionalFormatting sqref="C297">
    <cfRule type="expression" dxfId="2" priority="507">
      <formula>COUNTIF(E297:W297,"&lt;&gt;" &amp; "")&gt;0</formula>
    </cfRule>
    <cfRule type="expression" dxfId="3" priority="508">
      <formula>AND(COUNTIF(E297:W297,"&lt;&gt;" &amp; "")&gt;0,NOT(ISBLANK(C297)))</formula>
    </cfRule>
  </conditionalFormatting>
  <conditionalFormatting sqref="C298">
    <cfRule type="expression" dxfId="2" priority="509">
      <formula>COUNTIF(E298:W298,"&lt;&gt;" &amp; "")&gt;0</formula>
    </cfRule>
    <cfRule type="expression" dxfId="3" priority="510">
      <formula>AND(COUNTIF(E298:W298,"&lt;&gt;" &amp; "")&gt;0,NOT(ISBLANK(C298)))</formula>
    </cfRule>
  </conditionalFormatting>
  <conditionalFormatting sqref="C299">
    <cfRule type="expression" dxfId="2" priority="511">
      <formula>COUNTIF(E299:W299,"&lt;&gt;" &amp; "")&gt;0</formula>
    </cfRule>
    <cfRule type="expression" dxfId="3" priority="512">
      <formula>AND(COUNTIF(E299:W299,"&lt;&gt;" &amp; "")&gt;0,NOT(ISBLANK(C299)))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00">
    <cfRule type="expression" dxfId="2" priority="513">
      <formula>COUNTIF(E300:W300,"&lt;&gt;" &amp; "")&gt;0</formula>
    </cfRule>
    <cfRule type="expression" dxfId="3" priority="514">
      <formula>AND(COUNTIF(E300:W300,"&lt;&gt;" &amp; "")&gt;0,NOT(ISBLANK(C300)))</formula>
    </cfRule>
  </conditionalFormatting>
  <conditionalFormatting sqref="C301">
    <cfRule type="expression" dxfId="2" priority="515">
      <formula>COUNTIF(E301:W301,"&lt;&gt;" &amp; "")&gt;0</formula>
    </cfRule>
    <cfRule type="expression" dxfId="3" priority="516">
      <formula>AND(COUNTIF(E301:W301,"&lt;&gt;" &amp; "")&gt;0,NOT(ISBLANK(C301)))</formula>
    </cfRule>
  </conditionalFormatting>
  <conditionalFormatting sqref="C302">
    <cfRule type="expression" dxfId="2" priority="517">
      <formula>COUNTIF(E302:W302,"&lt;&gt;" &amp; "")&gt;0</formula>
    </cfRule>
    <cfRule type="expression" dxfId="3" priority="518">
      <formula>AND(COUNTIF(E302:W302,"&lt;&gt;" &amp; "")&gt;0,NOT(ISBLANK(C302)))</formula>
    </cfRule>
  </conditionalFormatting>
  <conditionalFormatting sqref="C303">
    <cfRule type="expression" dxfId="2" priority="519">
      <formula>COUNTIF(E303:W303,"&lt;&gt;" &amp; "")&gt;0</formula>
    </cfRule>
    <cfRule type="expression" dxfId="3" priority="520">
      <formula>AND(COUNTIF(E303:W303,"&lt;&gt;" &amp; "")&gt;0,NOT(ISBLANK(C303)))</formula>
    </cfRule>
  </conditionalFormatting>
  <conditionalFormatting sqref="C304">
    <cfRule type="expression" dxfId="2" priority="521">
      <formula>COUNTIF(E304:W304,"&lt;&gt;" &amp; "")&gt;0</formula>
    </cfRule>
    <cfRule type="expression" dxfId="3" priority="522">
      <formula>AND(COUNTIF(E304:W304,"&lt;&gt;" &amp; "")&gt;0,NOT(ISBLANK(C304)))</formula>
    </cfRule>
  </conditionalFormatting>
  <conditionalFormatting sqref="C305">
    <cfRule type="expression" dxfId="2" priority="523">
      <formula>COUNTIF(E305:W305,"&lt;&gt;" &amp; "")&gt;0</formula>
    </cfRule>
    <cfRule type="expression" dxfId="3" priority="524">
      <formula>AND(COUNTIF(E305:W305,"&lt;&gt;" &amp; "")&gt;0,NOT(ISBLANK(C305)))</formula>
    </cfRule>
  </conditionalFormatting>
  <conditionalFormatting sqref="C306">
    <cfRule type="expression" dxfId="2" priority="525">
      <formula>COUNTIF(E306:W306,"&lt;&gt;" &amp; "")&gt;0</formula>
    </cfRule>
    <cfRule type="expression" dxfId="3" priority="526">
      <formula>AND(COUNTIF(E306:W306,"&lt;&gt;" &amp; "")&gt;0,NOT(ISBLANK(C306)))</formula>
    </cfRule>
  </conditionalFormatting>
  <conditionalFormatting sqref="C307">
    <cfRule type="expression" dxfId="2" priority="527">
      <formula>COUNTIF(E307:W307,"&lt;&gt;" &amp; "")&gt;0</formula>
    </cfRule>
    <cfRule type="expression" dxfId="3" priority="528">
      <formula>AND(COUNTIF(E307:W307,"&lt;&gt;" &amp; "")&gt;0,NOT(ISBLANK(C307)))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10">
    <cfRule type="expression" dxfId="2" priority="529">
      <formula>COUNTIF(E310:W310,"&lt;&gt;" &amp; "")&gt;0</formula>
    </cfRule>
    <cfRule type="expression" dxfId="3" priority="530">
      <formula>AND(COUNTIF(E310:W310,"&lt;&gt;" &amp; "")&gt;0,NOT(ISBLANK(C310)))</formula>
    </cfRule>
  </conditionalFormatting>
  <conditionalFormatting sqref="C311">
    <cfRule type="expression" dxfId="2" priority="531">
      <formula>COUNTIF(E311:W311,"&lt;&gt;" &amp; "")&gt;0</formula>
    </cfRule>
    <cfRule type="expression" dxfId="3" priority="532">
      <formula>AND(COUNTIF(E311:W311,"&lt;&gt;" &amp; "")&gt;0,NOT(ISBLANK(C311)))</formula>
    </cfRule>
  </conditionalFormatting>
  <conditionalFormatting sqref="C312">
    <cfRule type="expression" dxfId="2" priority="533">
      <formula>COUNTIF(E312:W312,"&lt;&gt;" &amp; "")&gt;0</formula>
    </cfRule>
    <cfRule type="expression" dxfId="3" priority="534">
      <formula>AND(COUNTIF(E312:W312,"&lt;&gt;" &amp; "")&gt;0,NOT(ISBLANK(C312)))</formula>
    </cfRule>
  </conditionalFormatting>
  <conditionalFormatting sqref="C313">
    <cfRule type="expression" dxfId="2" priority="535">
      <formula>COUNTIF(E313:W313,"&lt;&gt;" &amp; "")&gt;0</formula>
    </cfRule>
    <cfRule type="expression" dxfId="3" priority="536">
      <formula>AND(COUNTIF(E313:W313,"&lt;&gt;" &amp; "")&gt;0,NOT(ISBLANK(C313)))</formula>
    </cfRule>
  </conditionalFormatting>
  <conditionalFormatting sqref="C314">
    <cfRule type="expression" dxfId="2" priority="537">
      <formula>COUNTIF(E314:W314,"&lt;&gt;" &amp; "")&gt;0</formula>
    </cfRule>
    <cfRule type="expression" dxfId="3" priority="538">
      <formula>AND(COUNTIF(E314:W314,"&lt;&gt;" &amp; "")&gt;0,NOT(ISBLANK(C314)))</formula>
    </cfRule>
  </conditionalFormatting>
  <conditionalFormatting sqref="C315">
    <cfRule type="expression" dxfId="2" priority="539">
      <formula>COUNTIF(E315:W315,"&lt;&gt;" &amp; "")&gt;0</formula>
    </cfRule>
    <cfRule type="expression" dxfId="3" priority="540">
      <formula>AND(COUNTIF(E315:W315,"&lt;&gt;" &amp; "")&gt;0,NOT(ISBLANK(C315)))</formula>
    </cfRule>
  </conditionalFormatting>
  <conditionalFormatting sqref="C316">
    <cfRule type="expression" dxfId="2" priority="541">
      <formula>COUNTIF(E316:W316,"&lt;&gt;" &amp; "")&gt;0</formula>
    </cfRule>
    <cfRule type="expression" dxfId="3" priority="542">
      <formula>AND(COUNTIF(E316:W316,"&lt;&gt;" &amp; "")&gt;0,NOT(ISBLANK(C316)))</formula>
    </cfRule>
  </conditionalFormatting>
  <conditionalFormatting sqref="C317">
    <cfRule type="expression" dxfId="2" priority="543">
      <formula>COUNTIF(E317:W317,"&lt;&gt;" &amp; "")&gt;0</formula>
    </cfRule>
    <cfRule type="expression" dxfId="3" priority="544">
      <formula>AND(COUNTIF(E317:W317,"&lt;&gt;" &amp; "")&gt;0,NOT(ISBLANK(C317)))</formula>
    </cfRule>
  </conditionalFormatting>
  <conditionalFormatting sqref="C318">
    <cfRule type="expression" dxfId="2" priority="545">
      <formula>COUNTIF(E318:W318,"&lt;&gt;" &amp; "")&gt;0</formula>
    </cfRule>
    <cfRule type="expression" dxfId="3" priority="546">
      <formula>AND(COUNTIF(E318:W318,"&lt;&gt;" &amp; "")&gt;0,NOT(ISBLANK(C318)))</formula>
    </cfRule>
  </conditionalFormatting>
  <conditionalFormatting sqref="C319">
    <cfRule type="expression" dxfId="2" priority="547">
      <formula>COUNTIF(E319:W319,"&lt;&gt;" &amp; "")&gt;0</formula>
    </cfRule>
    <cfRule type="expression" dxfId="3" priority="548">
      <formula>AND(COUNTIF(E319:W319,"&lt;&gt;" &amp; "")&gt;0,NOT(ISBLANK(C319)))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20">
    <cfRule type="expression" dxfId="2" priority="549">
      <formula>COUNTIF(E320:W320,"&lt;&gt;" &amp; "")&gt;0</formula>
    </cfRule>
    <cfRule type="expression" dxfId="3" priority="550">
      <formula>AND(COUNTIF(E320:W320,"&lt;&gt;" &amp; "")&gt;0,NOT(ISBLANK(C320)))</formula>
    </cfRule>
  </conditionalFormatting>
  <conditionalFormatting sqref="C321">
    <cfRule type="expression" dxfId="2" priority="551">
      <formula>COUNTIF(E321:W321,"&lt;&gt;" &amp; "")&gt;0</formula>
    </cfRule>
    <cfRule type="expression" dxfId="3" priority="552">
      <formula>AND(COUNTIF(E321:W321,"&lt;&gt;" &amp; "")&gt;0,NOT(ISBLANK(C321)))</formula>
    </cfRule>
  </conditionalFormatting>
  <conditionalFormatting sqref="C324">
    <cfRule type="expression" dxfId="2" priority="553">
      <formula>COUNTIF(E324:W324,"&lt;&gt;" &amp; "")&gt;0</formula>
    </cfRule>
    <cfRule type="expression" dxfId="3" priority="554">
      <formula>AND(COUNTIF(E324:W324,"&lt;&gt;" &amp; "")&gt;0,NOT(ISBLANK(C324)))</formula>
    </cfRule>
  </conditionalFormatting>
  <conditionalFormatting sqref="C325">
    <cfRule type="expression" dxfId="2" priority="555">
      <formula>COUNTIF(E325:W325,"&lt;&gt;" &amp; "")&gt;0</formula>
    </cfRule>
    <cfRule type="expression" dxfId="3" priority="556">
      <formula>AND(COUNTIF(E325:W325,"&lt;&gt;" &amp; "")&gt;0,NOT(ISBLANK(C325)))</formula>
    </cfRule>
  </conditionalFormatting>
  <conditionalFormatting sqref="C326">
    <cfRule type="expression" dxfId="2" priority="557">
      <formula>COUNTIF(E326:W326,"&lt;&gt;" &amp; "")&gt;0</formula>
    </cfRule>
    <cfRule type="expression" dxfId="3" priority="558">
      <formula>AND(COUNTIF(E326:W326,"&lt;&gt;" &amp; "")&gt;0,NOT(ISBLANK(C326)))</formula>
    </cfRule>
  </conditionalFormatting>
  <conditionalFormatting sqref="C327">
    <cfRule type="expression" dxfId="2" priority="559">
      <formula>COUNTIF(E327:W327,"&lt;&gt;" &amp; "")&gt;0</formula>
    </cfRule>
    <cfRule type="expression" dxfId="3" priority="560">
      <formula>AND(COUNTIF(E327:W327,"&lt;&gt;" &amp; "")&gt;0,NOT(ISBLANK(C327)))</formula>
    </cfRule>
  </conditionalFormatting>
  <conditionalFormatting sqref="C328">
    <cfRule type="expression" dxfId="2" priority="561">
      <formula>COUNTIF(E328:W328,"&lt;&gt;" &amp; "")&gt;0</formula>
    </cfRule>
    <cfRule type="expression" dxfId="3" priority="562">
      <formula>AND(COUNTIF(E328:W328,"&lt;&gt;" &amp; "")&gt;0,NOT(ISBLANK(C328)))</formula>
    </cfRule>
  </conditionalFormatting>
  <conditionalFormatting sqref="C329">
    <cfRule type="expression" dxfId="2" priority="563">
      <formula>COUNTIF(E329:W329,"&lt;&gt;" &amp; "")&gt;0</formula>
    </cfRule>
    <cfRule type="expression" dxfId="3" priority="564">
      <formula>AND(COUNTIF(E329:W329,"&lt;&gt;" &amp; "")&gt;0,NOT(ISBLANK(C329)))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30">
    <cfRule type="expression" dxfId="2" priority="565">
      <formula>COUNTIF(E330:W330,"&lt;&gt;" &amp; "")&gt;0</formula>
    </cfRule>
    <cfRule type="expression" dxfId="3" priority="566">
      <formula>AND(COUNTIF(E330:W330,"&lt;&gt;" &amp; "")&gt;0,NOT(ISBLANK(C330)))</formula>
    </cfRule>
  </conditionalFormatting>
  <conditionalFormatting sqref="C331">
    <cfRule type="expression" dxfId="2" priority="567">
      <formula>COUNTIF(E331:W331,"&lt;&gt;" &amp; "")&gt;0</formula>
    </cfRule>
    <cfRule type="expression" dxfId="3" priority="568">
      <formula>AND(COUNTIF(E331:W331,"&lt;&gt;" &amp; "")&gt;0,NOT(ISBLANK(C331)))</formula>
    </cfRule>
  </conditionalFormatting>
  <conditionalFormatting sqref="C332">
    <cfRule type="expression" dxfId="2" priority="569">
      <formula>COUNTIF(E332:W332,"&lt;&gt;" &amp; "")&gt;0</formula>
    </cfRule>
    <cfRule type="expression" dxfId="3" priority="570">
      <formula>AND(COUNTIF(E332:W332,"&lt;&gt;" &amp; "")&gt;0,NOT(ISBLANK(C332)))</formula>
    </cfRule>
  </conditionalFormatting>
  <conditionalFormatting sqref="C333">
    <cfRule type="expression" dxfId="2" priority="571">
      <formula>COUNTIF(E333:W333,"&lt;&gt;" &amp; "")&gt;0</formula>
    </cfRule>
    <cfRule type="expression" dxfId="3" priority="572">
      <formula>AND(COUNTIF(E333:W333,"&lt;&gt;" &amp; "")&gt;0,NOT(ISBLANK(C333)))</formula>
    </cfRule>
  </conditionalFormatting>
  <conditionalFormatting sqref="C334">
    <cfRule type="expression" dxfId="2" priority="573">
      <formula>COUNTIF(E334:W334,"&lt;&gt;" &amp; "")&gt;0</formula>
    </cfRule>
    <cfRule type="expression" dxfId="3" priority="574">
      <formula>AND(COUNTIF(E334:W334,"&lt;&gt;" &amp; "")&gt;0,NOT(ISBLANK(C334)))</formula>
    </cfRule>
  </conditionalFormatting>
  <conditionalFormatting sqref="C335">
    <cfRule type="expression" dxfId="2" priority="575">
      <formula>COUNTIF(E335:W335,"&lt;&gt;" &amp; "")&gt;0</formula>
    </cfRule>
    <cfRule type="expression" dxfId="3" priority="576">
      <formula>AND(COUNTIF(E335:W335,"&lt;&gt;" &amp; "")&gt;0,NOT(ISBLANK(C335)))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288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  <dataValidation type="list" allowBlank="1" showInputMessage="1" showErrorMessage="1" sqref="B170">
      <formula1>"Number,Probability"</formula1>
    </dataValidation>
    <dataValidation type="list" allowBlank="1" showInputMessage="1" showErrorMessage="1" sqref="B171">
      <formula1>"Number,Probability"</formula1>
    </dataValidation>
    <dataValidation type="list" allowBlank="1" showInputMessage="1" showErrorMessage="1" sqref="B172">
      <formula1>"Number,Probability"</formula1>
    </dataValidation>
    <dataValidation type="list" allowBlank="1" showInputMessage="1" showErrorMessage="1" sqref="B173">
      <formula1>"Number,Probability"</formula1>
    </dataValidation>
    <dataValidation type="list" allowBlank="1" showInputMessage="1" showErrorMessage="1" sqref="B174">
      <formula1>"Number,Probability"</formula1>
    </dataValidation>
    <dataValidation type="list" allowBlank="1" showInputMessage="1" showErrorMessage="1" sqref="B175">
      <formula1>"Number,Probability"</formula1>
    </dataValidation>
    <dataValidation type="list" allowBlank="1" showInputMessage="1" showErrorMessage="1" sqref="B176">
      <formula1>"Number,Probability"</formula1>
    </dataValidation>
    <dataValidation type="list" allowBlank="1" showInputMessage="1" showErrorMessage="1" sqref="B177">
      <formula1>"Number,Probability"</formula1>
    </dataValidation>
    <dataValidation type="list" allowBlank="1" showInputMessage="1" showErrorMessage="1" sqref="B178">
      <formula1>"Number,Probability"</formula1>
    </dataValidation>
    <dataValidation type="list" allowBlank="1" showInputMessage="1" showErrorMessage="1" sqref="B179">
      <formula1>"Number,Probability"</formula1>
    </dataValidation>
    <dataValidation type="list" allowBlank="1" showInputMessage="1" showErrorMessage="1" sqref="B180">
      <formula1>"Number,Probability"</formula1>
    </dataValidation>
    <dataValidation type="list" allowBlank="1" showInputMessage="1" showErrorMessage="1" sqref="B181">
      <formula1>"Number,Probability"</formula1>
    </dataValidation>
    <dataValidation type="list" allowBlank="1" showInputMessage="1" showErrorMessage="1" sqref="B184">
      <formula1>"Number,Probability"</formula1>
    </dataValidation>
    <dataValidation type="list" allowBlank="1" showInputMessage="1" showErrorMessage="1" sqref="B185">
      <formula1>"Number,Probability"</formula1>
    </dataValidation>
    <dataValidation type="list" allowBlank="1" showInputMessage="1" showErrorMessage="1" sqref="B186">
      <formula1>"Number,Probability"</formula1>
    </dataValidation>
    <dataValidation type="list" allowBlank="1" showInputMessage="1" showErrorMessage="1" sqref="B187">
      <formula1>"Number,Probability"</formula1>
    </dataValidation>
    <dataValidation type="list" allowBlank="1" showInputMessage="1" showErrorMessage="1" sqref="B188">
      <formula1>"Number,Probability"</formula1>
    </dataValidation>
    <dataValidation type="list" allowBlank="1" showInputMessage="1" showErrorMessage="1" sqref="B189">
      <formula1>"Number,Probability"</formula1>
    </dataValidation>
    <dataValidation type="list" allowBlank="1" showInputMessage="1" showErrorMessage="1" sqref="B190">
      <formula1>"Number,Probability"</formula1>
    </dataValidation>
    <dataValidation type="list" allowBlank="1" showInputMessage="1" showErrorMessage="1" sqref="B191">
      <formula1>"Number,Probability"</formula1>
    </dataValidation>
    <dataValidation type="list" allowBlank="1" showInputMessage="1" showErrorMessage="1" sqref="B192">
      <formula1>"Number,Probability"</formula1>
    </dataValidation>
    <dataValidation type="list" allowBlank="1" showInputMessage="1" showErrorMessage="1" sqref="B193">
      <formula1>"Number,Probability"</formula1>
    </dataValidation>
    <dataValidation type="list" allowBlank="1" showInputMessage="1" showErrorMessage="1" sqref="B194">
      <formula1>"Number,Probability"</formula1>
    </dataValidation>
    <dataValidation type="list" allowBlank="1" showInputMessage="1" showErrorMessage="1" sqref="B195">
      <formula1>"Number,Probability"</formula1>
    </dataValidation>
    <dataValidation type="list" allowBlank="1" showInputMessage="1" showErrorMessage="1" sqref="B198">
      <formula1>"Number,Probability"</formula1>
    </dataValidation>
    <dataValidation type="list" allowBlank="1" showInputMessage="1" showErrorMessage="1" sqref="B199">
      <formula1>"Number,Probability"</formula1>
    </dataValidation>
    <dataValidation type="list" allowBlank="1" showInputMessage="1" showErrorMessage="1" sqref="B200">
      <formula1>"Number,Probability"</formula1>
    </dataValidation>
    <dataValidation type="list" allowBlank="1" showInputMessage="1" showErrorMessage="1" sqref="B201">
      <formula1>"Number,Probability"</formula1>
    </dataValidation>
    <dataValidation type="list" allowBlank="1" showInputMessage="1" showErrorMessage="1" sqref="B202">
      <formula1>"Number,Probability"</formula1>
    </dataValidation>
    <dataValidation type="list" allowBlank="1" showInputMessage="1" showErrorMessage="1" sqref="B203">
      <formula1>"Number,Probability"</formula1>
    </dataValidation>
    <dataValidation type="list" allowBlank="1" showInputMessage="1" showErrorMessage="1" sqref="B204">
      <formula1>"Number,Probability"</formula1>
    </dataValidation>
    <dataValidation type="list" allowBlank="1" showInputMessage="1" showErrorMessage="1" sqref="B205">
      <formula1>"Number,Probability"</formula1>
    </dataValidation>
    <dataValidation type="list" allowBlank="1" showInputMessage="1" showErrorMessage="1" sqref="B206">
      <formula1>"Number,Probability"</formula1>
    </dataValidation>
    <dataValidation type="list" allowBlank="1" showInputMessage="1" showErrorMessage="1" sqref="B207">
      <formula1>"Number,Probability"</formula1>
    </dataValidation>
    <dataValidation type="list" allowBlank="1" showInputMessage="1" showErrorMessage="1" sqref="B208">
      <formula1>"Number,Probability"</formula1>
    </dataValidation>
    <dataValidation type="list" allowBlank="1" showInputMessage="1" showErrorMessage="1" sqref="B209">
      <formula1>"Number,Probability"</formula1>
    </dataValidation>
    <dataValidation type="list" allowBlank="1" showInputMessage="1" showErrorMessage="1" sqref="B212">
      <formula1>"Number,Probability"</formula1>
    </dataValidation>
    <dataValidation type="list" allowBlank="1" showInputMessage="1" showErrorMessage="1" sqref="B213">
      <formula1>"Number,Probability"</formula1>
    </dataValidation>
    <dataValidation type="list" allowBlank="1" showInputMessage="1" showErrorMessage="1" sqref="B214">
      <formula1>"Number,Probability"</formula1>
    </dataValidation>
    <dataValidation type="list" allowBlank="1" showInputMessage="1" showErrorMessage="1" sqref="B215">
      <formula1>"Number,Probability"</formula1>
    </dataValidation>
    <dataValidation type="list" allowBlank="1" showInputMessage="1" showErrorMessage="1" sqref="B216">
      <formula1>"Number,Probability"</formula1>
    </dataValidation>
    <dataValidation type="list" allowBlank="1" showInputMessage="1" showErrorMessage="1" sqref="B217">
      <formula1>"Number,Probability"</formula1>
    </dataValidation>
    <dataValidation type="list" allowBlank="1" showInputMessage="1" showErrorMessage="1" sqref="B218">
      <formula1>"Number,Probability"</formula1>
    </dataValidation>
    <dataValidation type="list" allowBlank="1" showInputMessage="1" showErrorMessage="1" sqref="B219">
      <formula1>"Number,Probability"</formula1>
    </dataValidation>
    <dataValidation type="list" allowBlank="1" showInputMessage="1" showErrorMessage="1" sqref="B220">
      <formula1>"Number,Probability"</formula1>
    </dataValidation>
    <dataValidation type="list" allowBlank="1" showInputMessage="1" showErrorMessage="1" sqref="B221">
      <formula1>"Number,Probability"</formula1>
    </dataValidation>
    <dataValidation type="list" allowBlank="1" showInputMessage="1" showErrorMessage="1" sqref="B222">
      <formula1>"Number,Probability"</formula1>
    </dataValidation>
    <dataValidation type="list" allowBlank="1" showInputMessage="1" showErrorMessage="1" sqref="B223">
      <formula1>"Number,Probability"</formula1>
    </dataValidation>
    <dataValidation type="list" allowBlank="1" showInputMessage="1" showErrorMessage="1" sqref="B226">
      <formula1>"Number,Probability"</formula1>
    </dataValidation>
    <dataValidation type="list" allowBlank="1" showInputMessage="1" showErrorMessage="1" sqref="B227">
      <formula1>"Number,Probability"</formula1>
    </dataValidation>
    <dataValidation type="list" allowBlank="1" showInputMessage="1" showErrorMessage="1" sqref="B228">
      <formula1>"Number,Probability"</formula1>
    </dataValidation>
    <dataValidation type="list" allowBlank="1" showInputMessage="1" showErrorMessage="1" sqref="B229">
      <formula1>"Number,Probability"</formula1>
    </dataValidation>
    <dataValidation type="list" allowBlank="1" showInputMessage="1" showErrorMessage="1" sqref="B230">
      <formula1>"Number,Probability"</formula1>
    </dataValidation>
    <dataValidation type="list" allowBlank="1" showInputMessage="1" showErrorMessage="1" sqref="B231">
      <formula1>"Number,Probability"</formula1>
    </dataValidation>
    <dataValidation type="list" allowBlank="1" showInputMessage="1" showErrorMessage="1" sqref="B232">
      <formula1>"Number,Probability"</formula1>
    </dataValidation>
    <dataValidation type="list" allowBlank="1" showInputMessage="1" showErrorMessage="1" sqref="B233">
      <formula1>"Number,Probability"</formula1>
    </dataValidation>
    <dataValidation type="list" allowBlank="1" showInputMessage="1" showErrorMessage="1" sqref="B234">
      <formula1>"Number,Probability"</formula1>
    </dataValidation>
    <dataValidation type="list" allowBlank="1" showInputMessage="1" showErrorMessage="1" sqref="B235">
      <formula1>"Number,Probability"</formula1>
    </dataValidation>
    <dataValidation type="list" allowBlank="1" showInputMessage="1" showErrorMessage="1" sqref="B236">
      <formula1>"Number,Probability"</formula1>
    </dataValidation>
    <dataValidation type="list" allowBlank="1" showInputMessage="1" showErrorMessage="1" sqref="B237">
      <formula1>"Number,Probability"</formula1>
    </dataValidation>
    <dataValidation type="list" allowBlank="1" showInputMessage="1" showErrorMessage="1" sqref="B240">
      <formula1>"Number,Probability"</formula1>
    </dataValidation>
    <dataValidation type="list" allowBlank="1" showInputMessage="1" showErrorMessage="1" sqref="B241">
      <formula1>"Number,Probability"</formula1>
    </dataValidation>
    <dataValidation type="list" allowBlank="1" showInputMessage="1" showErrorMessage="1" sqref="B242">
      <formula1>"Number,Probability"</formula1>
    </dataValidation>
    <dataValidation type="list" allowBlank="1" showInputMessage="1" showErrorMessage="1" sqref="B243">
      <formula1>"Number,Probability"</formula1>
    </dataValidation>
    <dataValidation type="list" allowBlank="1" showInputMessage="1" showErrorMessage="1" sqref="B244">
      <formula1>"Number,Probability"</formula1>
    </dataValidation>
    <dataValidation type="list" allowBlank="1" showInputMessage="1" showErrorMessage="1" sqref="B245">
      <formula1>"Number,Probability"</formula1>
    </dataValidation>
    <dataValidation type="list" allowBlank="1" showInputMessage="1" showErrorMessage="1" sqref="B246">
      <formula1>"Number,Probability"</formula1>
    </dataValidation>
    <dataValidation type="list" allowBlank="1" showInputMessage="1" showErrorMessage="1" sqref="B247">
      <formula1>"Number,Probability"</formula1>
    </dataValidation>
    <dataValidation type="list" allowBlank="1" showInputMessage="1" showErrorMessage="1" sqref="B248">
      <formula1>"Number,Probability"</formula1>
    </dataValidation>
    <dataValidation type="list" allowBlank="1" showInputMessage="1" showErrorMessage="1" sqref="B249">
      <formula1>"Number,Probability"</formula1>
    </dataValidation>
    <dataValidation type="list" allowBlank="1" showInputMessage="1" showErrorMessage="1" sqref="B250">
      <formula1>"Number,Probability"</formula1>
    </dataValidation>
    <dataValidation type="list" allowBlank="1" showInputMessage="1" showErrorMessage="1" sqref="B251">
      <formula1>"Number,Probability"</formula1>
    </dataValidation>
    <dataValidation type="list" allowBlank="1" showInputMessage="1" showErrorMessage="1" sqref="B254">
      <formula1>"Number,Probability"</formula1>
    </dataValidation>
    <dataValidation type="list" allowBlank="1" showInputMessage="1" showErrorMessage="1" sqref="B255">
      <formula1>"Number,Probability"</formula1>
    </dataValidation>
    <dataValidation type="list" allowBlank="1" showInputMessage="1" showErrorMessage="1" sqref="B256">
      <formula1>"Number,Probability"</formula1>
    </dataValidation>
    <dataValidation type="list" allowBlank="1" showInputMessage="1" showErrorMessage="1" sqref="B257">
      <formula1>"Number,Probability"</formula1>
    </dataValidation>
    <dataValidation type="list" allowBlank="1" showInputMessage="1" showErrorMessage="1" sqref="B258">
      <formula1>"Number,Probability"</formula1>
    </dataValidation>
    <dataValidation type="list" allowBlank="1" showInputMessage="1" showErrorMessage="1" sqref="B259">
      <formula1>"Number,Probability"</formula1>
    </dataValidation>
    <dataValidation type="list" allowBlank="1" showInputMessage="1" showErrorMessage="1" sqref="B260">
      <formula1>"Number,Probability"</formula1>
    </dataValidation>
    <dataValidation type="list" allowBlank="1" showInputMessage="1" showErrorMessage="1" sqref="B261">
      <formula1>"Number,Probability"</formula1>
    </dataValidation>
    <dataValidation type="list" allowBlank="1" showInputMessage="1" showErrorMessage="1" sqref="B262">
      <formula1>"Number,Probability"</formula1>
    </dataValidation>
    <dataValidation type="list" allowBlank="1" showInputMessage="1" showErrorMessage="1" sqref="B263">
      <formula1>"Number,Probability"</formula1>
    </dataValidation>
    <dataValidation type="list" allowBlank="1" showInputMessage="1" showErrorMessage="1" sqref="B264">
      <formula1>"Number,Probability"</formula1>
    </dataValidation>
    <dataValidation type="list" allowBlank="1" showInputMessage="1" showErrorMessage="1" sqref="B265">
      <formula1>"Number,Probability"</formula1>
    </dataValidation>
    <dataValidation type="list" allowBlank="1" showInputMessage="1" showErrorMessage="1" sqref="B268">
      <formula1>"Number,Probability"</formula1>
    </dataValidation>
    <dataValidation type="list" allowBlank="1" showInputMessage="1" showErrorMessage="1" sqref="B269">
      <formula1>"Number,Probability"</formula1>
    </dataValidation>
    <dataValidation type="list" allowBlank="1" showInputMessage="1" showErrorMessage="1" sqref="B270">
      <formula1>"Number,Probability"</formula1>
    </dataValidation>
    <dataValidation type="list" allowBlank="1" showInputMessage="1" showErrorMessage="1" sqref="B271">
      <formula1>"Number,Probability"</formula1>
    </dataValidation>
    <dataValidation type="list" allowBlank="1" showInputMessage="1" showErrorMessage="1" sqref="B272">
      <formula1>"Number,Probability"</formula1>
    </dataValidation>
    <dataValidation type="list" allowBlank="1" showInputMessage="1" showErrorMessage="1" sqref="B273">
      <formula1>"Number,Probability"</formula1>
    </dataValidation>
    <dataValidation type="list" allowBlank="1" showInputMessage="1" showErrorMessage="1" sqref="B274">
      <formula1>"Number,Probability"</formula1>
    </dataValidation>
    <dataValidation type="list" allowBlank="1" showInputMessage="1" showErrorMessage="1" sqref="B275">
      <formula1>"Number,Probability"</formula1>
    </dataValidation>
    <dataValidation type="list" allowBlank="1" showInputMessage="1" showErrorMessage="1" sqref="B276">
      <formula1>"Number,Probability"</formula1>
    </dataValidation>
    <dataValidation type="list" allowBlank="1" showInputMessage="1" showErrorMessage="1" sqref="B277">
      <formula1>"Number,Probability"</formula1>
    </dataValidation>
    <dataValidation type="list" allowBlank="1" showInputMessage="1" showErrorMessage="1" sqref="B278">
      <formula1>"Number,Probability"</formula1>
    </dataValidation>
    <dataValidation type="list" allowBlank="1" showInputMessage="1" showErrorMessage="1" sqref="B279">
      <formula1>"Number,Probability"</formula1>
    </dataValidation>
    <dataValidation type="list" allowBlank="1" showInputMessage="1" showErrorMessage="1" sqref="B282">
      <formula1>"Number,Probability"</formula1>
    </dataValidation>
    <dataValidation type="list" allowBlank="1" showInputMessage="1" showErrorMessage="1" sqref="B283">
      <formula1>"Number,Probability"</formula1>
    </dataValidation>
    <dataValidation type="list" allowBlank="1" showInputMessage="1" showErrorMessage="1" sqref="B284">
      <formula1>"Number,Probability"</formula1>
    </dataValidation>
    <dataValidation type="list" allowBlank="1" showInputMessage="1" showErrorMessage="1" sqref="B285">
      <formula1>"Number,Probability"</formula1>
    </dataValidation>
    <dataValidation type="list" allowBlank="1" showInputMessage="1" showErrorMessage="1" sqref="B286">
      <formula1>"Number,Probability"</formula1>
    </dataValidation>
    <dataValidation type="list" allowBlank="1" showInputMessage="1" showErrorMessage="1" sqref="B287">
      <formula1>"Number,Probability"</formula1>
    </dataValidation>
    <dataValidation type="list" allowBlank="1" showInputMessage="1" showErrorMessage="1" sqref="B288">
      <formula1>"Number,Probability"</formula1>
    </dataValidation>
    <dataValidation type="list" allowBlank="1" showInputMessage="1" showErrorMessage="1" sqref="B289">
      <formula1>"Number,Probability"</formula1>
    </dataValidation>
    <dataValidation type="list" allowBlank="1" showInputMessage="1" showErrorMessage="1" sqref="B290">
      <formula1>"Number,Probability"</formula1>
    </dataValidation>
    <dataValidation type="list" allowBlank="1" showInputMessage="1" showErrorMessage="1" sqref="B291">
      <formula1>"Number,Probability"</formula1>
    </dataValidation>
    <dataValidation type="list" allowBlank="1" showInputMessage="1" showErrorMessage="1" sqref="B292">
      <formula1>"Number,Probability"</formula1>
    </dataValidation>
    <dataValidation type="list" allowBlank="1" showInputMessage="1" showErrorMessage="1" sqref="B293">
      <formula1>"Number,Probability"</formula1>
    </dataValidation>
    <dataValidation type="list" allowBlank="1" showInputMessage="1" showErrorMessage="1" sqref="B296">
      <formula1>"Number,Probability"</formula1>
    </dataValidation>
    <dataValidation type="list" allowBlank="1" showInputMessage="1" showErrorMessage="1" sqref="B297">
      <formula1>"Number,Probability"</formula1>
    </dataValidation>
    <dataValidation type="list" allowBlank="1" showInputMessage="1" showErrorMessage="1" sqref="B298">
      <formula1>"Number,Probability"</formula1>
    </dataValidation>
    <dataValidation type="list" allowBlank="1" showInputMessage="1" showErrorMessage="1" sqref="B299">
      <formula1>"Number,Probability"</formula1>
    </dataValidation>
    <dataValidation type="list" allowBlank="1" showInputMessage="1" showErrorMessage="1" sqref="B300">
      <formula1>"Number,Probability"</formula1>
    </dataValidation>
    <dataValidation type="list" allowBlank="1" showInputMessage="1" showErrorMessage="1" sqref="B301">
      <formula1>"Number,Probability"</formula1>
    </dataValidation>
    <dataValidation type="list" allowBlank="1" showInputMessage="1" showErrorMessage="1" sqref="B302">
      <formula1>"Number,Probability"</formula1>
    </dataValidation>
    <dataValidation type="list" allowBlank="1" showInputMessage="1" showErrorMessage="1" sqref="B303">
      <formula1>"Number,Probability"</formula1>
    </dataValidation>
    <dataValidation type="list" allowBlank="1" showInputMessage="1" showErrorMessage="1" sqref="B304">
      <formula1>"Number,Probability"</formula1>
    </dataValidation>
    <dataValidation type="list" allowBlank="1" showInputMessage="1" showErrorMessage="1" sqref="B305">
      <formula1>"Number,Probability"</formula1>
    </dataValidation>
    <dataValidation type="list" allowBlank="1" showInputMessage="1" showErrorMessage="1" sqref="B306">
      <formula1>"Number,Probability"</formula1>
    </dataValidation>
    <dataValidation type="list" allowBlank="1" showInputMessage="1" showErrorMessage="1" sqref="B307">
      <formula1>"Number,Probability"</formula1>
    </dataValidation>
    <dataValidation type="list" allowBlank="1" showInputMessage="1" showErrorMessage="1" sqref="B310">
      <formula1>"Number,Probability"</formula1>
    </dataValidation>
    <dataValidation type="list" allowBlank="1" showInputMessage="1" showErrorMessage="1" sqref="B311">
      <formula1>"Number,Probability"</formula1>
    </dataValidation>
    <dataValidation type="list" allowBlank="1" showInputMessage="1" showErrorMessage="1" sqref="B312">
      <formula1>"Number,Probability"</formula1>
    </dataValidation>
    <dataValidation type="list" allowBlank="1" showInputMessage="1" showErrorMessage="1" sqref="B313">
      <formula1>"Number,Probability"</formula1>
    </dataValidation>
    <dataValidation type="list" allowBlank="1" showInputMessage="1" showErrorMessage="1" sqref="B314">
      <formula1>"Number,Probability"</formula1>
    </dataValidation>
    <dataValidation type="list" allowBlank="1" showInputMessage="1" showErrorMessage="1" sqref="B315">
      <formula1>"Number,Probability"</formula1>
    </dataValidation>
    <dataValidation type="list" allowBlank="1" showInputMessage="1" showErrorMessage="1" sqref="B316">
      <formula1>"Number,Probability"</formula1>
    </dataValidation>
    <dataValidation type="list" allowBlank="1" showInputMessage="1" showErrorMessage="1" sqref="B317">
      <formula1>"Number,Probability"</formula1>
    </dataValidation>
    <dataValidation type="list" allowBlank="1" showInputMessage="1" showErrorMessage="1" sqref="B318">
      <formula1>"Number,Probability"</formula1>
    </dataValidation>
    <dataValidation type="list" allowBlank="1" showInputMessage="1" showErrorMessage="1" sqref="B319">
      <formula1>"Number,Probability"</formula1>
    </dataValidation>
    <dataValidation type="list" allowBlank="1" showInputMessage="1" showErrorMessage="1" sqref="B320">
      <formula1>"Number,Probability"</formula1>
    </dataValidation>
    <dataValidation type="list" allowBlank="1" showInputMessage="1" showErrorMessage="1" sqref="B321">
      <formula1>"Number,Probability"</formula1>
    </dataValidation>
    <dataValidation type="list" allowBlank="1" showInputMessage="1" showErrorMessage="1" sqref="B324">
      <formula1>"Number,Probability"</formula1>
    </dataValidation>
    <dataValidation type="list" allowBlank="1" showInputMessage="1" showErrorMessage="1" sqref="B325">
      <formula1>"Number,Probability"</formula1>
    </dataValidation>
    <dataValidation type="list" allowBlank="1" showInputMessage="1" showErrorMessage="1" sqref="B326">
      <formula1>"Number,Probability"</formula1>
    </dataValidation>
    <dataValidation type="list" allowBlank="1" showInputMessage="1" showErrorMessage="1" sqref="B327">
      <formula1>"Number,Probability"</formula1>
    </dataValidation>
    <dataValidation type="list" allowBlank="1" showInputMessage="1" showErrorMessage="1" sqref="B328">
      <formula1>"Number,Probability"</formula1>
    </dataValidation>
    <dataValidation type="list" allowBlank="1" showInputMessage="1" showErrorMessage="1" sqref="B329">
      <formula1>"Number,Probability"</formula1>
    </dataValidation>
    <dataValidation type="list" allowBlank="1" showInputMessage="1" showErrorMessage="1" sqref="B330">
      <formula1>"Number,Probability"</formula1>
    </dataValidation>
    <dataValidation type="list" allowBlank="1" showInputMessage="1" showErrorMessage="1" sqref="B331">
      <formula1>"Number,Probability"</formula1>
    </dataValidation>
    <dataValidation type="list" allowBlank="1" showInputMessage="1" showErrorMessage="1" sqref="B332">
      <formula1>"Number,Probability"</formula1>
    </dataValidation>
    <dataValidation type="list" allowBlank="1" showInputMessage="1" showErrorMessage="1" sqref="B333">
      <formula1>"Number,Probability"</formula1>
    </dataValidation>
    <dataValidation type="list" allowBlank="1" showInputMessage="1" showErrorMessage="1" sqref="B334">
      <formula1>"Number,Probability"</formula1>
    </dataValidation>
    <dataValidation type="list" allowBlank="1" showInputMessage="1" showErrorMessage="1" sqref="B335">
      <formula1>"Number,Probability"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9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143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>
        <v>0.03</v>
      </c>
      <c r="D2" s="2" t="s">
        <v>61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>
        <v>0.03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>
        <v>0.03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>
        <v>0.03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52</v>
      </c>
      <c r="C8" s="5">
        <v>0.03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52</v>
      </c>
      <c r="C10" s="5">
        <v>0.03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/>
      <c r="D11" s="2" t="s">
        <v>61</v>
      </c>
      <c r="E11" s="5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52</v>
      </c>
      <c r="C12" s="5">
        <v>0.03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144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>
        <v>0.03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>
        <v>0.03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>
        <v>0.03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>
        <v>0.03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52</v>
      </c>
      <c r="C22" s="5">
        <v>0.03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52</v>
      </c>
      <c r="C24" s="5">
        <v>0.03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/>
      <c r="D25" s="2" t="s">
        <v>61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52</v>
      </c>
      <c r="C26" s="5">
        <v>0.03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145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>
        <v>0.03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>
        <v>0.03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>
        <v>0.03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>
        <v>0.03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52</v>
      </c>
      <c r="C36" s="5">
        <v>0.03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52</v>
      </c>
      <c r="C38" s="5">
        <v>0.03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52</v>
      </c>
      <c r="C40" s="5">
        <v>0.03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146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>
        <v>0.16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>
        <v>0.16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>
        <v>0.16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>
        <v>0.16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>
        <v>0.16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0.16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/>
      <c r="D53" s="2" t="s">
        <v>61</v>
      </c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0.16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/>
      <c r="D55" s="2" t="s">
        <v>61</v>
      </c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147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>
        <v>0.16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>
        <v>0.16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>
        <v>0.16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>
        <v>0.16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>
        <v>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0.16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/>
      <c r="D65" s="2" t="s">
        <v>61</v>
      </c>
      <c r="E65" s="5">
        <v>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0.16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/>
      <c r="D67" s="2" t="s">
        <v>61</v>
      </c>
      <c r="E67" s="5">
        <v>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>
        <v>0.16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/>
      <c r="D69" s="2" t="s">
        <v>61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148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>
        <v>0.16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>
        <v>0.16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>
        <v>0.16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>
        <v>0.16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>
        <v>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/>
      <c r="D77" s="2" t="s">
        <v>61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0.16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/>
      <c r="D79" s="2" t="s">
        <v>61</v>
      </c>
      <c r="E79" s="5">
        <v>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0.16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/>
      <c r="D81" s="2" t="s">
        <v>61</v>
      </c>
      <c r="E81" s="5">
        <v>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>
        <v>0.16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/>
      <c r="D83" s="2" t="s">
        <v>61</v>
      </c>
      <c r="E83" s="5">
        <v>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149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>
        <v>0</v>
      </c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>
        <v>0</v>
      </c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>
        <v>0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>
        <v>0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>
        <v>0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>
        <v>0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150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>
        <v>0</v>
      </c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>
        <v>0</v>
      </c>
      <c r="D101" s="2" t="s">
        <v>61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>
        <v>0</v>
      </c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>
        <v>0</v>
      </c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>
        <v>0</v>
      </c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>
        <v>0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>
        <v>0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>
        <v>0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151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>
        <v>0</v>
      </c>
      <c r="D114" s="2" t="s">
        <v>61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>
        <v>0</v>
      </c>
      <c r="D115" s="2" t="s">
        <v>61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>
        <v>0</v>
      </c>
      <c r="D116" s="2" t="s">
        <v>61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>
        <v>0</v>
      </c>
      <c r="D117" s="2" t="s">
        <v>61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>
        <v>0</v>
      </c>
      <c r="D118" s="2" t="s">
        <v>61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>
        <v>0</v>
      </c>
      <c r="D119" s="2" t="s">
        <v>61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>
        <v>0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>
        <v>0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>
        <v>0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>
        <v>0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>
        <v>0</v>
      </c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>
        <v>0</v>
      </c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7" spans="1:23">
      <c r="A127" s="1" t="s">
        <v>152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>
        <v>0</v>
      </c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>
        <v>0</v>
      </c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>
        <v>0</v>
      </c>
      <c r="D130" s="2" t="s">
        <v>61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>
        <v>0</v>
      </c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>
        <v>0</v>
      </c>
      <c r="D132" s="2" t="s">
        <v>61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>
        <v>0</v>
      </c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>
        <v>0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>
        <v>0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>
        <v>0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>
        <v>0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20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153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>
        <v>0.1272537396121884</v>
      </c>
      <c r="F2" s="5">
        <v>0.1275417201540436</v>
      </c>
      <c r="G2" s="5">
        <v>0.1285990757855822</v>
      </c>
      <c r="H2" s="5">
        <v>0.1297751223184042</v>
      </c>
      <c r="I2" s="5">
        <v>0.1309975129137172</v>
      </c>
      <c r="J2" s="5">
        <v>0.1319463255098115</v>
      </c>
      <c r="K2" s="5">
        <v>0.1324815962805114</v>
      </c>
      <c r="L2" s="5">
        <v>0.131825405921681</v>
      </c>
      <c r="M2" s="5">
        <v>0.131405505952381</v>
      </c>
      <c r="N2" s="5">
        <v>0.1294443435627383</v>
      </c>
      <c r="O2" s="5">
        <v>0.1286111210762332</v>
      </c>
      <c r="P2" s="5">
        <v>0.1267926315789474</v>
      </c>
      <c r="Q2" s="5">
        <v>0.1266169950738916</v>
      </c>
      <c r="R2" s="5">
        <v>0.1262982770997846</v>
      </c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/>
      <c r="D3" s="2" t="s">
        <v>61</v>
      </c>
      <c r="E3" s="5">
        <v>0.1206564117589608</v>
      </c>
      <c r="F3" s="5">
        <v>0.1206885245901639</v>
      </c>
      <c r="G3" s="5">
        <v>0.1207476878612717</v>
      </c>
      <c r="H3" s="5">
        <v>0.1208299684240742</v>
      </c>
      <c r="I3" s="5">
        <v>0.1209457452884066</v>
      </c>
      <c r="J3" s="5">
        <v>0.120969420702754</v>
      </c>
      <c r="K3" s="5">
        <v>0.1209393767168703</v>
      </c>
      <c r="L3" s="5">
        <v>0.1209050734945472</v>
      </c>
      <c r="M3" s="5">
        <v>0.1208739287754713</v>
      </c>
      <c r="N3" s="5">
        <v>0.1208479946396094</v>
      </c>
      <c r="O3" s="5">
        <v>0.1208880338591766</v>
      </c>
      <c r="P3" s="5">
        <v>0.1208014478764479</v>
      </c>
      <c r="Q3" s="5">
        <v>0.1208694645441389</v>
      </c>
      <c r="R3" s="5">
        <v>0.1206379525593009</v>
      </c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/>
      <c r="D4" s="2" t="s">
        <v>61</v>
      </c>
      <c r="E4" s="5">
        <v>0.1291568384629393</v>
      </c>
      <c r="F4" s="5">
        <v>0.1300593014100637</v>
      </c>
      <c r="G4" s="5">
        <v>0.1311691973208963</v>
      </c>
      <c r="H4" s="5">
        <v>0.1322864004391382</v>
      </c>
      <c r="I4" s="5">
        <v>0.1326735043308937</v>
      </c>
      <c r="J4" s="5">
        <v>0.1327732043562662</v>
      </c>
      <c r="K4" s="5">
        <v>0.1327023240800516</v>
      </c>
      <c r="L4" s="5">
        <v>0.132266814791303</v>
      </c>
      <c r="M4" s="5">
        <v>0.1318325987058051</v>
      </c>
      <c r="N4" s="5">
        <v>0.1312209946451653</v>
      </c>
      <c r="O4" s="5">
        <v>0.1303361982870805</v>
      </c>
      <c r="P4" s="5">
        <v>0.1293090291233195</v>
      </c>
      <c r="Q4" s="5">
        <v>0.12853499545894</v>
      </c>
      <c r="R4" s="5">
        <v>0.1277427765626799</v>
      </c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/>
      <c r="D5" s="2" t="s">
        <v>61</v>
      </c>
      <c r="E5" s="5">
        <v>0.1867880313199105</v>
      </c>
      <c r="F5" s="5">
        <v>0.1873539445628998</v>
      </c>
      <c r="G5" s="5">
        <v>0.1861256358087487</v>
      </c>
      <c r="H5" s="5">
        <v>0.1875651117589893</v>
      </c>
      <c r="I5" s="5">
        <v>0.1818761638733706</v>
      </c>
      <c r="J5" s="5">
        <v>0.1819413345275414</v>
      </c>
      <c r="K5" s="5">
        <v>0.1826938950988822</v>
      </c>
      <c r="L5" s="5">
        <v>0.1812165975103734</v>
      </c>
      <c r="M5" s="5">
        <v>0.1797051230334812</v>
      </c>
      <c r="N5" s="5">
        <v>0.1815330188679245</v>
      </c>
      <c r="O5" s="5">
        <v>0.1779773686229382</v>
      </c>
      <c r="P5" s="5">
        <v>0.1790019011406844</v>
      </c>
      <c r="Q5" s="5">
        <v>0.1776626506024096</v>
      </c>
      <c r="R5" s="5">
        <v>0.1751974664679583</v>
      </c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>
        <v>0.34</v>
      </c>
      <c r="F6" s="5"/>
      <c r="G6" s="5"/>
      <c r="H6" s="5"/>
      <c r="I6" s="5">
        <v>0.34</v>
      </c>
      <c r="J6" s="5">
        <v>0.22</v>
      </c>
      <c r="K6" s="5"/>
      <c r="L6" s="5"/>
      <c r="M6" s="5"/>
      <c r="N6" s="5">
        <v>0.215</v>
      </c>
      <c r="O6" s="5"/>
      <c r="P6" s="5"/>
      <c r="Q6" s="5"/>
      <c r="R6" s="5"/>
      <c r="S6" s="5"/>
      <c r="T6" s="5"/>
      <c r="U6" s="5">
        <v>0.1717</v>
      </c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>
        <v>0.250788031319911</v>
      </c>
      <c r="F7" s="5">
        <v>0.251302596000888</v>
      </c>
      <c r="G7" s="5">
        <v>0.250024453435642</v>
      </c>
      <c r="H7" s="5">
        <v>0.251410138213842</v>
      </c>
      <c r="I7" s="5">
        <v>0.245580043951237</v>
      </c>
      <c r="J7" s="5">
        <v>0.245296306523879</v>
      </c>
      <c r="K7" s="5">
        <v>0.245556781547203</v>
      </c>
      <c r="L7" s="5">
        <v>0.243378641752142</v>
      </c>
      <c r="M7" s="5">
        <v>0.241075936957955</v>
      </c>
      <c r="N7" s="5">
        <v>0.241968827232853</v>
      </c>
      <c r="O7" s="5">
        <v>0.237169094894402</v>
      </c>
      <c r="P7" s="5">
        <v>0.236501750335665</v>
      </c>
      <c r="Q7" s="5">
        <v>0.233597812069496</v>
      </c>
      <c r="R7" s="5">
        <v>0.229683597639683</v>
      </c>
      <c r="S7" s="5"/>
      <c r="T7" s="5"/>
      <c r="U7" s="5">
        <v>0.2234</v>
      </c>
      <c r="V7" s="5"/>
      <c r="W7" s="5"/>
    </row>
    <row r="8" spans="1:23">
      <c r="A8" s="1" t="str">
        <f>'Population Definitions'!$A$8</f>
        <v>Pris</v>
      </c>
      <c r="B8" t="s">
        <v>52</v>
      </c>
      <c r="C8" s="5"/>
      <c r="D8" s="2" t="s">
        <v>61</v>
      </c>
      <c r="E8" s="5">
        <v>0.1291568384629393</v>
      </c>
      <c r="F8" s="5">
        <v>0.1300593014100637</v>
      </c>
      <c r="G8" s="5">
        <v>0.1311691973208963</v>
      </c>
      <c r="H8" s="5">
        <v>0.1322864004391382</v>
      </c>
      <c r="I8" s="5">
        <v>0.1326735043308937</v>
      </c>
      <c r="J8" s="5">
        <v>0.1327732043562662</v>
      </c>
      <c r="K8" s="5">
        <v>0.1327023240800516</v>
      </c>
      <c r="L8" s="5">
        <v>0.132266814791303</v>
      </c>
      <c r="M8" s="5">
        <v>0.1318325987058051</v>
      </c>
      <c r="N8" s="5">
        <v>0.1312209946451653</v>
      </c>
      <c r="O8" s="5">
        <v>0.1303361982870805</v>
      </c>
      <c r="P8" s="5">
        <v>0.1293090291233195</v>
      </c>
      <c r="Q8" s="5">
        <v>0.12853499545894</v>
      </c>
      <c r="R8" s="5">
        <v>0.1277427765626799</v>
      </c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>
        <v>0.184</v>
      </c>
      <c r="F9" s="5">
        <v>0.183948651437988</v>
      </c>
      <c r="G9" s="5">
        <v>0.1838988176268937</v>
      </c>
      <c r="H9" s="5">
        <v>0.1838450264548522</v>
      </c>
      <c r="I9" s="5">
        <v>0.1837038800778667</v>
      </c>
      <c r="J9" s="5">
        <v>0.183354971996338</v>
      </c>
      <c r="K9" s="5">
        <v>0.1828628864483211</v>
      </c>
      <c r="L9" s="5">
        <v>0.1821620442417684</v>
      </c>
      <c r="M9" s="5">
        <v>0.1813708139244735</v>
      </c>
      <c r="N9" s="5">
        <v>0.1804358083649289</v>
      </c>
      <c r="O9" s="5">
        <v>0.1791917262714635</v>
      </c>
      <c r="P9" s="5">
        <v>0.1774998491949804</v>
      </c>
      <c r="Q9" s="5">
        <v>0.1759351614670864</v>
      </c>
      <c r="R9" s="5">
        <v>0.1744861311717248</v>
      </c>
      <c r="S9" s="5">
        <v>0.1735351493099285</v>
      </c>
      <c r="T9" s="5">
        <v>0.1729028826750741</v>
      </c>
      <c r="U9" s="5">
        <v>0.1716887916470763</v>
      </c>
      <c r="V9" s="5"/>
      <c r="W9" s="5"/>
    </row>
    <row r="10" spans="1:23">
      <c r="A10" s="1" t="str">
        <f>'Population Definitions'!$A$10</f>
        <v>HCW</v>
      </c>
      <c r="B10" t="s">
        <v>52</v>
      </c>
      <c r="C10" s="5"/>
      <c r="D10" s="2" t="s">
        <v>61</v>
      </c>
      <c r="E10" s="5">
        <v>0.1291568384629393</v>
      </c>
      <c r="F10" s="5">
        <v>0.1300593014100637</v>
      </c>
      <c r="G10" s="5">
        <v>0.1311691973208963</v>
      </c>
      <c r="H10" s="5">
        <v>0.1322864004391382</v>
      </c>
      <c r="I10" s="5">
        <v>0.1326735043308937</v>
      </c>
      <c r="J10" s="5">
        <v>0.1327732043562662</v>
      </c>
      <c r="K10" s="5">
        <v>0.1327023240800516</v>
      </c>
      <c r="L10" s="5">
        <v>0.132266814791303</v>
      </c>
      <c r="M10" s="5">
        <v>0.1318325987058051</v>
      </c>
      <c r="N10" s="5">
        <v>0.1312209946451653</v>
      </c>
      <c r="O10" s="5">
        <v>0.1303361982870805</v>
      </c>
      <c r="P10" s="5">
        <v>0.1293090291233195</v>
      </c>
      <c r="Q10" s="5">
        <v>0.12853499545894</v>
      </c>
      <c r="R10" s="5">
        <v>0.1277427765626799</v>
      </c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/>
      <c r="D11" s="2" t="s">
        <v>61</v>
      </c>
      <c r="E11" s="5">
        <v>0.184</v>
      </c>
      <c r="F11" s="5">
        <v>0.183948651437988</v>
      </c>
      <c r="G11" s="5">
        <v>0.1838988176268937</v>
      </c>
      <c r="H11" s="5">
        <v>0.1838450264548522</v>
      </c>
      <c r="I11" s="5">
        <v>0.1837038800778667</v>
      </c>
      <c r="J11" s="5">
        <v>0.183354971996338</v>
      </c>
      <c r="K11" s="5">
        <v>0.1828628864483211</v>
      </c>
      <c r="L11" s="5">
        <v>0.1821620442417684</v>
      </c>
      <c r="M11" s="5">
        <v>0.1813708139244735</v>
      </c>
      <c r="N11" s="5">
        <v>0.1804358083649289</v>
      </c>
      <c r="O11" s="5">
        <v>0.1791917262714635</v>
      </c>
      <c r="P11" s="5">
        <v>0.1774998491949804</v>
      </c>
      <c r="Q11" s="5">
        <v>0.1759351614670864</v>
      </c>
      <c r="R11" s="5">
        <v>0.1744861311717248</v>
      </c>
      <c r="S11" s="5">
        <v>0.1735351493099285</v>
      </c>
      <c r="T11" s="5">
        <v>0.1729028826750741</v>
      </c>
      <c r="U11" s="5">
        <v>0.1716887916470763</v>
      </c>
      <c r="V11" s="5"/>
      <c r="W11" s="5"/>
    </row>
    <row r="12" spans="1:23">
      <c r="A12" s="1" t="str">
        <f>'Population Definitions'!$A$12</f>
        <v>Mine</v>
      </c>
      <c r="B12" t="s">
        <v>52</v>
      </c>
      <c r="C12" s="5"/>
      <c r="D12" s="2" t="s">
        <v>61</v>
      </c>
      <c r="E12" s="5">
        <v>0.1291568384629393</v>
      </c>
      <c r="F12" s="5">
        <v>0.1300593014100637</v>
      </c>
      <c r="G12" s="5">
        <v>0.1311691973208963</v>
      </c>
      <c r="H12" s="5">
        <v>0.1322864004391382</v>
      </c>
      <c r="I12" s="5">
        <v>0.1326735043308937</v>
      </c>
      <c r="J12" s="5">
        <v>0.1327732043562662</v>
      </c>
      <c r="K12" s="5">
        <v>0.1327023240800516</v>
      </c>
      <c r="L12" s="5">
        <v>0.132266814791303</v>
      </c>
      <c r="M12" s="5">
        <v>0.1318325987058051</v>
      </c>
      <c r="N12" s="5">
        <v>0.1312209946451653</v>
      </c>
      <c r="O12" s="5">
        <v>0.1303361982870805</v>
      </c>
      <c r="P12" s="5">
        <v>0.1293090291233195</v>
      </c>
      <c r="Q12" s="5">
        <v>0.12853499545894</v>
      </c>
      <c r="R12" s="5">
        <v>0.1277427765626799</v>
      </c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>
        <v>0.184</v>
      </c>
      <c r="F13" s="5">
        <v>0.183948651437988</v>
      </c>
      <c r="G13" s="5">
        <v>0.1838988176268937</v>
      </c>
      <c r="H13" s="5">
        <v>0.1838450264548522</v>
      </c>
      <c r="I13" s="5">
        <v>0.1837038800778667</v>
      </c>
      <c r="J13" s="5">
        <v>0.183354971996338</v>
      </c>
      <c r="K13" s="5">
        <v>0.1828628864483211</v>
      </c>
      <c r="L13" s="5">
        <v>0.1821620442417684</v>
      </c>
      <c r="M13" s="5">
        <v>0.1813708139244735</v>
      </c>
      <c r="N13" s="5">
        <v>0.1804358083649289</v>
      </c>
      <c r="O13" s="5">
        <v>0.1791917262714635</v>
      </c>
      <c r="P13" s="5">
        <v>0.1774998491949804</v>
      </c>
      <c r="Q13" s="5">
        <v>0.1759351614670864</v>
      </c>
      <c r="R13" s="5">
        <v>0.1744861311717248</v>
      </c>
      <c r="S13" s="5">
        <v>0.1735351493099285</v>
      </c>
      <c r="T13" s="5">
        <v>0.1729028826750741</v>
      </c>
      <c r="U13" s="5">
        <v>0.1716887916470763</v>
      </c>
      <c r="V13" s="5"/>
      <c r="W13" s="5"/>
    </row>
    <row r="15" spans="1:23">
      <c r="A15" s="1" t="s">
        <v>154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/>
      <c r="D16" s="2" t="s">
        <v>61</v>
      </c>
      <c r="E16" s="5">
        <v>0.1272537396121884</v>
      </c>
      <c r="F16" s="5">
        <v>0.1275417201540436</v>
      </c>
      <c r="G16" s="5">
        <v>0.1285990757855822</v>
      </c>
      <c r="H16" s="5">
        <v>0.1297751223184042</v>
      </c>
      <c r="I16" s="5">
        <v>0.1309975129137172</v>
      </c>
      <c r="J16" s="5">
        <v>0.1319463255098115</v>
      </c>
      <c r="K16" s="5">
        <v>0.1324815962805114</v>
      </c>
      <c r="L16" s="5">
        <v>0.131825405921681</v>
      </c>
      <c r="M16" s="5">
        <v>0.131405505952381</v>
      </c>
      <c r="N16" s="5">
        <v>0.1294443435627383</v>
      </c>
      <c r="O16" s="5">
        <v>0.1286111210762332</v>
      </c>
      <c r="P16" s="5">
        <v>0.1267926315789474</v>
      </c>
      <c r="Q16" s="5">
        <v>0.1266169950738916</v>
      </c>
      <c r="R16" s="5">
        <v>0.1262982770997846</v>
      </c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/>
      <c r="D17" s="2" t="s">
        <v>61</v>
      </c>
      <c r="E17" s="5">
        <v>0.1206564117589608</v>
      </c>
      <c r="F17" s="5">
        <v>0.1206885245901639</v>
      </c>
      <c r="G17" s="5">
        <v>0.1207476878612717</v>
      </c>
      <c r="H17" s="5">
        <v>0.1208299684240742</v>
      </c>
      <c r="I17" s="5">
        <v>0.1209457452884066</v>
      </c>
      <c r="J17" s="5">
        <v>0.120969420702754</v>
      </c>
      <c r="K17" s="5">
        <v>0.1209393767168703</v>
      </c>
      <c r="L17" s="5">
        <v>0.1209050734945472</v>
      </c>
      <c r="M17" s="5">
        <v>0.1208739287754713</v>
      </c>
      <c r="N17" s="5">
        <v>0.1208479946396094</v>
      </c>
      <c r="O17" s="5">
        <v>0.1208880338591766</v>
      </c>
      <c r="P17" s="5">
        <v>0.1208014478764479</v>
      </c>
      <c r="Q17" s="5">
        <v>0.1208694645441389</v>
      </c>
      <c r="R17" s="5">
        <v>0.1206379525593009</v>
      </c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/>
      <c r="D18" s="2" t="s">
        <v>61</v>
      </c>
      <c r="E18" s="5">
        <v>0.1291568384629393</v>
      </c>
      <c r="F18" s="5">
        <v>0.1300593014100637</v>
      </c>
      <c r="G18" s="5">
        <v>0.1311691973208963</v>
      </c>
      <c r="H18" s="5">
        <v>0.1322864004391382</v>
      </c>
      <c r="I18" s="5">
        <v>0.1326735043308937</v>
      </c>
      <c r="J18" s="5">
        <v>0.1327732043562662</v>
      </c>
      <c r="K18" s="5">
        <v>0.1327023240800516</v>
      </c>
      <c r="L18" s="5">
        <v>0.132266814791303</v>
      </c>
      <c r="M18" s="5">
        <v>0.1318325987058051</v>
      </c>
      <c r="N18" s="5">
        <v>0.1312209946451653</v>
      </c>
      <c r="O18" s="5">
        <v>0.1303361982870805</v>
      </c>
      <c r="P18" s="5">
        <v>0.1293090291233195</v>
      </c>
      <c r="Q18" s="5">
        <v>0.12853499545894</v>
      </c>
      <c r="R18" s="5">
        <v>0.1277427765626799</v>
      </c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/>
      <c r="D19" s="2" t="s">
        <v>61</v>
      </c>
      <c r="E19" s="5">
        <v>0.1867880313199105</v>
      </c>
      <c r="F19" s="5">
        <v>0.1873539445628998</v>
      </c>
      <c r="G19" s="5">
        <v>0.1861256358087487</v>
      </c>
      <c r="H19" s="5">
        <v>0.1875651117589893</v>
      </c>
      <c r="I19" s="5">
        <v>0.1818761638733706</v>
      </c>
      <c r="J19" s="5">
        <v>0.1819413345275414</v>
      </c>
      <c r="K19" s="5">
        <v>0.1826938950988822</v>
      </c>
      <c r="L19" s="5">
        <v>0.1812165975103734</v>
      </c>
      <c r="M19" s="5">
        <v>0.1797051230334812</v>
      </c>
      <c r="N19" s="5">
        <v>0.1815330188679245</v>
      </c>
      <c r="O19" s="5">
        <v>0.1779773686229382</v>
      </c>
      <c r="P19" s="5">
        <v>0.1790019011406844</v>
      </c>
      <c r="Q19" s="5">
        <v>0.1776626506024096</v>
      </c>
      <c r="R19" s="5">
        <v>0.1751974664679583</v>
      </c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>
        <v>0.34</v>
      </c>
      <c r="F20" s="5"/>
      <c r="G20" s="5"/>
      <c r="H20" s="5"/>
      <c r="I20" s="5">
        <v>0.34</v>
      </c>
      <c r="J20" s="5">
        <v>0.22</v>
      </c>
      <c r="K20" s="5"/>
      <c r="L20" s="5"/>
      <c r="M20" s="5"/>
      <c r="N20" s="5">
        <v>0.215</v>
      </c>
      <c r="O20" s="5"/>
      <c r="P20" s="5"/>
      <c r="Q20" s="5"/>
      <c r="R20" s="5"/>
      <c r="S20" s="5"/>
      <c r="T20" s="5"/>
      <c r="U20" s="5">
        <v>0.1717</v>
      </c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>
        <v>0.250788031319911</v>
      </c>
      <c r="F21" s="5">
        <v>0.251302596000888</v>
      </c>
      <c r="G21" s="5">
        <v>0.250024453435642</v>
      </c>
      <c r="H21" s="5">
        <v>0.251410138213842</v>
      </c>
      <c r="I21" s="5">
        <v>0.245580043951237</v>
      </c>
      <c r="J21" s="5">
        <v>0.245296306523879</v>
      </c>
      <c r="K21" s="5">
        <v>0.245556781547203</v>
      </c>
      <c r="L21" s="5">
        <v>0.243378641752142</v>
      </c>
      <c r="M21" s="5">
        <v>0.241075936957955</v>
      </c>
      <c r="N21" s="5">
        <v>0.241968827232853</v>
      </c>
      <c r="O21" s="5">
        <v>0.237169094894402</v>
      </c>
      <c r="P21" s="5">
        <v>0.236501750335665</v>
      </c>
      <c r="Q21" s="5">
        <v>0.233597812069496</v>
      </c>
      <c r="R21" s="5">
        <v>0.229683597639683</v>
      </c>
      <c r="S21" s="5"/>
      <c r="T21" s="5"/>
      <c r="U21" s="5">
        <v>0.2234</v>
      </c>
      <c r="V21" s="5"/>
      <c r="W21" s="5"/>
    </row>
    <row r="22" spans="1:23">
      <c r="A22" s="1" t="str">
        <f>'Population Definitions'!$A$8</f>
        <v>Pris</v>
      </c>
      <c r="B22" t="s">
        <v>52</v>
      </c>
      <c r="C22" s="5"/>
      <c r="D22" s="2" t="s">
        <v>61</v>
      </c>
      <c r="E22" s="5">
        <v>0.1291568384629393</v>
      </c>
      <c r="F22" s="5">
        <v>0.1300593014100637</v>
      </c>
      <c r="G22" s="5">
        <v>0.1311691973208963</v>
      </c>
      <c r="H22" s="5">
        <v>0.1322864004391382</v>
      </c>
      <c r="I22" s="5">
        <v>0.1326735043308937</v>
      </c>
      <c r="J22" s="5">
        <v>0.1327732043562662</v>
      </c>
      <c r="K22" s="5">
        <v>0.1327023240800516</v>
      </c>
      <c r="L22" s="5">
        <v>0.132266814791303</v>
      </c>
      <c r="M22" s="5">
        <v>0.1318325987058051</v>
      </c>
      <c r="N22" s="5">
        <v>0.1312209946451653</v>
      </c>
      <c r="O22" s="5">
        <v>0.1303361982870805</v>
      </c>
      <c r="P22" s="5">
        <v>0.1293090291233195</v>
      </c>
      <c r="Q22" s="5">
        <v>0.12853499545894</v>
      </c>
      <c r="R22" s="5">
        <v>0.1277427765626799</v>
      </c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>
        <v>0.184</v>
      </c>
      <c r="F23" s="5">
        <v>0.183948651437988</v>
      </c>
      <c r="G23" s="5">
        <v>0.1838988176268937</v>
      </c>
      <c r="H23" s="5">
        <v>0.1838450264548522</v>
      </c>
      <c r="I23" s="5">
        <v>0.1837038800778667</v>
      </c>
      <c r="J23" s="5">
        <v>0.183354971996338</v>
      </c>
      <c r="K23" s="5">
        <v>0.1828628864483211</v>
      </c>
      <c r="L23" s="5">
        <v>0.1821620442417684</v>
      </c>
      <c r="M23" s="5">
        <v>0.1813708139244735</v>
      </c>
      <c r="N23" s="5">
        <v>0.1804358083649289</v>
      </c>
      <c r="O23" s="5">
        <v>0.1791917262714635</v>
      </c>
      <c r="P23" s="5">
        <v>0.1774998491949804</v>
      </c>
      <c r="Q23" s="5">
        <v>0.1759351614670864</v>
      </c>
      <c r="R23" s="5">
        <v>0.1744861311717248</v>
      </c>
      <c r="S23" s="5">
        <v>0.1735351493099285</v>
      </c>
      <c r="T23" s="5">
        <v>0.1729028826750741</v>
      </c>
      <c r="U23" s="5">
        <v>0.1716887916470763</v>
      </c>
      <c r="V23" s="5"/>
      <c r="W23" s="5"/>
    </row>
    <row r="24" spans="1:23">
      <c r="A24" s="1" t="str">
        <f>'Population Definitions'!$A$10</f>
        <v>HCW</v>
      </c>
      <c r="B24" t="s">
        <v>52</v>
      </c>
      <c r="C24" s="5"/>
      <c r="D24" s="2" t="s">
        <v>61</v>
      </c>
      <c r="E24" s="5">
        <v>0.1291568384629393</v>
      </c>
      <c r="F24" s="5">
        <v>0.1300593014100637</v>
      </c>
      <c r="G24" s="5">
        <v>0.1311691973208963</v>
      </c>
      <c r="H24" s="5">
        <v>0.1322864004391382</v>
      </c>
      <c r="I24" s="5">
        <v>0.1326735043308937</v>
      </c>
      <c r="J24" s="5">
        <v>0.1327732043562662</v>
      </c>
      <c r="K24" s="5">
        <v>0.1327023240800516</v>
      </c>
      <c r="L24" s="5">
        <v>0.132266814791303</v>
      </c>
      <c r="M24" s="5">
        <v>0.1318325987058051</v>
      </c>
      <c r="N24" s="5">
        <v>0.1312209946451653</v>
      </c>
      <c r="O24" s="5">
        <v>0.1303361982870805</v>
      </c>
      <c r="P24" s="5">
        <v>0.1293090291233195</v>
      </c>
      <c r="Q24" s="5">
        <v>0.12853499545894</v>
      </c>
      <c r="R24" s="5">
        <v>0.1277427765626799</v>
      </c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/>
      <c r="D25" s="2" t="s">
        <v>61</v>
      </c>
      <c r="E25" s="5">
        <v>0.184</v>
      </c>
      <c r="F25" s="5">
        <v>0.183948651437988</v>
      </c>
      <c r="G25" s="5">
        <v>0.1838988176268937</v>
      </c>
      <c r="H25" s="5">
        <v>0.1838450264548522</v>
      </c>
      <c r="I25" s="5">
        <v>0.1837038800778667</v>
      </c>
      <c r="J25" s="5">
        <v>0.183354971996338</v>
      </c>
      <c r="K25" s="5">
        <v>0.1828628864483211</v>
      </c>
      <c r="L25" s="5">
        <v>0.1821620442417684</v>
      </c>
      <c r="M25" s="5">
        <v>0.1813708139244735</v>
      </c>
      <c r="N25" s="5">
        <v>0.1804358083649289</v>
      </c>
      <c r="O25" s="5">
        <v>0.1791917262714635</v>
      </c>
      <c r="P25" s="5">
        <v>0.1774998491949804</v>
      </c>
      <c r="Q25" s="5">
        <v>0.1759351614670864</v>
      </c>
      <c r="R25" s="5">
        <v>0.1744861311717248</v>
      </c>
      <c r="S25" s="5">
        <v>0.1735351493099285</v>
      </c>
      <c r="T25" s="5">
        <v>0.1729028826750741</v>
      </c>
      <c r="U25" s="5">
        <v>0.1716887916470763</v>
      </c>
      <c r="V25" s="5"/>
      <c r="W25" s="5"/>
    </row>
    <row r="26" spans="1:23">
      <c r="A26" s="1" t="str">
        <f>'Population Definitions'!$A$12</f>
        <v>Mine</v>
      </c>
      <c r="B26" t="s">
        <v>52</v>
      </c>
      <c r="C26" s="5"/>
      <c r="D26" s="2" t="s">
        <v>61</v>
      </c>
      <c r="E26" s="5">
        <v>0.1291568384629393</v>
      </c>
      <c r="F26" s="5">
        <v>0.1300593014100637</v>
      </c>
      <c r="G26" s="5">
        <v>0.1311691973208963</v>
      </c>
      <c r="H26" s="5">
        <v>0.1322864004391382</v>
      </c>
      <c r="I26" s="5">
        <v>0.1326735043308937</v>
      </c>
      <c r="J26" s="5">
        <v>0.1327732043562662</v>
      </c>
      <c r="K26" s="5">
        <v>0.1327023240800516</v>
      </c>
      <c r="L26" s="5">
        <v>0.132266814791303</v>
      </c>
      <c r="M26" s="5">
        <v>0.1318325987058051</v>
      </c>
      <c r="N26" s="5">
        <v>0.1312209946451653</v>
      </c>
      <c r="O26" s="5">
        <v>0.1303361982870805</v>
      </c>
      <c r="P26" s="5">
        <v>0.1293090291233195</v>
      </c>
      <c r="Q26" s="5">
        <v>0.12853499545894</v>
      </c>
      <c r="R26" s="5">
        <v>0.1277427765626799</v>
      </c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>
        <v>0.184</v>
      </c>
      <c r="F27" s="5">
        <v>0.183948651437988</v>
      </c>
      <c r="G27" s="5">
        <v>0.1838988176268937</v>
      </c>
      <c r="H27" s="5">
        <v>0.1838450264548522</v>
      </c>
      <c r="I27" s="5">
        <v>0.1837038800778667</v>
      </c>
      <c r="J27" s="5">
        <v>0.183354971996338</v>
      </c>
      <c r="K27" s="5">
        <v>0.1828628864483211</v>
      </c>
      <c r="L27" s="5">
        <v>0.1821620442417684</v>
      </c>
      <c r="M27" s="5">
        <v>0.1813708139244735</v>
      </c>
      <c r="N27" s="5">
        <v>0.1804358083649289</v>
      </c>
      <c r="O27" s="5">
        <v>0.1791917262714635</v>
      </c>
      <c r="P27" s="5">
        <v>0.1774998491949804</v>
      </c>
      <c r="Q27" s="5">
        <v>0.1759351614670864</v>
      </c>
      <c r="R27" s="5">
        <v>0.1744861311717248</v>
      </c>
      <c r="S27" s="5">
        <v>0.1735351493099285</v>
      </c>
      <c r="T27" s="5">
        <v>0.1729028826750741</v>
      </c>
      <c r="U27" s="5">
        <v>0.1716887916470763</v>
      </c>
      <c r="V27" s="5"/>
      <c r="W27" s="5"/>
    </row>
    <row r="29" spans="1:23">
      <c r="A29" s="1" t="s">
        <v>155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>
        <v>0.1272537396121884</v>
      </c>
      <c r="F30" s="5">
        <v>0.1275417201540436</v>
      </c>
      <c r="G30" s="5">
        <v>0.1285990757855822</v>
      </c>
      <c r="H30" s="5">
        <v>0.1297751223184042</v>
      </c>
      <c r="I30" s="5">
        <v>0.1309975129137172</v>
      </c>
      <c r="J30" s="5">
        <v>0.1319463255098115</v>
      </c>
      <c r="K30" s="5">
        <v>0.1324815962805114</v>
      </c>
      <c r="L30" s="5">
        <v>0.131825405921681</v>
      </c>
      <c r="M30" s="5">
        <v>0.131405505952381</v>
      </c>
      <c r="N30" s="5">
        <v>0.1294443435627383</v>
      </c>
      <c r="O30" s="5">
        <v>0.1286111210762332</v>
      </c>
      <c r="P30" s="5">
        <v>0.1267926315789474</v>
      </c>
      <c r="Q30" s="5">
        <v>0.1266169950738916</v>
      </c>
      <c r="R30" s="5">
        <v>0.1262982770997846</v>
      </c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>
        <v>0.1206564117589608</v>
      </c>
      <c r="F31" s="5">
        <v>0.1206885245901639</v>
      </c>
      <c r="G31" s="5">
        <v>0.1207476878612717</v>
      </c>
      <c r="H31" s="5">
        <v>0.1208299684240742</v>
      </c>
      <c r="I31" s="5">
        <v>0.1209457452884066</v>
      </c>
      <c r="J31" s="5">
        <v>0.120969420702754</v>
      </c>
      <c r="K31" s="5">
        <v>0.1209393767168703</v>
      </c>
      <c r="L31" s="5">
        <v>0.1209050734945472</v>
      </c>
      <c r="M31" s="5">
        <v>0.1208739287754713</v>
      </c>
      <c r="N31" s="5">
        <v>0.1208479946396094</v>
      </c>
      <c r="O31" s="5">
        <v>0.1208880338591766</v>
      </c>
      <c r="P31" s="5">
        <v>0.1208014478764479</v>
      </c>
      <c r="Q31" s="5">
        <v>0.1208694645441389</v>
      </c>
      <c r="R31" s="5">
        <v>0.1206379525593009</v>
      </c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>
        <v>0.1291568384629393</v>
      </c>
      <c r="F32" s="5">
        <v>0.1300593014100637</v>
      </c>
      <c r="G32" s="5">
        <v>0.1311691973208963</v>
      </c>
      <c r="H32" s="5">
        <v>0.1322864004391382</v>
      </c>
      <c r="I32" s="5">
        <v>0.1326735043308937</v>
      </c>
      <c r="J32" s="5">
        <v>0.1327732043562662</v>
      </c>
      <c r="K32" s="5">
        <v>0.1327023240800516</v>
      </c>
      <c r="L32" s="5">
        <v>0.132266814791303</v>
      </c>
      <c r="M32" s="5">
        <v>0.1318325987058051</v>
      </c>
      <c r="N32" s="5">
        <v>0.1312209946451653</v>
      </c>
      <c r="O32" s="5">
        <v>0.1303361982870805</v>
      </c>
      <c r="P32" s="5">
        <v>0.1293090291233195</v>
      </c>
      <c r="Q32" s="5">
        <v>0.12853499545894</v>
      </c>
      <c r="R32" s="5">
        <v>0.1277427765626799</v>
      </c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>
        <v>0.1867880313199105</v>
      </c>
      <c r="F33" s="5">
        <v>0.1873539445628998</v>
      </c>
      <c r="G33" s="5">
        <v>0.1861256358087487</v>
      </c>
      <c r="H33" s="5">
        <v>0.1875651117589893</v>
      </c>
      <c r="I33" s="5">
        <v>0.1818761638733706</v>
      </c>
      <c r="J33" s="5">
        <v>0.1819413345275414</v>
      </c>
      <c r="K33" s="5">
        <v>0.1826938950988822</v>
      </c>
      <c r="L33" s="5">
        <v>0.1812165975103734</v>
      </c>
      <c r="M33" s="5">
        <v>0.1797051230334812</v>
      </c>
      <c r="N33" s="5">
        <v>0.1815330188679245</v>
      </c>
      <c r="O33" s="5">
        <v>0.1779773686229382</v>
      </c>
      <c r="P33" s="5">
        <v>0.1790019011406844</v>
      </c>
      <c r="Q33" s="5">
        <v>0.1776626506024096</v>
      </c>
      <c r="R33" s="5">
        <v>0.1751974664679583</v>
      </c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0.34</v>
      </c>
      <c r="F34" s="5"/>
      <c r="G34" s="5"/>
      <c r="H34" s="5"/>
      <c r="I34" s="5">
        <v>0.34</v>
      </c>
      <c r="J34" s="5">
        <v>0.22</v>
      </c>
      <c r="K34" s="5"/>
      <c r="L34" s="5"/>
      <c r="M34" s="5"/>
      <c r="N34" s="5">
        <v>0.215</v>
      </c>
      <c r="O34" s="5"/>
      <c r="P34" s="5"/>
      <c r="Q34" s="5"/>
      <c r="R34" s="5"/>
      <c r="S34" s="5"/>
      <c r="T34" s="5"/>
      <c r="U34" s="5">
        <v>0.1717</v>
      </c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0.250788031319911</v>
      </c>
      <c r="F35" s="5">
        <v>0.251302596000888</v>
      </c>
      <c r="G35" s="5">
        <v>0.250024453435642</v>
      </c>
      <c r="H35" s="5">
        <v>0.251410138213842</v>
      </c>
      <c r="I35" s="5">
        <v>0.245580043951237</v>
      </c>
      <c r="J35" s="5">
        <v>0.245296306523879</v>
      </c>
      <c r="K35" s="5">
        <v>0.245556781547203</v>
      </c>
      <c r="L35" s="5">
        <v>0.243378641752142</v>
      </c>
      <c r="M35" s="5">
        <v>0.241075936957955</v>
      </c>
      <c r="N35" s="5">
        <v>0.241968827232853</v>
      </c>
      <c r="O35" s="5">
        <v>0.237169094894402</v>
      </c>
      <c r="P35" s="5">
        <v>0.236501750335665</v>
      </c>
      <c r="Q35" s="5">
        <v>0.233597812069496</v>
      </c>
      <c r="R35" s="5">
        <v>0.229683597639683</v>
      </c>
      <c r="S35" s="5"/>
      <c r="T35" s="5"/>
      <c r="U35" s="5">
        <v>0.2234</v>
      </c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>
        <v>0.1291568384629393</v>
      </c>
      <c r="F36" s="5">
        <v>0.1300593014100637</v>
      </c>
      <c r="G36" s="5">
        <v>0.1311691973208963</v>
      </c>
      <c r="H36" s="5">
        <v>0.1322864004391382</v>
      </c>
      <c r="I36" s="5">
        <v>0.1326735043308937</v>
      </c>
      <c r="J36" s="5">
        <v>0.1327732043562662</v>
      </c>
      <c r="K36" s="5">
        <v>0.1327023240800516</v>
      </c>
      <c r="L36" s="5">
        <v>0.132266814791303</v>
      </c>
      <c r="M36" s="5">
        <v>0.1318325987058051</v>
      </c>
      <c r="N36" s="5">
        <v>0.1312209946451653</v>
      </c>
      <c r="O36" s="5">
        <v>0.1303361982870805</v>
      </c>
      <c r="P36" s="5">
        <v>0.1293090291233195</v>
      </c>
      <c r="Q36" s="5">
        <v>0.12853499545894</v>
      </c>
      <c r="R36" s="5">
        <v>0.1277427765626799</v>
      </c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0.184</v>
      </c>
      <c r="F37" s="5">
        <v>0.183948651437988</v>
      </c>
      <c r="G37" s="5">
        <v>0.1838988176268937</v>
      </c>
      <c r="H37" s="5">
        <v>0.1838450264548522</v>
      </c>
      <c r="I37" s="5">
        <v>0.1837038800778667</v>
      </c>
      <c r="J37" s="5">
        <v>0.183354971996338</v>
      </c>
      <c r="K37" s="5">
        <v>0.1828628864483211</v>
      </c>
      <c r="L37" s="5">
        <v>0.1821620442417684</v>
      </c>
      <c r="M37" s="5">
        <v>0.1813708139244735</v>
      </c>
      <c r="N37" s="5">
        <v>0.1804358083649289</v>
      </c>
      <c r="O37" s="5">
        <v>0.1791917262714635</v>
      </c>
      <c r="P37" s="5">
        <v>0.1774998491949804</v>
      </c>
      <c r="Q37" s="5">
        <v>0.1759351614670864</v>
      </c>
      <c r="R37" s="5">
        <v>0.1744861311717248</v>
      </c>
      <c r="S37" s="5">
        <v>0.1735351493099285</v>
      </c>
      <c r="T37" s="5">
        <v>0.1729028826750741</v>
      </c>
      <c r="U37" s="5">
        <v>0.1716887916470763</v>
      </c>
      <c r="V37" s="5"/>
      <c r="W37" s="5"/>
    </row>
    <row r="38" spans="1:23">
      <c r="A38" s="1" t="str">
        <f>'Population Definitions'!$A$10</f>
        <v>HCW</v>
      </c>
      <c r="B38" t="s">
        <v>52</v>
      </c>
      <c r="C38" s="5"/>
      <c r="D38" s="2" t="s">
        <v>61</v>
      </c>
      <c r="E38" s="5">
        <v>0.1291568384629393</v>
      </c>
      <c r="F38" s="5">
        <v>0.1300593014100637</v>
      </c>
      <c r="G38" s="5">
        <v>0.1311691973208963</v>
      </c>
      <c r="H38" s="5">
        <v>0.1322864004391382</v>
      </c>
      <c r="I38" s="5">
        <v>0.1326735043308937</v>
      </c>
      <c r="J38" s="5">
        <v>0.1327732043562662</v>
      </c>
      <c r="K38" s="5">
        <v>0.1327023240800516</v>
      </c>
      <c r="L38" s="5">
        <v>0.132266814791303</v>
      </c>
      <c r="M38" s="5">
        <v>0.1318325987058051</v>
      </c>
      <c r="N38" s="5">
        <v>0.1312209946451653</v>
      </c>
      <c r="O38" s="5">
        <v>0.1303361982870805</v>
      </c>
      <c r="P38" s="5">
        <v>0.1293090291233195</v>
      </c>
      <c r="Q38" s="5">
        <v>0.12853499545894</v>
      </c>
      <c r="R38" s="5">
        <v>0.1277427765626799</v>
      </c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0.184</v>
      </c>
      <c r="F39" s="5">
        <v>0.183948651437988</v>
      </c>
      <c r="G39" s="5">
        <v>0.1838988176268937</v>
      </c>
      <c r="H39" s="5">
        <v>0.1838450264548522</v>
      </c>
      <c r="I39" s="5">
        <v>0.1837038800778667</v>
      </c>
      <c r="J39" s="5">
        <v>0.183354971996338</v>
      </c>
      <c r="K39" s="5">
        <v>0.1828628864483211</v>
      </c>
      <c r="L39" s="5">
        <v>0.1821620442417684</v>
      </c>
      <c r="M39" s="5">
        <v>0.1813708139244735</v>
      </c>
      <c r="N39" s="5">
        <v>0.1804358083649289</v>
      </c>
      <c r="O39" s="5">
        <v>0.1791917262714635</v>
      </c>
      <c r="P39" s="5">
        <v>0.1774998491949804</v>
      </c>
      <c r="Q39" s="5">
        <v>0.1759351614670864</v>
      </c>
      <c r="R39" s="5">
        <v>0.1744861311717248</v>
      </c>
      <c r="S39" s="5">
        <v>0.1735351493099285</v>
      </c>
      <c r="T39" s="5">
        <v>0.1729028826750741</v>
      </c>
      <c r="U39" s="5">
        <v>0.1716887916470763</v>
      </c>
      <c r="V39" s="5"/>
      <c r="W39" s="5"/>
    </row>
    <row r="40" spans="1:23">
      <c r="A40" s="1" t="str">
        <f>'Population Definitions'!$A$12</f>
        <v>Mine</v>
      </c>
      <c r="B40" t="s">
        <v>52</v>
      </c>
      <c r="C40" s="5"/>
      <c r="D40" s="2" t="s">
        <v>61</v>
      </c>
      <c r="E40" s="5">
        <v>0.1291568384629393</v>
      </c>
      <c r="F40" s="5">
        <v>0.1300593014100637</v>
      </c>
      <c r="G40" s="5">
        <v>0.1311691973208963</v>
      </c>
      <c r="H40" s="5">
        <v>0.1322864004391382</v>
      </c>
      <c r="I40" s="5">
        <v>0.1326735043308937</v>
      </c>
      <c r="J40" s="5">
        <v>0.1327732043562662</v>
      </c>
      <c r="K40" s="5">
        <v>0.1327023240800516</v>
      </c>
      <c r="L40" s="5">
        <v>0.132266814791303</v>
      </c>
      <c r="M40" s="5">
        <v>0.1318325987058051</v>
      </c>
      <c r="N40" s="5">
        <v>0.1312209946451653</v>
      </c>
      <c r="O40" s="5">
        <v>0.1303361982870805</v>
      </c>
      <c r="P40" s="5">
        <v>0.1293090291233195</v>
      </c>
      <c r="Q40" s="5">
        <v>0.12853499545894</v>
      </c>
      <c r="R40" s="5">
        <v>0.1277427765626799</v>
      </c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0.184</v>
      </c>
      <c r="F41" s="5">
        <v>0.183948651437988</v>
      </c>
      <c r="G41" s="5">
        <v>0.1838988176268937</v>
      </c>
      <c r="H41" s="5">
        <v>0.1838450264548522</v>
      </c>
      <c r="I41" s="5">
        <v>0.1837038800778667</v>
      </c>
      <c r="J41" s="5">
        <v>0.183354971996338</v>
      </c>
      <c r="K41" s="5">
        <v>0.1828628864483211</v>
      </c>
      <c r="L41" s="5">
        <v>0.1821620442417684</v>
      </c>
      <c r="M41" s="5">
        <v>0.1813708139244735</v>
      </c>
      <c r="N41" s="5">
        <v>0.1804358083649289</v>
      </c>
      <c r="O41" s="5">
        <v>0.1791917262714635</v>
      </c>
      <c r="P41" s="5">
        <v>0.1774998491949804</v>
      </c>
      <c r="Q41" s="5">
        <v>0.1759351614670864</v>
      </c>
      <c r="R41" s="5">
        <v>0.1744861311717248</v>
      </c>
      <c r="S41" s="5">
        <v>0.1735351493099285</v>
      </c>
      <c r="T41" s="5">
        <v>0.1729028826750741</v>
      </c>
      <c r="U41" s="5">
        <v>0.1716887916470763</v>
      </c>
      <c r="V41" s="5"/>
      <c r="W41" s="5"/>
    </row>
    <row r="43" spans="1:23">
      <c r="A43" s="1" t="s">
        <v>156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/>
      <c r="D44" s="2" t="s">
        <v>61</v>
      </c>
      <c r="E44" s="5"/>
      <c r="F44" s="5"/>
      <c r="G44" s="5"/>
      <c r="H44" s="5"/>
      <c r="I44" s="5">
        <v>0.05089315807212673</v>
      </c>
      <c r="J44" s="5">
        <v>0.04228041462084015</v>
      </c>
      <c r="K44" s="5">
        <v>0.03472882968601332</v>
      </c>
      <c r="L44" s="5">
        <v>0.04005791505791506</v>
      </c>
      <c r="M44" s="5">
        <v>0.03186888231277032</v>
      </c>
      <c r="N44" s="5">
        <v>0.02443035001174536</v>
      </c>
      <c r="O44" s="5">
        <v>0.01761892776239617</v>
      </c>
      <c r="P44" s="5">
        <v>0.01405622489959839</v>
      </c>
      <c r="Q44" s="5">
        <v>0.01333333333333333</v>
      </c>
      <c r="R44" s="5">
        <v>0.01253667644705255</v>
      </c>
      <c r="S44" s="5">
        <v>0.01233766233766234</v>
      </c>
      <c r="T44" s="5">
        <v>0.01266255989048597</v>
      </c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/>
      <c r="D45" s="2" t="s">
        <v>61</v>
      </c>
      <c r="E45" s="5"/>
      <c r="F45" s="5"/>
      <c r="G45" s="5"/>
      <c r="H45" s="5"/>
      <c r="I45" s="5">
        <v>0.05499103407053198</v>
      </c>
      <c r="J45" s="5">
        <v>0.04620286776420605</v>
      </c>
      <c r="K45" s="5">
        <v>0.03940362087326944</v>
      </c>
      <c r="L45" s="5">
        <v>0.03539823008849557</v>
      </c>
      <c r="M45" s="5">
        <v>0.02747009304386354</v>
      </c>
      <c r="N45" s="5">
        <v>0.02686428902269569</v>
      </c>
      <c r="O45" s="5">
        <v>0.01989060169070114</v>
      </c>
      <c r="P45" s="5">
        <v>0.02079566003616637</v>
      </c>
      <c r="Q45" s="5">
        <v>0.01431492842535787</v>
      </c>
      <c r="R45" s="5">
        <v>0.01490683229813665</v>
      </c>
      <c r="S45" s="5">
        <v>0.02313030069390902</v>
      </c>
      <c r="T45" s="5">
        <v>0.02526487367563162</v>
      </c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/>
      <c r="D46" s="2" t="s">
        <v>61</v>
      </c>
      <c r="E46" s="5"/>
      <c r="F46" s="5"/>
      <c r="G46" s="5"/>
      <c r="H46" s="5">
        <v>0.1179797844567909</v>
      </c>
      <c r="I46" s="5">
        <v>0.125820170109356</v>
      </c>
      <c r="J46" s="5">
        <v>0.1317328250173875</v>
      </c>
      <c r="K46" s="5">
        <v>0.1161370507808014</v>
      </c>
      <c r="L46" s="5">
        <v>0.1088411618015046</v>
      </c>
      <c r="M46" s="5">
        <v>0.08777178766573199</v>
      </c>
      <c r="N46" s="5">
        <v>0.06569905197021389</v>
      </c>
      <c r="O46" s="5">
        <v>0.04926860682048518</v>
      </c>
      <c r="P46" s="5">
        <v>0.0467723772899334</v>
      </c>
      <c r="Q46" s="5">
        <v>0.04191728379332445</v>
      </c>
      <c r="R46" s="5">
        <v>0.03942762321770623</v>
      </c>
      <c r="S46" s="5">
        <v>0.03993682983458793</v>
      </c>
      <c r="T46" s="5">
        <v>0.03785708251087704</v>
      </c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/>
      <c r="D47" s="2" t="s">
        <v>61</v>
      </c>
      <c r="E47" s="5"/>
      <c r="F47" s="5"/>
      <c r="G47" s="5"/>
      <c r="H47" s="5">
        <v>0.24</v>
      </c>
      <c r="I47" s="5">
        <v>0.2312633832976445</v>
      </c>
      <c r="J47" s="5">
        <v>0.221875</v>
      </c>
      <c r="K47" s="5">
        <v>0.2353846153846154</v>
      </c>
      <c r="L47" s="5">
        <v>0.2142813565526264</v>
      </c>
      <c r="M47" s="5">
        <v>0.2033425918062991</v>
      </c>
      <c r="N47" s="5">
        <v>0.2030721017277969</v>
      </c>
      <c r="O47" s="5"/>
      <c r="P47" s="5">
        <v>0.1872906378921463</v>
      </c>
      <c r="Q47" s="5">
        <v>0.1754822145586985</v>
      </c>
      <c r="R47" s="5">
        <v>0.1863921470140484</v>
      </c>
      <c r="S47" s="5"/>
      <c r="T47" s="5">
        <v>0.1677697025926499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/>
      <c r="F48" s="5"/>
      <c r="G48" s="5"/>
      <c r="H48" s="5">
        <v>0.1179701962526864</v>
      </c>
      <c r="I48" s="5">
        <v>0.1258155296505755</v>
      </c>
      <c r="J48" s="5">
        <v>0.1317204657055625</v>
      </c>
      <c r="K48" s="5">
        <v>0.1162536198284582</v>
      </c>
      <c r="L48" s="5">
        <v>0.1126326311746325</v>
      </c>
      <c r="M48" s="5">
        <v>0.1073244204082599</v>
      </c>
      <c r="N48" s="5">
        <v>0.09186692112021778</v>
      </c>
      <c r="O48" s="5">
        <v>0.08150790147757532</v>
      </c>
      <c r="P48" s="5">
        <v>0.08294638657629577</v>
      </c>
      <c r="Q48" s="5">
        <v>0.08277290806254731</v>
      </c>
      <c r="R48" s="5">
        <v>0.07674370743156309</v>
      </c>
      <c r="S48" s="5">
        <v>0.07198598487879405</v>
      </c>
      <c r="T48" s="5">
        <v>0.0751569946659425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/>
      <c r="F49" s="5"/>
      <c r="G49" s="5"/>
      <c r="H49" s="5">
        <v>0.24</v>
      </c>
      <c r="I49" s="5">
        <v>0.2312633832976445</v>
      </c>
      <c r="J49" s="5">
        <v>0.221875</v>
      </c>
      <c r="K49" s="5">
        <v>0.2353846153846154</v>
      </c>
      <c r="L49" s="5">
        <v>0.2306769387845006</v>
      </c>
      <c r="M49" s="5">
        <v>0.2353631940949505</v>
      </c>
      <c r="N49" s="5"/>
      <c r="O49" s="5"/>
      <c r="P49" s="5"/>
      <c r="Q49" s="5">
        <v>0.2242763472180534</v>
      </c>
      <c r="R49" s="5">
        <v>0.2265760116720354</v>
      </c>
      <c r="S49" s="5">
        <v>0.2353068477871834</v>
      </c>
      <c r="T49" s="5">
        <v>0.243410406209715</v>
      </c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/>
      <c r="D50" s="2" t="s">
        <v>61</v>
      </c>
      <c r="E50" s="5"/>
      <c r="F50" s="5"/>
      <c r="G50" s="5"/>
      <c r="H50" s="5"/>
      <c r="I50" s="5">
        <v>0.09896602658788774</v>
      </c>
      <c r="J50" s="5"/>
      <c r="K50" s="5">
        <v>0.08315565031982941</v>
      </c>
      <c r="L50" s="5"/>
      <c r="M50" s="5">
        <v>0.07997115794303694</v>
      </c>
      <c r="N50" s="5">
        <v>0.04543241433874994</v>
      </c>
      <c r="O50" s="5">
        <v>0.02714954182101774</v>
      </c>
      <c r="P50" s="5">
        <v>0.02360706428019266</v>
      </c>
      <c r="Q50" s="5">
        <v>0.02894759051396743</v>
      </c>
      <c r="R50" s="5">
        <v>0.01654135338345865</v>
      </c>
      <c r="S50" s="5"/>
      <c r="T50" s="5">
        <v>0.01367363382150813</v>
      </c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/>
      <c r="F51" s="5"/>
      <c r="G51" s="5"/>
      <c r="H51" s="5"/>
      <c r="I51" s="5">
        <v>0.09896602658788772</v>
      </c>
      <c r="J51" s="5"/>
      <c r="K51" s="5"/>
      <c r="L51" s="5">
        <v>0.1102432778489117</v>
      </c>
      <c r="M51" s="5">
        <v>0.1069243675314494</v>
      </c>
      <c r="N51" s="5">
        <v>0.09409625142383764</v>
      </c>
      <c r="O51" s="5">
        <v>0.07513245701218828</v>
      </c>
      <c r="P51" s="5">
        <v>0.07559679275264379</v>
      </c>
      <c r="Q51" s="5"/>
      <c r="R51" s="5">
        <v>0.05853458862054851</v>
      </c>
      <c r="S51" s="5">
        <v>0.05348181015357443</v>
      </c>
      <c r="T51" s="5">
        <v>0.04794823232323232</v>
      </c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0.03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>
        <v>0.03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0.03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>
        <v>0.03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157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/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>
        <v>0.1428571428571428</v>
      </c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/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>
        <v>0.25</v>
      </c>
      <c r="P59" s="5"/>
      <c r="Q59" s="5">
        <v>0.2142857142857143</v>
      </c>
      <c r="R59" s="5"/>
      <c r="S59" s="5">
        <v>0.2</v>
      </c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/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>
        <v>0.2330508474576271</v>
      </c>
      <c r="O60" s="5">
        <v>0.1858498349834984</v>
      </c>
      <c r="P60" s="5">
        <v>0.1373340180470985</v>
      </c>
      <c r="Q60" s="5">
        <v>0.1040741308010415</v>
      </c>
      <c r="R60" s="5">
        <v>0.1043966347055367</v>
      </c>
      <c r="S60" s="5">
        <v>0.09826644764933115</v>
      </c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/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0.4038961038961039</v>
      </c>
      <c r="P61" s="5"/>
      <c r="Q61" s="5"/>
      <c r="R61" s="5"/>
      <c r="S61" s="5">
        <v>0.2333333333333333</v>
      </c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>
        <v>0.2420289855072464</v>
      </c>
      <c r="O62" s="5">
        <v>0.221938830649519</v>
      </c>
      <c r="P62" s="5">
        <v>0.211178170523129</v>
      </c>
      <c r="Q62" s="5">
        <v>0.1941584094294411</v>
      </c>
      <c r="R62" s="5">
        <v>0.2472817105208392</v>
      </c>
      <c r="S62" s="5">
        <v>0.1956706627986905</v>
      </c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0.7479406919275123</v>
      </c>
      <c r="P63" s="5">
        <v>0.5</v>
      </c>
      <c r="Q63" s="5"/>
      <c r="R63" s="5"/>
      <c r="S63" s="5">
        <v>0.3333333333333333</v>
      </c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0.17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>
        <v>0.17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0.17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>
        <v>0.17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>
        <v>0.17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>
        <v>0.17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158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>
        <v>0.27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>
        <v>0.27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>
        <v>0.4117647058823529</v>
      </c>
      <c r="O74" s="5">
        <v>0.3197586726998491</v>
      </c>
      <c r="P74" s="5"/>
      <c r="Q74" s="5"/>
      <c r="R74" s="5"/>
      <c r="S74" s="5">
        <v>0.2090909090909091</v>
      </c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>
        <v>0.27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>
        <v>0.3923303834808259</v>
      </c>
      <c r="O76" s="5">
        <v>0.3426212590299277</v>
      </c>
      <c r="P76" s="5"/>
      <c r="Q76" s="5">
        <v>0.3333333333333333</v>
      </c>
      <c r="R76" s="5"/>
      <c r="S76" s="5">
        <v>0.2500000000000001</v>
      </c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>
        <v>0.27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0.27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>
        <v>0.27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0.27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>
        <v>0.27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>
        <v>0.27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>
        <v>0.27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159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/>
      <c r="D86" s="2" t="s">
        <v>61</v>
      </c>
      <c r="E86" s="5">
        <v>0.02725373961218837</v>
      </c>
      <c r="F86" s="5">
        <v>0.02754172015404365</v>
      </c>
      <c r="G86" s="5">
        <v>0.02859907578558225</v>
      </c>
      <c r="H86" s="5">
        <v>0.02977512231840422</v>
      </c>
      <c r="I86" s="5">
        <v>0.0309975129137172</v>
      </c>
      <c r="J86" s="5">
        <v>0.0319463255098115</v>
      </c>
      <c r="K86" s="5">
        <v>0.0324815962805114</v>
      </c>
      <c r="L86" s="5">
        <v>0.031825405921681</v>
      </c>
      <c r="M86" s="5">
        <v>0.031405505952381</v>
      </c>
      <c r="N86" s="5">
        <v>0.02944434356273833</v>
      </c>
      <c r="O86" s="5">
        <v>0.02861112107623318</v>
      </c>
      <c r="P86" s="5">
        <v>0.02679263157894737</v>
      </c>
      <c r="Q86" s="5">
        <v>0.02661699507389163</v>
      </c>
      <c r="R86" s="5">
        <v>0.02629827709978464</v>
      </c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/>
      <c r="D87" s="2" t="s">
        <v>61</v>
      </c>
      <c r="E87" s="5">
        <v>0.02065641175896084</v>
      </c>
      <c r="F87" s="5">
        <v>0.02068852459016393</v>
      </c>
      <c r="G87" s="5">
        <v>0.02074768786127168</v>
      </c>
      <c r="H87" s="5">
        <v>0.02082996842407425</v>
      </c>
      <c r="I87" s="5">
        <v>0.02094574528840663</v>
      </c>
      <c r="J87" s="5">
        <v>0.02096942070275404</v>
      </c>
      <c r="K87" s="5">
        <v>0.02093937671687032</v>
      </c>
      <c r="L87" s="5">
        <v>0.02090507349454718</v>
      </c>
      <c r="M87" s="5">
        <v>0.02087392877547134</v>
      </c>
      <c r="N87" s="5">
        <v>0.02084799463960946</v>
      </c>
      <c r="O87" s="5">
        <v>0.02088803385917661</v>
      </c>
      <c r="P87" s="5">
        <v>0.02080144787644788</v>
      </c>
      <c r="Q87" s="5">
        <v>0.02086946454413893</v>
      </c>
      <c r="R87" s="5">
        <v>0.02063795255930087</v>
      </c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/>
      <c r="D88" s="2" t="s">
        <v>61</v>
      </c>
      <c r="E88" s="5">
        <v>0.02915683846293936</v>
      </c>
      <c r="F88" s="5">
        <v>0.0300593014100637</v>
      </c>
      <c r="G88" s="5">
        <v>0.0311691973208963</v>
      </c>
      <c r="H88" s="5">
        <v>0.0322864004391382</v>
      </c>
      <c r="I88" s="5">
        <v>0.0326735043308937</v>
      </c>
      <c r="J88" s="5">
        <v>0.0327732043562662</v>
      </c>
      <c r="K88" s="5">
        <v>0.0327023240800516</v>
      </c>
      <c r="L88" s="5">
        <v>0.032266814791303</v>
      </c>
      <c r="M88" s="5">
        <v>0.0318325987058051</v>
      </c>
      <c r="N88" s="5">
        <v>0.0312209946451653</v>
      </c>
      <c r="O88" s="5">
        <v>0.0303361982870805</v>
      </c>
      <c r="P88" s="5">
        <v>0.02930902912331952</v>
      </c>
      <c r="Q88" s="5">
        <v>0.02853499545894003</v>
      </c>
      <c r="R88" s="5">
        <v>0.02774277656267987</v>
      </c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/>
      <c r="D89" s="2" t="s">
        <v>61</v>
      </c>
      <c r="E89" s="5">
        <v>0.0867880313199105</v>
      </c>
      <c r="F89" s="5">
        <v>0.0873539445628998</v>
      </c>
      <c r="G89" s="5">
        <v>0.0861256358087487</v>
      </c>
      <c r="H89" s="5">
        <v>0.0875651117589893</v>
      </c>
      <c r="I89" s="5">
        <v>0.0818761638733706</v>
      </c>
      <c r="J89" s="5">
        <v>0.0819413345275414</v>
      </c>
      <c r="K89" s="5">
        <v>0.0826938950988822</v>
      </c>
      <c r="L89" s="5">
        <v>0.0812165975103734</v>
      </c>
      <c r="M89" s="5">
        <v>0.07970512303348121</v>
      </c>
      <c r="N89" s="5">
        <v>0.08153301886792449</v>
      </c>
      <c r="O89" s="5">
        <v>0.07797736862293821</v>
      </c>
      <c r="P89" s="5">
        <v>0.07900190114068439</v>
      </c>
      <c r="Q89" s="5">
        <v>0.07766265060240959</v>
      </c>
      <c r="R89" s="5">
        <v>0.0751974664679583</v>
      </c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/>
      <c r="D90" s="2" t="s">
        <v>61</v>
      </c>
      <c r="E90" s="5">
        <v>0.24</v>
      </c>
      <c r="F90" s="5"/>
      <c r="G90" s="5"/>
      <c r="H90" s="5"/>
      <c r="I90" s="5">
        <v>0.24</v>
      </c>
      <c r="J90" s="5">
        <v>0.12</v>
      </c>
      <c r="K90" s="5"/>
      <c r="L90" s="5"/>
      <c r="M90" s="5"/>
      <c r="N90" s="5">
        <v>0.115</v>
      </c>
      <c r="O90" s="5"/>
      <c r="P90" s="5"/>
      <c r="Q90" s="5"/>
      <c r="R90" s="5"/>
      <c r="S90" s="5"/>
      <c r="T90" s="5"/>
      <c r="U90" s="5">
        <v>0.0717</v>
      </c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/>
      <c r="D91" s="2" t="s">
        <v>61</v>
      </c>
      <c r="E91" s="5">
        <v>0.150788031319911</v>
      </c>
      <c r="F91" s="5">
        <v>0.151302596000888</v>
      </c>
      <c r="G91" s="5">
        <v>0.150024453435642</v>
      </c>
      <c r="H91" s="5">
        <v>0.151410138213842</v>
      </c>
      <c r="I91" s="5">
        <v>0.145580043951237</v>
      </c>
      <c r="J91" s="5">
        <v>0.145296306523879</v>
      </c>
      <c r="K91" s="5">
        <v>0.145556781547203</v>
      </c>
      <c r="L91" s="5">
        <v>0.143378641752142</v>
      </c>
      <c r="M91" s="5">
        <v>0.141075936957955</v>
      </c>
      <c r="N91" s="5">
        <v>0.141968827232853</v>
      </c>
      <c r="O91" s="5">
        <v>0.137169094894402</v>
      </c>
      <c r="P91" s="5">
        <v>0.136501750335665</v>
      </c>
      <c r="Q91" s="5">
        <v>0.133597812069496</v>
      </c>
      <c r="R91" s="5">
        <v>0.129683597639683</v>
      </c>
      <c r="S91" s="5"/>
      <c r="T91" s="5"/>
      <c r="U91" s="5">
        <v>0.1234</v>
      </c>
      <c r="V91" s="5"/>
      <c r="W91" s="5"/>
    </row>
    <row r="92" spans="1:23">
      <c r="A92" s="1" t="str">
        <f>'Population Definitions'!$A$8</f>
        <v>Pris</v>
      </c>
      <c r="B92" t="s">
        <v>52</v>
      </c>
      <c r="C92" s="5"/>
      <c r="D92" s="2" t="s">
        <v>61</v>
      </c>
      <c r="E92" s="5">
        <v>0.02915683846293936</v>
      </c>
      <c r="F92" s="5">
        <v>0.0300593014100637</v>
      </c>
      <c r="G92" s="5">
        <v>0.0311691973208963</v>
      </c>
      <c r="H92" s="5">
        <v>0.0322864004391382</v>
      </c>
      <c r="I92" s="5">
        <v>0.0326735043308937</v>
      </c>
      <c r="J92" s="5">
        <v>0.0327732043562662</v>
      </c>
      <c r="K92" s="5">
        <v>0.0327023240800516</v>
      </c>
      <c r="L92" s="5">
        <v>0.032266814791303</v>
      </c>
      <c r="M92" s="5">
        <v>0.0318325987058051</v>
      </c>
      <c r="N92" s="5">
        <v>0.0312209946451653</v>
      </c>
      <c r="O92" s="5">
        <v>0.0303361982870805</v>
      </c>
      <c r="P92" s="5">
        <v>0.02930902912331952</v>
      </c>
      <c r="Q92" s="5">
        <v>0.02853499545894003</v>
      </c>
      <c r="R92" s="5">
        <v>0.02774277656267987</v>
      </c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/>
      <c r="D93" s="2" t="s">
        <v>61</v>
      </c>
      <c r="E93" s="5">
        <v>0.08400000000000001</v>
      </c>
      <c r="F93" s="5">
        <v>0.08394865143798801</v>
      </c>
      <c r="G93" s="5">
        <v>0.0838988176268937</v>
      </c>
      <c r="H93" s="5">
        <v>0.0838450264548522</v>
      </c>
      <c r="I93" s="5">
        <v>0.08370388007786671</v>
      </c>
      <c r="J93" s="5">
        <v>0.083354971996338</v>
      </c>
      <c r="K93" s="5">
        <v>0.0828628864483211</v>
      </c>
      <c r="L93" s="5">
        <v>0.0821620442417684</v>
      </c>
      <c r="M93" s="5">
        <v>0.0813708139244735</v>
      </c>
      <c r="N93" s="5">
        <v>0.0804358083649289</v>
      </c>
      <c r="O93" s="5">
        <v>0.07919172627146349</v>
      </c>
      <c r="P93" s="5">
        <v>0.0774998491949804</v>
      </c>
      <c r="Q93" s="5">
        <v>0.0759351614670864</v>
      </c>
      <c r="R93" s="5">
        <v>0.0744861311717248</v>
      </c>
      <c r="S93" s="5">
        <v>0.07353514930992849</v>
      </c>
      <c r="T93" s="5">
        <v>0.0729028826750741</v>
      </c>
      <c r="U93" s="5">
        <v>0.0716887916470763</v>
      </c>
      <c r="V93" s="5"/>
      <c r="W93" s="5"/>
    </row>
    <row r="94" spans="1:23">
      <c r="A94" s="1" t="str">
        <f>'Population Definitions'!$A$10</f>
        <v>HCW</v>
      </c>
      <c r="B94" t="s">
        <v>52</v>
      </c>
      <c r="C94" s="5"/>
      <c r="D94" s="2" t="s">
        <v>61</v>
      </c>
      <c r="E94" s="5">
        <v>0.02915683846293936</v>
      </c>
      <c r="F94" s="5">
        <v>0.0300593014100637</v>
      </c>
      <c r="G94" s="5">
        <v>0.0311691973208963</v>
      </c>
      <c r="H94" s="5">
        <v>0.0322864004391382</v>
      </c>
      <c r="I94" s="5">
        <v>0.0326735043308937</v>
      </c>
      <c r="J94" s="5">
        <v>0.0327732043562662</v>
      </c>
      <c r="K94" s="5">
        <v>0.0327023240800516</v>
      </c>
      <c r="L94" s="5">
        <v>0.032266814791303</v>
      </c>
      <c r="M94" s="5">
        <v>0.0318325987058051</v>
      </c>
      <c r="N94" s="5">
        <v>0.0312209946451653</v>
      </c>
      <c r="O94" s="5">
        <v>0.0303361982870805</v>
      </c>
      <c r="P94" s="5">
        <v>0.02930902912331952</v>
      </c>
      <c r="Q94" s="5">
        <v>0.02853499545894003</v>
      </c>
      <c r="R94" s="5">
        <v>0.02774277656267987</v>
      </c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/>
      <c r="D95" s="2" t="s">
        <v>61</v>
      </c>
      <c r="E95" s="5">
        <v>0.08400000000000001</v>
      </c>
      <c r="F95" s="5">
        <v>0.08394865143798801</v>
      </c>
      <c r="G95" s="5">
        <v>0.0838988176268937</v>
      </c>
      <c r="H95" s="5">
        <v>0.0838450264548522</v>
      </c>
      <c r="I95" s="5">
        <v>0.08370388007786671</v>
      </c>
      <c r="J95" s="5">
        <v>0.083354971996338</v>
      </c>
      <c r="K95" s="5">
        <v>0.0828628864483211</v>
      </c>
      <c r="L95" s="5">
        <v>0.0821620442417684</v>
      </c>
      <c r="M95" s="5">
        <v>0.0813708139244735</v>
      </c>
      <c r="N95" s="5">
        <v>0.0804358083649289</v>
      </c>
      <c r="O95" s="5">
        <v>0.07919172627146349</v>
      </c>
      <c r="P95" s="5">
        <v>0.0774998491949804</v>
      </c>
      <c r="Q95" s="5">
        <v>0.0759351614670864</v>
      </c>
      <c r="R95" s="5">
        <v>0.0744861311717248</v>
      </c>
      <c r="S95" s="5">
        <v>0.07353514930992849</v>
      </c>
      <c r="T95" s="5">
        <v>0.0729028826750741</v>
      </c>
      <c r="U95" s="5">
        <v>0.0716887916470763</v>
      </c>
      <c r="V95" s="5"/>
      <c r="W95" s="5"/>
    </row>
    <row r="96" spans="1:23">
      <c r="A96" s="1" t="str">
        <f>'Population Definitions'!$A$12</f>
        <v>Mine</v>
      </c>
      <c r="B96" t="s">
        <v>52</v>
      </c>
      <c r="C96" s="5"/>
      <c r="D96" s="2" t="s">
        <v>61</v>
      </c>
      <c r="E96" s="5">
        <v>0.02915683846293936</v>
      </c>
      <c r="F96" s="5">
        <v>0.0300593014100637</v>
      </c>
      <c r="G96" s="5">
        <v>0.0311691973208963</v>
      </c>
      <c r="H96" s="5">
        <v>0.0322864004391382</v>
      </c>
      <c r="I96" s="5">
        <v>0.0326735043308937</v>
      </c>
      <c r="J96" s="5">
        <v>0.0327732043562662</v>
      </c>
      <c r="K96" s="5">
        <v>0.0327023240800516</v>
      </c>
      <c r="L96" s="5">
        <v>0.032266814791303</v>
      </c>
      <c r="M96" s="5">
        <v>0.0318325987058051</v>
      </c>
      <c r="N96" s="5">
        <v>0.0312209946451653</v>
      </c>
      <c r="O96" s="5">
        <v>0.0303361982870805</v>
      </c>
      <c r="P96" s="5">
        <v>0.02930902912331952</v>
      </c>
      <c r="Q96" s="5">
        <v>0.02853499545894003</v>
      </c>
      <c r="R96" s="5">
        <v>0.02774277656267987</v>
      </c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/>
      <c r="D97" s="2" t="s">
        <v>61</v>
      </c>
      <c r="E97" s="5">
        <v>0.08400000000000001</v>
      </c>
      <c r="F97" s="5">
        <v>0.08394865143798801</v>
      </c>
      <c r="G97" s="5">
        <v>0.0838988176268937</v>
      </c>
      <c r="H97" s="5">
        <v>0.0838450264548522</v>
      </c>
      <c r="I97" s="5">
        <v>0.08370388007786671</v>
      </c>
      <c r="J97" s="5">
        <v>0.083354971996338</v>
      </c>
      <c r="K97" s="5">
        <v>0.0828628864483211</v>
      </c>
      <c r="L97" s="5">
        <v>0.0821620442417684</v>
      </c>
      <c r="M97" s="5">
        <v>0.0813708139244735</v>
      </c>
      <c r="N97" s="5">
        <v>0.0804358083649289</v>
      </c>
      <c r="O97" s="5">
        <v>0.07919172627146349</v>
      </c>
      <c r="P97" s="5">
        <v>0.0774998491949804</v>
      </c>
      <c r="Q97" s="5">
        <v>0.0759351614670864</v>
      </c>
      <c r="R97" s="5">
        <v>0.0744861311717248</v>
      </c>
      <c r="S97" s="5">
        <v>0.07353514930992849</v>
      </c>
      <c r="T97" s="5">
        <v>0.0729028826750741</v>
      </c>
      <c r="U97" s="5">
        <v>0.0716887916470763</v>
      </c>
      <c r="V97" s="5"/>
      <c r="W97" s="5"/>
    </row>
    <row r="99" spans="1:23">
      <c r="A99" s="1" t="s">
        <v>160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/>
      <c r="D100" s="2" t="s">
        <v>61</v>
      </c>
      <c r="E100" s="5">
        <v>0.02725373961218837</v>
      </c>
      <c r="F100" s="5">
        <v>0.02754172015404365</v>
      </c>
      <c r="G100" s="5">
        <v>0.02859907578558225</v>
      </c>
      <c r="H100" s="5">
        <v>0.02977512231840422</v>
      </c>
      <c r="I100" s="5">
        <v>0.0309975129137172</v>
      </c>
      <c r="J100" s="5">
        <v>0.0319463255098115</v>
      </c>
      <c r="K100" s="5">
        <v>0.0324815962805114</v>
      </c>
      <c r="L100" s="5">
        <v>0.031825405921681</v>
      </c>
      <c r="M100" s="5">
        <v>0.031405505952381</v>
      </c>
      <c r="N100" s="5">
        <v>0.02944434356273833</v>
      </c>
      <c r="O100" s="5">
        <v>0.02861112107623318</v>
      </c>
      <c r="P100" s="5">
        <v>0.02679263157894737</v>
      </c>
      <c r="Q100" s="5">
        <v>0.02661699507389163</v>
      </c>
      <c r="R100" s="5">
        <v>0.02629827709978464</v>
      </c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/>
      <c r="D101" s="2" t="s">
        <v>61</v>
      </c>
      <c r="E101" s="5">
        <v>0.02065641175896084</v>
      </c>
      <c r="F101" s="5">
        <v>0.02068852459016393</v>
      </c>
      <c r="G101" s="5">
        <v>0.02074768786127168</v>
      </c>
      <c r="H101" s="5">
        <v>0.02082996842407425</v>
      </c>
      <c r="I101" s="5">
        <v>0.02094574528840663</v>
      </c>
      <c r="J101" s="5">
        <v>0.02096942070275404</v>
      </c>
      <c r="K101" s="5">
        <v>0.02093937671687032</v>
      </c>
      <c r="L101" s="5">
        <v>0.02090507349454718</v>
      </c>
      <c r="M101" s="5">
        <v>0.02087392877547134</v>
      </c>
      <c r="N101" s="5">
        <v>0.02084799463960946</v>
      </c>
      <c r="O101" s="5">
        <v>0.02088803385917661</v>
      </c>
      <c r="P101" s="5">
        <v>0.02080144787644788</v>
      </c>
      <c r="Q101" s="5">
        <v>0.02086946454413893</v>
      </c>
      <c r="R101" s="5">
        <v>0.02063795255930087</v>
      </c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/>
      <c r="D102" s="2" t="s">
        <v>61</v>
      </c>
      <c r="E102" s="5">
        <v>0.02915683846293936</v>
      </c>
      <c r="F102" s="5">
        <v>0.0300593014100637</v>
      </c>
      <c r="G102" s="5">
        <v>0.0311691973208963</v>
      </c>
      <c r="H102" s="5">
        <v>0.0322864004391382</v>
      </c>
      <c r="I102" s="5">
        <v>0.0326735043308937</v>
      </c>
      <c r="J102" s="5">
        <v>0.0327732043562662</v>
      </c>
      <c r="K102" s="5">
        <v>0.0327023240800516</v>
      </c>
      <c r="L102" s="5">
        <v>0.032266814791303</v>
      </c>
      <c r="M102" s="5">
        <v>0.0318325987058051</v>
      </c>
      <c r="N102" s="5">
        <v>0.0312209946451653</v>
      </c>
      <c r="O102" s="5">
        <v>0.0303361982870805</v>
      </c>
      <c r="P102" s="5">
        <v>0.02930902912331952</v>
      </c>
      <c r="Q102" s="5">
        <v>0.02853499545894003</v>
      </c>
      <c r="R102" s="5">
        <v>0.02774277656267987</v>
      </c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/>
      <c r="D103" s="2" t="s">
        <v>61</v>
      </c>
      <c r="E103" s="5">
        <v>0.0867880313199105</v>
      </c>
      <c r="F103" s="5">
        <v>0.0873539445628998</v>
      </c>
      <c r="G103" s="5">
        <v>0.0861256358087487</v>
      </c>
      <c r="H103" s="5">
        <v>0.0875651117589893</v>
      </c>
      <c r="I103" s="5">
        <v>0.0818761638733706</v>
      </c>
      <c r="J103" s="5">
        <v>0.0819413345275414</v>
      </c>
      <c r="K103" s="5">
        <v>0.0826938950988822</v>
      </c>
      <c r="L103" s="5">
        <v>0.0812165975103734</v>
      </c>
      <c r="M103" s="5">
        <v>0.07970512303348121</v>
      </c>
      <c r="N103" s="5">
        <v>0.08153301886792449</v>
      </c>
      <c r="O103" s="5">
        <v>0.07797736862293821</v>
      </c>
      <c r="P103" s="5">
        <v>0.07900190114068439</v>
      </c>
      <c r="Q103" s="5">
        <v>0.07766265060240959</v>
      </c>
      <c r="R103" s="5">
        <v>0.0751974664679583</v>
      </c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/>
      <c r="D104" s="2" t="s">
        <v>61</v>
      </c>
      <c r="E104" s="5">
        <v>0.24</v>
      </c>
      <c r="F104" s="5"/>
      <c r="G104" s="5"/>
      <c r="H104" s="5"/>
      <c r="I104" s="5">
        <v>0.24</v>
      </c>
      <c r="J104" s="5">
        <v>0.12</v>
      </c>
      <c r="K104" s="5"/>
      <c r="L104" s="5"/>
      <c r="M104" s="5"/>
      <c r="N104" s="5">
        <v>0.115</v>
      </c>
      <c r="O104" s="5"/>
      <c r="P104" s="5"/>
      <c r="Q104" s="5"/>
      <c r="R104" s="5"/>
      <c r="S104" s="5"/>
      <c r="T104" s="5"/>
      <c r="U104" s="5">
        <v>0.0717</v>
      </c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/>
      <c r="D105" s="2" t="s">
        <v>61</v>
      </c>
      <c r="E105" s="5">
        <v>0.150788031319911</v>
      </c>
      <c r="F105" s="5">
        <v>0.151302596000888</v>
      </c>
      <c r="G105" s="5">
        <v>0.150024453435642</v>
      </c>
      <c r="H105" s="5">
        <v>0.151410138213842</v>
      </c>
      <c r="I105" s="5">
        <v>0.145580043951237</v>
      </c>
      <c r="J105" s="5">
        <v>0.145296306523879</v>
      </c>
      <c r="K105" s="5">
        <v>0.145556781547203</v>
      </c>
      <c r="L105" s="5">
        <v>0.143378641752142</v>
      </c>
      <c r="M105" s="5">
        <v>0.141075936957955</v>
      </c>
      <c r="N105" s="5">
        <v>0.141968827232853</v>
      </c>
      <c r="O105" s="5">
        <v>0.137169094894402</v>
      </c>
      <c r="P105" s="5">
        <v>0.136501750335665</v>
      </c>
      <c r="Q105" s="5">
        <v>0.133597812069496</v>
      </c>
      <c r="R105" s="5">
        <v>0.129683597639683</v>
      </c>
      <c r="S105" s="5"/>
      <c r="T105" s="5"/>
      <c r="U105" s="5">
        <v>0.1234</v>
      </c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/>
      <c r="D106" s="2" t="s">
        <v>61</v>
      </c>
      <c r="E106" s="5">
        <v>0.02915683846293936</v>
      </c>
      <c r="F106" s="5">
        <v>0.0300593014100637</v>
      </c>
      <c r="G106" s="5">
        <v>0.0311691973208963</v>
      </c>
      <c r="H106" s="5">
        <v>0.0322864004391382</v>
      </c>
      <c r="I106" s="5">
        <v>0.0326735043308937</v>
      </c>
      <c r="J106" s="5">
        <v>0.0327732043562662</v>
      </c>
      <c r="K106" s="5">
        <v>0.0327023240800516</v>
      </c>
      <c r="L106" s="5">
        <v>0.032266814791303</v>
      </c>
      <c r="M106" s="5">
        <v>0.0318325987058051</v>
      </c>
      <c r="N106" s="5">
        <v>0.0312209946451653</v>
      </c>
      <c r="O106" s="5">
        <v>0.0303361982870805</v>
      </c>
      <c r="P106" s="5">
        <v>0.02930902912331952</v>
      </c>
      <c r="Q106" s="5">
        <v>0.02853499545894003</v>
      </c>
      <c r="R106" s="5">
        <v>0.02774277656267987</v>
      </c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/>
      <c r="D107" s="2" t="s">
        <v>61</v>
      </c>
      <c r="E107" s="5">
        <v>0.08400000000000001</v>
      </c>
      <c r="F107" s="5">
        <v>0.08394865143798801</v>
      </c>
      <c r="G107" s="5">
        <v>0.0838988176268937</v>
      </c>
      <c r="H107" s="5">
        <v>0.0838450264548522</v>
      </c>
      <c r="I107" s="5">
        <v>0.08370388007786671</v>
      </c>
      <c r="J107" s="5">
        <v>0.083354971996338</v>
      </c>
      <c r="K107" s="5">
        <v>0.0828628864483211</v>
      </c>
      <c r="L107" s="5">
        <v>0.0821620442417684</v>
      </c>
      <c r="M107" s="5">
        <v>0.0813708139244735</v>
      </c>
      <c r="N107" s="5">
        <v>0.0804358083649289</v>
      </c>
      <c r="O107" s="5">
        <v>0.07919172627146349</v>
      </c>
      <c r="P107" s="5">
        <v>0.0774998491949804</v>
      </c>
      <c r="Q107" s="5">
        <v>0.0759351614670864</v>
      </c>
      <c r="R107" s="5">
        <v>0.0744861311717248</v>
      </c>
      <c r="S107" s="5">
        <v>0.07353514930992849</v>
      </c>
      <c r="T107" s="5">
        <v>0.0729028826750741</v>
      </c>
      <c r="U107" s="5">
        <v>0.0716887916470763</v>
      </c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/>
      <c r="D108" s="2" t="s">
        <v>61</v>
      </c>
      <c r="E108" s="5">
        <v>0.02915683846293936</v>
      </c>
      <c r="F108" s="5">
        <v>0.0300593014100637</v>
      </c>
      <c r="G108" s="5">
        <v>0.0311691973208963</v>
      </c>
      <c r="H108" s="5">
        <v>0.0322864004391382</v>
      </c>
      <c r="I108" s="5">
        <v>0.0326735043308937</v>
      </c>
      <c r="J108" s="5">
        <v>0.0327732043562662</v>
      </c>
      <c r="K108" s="5">
        <v>0.0327023240800516</v>
      </c>
      <c r="L108" s="5">
        <v>0.032266814791303</v>
      </c>
      <c r="M108" s="5">
        <v>0.0318325987058051</v>
      </c>
      <c r="N108" s="5">
        <v>0.0312209946451653</v>
      </c>
      <c r="O108" s="5">
        <v>0.0303361982870805</v>
      </c>
      <c r="P108" s="5">
        <v>0.02930902912331952</v>
      </c>
      <c r="Q108" s="5">
        <v>0.02853499545894003</v>
      </c>
      <c r="R108" s="5">
        <v>0.02774277656267987</v>
      </c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/>
      <c r="D109" s="2" t="s">
        <v>61</v>
      </c>
      <c r="E109" s="5">
        <v>0.08400000000000001</v>
      </c>
      <c r="F109" s="5">
        <v>0.08394865143798801</v>
      </c>
      <c r="G109" s="5">
        <v>0.0838988176268937</v>
      </c>
      <c r="H109" s="5">
        <v>0.0838450264548522</v>
      </c>
      <c r="I109" s="5">
        <v>0.08370388007786671</v>
      </c>
      <c r="J109" s="5">
        <v>0.083354971996338</v>
      </c>
      <c r="K109" s="5">
        <v>0.0828628864483211</v>
      </c>
      <c r="L109" s="5">
        <v>0.0821620442417684</v>
      </c>
      <c r="M109" s="5">
        <v>0.0813708139244735</v>
      </c>
      <c r="N109" s="5">
        <v>0.0804358083649289</v>
      </c>
      <c r="O109" s="5">
        <v>0.07919172627146349</v>
      </c>
      <c r="P109" s="5">
        <v>0.0774998491949804</v>
      </c>
      <c r="Q109" s="5">
        <v>0.0759351614670864</v>
      </c>
      <c r="R109" s="5">
        <v>0.0744861311717248</v>
      </c>
      <c r="S109" s="5">
        <v>0.07353514930992849</v>
      </c>
      <c r="T109" s="5">
        <v>0.0729028826750741</v>
      </c>
      <c r="U109" s="5">
        <v>0.0716887916470763</v>
      </c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/>
      <c r="D110" s="2" t="s">
        <v>61</v>
      </c>
      <c r="E110" s="5">
        <v>0.02915683846293936</v>
      </c>
      <c r="F110" s="5">
        <v>0.0300593014100637</v>
      </c>
      <c r="G110" s="5">
        <v>0.0311691973208963</v>
      </c>
      <c r="H110" s="5">
        <v>0.0322864004391382</v>
      </c>
      <c r="I110" s="5">
        <v>0.0326735043308937</v>
      </c>
      <c r="J110" s="5">
        <v>0.0327732043562662</v>
      </c>
      <c r="K110" s="5">
        <v>0.0327023240800516</v>
      </c>
      <c r="L110" s="5">
        <v>0.032266814791303</v>
      </c>
      <c r="M110" s="5">
        <v>0.0318325987058051</v>
      </c>
      <c r="N110" s="5">
        <v>0.0312209946451653</v>
      </c>
      <c r="O110" s="5">
        <v>0.0303361982870805</v>
      </c>
      <c r="P110" s="5">
        <v>0.02930902912331952</v>
      </c>
      <c r="Q110" s="5">
        <v>0.02853499545894003</v>
      </c>
      <c r="R110" s="5">
        <v>0.02774277656267987</v>
      </c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/>
      <c r="D111" s="2" t="s">
        <v>61</v>
      </c>
      <c r="E111" s="5">
        <v>0.08400000000000001</v>
      </c>
      <c r="F111" s="5">
        <v>0.08394865143798801</v>
      </c>
      <c r="G111" s="5">
        <v>0.0838988176268937</v>
      </c>
      <c r="H111" s="5">
        <v>0.0838450264548522</v>
      </c>
      <c r="I111" s="5">
        <v>0.08370388007786671</v>
      </c>
      <c r="J111" s="5">
        <v>0.083354971996338</v>
      </c>
      <c r="K111" s="5">
        <v>0.0828628864483211</v>
      </c>
      <c r="L111" s="5">
        <v>0.0821620442417684</v>
      </c>
      <c r="M111" s="5">
        <v>0.0813708139244735</v>
      </c>
      <c r="N111" s="5">
        <v>0.0804358083649289</v>
      </c>
      <c r="O111" s="5">
        <v>0.07919172627146349</v>
      </c>
      <c r="P111" s="5">
        <v>0.0774998491949804</v>
      </c>
      <c r="Q111" s="5">
        <v>0.0759351614670864</v>
      </c>
      <c r="R111" s="5">
        <v>0.0744861311717248</v>
      </c>
      <c r="S111" s="5">
        <v>0.07353514930992849</v>
      </c>
      <c r="T111" s="5">
        <v>0.0729028826750741</v>
      </c>
      <c r="U111" s="5">
        <v>0.0716887916470763</v>
      </c>
      <c r="V111" s="5"/>
      <c r="W111" s="5"/>
    </row>
    <row r="113" spans="1:23">
      <c r="A113" s="1" t="s">
        <v>161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/>
      <c r="D114" s="2" t="s">
        <v>61</v>
      </c>
      <c r="E114" s="5">
        <v>0.02725373961218837</v>
      </c>
      <c r="F114" s="5">
        <v>0.02754172015404365</v>
      </c>
      <c r="G114" s="5">
        <v>0.02859907578558225</v>
      </c>
      <c r="H114" s="5">
        <v>0.02977512231840422</v>
      </c>
      <c r="I114" s="5">
        <v>0.0309975129137172</v>
      </c>
      <c r="J114" s="5">
        <v>0.0319463255098115</v>
      </c>
      <c r="K114" s="5">
        <v>0.0324815962805114</v>
      </c>
      <c r="L114" s="5">
        <v>0.031825405921681</v>
      </c>
      <c r="M114" s="5">
        <v>0.031405505952381</v>
      </c>
      <c r="N114" s="5">
        <v>0.02944434356273833</v>
      </c>
      <c r="O114" s="5">
        <v>0.02861112107623318</v>
      </c>
      <c r="P114" s="5">
        <v>0.02679263157894737</v>
      </c>
      <c r="Q114" s="5">
        <v>0.02661699507389163</v>
      </c>
      <c r="R114" s="5">
        <v>0.02629827709978464</v>
      </c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/>
      <c r="D115" s="2" t="s">
        <v>61</v>
      </c>
      <c r="E115" s="5">
        <v>0.02065641175896084</v>
      </c>
      <c r="F115" s="5">
        <v>0.02068852459016393</v>
      </c>
      <c r="G115" s="5">
        <v>0.02074768786127168</v>
      </c>
      <c r="H115" s="5">
        <v>0.02082996842407425</v>
      </c>
      <c r="I115" s="5">
        <v>0.02094574528840663</v>
      </c>
      <c r="J115" s="5">
        <v>0.02096942070275404</v>
      </c>
      <c r="K115" s="5">
        <v>0.02093937671687032</v>
      </c>
      <c r="L115" s="5">
        <v>0.02090507349454718</v>
      </c>
      <c r="M115" s="5">
        <v>0.02087392877547134</v>
      </c>
      <c r="N115" s="5">
        <v>0.02084799463960946</v>
      </c>
      <c r="O115" s="5">
        <v>0.02088803385917661</v>
      </c>
      <c r="P115" s="5">
        <v>0.02080144787644788</v>
      </c>
      <c r="Q115" s="5">
        <v>0.02086946454413893</v>
      </c>
      <c r="R115" s="5">
        <v>0.02063795255930087</v>
      </c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/>
      <c r="D116" s="2" t="s">
        <v>61</v>
      </c>
      <c r="E116" s="5">
        <v>0.02915683846293936</v>
      </c>
      <c r="F116" s="5">
        <v>0.0300593014100637</v>
      </c>
      <c r="G116" s="5">
        <v>0.0311691973208963</v>
      </c>
      <c r="H116" s="5">
        <v>0.0322864004391382</v>
      </c>
      <c r="I116" s="5">
        <v>0.0326735043308937</v>
      </c>
      <c r="J116" s="5">
        <v>0.0327732043562662</v>
      </c>
      <c r="K116" s="5">
        <v>0.0327023240800516</v>
      </c>
      <c r="L116" s="5">
        <v>0.032266814791303</v>
      </c>
      <c r="M116" s="5">
        <v>0.0318325987058051</v>
      </c>
      <c r="N116" s="5">
        <v>0.0312209946451653</v>
      </c>
      <c r="O116" s="5">
        <v>0.0303361982870805</v>
      </c>
      <c r="P116" s="5">
        <v>0.02930902912331952</v>
      </c>
      <c r="Q116" s="5">
        <v>0.02853499545894003</v>
      </c>
      <c r="R116" s="5">
        <v>0.02774277656267987</v>
      </c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/>
      <c r="D117" s="2" t="s">
        <v>61</v>
      </c>
      <c r="E117" s="5">
        <v>0.0867880313199105</v>
      </c>
      <c r="F117" s="5">
        <v>0.0873539445628998</v>
      </c>
      <c r="G117" s="5">
        <v>0.0861256358087487</v>
      </c>
      <c r="H117" s="5">
        <v>0.0875651117589893</v>
      </c>
      <c r="I117" s="5">
        <v>0.0818761638733706</v>
      </c>
      <c r="J117" s="5">
        <v>0.0819413345275414</v>
      </c>
      <c r="K117" s="5">
        <v>0.0826938950988822</v>
      </c>
      <c r="L117" s="5">
        <v>0.0812165975103734</v>
      </c>
      <c r="M117" s="5">
        <v>0.07970512303348121</v>
      </c>
      <c r="N117" s="5">
        <v>0.08153301886792449</v>
      </c>
      <c r="O117" s="5">
        <v>0.07797736862293821</v>
      </c>
      <c r="P117" s="5">
        <v>0.07900190114068439</v>
      </c>
      <c r="Q117" s="5">
        <v>0.07766265060240959</v>
      </c>
      <c r="R117" s="5">
        <v>0.0751974664679583</v>
      </c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/>
      <c r="D118" s="2" t="s">
        <v>61</v>
      </c>
      <c r="E118" s="5">
        <v>0.24</v>
      </c>
      <c r="F118" s="5"/>
      <c r="G118" s="5"/>
      <c r="H118" s="5"/>
      <c r="I118" s="5">
        <v>0.24</v>
      </c>
      <c r="J118" s="5">
        <v>0.12</v>
      </c>
      <c r="K118" s="5"/>
      <c r="L118" s="5"/>
      <c r="M118" s="5"/>
      <c r="N118" s="5">
        <v>0.115</v>
      </c>
      <c r="O118" s="5"/>
      <c r="P118" s="5"/>
      <c r="Q118" s="5"/>
      <c r="R118" s="5"/>
      <c r="S118" s="5"/>
      <c r="T118" s="5"/>
      <c r="U118" s="5">
        <v>0.0717</v>
      </c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/>
      <c r="D119" s="2" t="s">
        <v>61</v>
      </c>
      <c r="E119" s="5">
        <v>0.150788031319911</v>
      </c>
      <c r="F119" s="5">
        <v>0.151302596000888</v>
      </c>
      <c r="G119" s="5">
        <v>0.150024453435642</v>
      </c>
      <c r="H119" s="5">
        <v>0.151410138213842</v>
      </c>
      <c r="I119" s="5">
        <v>0.145580043951237</v>
      </c>
      <c r="J119" s="5">
        <v>0.145296306523879</v>
      </c>
      <c r="K119" s="5">
        <v>0.145556781547203</v>
      </c>
      <c r="L119" s="5">
        <v>0.143378641752142</v>
      </c>
      <c r="M119" s="5">
        <v>0.141075936957955</v>
      </c>
      <c r="N119" s="5">
        <v>0.141968827232853</v>
      </c>
      <c r="O119" s="5">
        <v>0.137169094894402</v>
      </c>
      <c r="P119" s="5">
        <v>0.136501750335665</v>
      </c>
      <c r="Q119" s="5">
        <v>0.133597812069496</v>
      </c>
      <c r="R119" s="5">
        <v>0.129683597639683</v>
      </c>
      <c r="S119" s="5"/>
      <c r="T119" s="5"/>
      <c r="U119" s="5">
        <v>0.1234</v>
      </c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/>
      <c r="D120" s="2" t="s">
        <v>61</v>
      </c>
      <c r="E120" s="5">
        <v>0.02915683846293936</v>
      </c>
      <c r="F120" s="5">
        <v>0.0300593014100637</v>
      </c>
      <c r="G120" s="5">
        <v>0.0311691973208963</v>
      </c>
      <c r="H120" s="5">
        <v>0.0322864004391382</v>
      </c>
      <c r="I120" s="5">
        <v>0.0326735043308937</v>
      </c>
      <c r="J120" s="5">
        <v>0.0327732043562662</v>
      </c>
      <c r="K120" s="5">
        <v>0.0327023240800516</v>
      </c>
      <c r="L120" s="5">
        <v>0.032266814791303</v>
      </c>
      <c r="M120" s="5">
        <v>0.0318325987058051</v>
      </c>
      <c r="N120" s="5">
        <v>0.0312209946451653</v>
      </c>
      <c r="O120" s="5">
        <v>0.0303361982870805</v>
      </c>
      <c r="P120" s="5">
        <v>0.02930902912331952</v>
      </c>
      <c r="Q120" s="5">
        <v>0.02853499545894003</v>
      </c>
      <c r="R120" s="5">
        <v>0.02774277656267987</v>
      </c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/>
      <c r="D121" s="2" t="s">
        <v>61</v>
      </c>
      <c r="E121" s="5">
        <v>0.08400000000000001</v>
      </c>
      <c r="F121" s="5">
        <v>0.08394865143798801</v>
      </c>
      <c r="G121" s="5">
        <v>0.0838988176268937</v>
      </c>
      <c r="H121" s="5">
        <v>0.0838450264548522</v>
      </c>
      <c r="I121" s="5">
        <v>0.08370388007786671</v>
      </c>
      <c r="J121" s="5">
        <v>0.083354971996338</v>
      </c>
      <c r="K121" s="5">
        <v>0.0828628864483211</v>
      </c>
      <c r="L121" s="5">
        <v>0.0821620442417684</v>
      </c>
      <c r="M121" s="5">
        <v>0.0813708139244735</v>
      </c>
      <c r="N121" s="5">
        <v>0.0804358083649289</v>
      </c>
      <c r="O121" s="5">
        <v>0.07919172627146349</v>
      </c>
      <c r="P121" s="5">
        <v>0.0774998491949804</v>
      </c>
      <c r="Q121" s="5">
        <v>0.0759351614670864</v>
      </c>
      <c r="R121" s="5">
        <v>0.0744861311717248</v>
      </c>
      <c r="S121" s="5">
        <v>0.07353514930992849</v>
      </c>
      <c r="T121" s="5">
        <v>0.0729028826750741</v>
      </c>
      <c r="U121" s="5">
        <v>0.0716887916470763</v>
      </c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/>
      <c r="D122" s="2" t="s">
        <v>61</v>
      </c>
      <c r="E122" s="5">
        <v>0.02915683846293936</v>
      </c>
      <c r="F122" s="5">
        <v>0.0300593014100637</v>
      </c>
      <c r="G122" s="5">
        <v>0.0311691973208963</v>
      </c>
      <c r="H122" s="5">
        <v>0.0322864004391382</v>
      </c>
      <c r="I122" s="5">
        <v>0.0326735043308937</v>
      </c>
      <c r="J122" s="5">
        <v>0.0327732043562662</v>
      </c>
      <c r="K122" s="5">
        <v>0.0327023240800516</v>
      </c>
      <c r="L122" s="5">
        <v>0.032266814791303</v>
      </c>
      <c r="M122" s="5">
        <v>0.0318325987058051</v>
      </c>
      <c r="N122" s="5">
        <v>0.0312209946451653</v>
      </c>
      <c r="O122" s="5">
        <v>0.0303361982870805</v>
      </c>
      <c r="P122" s="5">
        <v>0.02930902912331952</v>
      </c>
      <c r="Q122" s="5">
        <v>0.02853499545894003</v>
      </c>
      <c r="R122" s="5">
        <v>0.02774277656267987</v>
      </c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/>
      <c r="D123" s="2" t="s">
        <v>61</v>
      </c>
      <c r="E123" s="5">
        <v>0.08400000000000001</v>
      </c>
      <c r="F123" s="5">
        <v>0.08394865143798801</v>
      </c>
      <c r="G123" s="5">
        <v>0.0838988176268937</v>
      </c>
      <c r="H123" s="5">
        <v>0.0838450264548522</v>
      </c>
      <c r="I123" s="5">
        <v>0.08370388007786671</v>
      </c>
      <c r="J123" s="5">
        <v>0.083354971996338</v>
      </c>
      <c r="K123" s="5">
        <v>0.0828628864483211</v>
      </c>
      <c r="L123" s="5">
        <v>0.0821620442417684</v>
      </c>
      <c r="M123" s="5">
        <v>0.0813708139244735</v>
      </c>
      <c r="N123" s="5">
        <v>0.0804358083649289</v>
      </c>
      <c r="O123" s="5">
        <v>0.07919172627146349</v>
      </c>
      <c r="P123" s="5">
        <v>0.0774998491949804</v>
      </c>
      <c r="Q123" s="5">
        <v>0.0759351614670864</v>
      </c>
      <c r="R123" s="5">
        <v>0.0744861311717248</v>
      </c>
      <c r="S123" s="5">
        <v>0.07353514930992849</v>
      </c>
      <c r="T123" s="5">
        <v>0.0729028826750741</v>
      </c>
      <c r="U123" s="5">
        <v>0.0716887916470763</v>
      </c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/>
      <c r="D124" s="2" t="s">
        <v>61</v>
      </c>
      <c r="E124" s="5">
        <v>0.02915683846293936</v>
      </c>
      <c r="F124" s="5">
        <v>0.0300593014100637</v>
      </c>
      <c r="G124" s="5">
        <v>0.0311691973208963</v>
      </c>
      <c r="H124" s="5">
        <v>0.0322864004391382</v>
      </c>
      <c r="I124" s="5">
        <v>0.0326735043308937</v>
      </c>
      <c r="J124" s="5">
        <v>0.0327732043562662</v>
      </c>
      <c r="K124" s="5">
        <v>0.0327023240800516</v>
      </c>
      <c r="L124" s="5">
        <v>0.032266814791303</v>
      </c>
      <c r="M124" s="5">
        <v>0.0318325987058051</v>
      </c>
      <c r="N124" s="5">
        <v>0.0312209946451653</v>
      </c>
      <c r="O124" s="5">
        <v>0.0303361982870805</v>
      </c>
      <c r="P124" s="5">
        <v>0.02930902912331952</v>
      </c>
      <c r="Q124" s="5">
        <v>0.02853499545894003</v>
      </c>
      <c r="R124" s="5">
        <v>0.02774277656267987</v>
      </c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/>
      <c r="D125" s="2" t="s">
        <v>61</v>
      </c>
      <c r="E125" s="5">
        <v>0.08400000000000001</v>
      </c>
      <c r="F125" s="5">
        <v>0.08394865143798801</v>
      </c>
      <c r="G125" s="5">
        <v>0.0838988176268937</v>
      </c>
      <c r="H125" s="5">
        <v>0.0838450264548522</v>
      </c>
      <c r="I125" s="5">
        <v>0.08370388007786671</v>
      </c>
      <c r="J125" s="5">
        <v>0.083354971996338</v>
      </c>
      <c r="K125" s="5">
        <v>0.0828628864483211</v>
      </c>
      <c r="L125" s="5">
        <v>0.0821620442417684</v>
      </c>
      <c r="M125" s="5">
        <v>0.0813708139244735</v>
      </c>
      <c r="N125" s="5">
        <v>0.0804358083649289</v>
      </c>
      <c r="O125" s="5">
        <v>0.07919172627146349</v>
      </c>
      <c r="P125" s="5">
        <v>0.0774998491949804</v>
      </c>
      <c r="Q125" s="5">
        <v>0.0759351614670864</v>
      </c>
      <c r="R125" s="5">
        <v>0.0744861311717248</v>
      </c>
      <c r="S125" s="5">
        <v>0.07353514930992849</v>
      </c>
      <c r="T125" s="5">
        <v>0.0729028826750741</v>
      </c>
      <c r="U125" s="5">
        <v>0.0716887916470763</v>
      </c>
      <c r="V125" s="5"/>
      <c r="W125" s="5"/>
    </row>
    <row r="127" spans="1:23">
      <c r="A127" s="1" t="s">
        <v>162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/>
      <c r="D128" s="2" t="s">
        <v>61</v>
      </c>
      <c r="E128" s="5"/>
      <c r="F128" s="5"/>
      <c r="G128" s="5"/>
      <c r="H128" s="5"/>
      <c r="I128" s="5">
        <v>0.05089315807212673</v>
      </c>
      <c r="J128" s="5">
        <v>0.04228041462084015</v>
      </c>
      <c r="K128" s="5">
        <v>0.03472882968601332</v>
      </c>
      <c r="L128" s="5">
        <v>0.04005791505791506</v>
      </c>
      <c r="M128" s="5">
        <v>0.03186888231277032</v>
      </c>
      <c r="N128" s="5">
        <v>0.02443035001174536</v>
      </c>
      <c r="O128" s="5">
        <v>0.01761892776239617</v>
      </c>
      <c r="P128" s="5">
        <v>0.01405622489959839</v>
      </c>
      <c r="Q128" s="5">
        <v>0.01333333333333333</v>
      </c>
      <c r="R128" s="5">
        <v>0.01253667644705255</v>
      </c>
      <c r="S128" s="5">
        <v>0.01233766233766234</v>
      </c>
      <c r="T128" s="5">
        <v>0.01266255989048597</v>
      </c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/>
      <c r="D129" s="2" t="s">
        <v>61</v>
      </c>
      <c r="E129" s="5"/>
      <c r="F129" s="5"/>
      <c r="G129" s="5"/>
      <c r="H129" s="5"/>
      <c r="I129" s="5">
        <v>0.05499103407053198</v>
      </c>
      <c r="J129" s="5">
        <v>0.04620286776420605</v>
      </c>
      <c r="K129" s="5">
        <v>0.03940362087326944</v>
      </c>
      <c r="L129" s="5">
        <v>0.03539823008849557</v>
      </c>
      <c r="M129" s="5">
        <v>0.02747009304386354</v>
      </c>
      <c r="N129" s="5">
        <v>0.02686428902269569</v>
      </c>
      <c r="O129" s="5">
        <v>0.01989060169070114</v>
      </c>
      <c r="P129" s="5">
        <v>0.02079566003616637</v>
      </c>
      <c r="Q129" s="5">
        <v>0.01431492842535787</v>
      </c>
      <c r="R129" s="5">
        <v>0.01490683229813665</v>
      </c>
      <c r="S129" s="5">
        <v>0.02313030069390902</v>
      </c>
      <c r="T129" s="5">
        <v>0.02526487367563162</v>
      </c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/>
      <c r="D130" s="2" t="s">
        <v>61</v>
      </c>
      <c r="E130" s="5"/>
      <c r="F130" s="5"/>
      <c r="G130" s="5"/>
      <c r="H130" s="5">
        <v>0.1179797844567909</v>
      </c>
      <c r="I130" s="5">
        <v>0.125820170109356</v>
      </c>
      <c r="J130" s="5">
        <v>0.1317328250173875</v>
      </c>
      <c r="K130" s="5">
        <v>0.1161370507808014</v>
      </c>
      <c r="L130" s="5">
        <v>0.1088411618015046</v>
      </c>
      <c r="M130" s="5">
        <v>0.08777178766573199</v>
      </c>
      <c r="N130" s="5">
        <v>0.06569905197021389</v>
      </c>
      <c r="O130" s="5">
        <v>0.04926860682048518</v>
      </c>
      <c r="P130" s="5">
        <v>0.0467723772899334</v>
      </c>
      <c r="Q130" s="5">
        <v>0.04191728379332445</v>
      </c>
      <c r="R130" s="5">
        <v>0.03942762321770623</v>
      </c>
      <c r="S130" s="5">
        <v>0.03993682983458793</v>
      </c>
      <c r="T130" s="5">
        <v>0.03785708251087704</v>
      </c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/>
      <c r="D131" s="2" t="s">
        <v>61</v>
      </c>
      <c r="E131" s="5"/>
      <c r="F131" s="5"/>
      <c r="G131" s="5"/>
      <c r="H131" s="5">
        <v>0.24</v>
      </c>
      <c r="I131" s="5">
        <v>0.2312633832976445</v>
      </c>
      <c r="J131" s="5">
        <v>0.221875</v>
      </c>
      <c r="K131" s="5">
        <v>0.2353846153846154</v>
      </c>
      <c r="L131" s="5">
        <v>0.2142813565526264</v>
      </c>
      <c r="M131" s="5">
        <v>0.2033425918062991</v>
      </c>
      <c r="N131" s="5">
        <v>0.2030721017277969</v>
      </c>
      <c r="O131" s="5"/>
      <c r="P131" s="5">
        <v>0.1872906378921463</v>
      </c>
      <c r="Q131" s="5">
        <v>0.1754822145586985</v>
      </c>
      <c r="R131" s="5">
        <v>0.1863921470140484</v>
      </c>
      <c r="S131" s="5"/>
      <c r="T131" s="5">
        <v>0.1677697025926499</v>
      </c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/>
      <c r="D132" s="2" t="s">
        <v>61</v>
      </c>
      <c r="E132" s="5"/>
      <c r="F132" s="5"/>
      <c r="G132" s="5"/>
      <c r="H132" s="5">
        <v>0.1179701962526864</v>
      </c>
      <c r="I132" s="5">
        <v>0.1258155296505755</v>
      </c>
      <c r="J132" s="5">
        <v>0.1317204657055625</v>
      </c>
      <c r="K132" s="5">
        <v>0.1162536198284582</v>
      </c>
      <c r="L132" s="5">
        <v>0.1126326311746325</v>
      </c>
      <c r="M132" s="5">
        <v>0.1073244204082599</v>
      </c>
      <c r="N132" s="5">
        <v>0.09186692112021778</v>
      </c>
      <c r="O132" s="5">
        <v>0.08150790147757532</v>
      </c>
      <c r="P132" s="5">
        <v>0.08294638657629577</v>
      </c>
      <c r="Q132" s="5">
        <v>0.08277290806254731</v>
      </c>
      <c r="R132" s="5">
        <v>0.07674370743156309</v>
      </c>
      <c r="S132" s="5">
        <v>0.07198598487879405</v>
      </c>
      <c r="T132" s="5">
        <v>0.0751569946659425</v>
      </c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/>
      <c r="D133" s="2" t="s">
        <v>61</v>
      </c>
      <c r="E133" s="5"/>
      <c r="F133" s="5"/>
      <c r="G133" s="5"/>
      <c r="H133" s="5">
        <v>0.24</v>
      </c>
      <c r="I133" s="5">
        <v>0.2312633832976445</v>
      </c>
      <c r="J133" s="5">
        <v>0.221875</v>
      </c>
      <c r="K133" s="5">
        <v>0.2353846153846154</v>
      </c>
      <c r="L133" s="5">
        <v>0.2306769387845006</v>
      </c>
      <c r="M133" s="5">
        <v>0.2353631940949505</v>
      </c>
      <c r="N133" s="5"/>
      <c r="O133" s="5"/>
      <c r="P133" s="5"/>
      <c r="Q133" s="5">
        <v>0.2242763472180534</v>
      </c>
      <c r="R133" s="5">
        <v>0.2265760116720354</v>
      </c>
      <c r="S133" s="5">
        <v>0.2353068477871834</v>
      </c>
      <c r="T133" s="5">
        <v>0.243410406209715</v>
      </c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/>
      <c r="D134" s="2" t="s">
        <v>61</v>
      </c>
      <c r="E134" s="5"/>
      <c r="F134" s="5"/>
      <c r="G134" s="5"/>
      <c r="H134" s="5"/>
      <c r="I134" s="5">
        <v>0.09896602658788774</v>
      </c>
      <c r="J134" s="5"/>
      <c r="K134" s="5">
        <v>0.08315565031982941</v>
      </c>
      <c r="L134" s="5"/>
      <c r="M134" s="5">
        <v>0.07997115794303694</v>
      </c>
      <c r="N134" s="5">
        <v>0.04543241433874994</v>
      </c>
      <c r="O134" s="5">
        <v>0.02714954182101774</v>
      </c>
      <c r="P134" s="5">
        <v>0.02360706428019266</v>
      </c>
      <c r="Q134" s="5">
        <v>0.02894759051396743</v>
      </c>
      <c r="R134" s="5">
        <v>0.01654135338345865</v>
      </c>
      <c r="S134" s="5"/>
      <c r="T134" s="5">
        <v>0.01367363382150813</v>
      </c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/>
      <c r="D135" s="2" t="s">
        <v>61</v>
      </c>
      <c r="E135" s="5"/>
      <c r="F135" s="5"/>
      <c r="G135" s="5"/>
      <c r="H135" s="5"/>
      <c r="I135" s="5">
        <v>0.09896602658788772</v>
      </c>
      <c r="J135" s="5"/>
      <c r="K135" s="5"/>
      <c r="L135" s="5">
        <v>0.1102432778489117</v>
      </c>
      <c r="M135" s="5">
        <v>0.1069243675314494</v>
      </c>
      <c r="N135" s="5">
        <v>0.09409625142383764</v>
      </c>
      <c r="O135" s="5">
        <v>0.07513245701218828</v>
      </c>
      <c r="P135" s="5">
        <v>0.07559679275264379</v>
      </c>
      <c r="Q135" s="5"/>
      <c r="R135" s="5">
        <v>0.05853458862054851</v>
      </c>
      <c r="S135" s="5">
        <v>0.05348181015357443</v>
      </c>
      <c r="T135" s="5">
        <v>0.04794823232323232</v>
      </c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0.03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0.03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>
        <v>0.03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>
        <v>0.03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1" spans="1:23">
      <c r="A141" s="1" t="s">
        <v>163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52</v>
      </c>
      <c r="C142" s="5"/>
      <c r="D142" s="2" t="s">
        <v>61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>
        <v>0.1428571428571428</v>
      </c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52</v>
      </c>
      <c r="C143" s="5"/>
      <c r="D143" s="2" t="s">
        <v>61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0.25</v>
      </c>
      <c r="P143" s="5"/>
      <c r="Q143" s="5">
        <v>0.2142857142857143</v>
      </c>
      <c r="R143" s="5"/>
      <c r="S143" s="5">
        <v>0.2</v>
      </c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52</v>
      </c>
      <c r="C144" s="5"/>
      <c r="D144" s="2" t="s">
        <v>61</v>
      </c>
      <c r="E144" s="5"/>
      <c r="F144" s="5"/>
      <c r="G144" s="5"/>
      <c r="H144" s="5"/>
      <c r="I144" s="5"/>
      <c r="J144" s="5"/>
      <c r="K144" s="5"/>
      <c r="L144" s="5"/>
      <c r="M144" s="5"/>
      <c r="N144" s="5">
        <v>0.2330508474576271</v>
      </c>
      <c r="O144" s="5">
        <v>0.1858498349834984</v>
      </c>
      <c r="P144" s="5">
        <v>0.1373340180470985</v>
      </c>
      <c r="Q144" s="5">
        <v>0.1040741308010415</v>
      </c>
      <c r="R144" s="5">
        <v>0.1043966347055367</v>
      </c>
      <c r="S144" s="5">
        <v>0.09826644764933115</v>
      </c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52</v>
      </c>
      <c r="C145" s="5"/>
      <c r="D145" s="2" t="s">
        <v>61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>
        <v>0.4038961038961039</v>
      </c>
      <c r="P145" s="5"/>
      <c r="Q145" s="5"/>
      <c r="R145" s="5"/>
      <c r="S145" s="5">
        <v>0.2333333333333333</v>
      </c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52</v>
      </c>
      <c r="C146" s="5"/>
      <c r="D146" s="2" t="s">
        <v>61</v>
      </c>
      <c r="E146" s="5"/>
      <c r="F146" s="5"/>
      <c r="G146" s="5"/>
      <c r="H146" s="5"/>
      <c r="I146" s="5"/>
      <c r="J146" s="5"/>
      <c r="K146" s="5"/>
      <c r="L146" s="5"/>
      <c r="M146" s="5"/>
      <c r="N146" s="5">
        <v>0.2420289855072464</v>
      </c>
      <c r="O146" s="5">
        <v>0.221938830649519</v>
      </c>
      <c r="P146" s="5">
        <v>0.211178170523129</v>
      </c>
      <c r="Q146" s="5">
        <v>0.1941584094294411</v>
      </c>
      <c r="R146" s="5">
        <v>0.2472817105208392</v>
      </c>
      <c r="S146" s="5">
        <v>0.1956706627986905</v>
      </c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52</v>
      </c>
      <c r="C147" s="5"/>
      <c r="D147" s="2" t="s">
        <v>61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0.7479406919275123</v>
      </c>
      <c r="P147" s="5">
        <v>0.5</v>
      </c>
      <c r="Q147" s="5"/>
      <c r="R147" s="5"/>
      <c r="S147" s="5">
        <v>0.3333333333333333</v>
      </c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52</v>
      </c>
      <c r="C148" s="5">
        <v>0.17</v>
      </c>
      <c r="D148" s="2" t="s">
        <v>61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52</v>
      </c>
      <c r="C149" s="5">
        <v>0.17</v>
      </c>
      <c r="D149" s="2" t="s">
        <v>61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52</v>
      </c>
      <c r="C150" s="5">
        <v>0.17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52</v>
      </c>
      <c r="C151" s="5">
        <v>0.17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52</v>
      </c>
      <c r="C152" s="5">
        <v>0.17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52</v>
      </c>
      <c r="C153" s="5">
        <v>0.17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164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52</v>
      </c>
      <c r="C156" s="5">
        <v>0.27</v>
      </c>
      <c r="D156" s="2" t="s">
        <v>61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52</v>
      </c>
      <c r="C157" s="5">
        <v>0.27</v>
      </c>
      <c r="D157" s="2" t="s">
        <v>61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52</v>
      </c>
      <c r="C158" s="5"/>
      <c r="D158" s="2" t="s">
        <v>61</v>
      </c>
      <c r="E158" s="5"/>
      <c r="F158" s="5"/>
      <c r="G158" s="5"/>
      <c r="H158" s="5"/>
      <c r="I158" s="5"/>
      <c r="J158" s="5"/>
      <c r="K158" s="5"/>
      <c r="L158" s="5"/>
      <c r="M158" s="5"/>
      <c r="N158" s="5">
        <v>0.4117647058823529</v>
      </c>
      <c r="O158" s="5">
        <v>0.3197586726998491</v>
      </c>
      <c r="P158" s="5"/>
      <c r="Q158" s="5"/>
      <c r="R158" s="5"/>
      <c r="S158" s="5">
        <v>0.2090909090909091</v>
      </c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52</v>
      </c>
      <c r="C159" s="5">
        <v>0.27</v>
      </c>
      <c r="D159" s="2" t="s">
        <v>61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52</v>
      </c>
      <c r="C160" s="5"/>
      <c r="D160" s="2" t="s">
        <v>61</v>
      </c>
      <c r="E160" s="5"/>
      <c r="F160" s="5"/>
      <c r="G160" s="5"/>
      <c r="H160" s="5"/>
      <c r="I160" s="5"/>
      <c r="J160" s="5"/>
      <c r="K160" s="5"/>
      <c r="L160" s="5"/>
      <c r="M160" s="5"/>
      <c r="N160" s="5">
        <v>0.3923303834808259</v>
      </c>
      <c r="O160" s="5">
        <v>0.3426212590299277</v>
      </c>
      <c r="P160" s="5"/>
      <c r="Q160" s="5">
        <v>0.3333333333333333</v>
      </c>
      <c r="R160" s="5"/>
      <c r="S160" s="5">
        <v>0.2500000000000001</v>
      </c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52</v>
      </c>
      <c r="C161" s="5">
        <v>0.27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52</v>
      </c>
      <c r="C162" s="5">
        <v>0.27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52</v>
      </c>
      <c r="C163" s="5">
        <v>0.27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52</v>
      </c>
      <c r="C164" s="5">
        <v>0.27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52</v>
      </c>
      <c r="C165" s="5">
        <v>0.27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52</v>
      </c>
      <c r="C166" s="5">
        <v>0.27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52</v>
      </c>
      <c r="C167" s="5">
        <v>0.27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44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cols>
    <col min="1" max="1" width="14.85546875" customWidth="1"/>
    <col min="2" max="2" width="11.5703125" customWidth="1"/>
    <col min="3" max="3" width="14.85546875" customWidth="1"/>
    <col min="4" max="4" width="13.85546875" customWidth="1"/>
    <col min="5" max="5" width="10.5703125" customWidth="1"/>
    <col min="6" max="6" width="14.85546875" customWidth="1"/>
    <col min="7" max="7" width="12.7109375" customWidth="1"/>
    <col min="8" max="8" width="8.28515625" customWidth="1"/>
    <col min="9" max="9" width="13.85546875" customWidth="1"/>
    <col min="10" max="10" width="8.28515625" customWidth="1"/>
    <col min="11" max="11" width="12.7109375" customWidth="1"/>
    <col min="12" max="12" width="8.28515625" customWidth="1"/>
    <col min="13" max="13" width="13.85546875" customWidth="1"/>
    <col min="14" max="14" width="8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  <col min="19" max="19" width="8.28515625" customWidth="1"/>
    <col min="20" max="20" width="8.28515625" customWidth="1"/>
    <col min="21" max="21" width="8.28515625" customWidth="1"/>
    <col min="22" max="22" width="8.28515625" customWidth="1"/>
    <col min="23" max="23" width="8.28515625" customWidth="1"/>
    <col min="24" max="24" width="8.28515625" customWidth="1"/>
    <col min="25" max="25" width="8.28515625" customWidth="1"/>
  </cols>
  <sheetData>
    <row r="1" spans="1:13">
      <c r="A1" s="1" t="s">
        <v>0</v>
      </c>
      <c r="B1" s="1" t="s">
        <v>1</v>
      </c>
    </row>
    <row r="2" spans="1:13">
      <c r="A2" t="s">
        <v>26</v>
      </c>
      <c r="B2" t="s">
        <v>27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2" t="s">
        <v>28</v>
      </c>
      <c r="C5" s="3" t="s">
        <v>29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30</v>
      </c>
    </row>
    <row r="6" spans="1:13">
      <c r="A6" s="1" t="str">
        <f>'Population Definitions'!$A$3</f>
        <v>5-14</v>
      </c>
      <c r="B6" s="3" t="s">
        <v>30</v>
      </c>
      <c r="C6" s="2" t="s">
        <v>28</v>
      </c>
      <c r="D6" s="3" t="s">
        <v>29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</row>
    <row r="7" spans="1:13">
      <c r="A7" s="1" t="str">
        <f>'Population Definitions'!$A$4</f>
        <v>15-64</v>
      </c>
      <c r="B7" s="3" t="s">
        <v>30</v>
      </c>
      <c r="C7" s="3" t="s">
        <v>30</v>
      </c>
      <c r="D7" s="2" t="s">
        <v>28</v>
      </c>
      <c r="E7" s="3" t="s">
        <v>29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30</v>
      </c>
    </row>
    <row r="8" spans="1:13">
      <c r="A8" s="1" t="str">
        <f>'Population Definitions'!$A$5</f>
        <v>65+</v>
      </c>
      <c r="B8" s="3" t="s">
        <v>30</v>
      </c>
      <c r="C8" s="3" t="s">
        <v>30</v>
      </c>
      <c r="D8" s="3" t="s">
        <v>30</v>
      </c>
      <c r="E8" s="2" t="s">
        <v>28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</row>
    <row r="9" spans="1:13">
      <c r="A9" s="1" t="str">
        <f>'Population Definitions'!$A$6</f>
        <v>15-64 (HIV+)</v>
      </c>
      <c r="B9" s="3" t="s">
        <v>30</v>
      </c>
      <c r="C9" s="3" t="s">
        <v>30</v>
      </c>
      <c r="D9" s="3" t="s">
        <v>30</v>
      </c>
      <c r="E9" s="3" t="s">
        <v>30</v>
      </c>
      <c r="F9" s="2" t="s">
        <v>28</v>
      </c>
      <c r="G9" s="3" t="s">
        <v>29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30</v>
      </c>
    </row>
    <row r="10" spans="1:13">
      <c r="A10" s="1" t="str">
        <f>'Population Definitions'!$A$7</f>
        <v>65+ (HIV+)</v>
      </c>
      <c r="B10" s="3" t="s">
        <v>30</v>
      </c>
      <c r="C10" s="3" t="s">
        <v>30</v>
      </c>
      <c r="D10" s="3" t="s">
        <v>30</v>
      </c>
      <c r="E10" s="3" t="s">
        <v>30</v>
      </c>
      <c r="F10" s="3" t="s">
        <v>30</v>
      </c>
      <c r="G10" s="2" t="s">
        <v>28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30</v>
      </c>
    </row>
    <row r="11" spans="1:13">
      <c r="A11" s="1" t="str">
        <f>'Population Definitions'!$A$8</f>
        <v>Pris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2" t="s">
        <v>28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30</v>
      </c>
    </row>
    <row r="12" spans="1:13">
      <c r="A12" s="1" t="str">
        <f>'Population Definitions'!$A$9</f>
        <v>Pris (HIV+)</v>
      </c>
      <c r="B12" s="3" t="s">
        <v>30</v>
      </c>
      <c r="C12" s="3" t="s">
        <v>30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30</v>
      </c>
      <c r="I12" s="2" t="s">
        <v>28</v>
      </c>
      <c r="J12" s="3" t="s">
        <v>30</v>
      </c>
      <c r="K12" s="3" t="s">
        <v>30</v>
      </c>
      <c r="L12" s="3" t="s">
        <v>30</v>
      </c>
      <c r="M12" s="3" t="s">
        <v>30</v>
      </c>
    </row>
    <row r="13" spans="1:13">
      <c r="A13" s="1" t="str">
        <f>'Population Definitions'!$A$10</f>
        <v>HCW</v>
      </c>
      <c r="B13" s="3" t="s">
        <v>30</v>
      </c>
      <c r="C13" s="3" t="s">
        <v>30</v>
      </c>
      <c r="D13" s="3" t="s">
        <v>30</v>
      </c>
      <c r="E13" s="3" t="s">
        <v>30</v>
      </c>
      <c r="F13" s="3" t="s">
        <v>30</v>
      </c>
      <c r="G13" s="3" t="s">
        <v>30</v>
      </c>
      <c r="H13" s="3" t="s">
        <v>30</v>
      </c>
      <c r="I13" s="3" t="s">
        <v>30</v>
      </c>
      <c r="J13" s="2" t="s">
        <v>28</v>
      </c>
      <c r="K13" s="3" t="s">
        <v>30</v>
      </c>
      <c r="L13" s="3" t="s">
        <v>30</v>
      </c>
      <c r="M13" s="3" t="s">
        <v>30</v>
      </c>
    </row>
    <row r="14" spans="1:13">
      <c r="A14" s="1" t="str">
        <f>'Population Definitions'!$A$11</f>
        <v>HCW (HIV+)</v>
      </c>
      <c r="B14" s="3" t="s">
        <v>30</v>
      </c>
      <c r="C14" s="3" t="s">
        <v>30</v>
      </c>
      <c r="D14" s="3" t="s">
        <v>30</v>
      </c>
      <c r="E14" s="3" t="s">
        <v>30</v>
      </c>
      <c r="F14" s="3" t="s">
        <v>30</v>
      </c>
      <c r="G14" s="3" t="s">
        <v>30</v>
      </c>
      <c r="H14" s="3" t="s">
        <v>30</v>
      </c>
      <c r="I14" s="3" t="s">
        <v>30</v>
      </c>
      <c r="J14" s="3" t="s">
        <v>30</v>
      </c>
      <c r="K14" s="2" t="s">
        <v>28</v>
      </c>
      <c r="L14" s="3" t="s">
        <v>30</v>
      </c>
      <c r="M14" s="3" t="s">
        <v>30</v>
      </c>
    </row>
    <row r="15" spans="1:13">
      <c r="A15" s="1" t="str">
        <f>'Population Definitions'!$A$12</f>
        <v>Mine</v>
      </c>
      <c r="B15" s="3" t="s">
        <v>30</v>
      </c>
      <c r="C15" s="3" t="s">
        <v>30</v>
      </c>
      <c r="D15" s="3" t="s">
        <v>30</v>
      </c>
      <c r="E15" s="3" t="s">
        <v>30</v>
      </c>
      <c r="F15" s="3" t="s">
        <v>30</v>
      </c>
      <c r="G15" s="3" t="s">
        <v>30</v>
      </c>
      <c r="H15" s="3" t="s">
        <v>30</v>
      </c>
      <c r="I15" s="3" t="s">
        <v>30</v>
      </c>
      <c r="J15" s="3" t="s">
        <v>30</v>
      </c>
      <c r="K15" s="3" t="s">
        <v>30</v>
      </c>
      <c r="L15" s="2" t="s">
        <v>28</v>
      </c>
      <c r="M15" s="3" t="s">
        <v>30</v>
      </c>
    </row>
    <row r="16" spans="1:13">
      <c r="A16" s="1" t="str">
        <f>'Population Definitions'!$A$13</f>
        <v>Mine (HIV+)</v>
      </c>
      <c r="B16" s="3" t="s">
        <v>30</v>
      </c>
      <c r="C16" s="3" t="s">
        <v>30</v>
      </c>
      <c r="D16" s="3" t="s">
        <v>30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2" t="s">
        <v>28</v>
      </c>
    </row>
    <row r="18" spans="1:25">
      <c r="A18" s="1"/>
      <c r="B18" s="1"/>
      <c r="C18" s="1"/>
      <c r="D18" s="1" t="s">
        <v>31</v>
      </c>
      <c r="E18" s="1" t="s">
        <v>32</v>
      </c>
      <c r="F18" s="1"/>
      <c r="G18" s="1" t="s">
        <v>33</v>
      </c>
      <c r="H18" s="1" t="s">
        <v>34</v>
      </c>
      <c r="I18" s="1" t="s">
        <v>35</v>
      </c>
      <c r="J18" s="1" t="s">
        <v>36</v>
      </c>
      <c r="K18" s="1" t="s">
        <v>37</v>
      </c>
      <c r="L18" s="1" t="s">
        <v>38</v>
      </c>
      <c r="M18" s="1" t="s">
        <v>39</v>
      </c>
      <c r="N18" s="1" t="s">
        <v>40</v>
      </c>
      <c r="O18" s="1" t="s">
        <v>41</v>
      </c>
      <c r="P18" s="1" t="s">
        <v>42</v>
      </c>
      <c r="Q18" s="1" t="s">
        <v>43</v>
      </c>
      <c r="R18" s="1" t="s">
        <v>44</v>
      </c>
      <c r="S18" s="1" t="s">
        <v>45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51</v>
      </c>
    </row>
    <row r="19" spans="1:25">
      <c r="A19" s="1" t="str">
        <f>IF($B$5="Y",'Population Definitions'!$A$2,"...")</f>
        <v>...</v>
      </c>
      <c r="B19" s="2" t="str">
        <f>IF($B$5="Y","---&gt;","...")</f>
        <v>...</v>
      </c>
      <c r="C19" s="1" t="str">
        <f>IF($B$5="Y",'Population Definitions'!$A$2,"...")</f>
        <v>...</v>
      </c>
      <c r="E19" s="4"/>
      <c r="F19" s="2" t="str">
        <f>IF($B$5="Y","OR","...")</f>
        <v>...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1" t="str">
        <f>IF($C$5="Y",'Population Definitions'!$A$2,"...")</f>
        <v>0-4</v>
      </c>
      <c r="B20" s="2" t="str">
        <f>IF($C$5="Y","---&gt;","...")</f>
        <v>---&gt;</v>
      </c>
      <c r="C20" s="1" t="str">
        <f>IF($C$5="Y",'Population Definitions'!$A$3,"...")</f>
        <v>5-14</v>
      </c>
      <c r="D20" t="s">
        <v>52</v>
      </c>
      <c r="E20" s="5"/>
      <c r="F20" s="2" t="str">
        <f>IF($C$5="Y","OR","...")</f>
        <v>OR</v>
      </c>
      <c r="G20" s="5">
        <v>0.2333430108931529</v>
      </c>
      <c r="H20" s="5">
        <v>0.2264177869829215</v>
      </c>
      <c r="I20" s="5">
        <v>0.2194132101582536</v>
      </c>
      <c r="J20" s="5">
        <v>0.2128776773151</v>
      </c>
      <c r="K20" s="5">
        <v>0.2068005131675835</v>
      </c>
      <c r="L20" s="5">
        <v>0.165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1" t="str">
        <f>IF($D$5="Y",'Population Definitions'!$A$2,"...")</f>
        <v>...</v>
      </c>
      <c r="B21" s="2" t="str">
        <f>IF($D$5="Y","---&gt;","...")</f>
        <v>...</v>
      </c>
      <c r="C21" s="1" t="str">
        <f>IF($D$5="Y",'Population Definitions'!$A$4,"...")</f>
        <v>...</v>
      </c>
      <c r="E21" s="4"/>
      <c r="F21" s="2" t="str">
        <f>IF($D$5="Y","OR","...")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" t="str">
        <f>IF($F$5="Y",'Population Definitions'!$A$2,"...")</f>
        <v>...</v>
      </c>
      <c r="B23" s="2" t="str">
        <f>IF($F$5="Y","---&gt;","...")</f>
        <v>...</v>
      </c>
      <c r="C23" s="1" t="str">
        <f>IF($F$5="Y",'Population Definitions'!$A$6,"...")</f>
        <v>...</v>
      </c>
      <c r="E23" s="4"/>
      <c r="F23" s="2" t="str">
        <f>IF($F$5="Y","OR","...")</f>
        <v>...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1" t="str">
        <f>IF($B$6="Y",'Population Definitions'!$A$3,"...")</f>
        <v>...</v>
      </c>
      <c r="B31" s="2" t="str">
        <f>IF($B$6="Y","---&gt;","...")</f>
        <v>...</v>
      </c>
      <c r="C31" s="1" t="str">
        <f>IF($B$6="Y",'Population Definitions'!$A$2,"...")</f>
        <v>...</v>
      </c>
      <c r="E31" s="4"/>
      <c r="F31" s="2" t="str">
        <f>IF($B$6="Y","OR","...")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1" t="str">
        <f>IF($C$6="Y",'Population Definitions'!$A$3,"...")</f>
        <v>...</v>
      </c>
      <c r="B32" s="2" t="str">
        <f>IF($C$6="Y","---&gt;","...")</f>
        <v>...</v>
      </c>
      <c r="C32" s="1" t="str">
        <f>IF($C$6="Y",'Population Definitions'!$A$3,"...")</f>
        <v>...</v>
      </c>
      <c r="E32" s="4"/>
      <c r="F32" s="2" t="str">
        <f>IF($C$6="Y","OR","...")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1" t="str">
        <f>IF($D$6="Y",'Population Definitions'!$A$3,"...")</f>
        <v>5-14</v>
      </c>
      <c r="B33" s="2" t="str">
        <f>IF($D$6="Y","---&gt;","...")</f>
        <v>---&gt;</v>
      </c>
      <c r="C33" s="1" t="str">
        <f>IF($D$6="Y",'Population Definitions'!$A$4,"...")</f>
        <v>15-64</v>
      </c>
      <c r="D33" t="s">
        <v>52</v>
      </c>
      <c r="E33" s="5"/>
      <c r="F33" s="2" t="str">
        <f>IF($D$6="Y","OR","...")</f>
        <v>OR</v>
      </c>
      <c r="G33" s="5">
        <v>0.09526902148829262</v>
      </c>
      <c r="H33" s="5">
        <v>0.09617062950894059</v>
      </c>
      <c r="I33" s="5">
        <v>0.09656925709794104</v>
      </c>
      <c r="J33" s="5">
        <v>0.09680007164418536</v>
      </c>
      <c r="K33" s="5">
        <v>0.09689382205663012</v>
      </c>
      <c r="L33" s="5">
        <v>0.095</v>
      </c>
      <c r="M33" s="5"/>
      <c r="N33" s="5">
        <v>0.08</v>
      </c>
      <c r="O33" s="5"/>
      <c r="P33" s="5">
        <v>0.095</v>
      </c>
      <c r="Q33" s="5"/>
      <c r="R33" s="5"/>
      <c r="S33" s="5"/>
      <c r="T33" s="5"/>
      <c r="U33" s="5"/>
      <c r="V33" s="5">
        <v>0.115</v>
      </c>
      <c r="W33" s="5"/>
      <c r="X33" s="5"/>
      <c r="Y33" s="5"/>
    </row>
    <row r="34" spans="1:25">
      <c r="A34" s="1" t="str">
        <f>IF($E$6="Y",'Population Definitions'!$A$3,"...")</f>
        <v>...</v>
      </c>
      <c r="B34" s="2" t="str">
        <f>IF($E$6="Y","---&gt;","...")</f>
        <v>...</v>
      </c>
      <c r="C34" s="1" t="str">
        <f>IF($E$6="Y",'Population Definitions'!$A$5,"...")</f>
        <v>...</v>
      </c>
      <c r="E34" s="4"/>
      <c r="F34" s="2" t="str">
        <f>IF($E$6="Y","OR","...")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1" t="str">
        <f>IF($B$7="Y",'Population Definitions'!$A$4,"...")</f>
        <v>...</v>
      </c>
      <c r="B43" s="2" t="str">
        <f>IF($B$7="Y","---&gt;","...")</f>
        <v>...</v>
      </c>
      <c r="C43" s="1" t="str">
        <f>IF($B$7="Y",'Population Definitions'!$A$2,"...")</f>
        <v>...</v>
      </c>
      <c r="E43" s="4"/>
      <c r="F43" s="2" t="str">
        <f>IF($B$7="Y","OR","...")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1" t="str">
        <f>IF($C$7="Y",'Population Definitions'!$A$4,"...")</f>
        <v>...</v>
      </c>
      <c r="B44" s="2" t="str">
        <f>IF($C$7="Y","---&gt;","...")</f>
        <v>...</v>
      </c>
      <c r="C44" s="1" t="str">
        <f>IF($C$7="Y",'Population Definitions'!$A$3,"...")</f>
        <v>...</v>
      </c>
      <c r="E44" s="4"/>
      <c r="F44" s="2" t="str">
        <f>IF($C$7="Y","OR","...")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1" t="str">
        <f>IF($D$7="Y",'Population Definitions'!$A$4,"...")</f>
        <v>...</v>
      </c>
      <c r="B45" s="2" t="str">
        <f>IF($D$7="Y","---&gt;","...")</f>
        <v>...</v>
      </c>
      <c r="C45" s="1" t="str">
        <f>IF($D$7="Y",'Population Definitions'!$A$4,"...")</f>
        <v>...</v>
      </c>
      <c r="E45" s="4"/>
      <c r="F45" s="2" t="str">
        <f>IF($D$7="Y","OR","...")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1" t="str">
        <f>IF($E$7="Y",'Population Definitions'!$A$4,"...")</f>
        <v>15-64</v>
      </c>
      <c r="B46" s="2" t="str">
        <f>IF($E$7="Y","---&gt;","...")</f>
        <v>---&gt;</v>
      </c>
      <c r="C46" s="1" t="str">
        <f>IF($E$7="Y",'Population Definitions'!$A$5,"...")</f>
        <v>65+</v>
      </c>
      <c r="D46" t="s">
        <v>52</v>
      </c>
      <c r="E46" s="5"/>
      <c r="F46" s="2" t="str">
        <f>IF($E$7="Y","OR","...")</f>
        <v>OR</v>
      </c>
      <c r="G46" s="5">
        <v>0.008</v>
      </c>
      <c r="H46" s="5"/>
      <c r="I46" s="5"/>
      <c r="J46" s="5"/>
      <c r="K46" s="5"/>
      <c r="L46" s="5"/>
      <c r="M46" s="5"/>
      <c r="N46" s="5">
        <v>0.008</v>
      </c>
      <c r="O46" s="5"/>
      <c r="P46" s="5"/>
      <c r="Q46" s="5"/>
      <c r="R46" s="5"/>
      <c r="S46" s="5"/>
      <c r="T46" s="5"/>
      <c r="U46" s="5"/>
      <c r="V46" s="5">
        <v>0.006</v>
      </c>
      <c r="W46" s="5"/>
      <c r="X46" s="5"/>
      <c r="Y46" s="5"/>
    </row>
    <row r="47" spans="1:25">
      <c r="A47" s="1" t="str">
        <f>IF($F$7="Y",'Population Definitions'!$A$4,"...")</f>
        <v>...</v>
      </c>
      <c r="B47" s="2" t="str">
        <f>IF($F$7="Y","---&gt;","...")</f>
        <v>...</v>
      </c>
      <c r="C47" s="1" t="str">
        <f>IF($F$7="Y",'Population Definitions'!$A$6,"...")</f>
        <v>...</v>
      </c>
      <c r="E47" s="4"/>
      <c r="F47" s="2" t="str">
        <f>IF($F$7="Y","OR","...")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1" t="str">
        <f>IF($G$7="Y",'Population Definitions'!$A$4,"...")</f>
        <v>...</v>
      </c>
      <c r="B48" s="2" t="str">
        <f>IF($G$7="Y","---&gt;","...")</f>
        <v>...</v>
      </c>
      <c r="C48" s="1" t="str">
        <f>IF($G$7="Y",'Population Definitions'!$A$7,"...")</f>
        <v>...</v>
      </c>
      <c r="E48" s="4"/>
      <c r="F48" s="2" t="str">
        <f>IF($G$7="Y","OR","...")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1" t="str">
        <f>IF($C$8="Y",'Population Definitions'!$A$5,"...")</f>
        <v>...</v>
      </c>
      <c r="B56" s="2" t="str">
        <f>IF($C$8="Y","---&gt;","...")</f>
        <v>...</v>
      </c>
      <c r="C56" s="1" t="str">
        <f>IF($C$8="Y",'Population Definitions'!$A$3,"...")</f>
        <v>...</v>
      </c>
      <c r="E56" s="4"/>
      <c r="F56" s="2" t="str">
        <f>IF($C$8="Y","OR","...")</f>
        <v>...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1" t="str">
        <f>IF($D$8="Y",'Population Definitions'!$A$5,"...")</f>
        <v>...</v>
      </c>
      <c r="B57" s="2" t="str">
        <f>IF($D$8="Y","---&gt;","...")</f>
        <v>...</v>
      </c>
      <c r="C57" s="1" t="str">
        <f>IF($D$8="Y",'Population Definitions'!$A$4,"...")</f>
        <v>...</v>
      </c>
      <c r="E57" s="4"/>
      <c r="F57" s="2" t="str">
        <f>IF($D$8="Y","OR","...")</f>
        <v>...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1" t="str">
        <f>IF($E$8="Y",'Population Definitions'!$A$5,"...")</f>
        <v>...</v>
      </c>
      <c r="B58" s="2" t="str">
        <f>IF($E$8="Y","---&gt;","...")</f>
        <v>...</v>
      </c>
      <c r="C58" s="1" t="str">
        <f>IF($E$8="Y",'Population Definitions'!$A$5,"...")</f>
        <v>...</v>
      </c>
      <c r="E58" s="4"/>
      <c r="F58" s="2" t="str">
        <f>IF($E$8="Y","OR","...")</f>
        <v>...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1" t="str">
        <f>IF($F$8="Y",'Population Definitions'!$A$5,"...")</f>
        <v>...</v>
      </c>
      <c r="B59" s="2" t="str">
        <f>IF($F$8="Y","---&gt;","...")</f>
        <v>...</v>
      </c>
      <c r="C59" s="1" t="str">
        <f>IF($F$8="Y",'Population Definitions'!$A$6,"...")</f>
        <v>...</v>
      </c>
      <c r="E59" s="4"/>
      <c r="F59" s="2" t="str">
        <f>IF($F$8="Y","OR","...")</f>
        <v>...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1" t="str">
        <f>IF($G$8="Y",'Population Definitions'!$A$5,"...")</f>
        <v>...</v>
      </c>
      <c r="B60" s="2" t="str">
        <f>IF($G$8="Y","---&gt;","...")</f>
        <v>...</v>
      </c>
      <c r="C60" s="1" t="str">
        <f>IF($G$8="Y",'Population Definitions'!$A$7,"...")</f>
        <v>...</v>
      </c>
      <c r="E60" s="4"/>
      <c r="F60" s="2" t="str">
        <f>IF($G$8="Y","OR","...")</f>
        <v>...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1" t="str">
        <f>IF($B$9="Y",'Population Definitions'!$A$6,"...")</f>
        <v>...</v>
      </c>
      <c r="B67" s="2" t="str">
        <f>IF($B$9="Y","---&gt;","...")</f>
        <v>...</v>
      </c>
      <c r="C67" s="1" t="str">
        <f>IF($B$9="Y",'Population Definitions'!$A$2,"...")</f>
        <v>...</v>
      </c>
      <c r="E67" s="4"/>
      <c r="F67" s="2" t="str">
        <f>IF($B$9="Y","OR","...")</f>
        <v>...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1" t="str">
        <f>IF($D$9="Y",'Population Definitions'!$A$6,"...")</f>
        <v>...</v>
      </c>
      <c r="B69" s="2" t="str">
        <f>IF($D$9="Y","---&gt;","...")</f>
        <v>...</v>
      </c>
      <c r="C69" s="1" t="str">
        <f>IF($D$9="Y",'Population Definitions'!$A$4,"...")</f>
        <v>...</v>
      </c>
      <c r="E69" s="4"/>
      <c r="F69" s="2" t="str">
        <f>IF($D$9="Y","OR","...")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1" t="str">
        <f>IF($E$9="Y",'Population Definitions'!$A$6,"...")</f>
        <v>...</v>
      </c>
      <c r="B70" s="2" t="str">
        <f>IF($E$9="Y","---&gt;","...")</f>
        <v>...</v>
      </c>
      <c r="C70" s="1" t="str">
        <f>IF($E$9="Y",'Population Definitions'!$A$5,"...")</f>
        <v>...</v>
      </c>
      <c r="E70" s="4"/>
      <c r="F70" s="2" t="str">
        <f>IF($E$9="Y","OR","...")</f>
        <v>...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1" t="str">
        <f>IF($F$9="Y",'Population Definitions'!$A$6,"...")</f>
        <v>...</v>
      </c>
      <c r="B71" s="2" t="str">
        <f>IF($F$9="Y","---&gt;","...")</f>
        <v>...</v>
      </c>
      <c r="C71" s="1" t="str">
        <f>IF($F$9="Y",'Population Definitions'!$A$6,"...")</f>
        <v>...</v>
      </c>
      <c r="E71" s="4"/>
      <c r="F71" s="2" t="str">
        <f>IF($F$9="Y","OR","...")</f>
        <v>...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1" t="str">
        <f>IF($G$9="Y",'Population Definitions'!$A$6,"...")</f>
        <v>15-64 (HIV+)</v>
      </c>
      <c r="B72" s="2" t="str">
        <f>IF($G$9="Y","---&gt;","...")</f>
        <v>---&gt;</v>
      </c>
      <c r="C72" s="1" t="str">
        <f>IF($G$9="Y",'Population Definitions'!$A$7,"...")</f>
        <v>65+ (HIV+)</v>
      </c>
      <c r="D72" t="s">
        <v>52</v>
      </c>
      <c r="E72" s="5"/>
      <c r="F72" s="2" t="str">
        <f>IF($G$9="Y","OR","...")</f>
        <v>OR</v>
      </c>
      <c r="G72" s="5">
        <v>0.0004485961963344458</v>
      </c>
      <c r="H72" s="5">
        <v>0.0004693189621341971</v>
      </c>
      <c r="I72" s="5">
        <v>0.0004920490179022885</v>
      </c>
      <c r="J72" s="5">
        <v>0.0005170928590234421</v>
      </c>
      <c r="K72" s="5">
        <v>0.000544822725950241</v>
      </c>
      <c r="L72" s="5">
        <v>0.0005246889773284</v>
      </c>
      <c r="M72" s="5">
        <v>0.0004504261505451377</v>
      </c>
      <c r="N72" s="5">
        <v>0.0003945787201392848</v>
      </c>
      <c r="O72" s="5">
        <v>0.000282799164061593</v>
      </c>
      <c r="P72" s="5">
        <v>0.0002669463276462729</v>
      </c>
      <c r="Q72" s="5">
        <v>0.0002527764695603098</v>
      </c>
      <c r="R72" s="5">
        <v>0.0002400350947020427</v>
      </c>
      <c r="S72" s="5">
        <v>0.0002285165576808221</v>
      </c>
      <c r="T72" s="5">
        <v>0.0002180528787762785</v>
      </c>
      <c r="U72" s="5">
        <v>0.0002085054980375787</v>
      </c>
      <c r="V72" s="5">
        <v>0.0001997591047771726</v>
      </c>
      <c r="W72" s="5"/>
      <c r="X72" s="5"/>
      <c r="Y72" s="5"/>
    </row>
    <row r="73" spans="1:25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" t="str">
        <f>IF($D$10="Y",'Population Definitions'!$A$7,"...")</f>
        <v>...</v>
      </c>
      <c r="B81" s="2" t="str">
        <f>IF($D$10="Y","---&gt;","...")</f>
        <v>...</v>
      </c>
      <c r="C81" s="1" t="str">
        <f>IF($D$10="Y",'Population Definitions'!$A$4,"...")</f>
        <v>...</v>
      </c>
      <c r="E81" s="4"/>
      <c r="F81" s="2" t="str">
        <f>IF($D$10="Y","OR","...")</f>
        <v>...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1" t="str">
        <f>IF($E$10="Y",'Population Definitions'!$A$7,"...")</f>
        <v>...</v>
      </c>
      <c r="B82" s="2" t="str">
        <f>IF($E$10="Y","---&gt;","...")</f>
        <v>...</v>
      </c>
      <c r="C82" s="1" t="str">
        <f>IF($E$10="Y",'Population Definitions'!$A$5,"...")</f>
        <v>...</v>
      </c>
      <c r="E82" s="4"/>
      <c r="F82" s="2" t="str">
        <f>IF($E$10="Y","OR","...")</f>
        <v>...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1" t="str">
        <f>IF($F$10="Y",'Population Definitions'!$A$7,"...")</f>
        <v>...</v>
      </c>
      <c r="B83" s="2" t="str">
        <f>IF($F$10="Y","---&gt;","...")</f>
        <v>...</v>
      </c>
      <c r="C83" s="1" t="str">
        <f>IF($F$10="Y",'Population Definitions'!$A$6,"...")</f>
        <v>...</v>
      </c>
      <c r="E83" s="4"/>
      <c r="F83" s="2" t="str">
        <f>IF($F$10="Y","OR","...")</f>
        <v>...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1" t="str">
        <f>IF($G$10="Y",'Population Definitions'!$A$7,"...")</f>
        <v>...</v>
      </c>
      <c r="B84" s="2" t="str">
        <f>IF($G$10="Y","---&gt;","...")</f>
        <v>...</v>
      </c>
      <c r="C84" s="1" t="str">
        <f>IF($G$10="Y",'Population Definitions'!$A$7,"...")</f>
        <v>...</v>
      </c>
      <c r="E84" s="4"/>
      <c r="F84" s="2" t="str">
        <f>IF($G$10="Y","OR","...")</f>
        <v>...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1" t="str">
        <f>IF($H$11="Y",'Population Definitions'!$A$8,"...")</f>
        <v>...</v>
      </c>
      <c r="B97" s="2" t="str">
        <f>IF($H$11="Y","---&gt;","...")</f>
        <v>...</v>
      </c>
      <c r="C97" s="1" t="str">
        <f>IF($H$11="Y",'Population Definitions'!$A$8,"...")</f>
        <v>...</v>
      </c>
      <c r="E97" s="4"/>
      <c r="F97" s="2" t="str">
        <f>IF($H$11="Y","OR","...")</f>
        <v>...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1" t="str">
        <f>IF($I$11="Y",'Population Definitions'!$A$8,"...")</f>
        <v>...</v>
      </c>
      <c r="B98" s="2" t="str">
        <f>IF($I$11="Y","---&gt;","...")</f>
        <v>...</v>
      </c>
      <c r="C98" s="1" t="str">
        <f>IF($I$11="Y",'Population Definitions'!$A$9,"...")</f>
        <v>...</v>
      </c>
      <c r="E98" s="4"/>
      <c r="F98" s="2" t="str">
        <f>IF($I$11="Y","OR","...")</f>
        <v>...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1" t="str">
        <f>IF($H$12="Y",'Population Definitions'!$A$9,"...")</f>
        <v>...</v>
      </c>
      <c r="B109" s="2" t="str">
        <f>IF($H$12="Y","---&gt;","...")</f>
        <v>...</v>
      </c>
      <c r="C109" s="1" t="str">
        <f>IF($H$12="Y",'Population Definitions'!$A$8,"...")</f>
        <v>...</v>
      </c>
      <c r="E109" s="4"/>
      <c r="F109" s="2" t="str">
        <f>IF($H$12="Y","OR","...")</f>
        <v>...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1" t="str">
        <f>IF($I$12="Y",'Population Definitions'!$A$9,"...")</f>
        <v>...</v>
      </c>
      <c r="B110" s="2" t="str">
        <f>IF($I$12="Y","---&gt;","...")</f>
        <v>...</v>
      </c>
      <c r="C110" s="1" t="str">
        <f>IF($I$12="Y",'Population Definitions'!$A$9,"...")</f>
        <v>...</v>
      </c>
      <c r="E110" s="4"/>
      <c r="F110" s="2" t="str">
        <f>IF($I$12="Y","OR","...")</f>
        <v>...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1" t="str">
        <f>IF($D$13="Y",'Population Definitions'!$A$10,"...")</f>
        <v>...</v>
      </c>
      <c r="B117" s="2" t="str">
        <f>IF($D$13="Y","---&gt;","...")</f>
        <v>...</v>
      </c>
      <c r="C117" s="1" t="str">
        <f>IF($D$13="Y",'Population Definitions'!$A$4,"...")</f>
        <v>...</v>
      </c>
      <c r="E117" s="4"/>
      <c r="F117" s="2" t="str">
        <f>IF($D$13="Y","OR","...")</f>
        <v>...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1" t="str">
        <f>IF($E$13="Y",'Population Definitions'!$A$10,"...")</f>
        <v>...</v>
      </c>
      <c r="B118" s="2" t="str">
        <f>IF($E$13="Y","---&gt;","...")</f>
        <v>...</v>
      </c>
      <c r="C118" s="1" t="str">
        <f>IF($E$13="Y",'Population Definitions'!$A$5,"...")</f>
        <v>...</v>
      </c>
      <c r="E118" s="4"/>
      <c r="F118" s="2" t="str">
        <f>IF($E$13="Y","OR","...")</f>
        <v>...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1" t="str">
        <f>IF($F$13="Y",'Population Definitions'!$A$10,"...")</f>
        <v>...</v>
      </c>
      <c r="B119" s="2" t="str">
        <f>IF($F$13="Y","---&gt;","...")</f>
        <v>...</v>
      </c>
      <c r="C119" s="1" t="str">
        <f>IF($F$13="Y",'Population Definitions'!$A$6,"...")</f>
        <v>...</v>
      </c>
      <c r="E119" s="4"/>
      <c r="F119" s="2" t="str">
        <f>IF($F$13="Y","OR","...")</f>
        <v>...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1" t="str">
        <f>IF($G$13="Y",'Population Definitions'!$A$10,"...")</f>
        <v>...</v>
      </c>
      <c r="B120" s="2" t="str">
        <f>IF($G$13="Y","---&gt;","...")</f>
        <v>...</v>
      </c>
      <c r="C120" s="1" t="str">
        <f>IF($G$13="Y",'Population Definitions'!$A$7,"...")</f>
        <v>...</v>
      </c>
      <c r="E120" s="4"/>
      <c r="F120" s="2" t="str">
        <f>IF($G$13="Y","OR","...")</f>
        <v>...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1" t="str">
        <f>IF($J$13="Y",'Population Definitions'!$A$10,"...")</f>
        <v>...</v>
      </c>
      <c r="B123" s="2" t="str">
        <f>IF($J$13="Y","---&gt;","...")</f>
        <v>...</v>
      </c>
      <c r="C123" s="1" t="str">
        <f>IF($J$13="Y",'Population Definitions'!$A$10,"...")</f>
        <v>...</v>
      </c>
      <c r="E123" s="4"/>
      <c r="F123" s="2" t="str">
        <f>IF($J$13="Y","OR","...")</f>
        <v>...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1" t="str">
        <f>IF($K$13="Y",'Population Definitions'!$A$10,"...")</f>
        <v>...</v>
      </c>
      <c r="B124" s="2" t="str">
        <f>IF($K$13="Y","---&gt;","...")</f>
        <v>...</v>
      </c>
      <c r="C124" s="1" t="str">
        <f>IF($K$13="Y",'Population Definitions'!$A$11,"...")</f>
        <v>...</v>
      </c>
      <c r="E124" s="4"/>
      <c r="F124" s="2" t="str">
        <f>IF($K$13="Y","OR","...")</f>
        <v>...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1" t="str">
        <f>IF($D$14="Y",'Population Definitions'!$A$11,"...")</f>
        <v>...</v>
      </c>
      <c r="B129" s="2" t="str">
        <f>IF($D$14="Y","---&gt;","...")</f>
        <v>...</v>
      </c>
      <c r="C129" s="1" t="str">
        <f>IF($D$14="Y",'Population Definitions'!$A$4,"...")</f>
        <v>...</v>
      </c>
      <c r="E129" s="4"/>
      <c r="F129" s="2" t="str">
        <f>IF($D$14="Y","OR","...")</f>
        <v>...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1" t="str">
        <f>IF($E$14="Y",'Population Definitions'!$A$11,"...")</f>
        <v>...</v>
      </c>
      <c r="B130" s="2" t="str">
        <f>IF($E$14="Y","---&gt;","...")</f>
        <v>...</v>
      </c>
      <c r="C130" s="1" t="str">
        <f>IF($E$14="Y",'Population Definitions'!$A$5,"...")</f>
        <v>...</v>
      </c>
      <c r="E130" s="4"/>
      <c r="F130" s="2" t="str">
        <f>IF($E$14="Y","OR","...")</f>
        <v>...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1" t="str">
        <f>IF($F$14="Y",'Population Definitions'!$A$11,"...")</f>
        <v>...</v>
      </c>
      <c r="B131" s="2" t="str">
        <f>IF($F$14="Y","---&gt;","...")</f>
        <v>...</v>
      </c>
      <c r="C131" s="1" t="str">
        <f>IF($F$14="Y",'Population Definitions'!$A$6,"...")</f>
        <v>...</v>
      </c>
      <c r="E131" s="4"/>
      <c r="F131" s="2" t="str">
        <f>IF($F$14="Y","OR","...")</f>
        <v>...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1" t="str">
        <f>IF($G$14="Y",'Population Definitions'!$A$11,"...")</f>
        <v>...</v>
      </c>
      <c r="B132" s="2" t="str">
        <f>IF($G$14="Y","---&gt;","...")</f>
        <v>...</v>
      </c>
      <c r="C132" s="1" t="str">
        <f>IF($G$14="Y",'Population Definitions'!$A$7,"...")</f>
        <v>...</v>
      </c>
      <c r="E132" s="4"/>
      <c r="F132" s="2" t="str">
        <f>IF($G$14="Y","OR","...")</f>
        <v>...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1" t="str">
        <f>IF($J$14="Y",'Population Definitions'!$A$11,"...")</f>
        <v>...</v>
      </c>
      <c r="B135" s="2" t="str">
        <f>IF($J$14="Y","---&gt;","...")</f>
        <v>...</v>
      </c>
      <c r="C135" s="1" t="str">
        <f>IF($J$14="Y",'Population Definitions'!$A$10,"...")</f>
        <v>...</v>
      </c>
      <c r="E135" s="4"/>
      <c r="F135" s="2" t="str">
        <f>IF($J$14="Y","OR","...")</f>
        <v>...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1" t="str">
        <f>IF($K$14="Y",'Population Definitions'!$A$11,"...")</f>
        <v>...</v>
      </c>
      <c r="B136" s="2" t="str">
        <f>IF($K$14="Y","---&gt;","...")</f>
        <v>...</v>
      </c>
      <c r="C136" s="1" t="str">
        <f>IF($K$14="Y",'Population Definitions'!$A$11,"...")</f>
        <v>...</v>
      </c>
      <c r="E136" s="4"/>
      <c r="F136" s="2" t="str">
        <f>IF($K$14="Y","OR","...")</f>
        <v>...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1" t="str">
        <f>IF($L$15="Y",'Population Definitions'!$A$12,"...")</f>
        <v>...</v>
      </c>
      <c r="B149" s="2" t="str">
        <f>IF($L$15="Y","---&gt;","...")</f>
        <v>...</v>
      </c>
      <c r="C149" s="1" t="str">
        <f>IF($L$15="Y",'Population Definitions'!$A$12,"...")</f>
        <v>...</v>
      </c>
      <c r="E149" s="4"/>
      <c r="F149" s="2" t="str">
        <f>IF($L$15="Y","OR","...")</f>
        <v>...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1" t="str">
        <f>IF($M$15="Y",'Population Definitions'!$A$12,"...")</f>
        <v>...</v>
      </c>
      <c r="B150" s="2" t="str">
        <f>IF($M$15="Y","---&gt;","...")</f>
        <v>...</v>
      </c>
      <c r="C150" s="1" t="str">
        <f>IF($M$15="Y",'Population Definitions'!$A$13,"...")</f>
        <v>...</v>
      </c>
      <c r="E150" s="4"/>
      <c r="F150" s="2" t="str">
        <f>IF($M$15="Y","OR","...")</f>
        <v>...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1" t="str">
        <f>IF($L$16="Y",'Population Definitions'!$A$13,"...")</f>
        <v>...</v>
      </c>
      <c r="B161" s="2" t="str">
        <f>IF($L$16="Y","---&gt;","...")</f>
        <v>...</v>
      </c>
      <c r="C161" s="1" t="str">
        <f>IF($L$16="Y",'Population Definitions'!$A$12,"...")</f>
        <v>...</v>
      </c>
      <c r="E161" s="4"/>
      <c r="F161" s="2" t="str">
        <f>IF($L$16="Y","OR","...")</f>
        <v>...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1" t="str">
        <f>IF($M$16="Y",'Population Definitions'!$A$13,"...")</f>
        <v>...</v>
      </c>
      <c r="B162" s="2" t="str">
        <f>IF($M$16="Y","---&gt;","...")</f>
        <v>...</v>
      </c>
      <c r="C162" s="1" t="str">
        <f>IF($M$16="Y",'Population Definitions'!$A$13,"...")</f>
        <v>...</v>
      </c>
      <c r="E162" s="4"/>
      <c r="F162" s="2" t="str">
        <f>IF($M$16="Y","OR","...")</f>
        <v>...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4" spans="1:25">
      <c r="A164" s="1" t="s">
        <v>0</v>
      </c>
      <c r="B164" s="1" t="s">
        <v>1</v>
      </c>
    </row>
    <row r="165" spans="1:25">
      <c r="A165" t="s">
        <v>53</v>
      </c>
      <c r="B165" t="s">
        <v>54</v>
      </c>
    </row>
    <row r="167" spans="1:25">
      <c r="B167" s="1" t="str">
        <f>'Population Definitions'!$A$2</f>
        <v>0-4</v>
      </c>
      <c r="C167" s="1" t="str">
        <f>'Population Definitions'!$A$3</f>
        <v>5-14</v>
      </c>
      <c r="D167" s="1" t="str">
        <f>'Population Definitions'!$A$4</f>
        <v>15-64</v>
      </c>
      <c r="E167" s="1" t="str">
        <f>'Population Definitions'!$A$5</f>
        <v>65+</v>
      </c>
      <c r="F167" s="1" t="str">
        <f>'Population Definitions'!$A$6</f>
        <v>15-64 (HIV+)</v>
      </c>
      <c r="G167" s="1" t="str">
        <f>'Population Definitions'!$A$7</f>
        <v>65+ (HIV+)</v>
      </c>
      <c r="H167" s="1" t="str">
        <f>'Population Definitions'!$A$8</f>
        <v>Pris</v>
      </c>
      <c r="I167" s="1" t="str">
        <f>'Population Definitions'!$A$9</f>
        <v>Pris (HIV+)</v>
      </c>
      <c r="J167" s="1" t="str">
        <f>'Population Definitions'!$A$10</f>
        <v>HCW</v>
      </c>
      <c r="K167" s="1" t="str">
        <f>'Population Definitions'!$A$11</f>
        <v>HCW (HIV+)</v>
      </c>
      <c r="L167" s="1" t="str">
        <f>'Population Definitions'!$A$12</f>
        <v>Mine</v>
      </c>
      <c r="M167" s="1" t="str">
        <f>'Population Definitions'!$A$13</f>
        <v>Mine (HIV+)</v>
      </c>
    </row>
    <row r="168" spans="1:25">
      <c r="A168" s="1" t="str">
        <f>'Population Definitions'!$A$2</f>
        <v>0-4</v>
      </c>
      <c r="B168" s="2" t="s">
        <v>28</v>
      </c>
      <c r="C168" s="3" t="s">
        <v>30</v>
      </c>
      <c r="D168" s="3" t="s">
        <v>30</v>
      </c>
      <c r="E168" s="3" t="s">
        <v>30</v>
      </c>
      <c r="F168" s="3" t="s">
        <v>30</v>
      </c>
      <c r="G168" s="3" t="s">
        <v>30</v>
      </c>
      <c r="H168" s="3" t="s">
        <v>30</v>
      </c>
      <c r="I168" s="3" t="s">
        <v>30</v>
      </c>
      <c r="J168" s="3" t="s">
        <v>30</v>
      </c>
      <c r="K168" s="3" t="s">
        <v>30</v>
      </c>
      <c r="L168" s="3" t="s">
        <v>30</v>
      </c>
      <c r="M168" s="3" t="s">
        <v>30</v>
      </c>
    </row>
    <row r="169" spans="1:25">
      <c r="A169" s="1" t="str">
        <f>'Population Definitions'!$A$3</f>
        <v>5-14</v>
      </c>
      <c r="B169" s="3" t="s">
        <v>30</v>
      </c>
      <c r="C169" s="2" t="s">
        <v>28</v>
      </c>
      <c r="D169" s="3" t="s">
        <v>30</v>
      </c>
      <c r="E169" s="3" t="s">
        <v>30</v>
      </c>
      <c r="F169" s="3" t="s">
        <v>30</v>
      </c>
      <c r="G169" s="3" t="s">
        <v>30</v>
      </c>
      <c r="H169" s="3" t="s">
        <v>30</v>
      </c>
      <c r="I169" s="3" t="s">
        <v>30</v>
      </c>
      <c r="J169" s="3" t="s">
        <v>30</v>
      </c>
      <c r="K169" s="3" t="s">
        <v>30</v>
      </c>
      <c r="L169" s="3" t="s">
        <v>30</v>
      </c>
      <c r="M169" s="3" t="s">
        <v>30</v>
      </c>
    </row>
    <row r="170" spans="1:25">
      <c r="A170" s="1" t="str">
        <f>'Population Definitions'!$A$4</f>
        <v>15-64</v>
      </c>
      <c r="B170" s="3" t="s">
        <v>30</v>
      </c>
      <c r="C170" s="3" t="s">
        <v>30</v>
      </c>
      <c r="D170" s="2" t="s">
        <v>28</v>
      </c>
      <c r="E170" s="3" t="s">
        <v>30</v>
      </c>
      <c r="F170" s="3" t="s">
        <v>29</v>
      </c>
      <c r="G170" s="3" t="s">
        <v>30</v>
      </c>
      <c r="H170" s="3" t="s">
        <v>30</v>
      </c>
      <c r="I170" s="3" t="s">
        <v>30</v>
      </c>
      <c r="J170" s="3" t="s">
        <v>30</v>
      </c>
      <c r="K170" s="3" t="s">
        <v>30</v>
      </c>
      <c r="L170" s="3" t="s">
        <v>30</v>
      </c>
      <c r="M170" s="3" t="s">
        <v>30</v>
      </c>
    </row>
    <row r="171" spans="1:25">
      <c r="A171" s="1" t="str">
        <f>'Population Definitions'!$A$5</f>
        <v>65+</v>
      </c>
      <c r="B171" s="3" t="s">
        <v>30</v>
      </c>
      <c r="C171" s="3" t="s">
        <v>30</v>
      </c>
      <c r="D171" s="3" t="s">
        <v>30</v>
      </c>
      <c r="E171" s="2" t="s">
        <v>28</v>
      </c>
      <c r="F171" s="3" t="s">
        <v>30</v>
      </c>
      <c r="G171" s="3" t="s">
        <v>29</v>
      </c>
      <c r="H171" s="3" t="s">
        <v>30</v>
      </c>
      <c r="I171" s="3" t="s">
        <v>30</v>
      </c>
      <c r="J171" s="3" t="s">
        <v>30</v>
      </c>
      <c r="K171" s="3" t="s">
        <v>30</v>
      </c>
      <c r="L171" s="3" t="s">
        <v>30</v>
      </c>
      <c r="M171" s="3" t="s">
        <v>30</v>
      </c>
    </row>
    <row r="172" spans="1:25">
      <c r="A172" s="1" t="str">
        <f>'Population Definitions'!$A$6</f>
        <v>15-64 (HIV+)</v>
      </c>
      <c r="B172" s="3" t="s">
        <v>30</v>
      </c>
      <c r="C172" s="3" t="s">
        <v>30</v>
      </c>
      <c r="D172" s="3" t="s">
        <v>30</v>
      </c>
      <c r="E172" s="3" t="s">
        <v>30</v>
      </c>
      <c r="F172" s="2" t="s">
        <v>28</v>
      </c>
      <c r="G172" s="3" t="s">
        <v>30</v>
      </c>
      <c r="H172" s="3" t="s">
        <v>30</v>
      </c>
      <c r="I172" s="3" t="s">
        <v>30</v>
      </c>
      <c r="J172" s="3" t="s">
        <v>30</v>
      </c>
      <c r="K172" s="3" t="s">
        <v>30</v>
      </c>
      <c r="L172" s="3" t="s">
        <v>30</v>
      </c>
      <c r="M172" s="3" t="s">
        <v>30</v>
      </c>
    </row>
    <row r="173" spans="1:25">
      <c r="A173" s="1" t="str">
        <f>'Population Definitions'!$A$7</f>
        <v>65+ (HIV+)</v>
      </c>
      <c r="B173" s="3" t="s">
        <v>30</v>
      </c>
      <c r="C173" s="3" t="s">
        <v>30</v>
      </c>
      <c r="D173" s="3" t="s">
        <v>30</v>
      </c>
      <c r="E173" s="3" t="s">
        <v>30</v>
      </c>
      <c r="F173" s="3" t="s">
        <v>30</v>
      </c>
      <c r="G173" s="2" t="s">
        <v>28</v>
      </c>
      <c r="H173" s="3" t="s">
        <v>30</v>
      </c>
      <c r="I173" s="3" t="s">
        <v>30</v>
      </c>
      <c r="J173" s="3" t="s">
        <v>30</v>
      </c>
      <c r="K173" s="3" t="s">
        <v>30</v>
      </c>
      <c r="L173" s="3" t="s">
        <v>30</v>
      </c>
      <c r="M173" s="3" t="s">
        <v>30</v>
      </c>
    </row>
    <row r="174" spans="1:25">
      <c r="A174" s="1" t="str">
        <f>'Population Definitions'!$A$8</f>
        <v>Pris</v>
      </c>
      <c r="B174" s="3" t="s">
        <v>30</v>
      </c>
      <c r="C174" s="3" t="s">
        <v>30</v>
      </c>
      <c r="D174" s="3" t="s">
        <v>30</v>
      </c>
      <c r="E174" s="3" t="s">
        <v>30</v>
      </c>
      <c r="F174" s="3" t="s">
        <v>30</v>
      </c>
      <c r="G174" s="3" t="s">
        <v>30</v>
      </c>
      <c r="H174" s="2" t="s">
        <v>28</v>
      </c>
      <c r="I174" s="3" t="s">
        <v>29</v>
      </c>
      <c r="J174" s="3" t="s">
        <v>30</v>
      </c>
      <c r="K174" s="3" t="s">
        <v>30</v>
      </c>
      <c r="L174" s="3" t="s">
        <v>30</v>
      </c>
      <c r="M174" s="3" t="s">
        <v>30</v>
      </c>
    </row>
    <row r="175" spans="1:25">
      <c r="A175" s="1" t="str">
        <f>'Population Definitions'!$A$9</f>
        <v>Pris (HIV+)</v>
      </c>
      <c r="B175" s="3" t="s">
        <v>30</v>
      </c>
      <c r="C175" s="3" t="s">
        <v>30</v>
      </c>
      <c r="D175" s="3" t="s">
        <v>30</v>
      </c>
      <c r="E175" s="3" t="s">
        <v>30</v>
      </c>
      <c r="F175" s="3" t="s">
        <v>30</v>
      </c>
      <c r="G175" s="3" t="s">
        <v>30</v>
      </c>
      <c r="H175" s="3" t="s">
        <v>30</v>
      </c>
      <c r="I175" s="2" t="s">
        <v>28</v>
      </c>
      <c r="J175" s="3" t="s">
        <v>30</v>
      </c>
      <c r="K175" s="3" t="s">
        <v>30</v>
      </c>
      <c r="L175" s="3" t="s">
        <v>30</v>
      </c>
      <c r="M175" s="3" t="s">
        <v>30</v>
      </c>
    </row>
    <row r="176" spans="1:25">
      <c r="A176" s="1" t="str">
        <f>'Population Definitions'!$A$10</f>
        <v>HCW</v>
      </c>
      <c r="B176" s="3" t="s">
        <v>30</v>
      </c>
      <c r="C176" s="3" t="s">
        <v>30</v>
      </c>
      <c r="D176" s="3" t="s">
        <v>30</v>
      </c>
      <c r="E176" s="3" t="s">
        <v>30</v>
      </c>
      <c r="F176" s="3" t="s">
        <v>30</v>
      </c>
      <c r="G176" s="3" t="s">
        <v>30</v>
      </c>
      <c r="H176" s="3" t="s">
        <v>30</v>
      </c>
      <c r="I176" s="3" t="s">
        <v>30</v>
      </c>
      <c r="J176" s="2" t="s">
        <v>28</v>
      </c>
      <c r="K176" s="3" t="s">
        <v>29</v>
      </c>
      <c r="L176" s="3" t="s">
        <v>30</v>
      </c>
      <c r="M176" s="3" t="s">
        <v>30</v>
      </c>
    </row>
    <row r="177" spans="1:25">
      <c r="A177" s="1" t="str">
        <f>'Population Definitions'!$A$11</f>
        <v>HCW (HIV+)</v>
      </c>
      <c r="B177" s="3" t="s">
        <v>30</v>
      </c>
      <c r="C177" s="3" t="s">
        <v>30</v>
      </c>
      <c r="D177" s="3" t="s">
        <v>30</v>
      </c>
      <c r="E177" s="3" t="s">
        <v>30</v>
      </c>
      <c r="F177" s="3" t="s">
        <v>30</v>
      </c>
      <c r="G177" s="3" t="s">
        <v>30</v>
      </c>
      <c r="H177" s="3" t="s">
        <v>30</v>
      </c>
      <c r="I177" s="3" t="s">
        <v>30</v>
      </c>
      <c r="J177" s="3" t="s">
        <v>30</v>
      </c>
      <c r="K177" s="2" t="s">
        <v>28</v>
      </c>
      <c r="L177" s="3" t="s">
        <v>30</v>
      </c>
      <c r="M177" s="3" t="s">
        <v>30</v>
      </c>
    </row>
    <row r="178" spans="1:25">
      <c r="A178" s="1" t="str">
        <f>'Population Definitions'!$A$12</f>
        <v>Mine</v>
      </c>
      <c r="B178" s="3" t="s">
        <v>30</v>
      </c>
      <c r="C178" s="3" t="s">
        <v>30</v>
      </c>
      <c r="D178" s="3" t="s">
        <v>30</v>
      </c>
      <c r="E178" s="3" t="s">
        <v>30</v>
      </c>
      <c r="F178" s="3" t="s">
        <v>30</v>
      </c>
      <c r="G178" s="3" t="s">
        <v>30</v>
      </c>
      <c r="H178" s="3" t="s">
        <v>30</v>
      </c>
      <c r="I178" s="3" t="s">
        <v>30</v>
      </c>
      <c r="J178" s="3" t="s">
        <v>30</v>
      </c>
      <c r="K178" s="3" t="s">
        <v>30</v>
      </c>
      <c r="L178" s="2" t="s">
        <v>28</v>
      </c>
      <c r="M178" s="3" t="s">
        <v>29</v>
      </c>
    </row>
    <row r="179" spans="1:25">
      <c r="A179" s="1" t="str">
        <f>'Population Definitions'!$A$13</f>
        <v>Mine (HIV+)</v>
      </c>
      <c r="B179" s="3" t="s">
        <v>30</v>
      </c>
      <c r="C179" s="3" t="s">
        <v>30</v>
      </c>
      <c r="D179" s="3" t="s">
        <v>30</v>
      </c>
      <c r="E179" s="3" t="s">
        <v>30</v>
      </c>
      <c r="F179" s="3" t="s">
        <v>30</v>
      </c>
      <c r="G179" s="3" t="s">
        <v>30</v>
      </c>
      <c r="H179" s="3" t="s">
        <v>30</v>
      </c>
      <c r="I179" s="3" t="s">
        <v>30</v>
      </c>
      <c r="J179" s="3" t="s">
        <v>30</v>
      </c>
      <c r="K179" s="3" t="s">
        <v>30</v>
      </c>
      <c r="L179" s="3" t="s">
        <v>30</v>
      </c>
      <c r="M179" s="2" t="s">
        <v>28</v>
      </c>
    </row>
    <row r="181" spans="1:25">
      <c r="A181" s="1"/>
      <c r="B181" s="1"/>
      <c r="C181" s="1"/>
      <c r="D181" s="1" t="s">
        <v>31</v>
      </c>
      <c r="E181" s="1" t="s">
        <v>32</v>
      </c>
      <c r="F181" s="1"/>
      <c r="G181" s="1" t="s">
        <v>33</v>
      </c>
      <c r="H181" s="1" t="s">
        <v>34</v>
      </c>
      <c r="I181" s="1" t="s">
        <v>35</v>
      </c>
      <c r="J181" s="1" t="s">
        <v>36</v>
      </c>
      <c r="K181" s="1" t="s">
        <v>37</v>
      </c>
      <c r="L181" s="1" t="s">
        <v>38</v>
      </c>
      <c r="M181" s="1" t="s">
        <v>39</v>
      </c>
      <c r="N181" s="1" t="s">
        <v>40</v>
      </c>
      <c r="O181" s="1" t="s">
        <v>41</v>
      </c>
      <c r="P181" s="1" t="s">
        <v>42</v>
      </c>
      <c r="Q181" s="1" t="s">
        <v>43</v>
      </c>
      <c r="R181" s="1" t="s">
        <v>44</v>
      </c>
      <c r="S181" s="1" t="s">
        <v>45</v>
      </c>
      <c r="T181" s="1" t="s">
        <v>46</v>
      </c>
      <c r="U181" s="1" t="s">
        <v>47</v>
      </c>
      <c r="V181" s="1" t="s">
        <v>48</v>
      </c>
      <c r="W181" s="1" t="s">
        <v>49</v>
      </c>
      <c r="X181" s="1" t="s">
        <v>50</v>
      </c>
      <c r="Y181" s="1" t="s">
        <v>51</v>
      </c>
    </row>
    <row r="182" spans="1:25">
      <c r="A182" s="1" t="str">
        <f>IF($B$168="Y",'Population Definitions'!$A$2,"...")</f>
        <v>...</v>
      </c>
      <c r="B182" s="2" t="str">
        <f>IF($B$168="Y","---&gt;","...")</f>
        <v>...</v>
      </c>
      <c r="C182" s="1" t="str">
        <f>IF($B$168="Y",'Population Definitions'!$A$2,"...")</f>
        <v>...</v>
      </c>
      <c r="E182" s="4"/>
      <c r="F182" s="2" t="str">
        <f>IF($B$168="Y","OR","...")</f>
        <v>...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1" t="str">
        <f>IF($C$168="Y",'Population Definitions'!$A$2,"...")</f>
        <v>...</v>
      </c>
      <c r="B183" s="2" t="str">
        <f>IF($C$168="Y","---&gt;","...")</f>
        <v>...</v>
      </c>
      <c r="C183" s="1" t="str">
        <f>IF($C$168="Y",'Population Definitions'!$A$3,"...")</f>
        <v>...</v>
      </c>
      <c r="E183" s="4"/>
      <c r="F183" s="2" t="str">
        <f>IF($C$168="Y","OR","...")</f>
        <v>...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1" t="str">
        <f>IF($D$168="Y",'Population Definitions'!$A$2,"...")</f>
        <v>...</v>
      </c>
      <c r="B184" s="2" t="str">
        <f>IF($D$168="Y","---&gt;","...")</f>
        <v>...</v>
      </c>
      <c r="C184" s="1" t="str">
        <f>IF($D$168="Y",'Population Definitions'!$A$4,"...")</f>
        <v>...</v>
      </c>
      <c r="E184" s="4"/>
      <c r="F184" s="2" t="str">
        <f>IF($D$168="Y","OR","...")</f>
        <v>...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1" t="str">
        <f>IF($E$168="Y",'Population Definitions'!$A$2,"...")</f>
        <v>...</v>
      </c>
      <c r="B185" s="2" t="str">
        <f>IF($E$168="Y","---&gt;","...")</f>
        <v>...</v>
      </c>
      <c r="C185" s="1" t="str">
        <f>IF($E$168="Y",'Population Definitions'!$A$5,"...")</f>
        <v>...</v>
      </c>
      <c r="E185" s="4"/>
      <c r="F185" s="2" t="str">
        <f>IF($E$168="Y","OR","...")</f>
        <v>...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1" t="str">
        <f>IF($F$168="Y",'Population Definitions'!$A$2,"...")</f>
        <v>...</v>
      </c>
      <c r="B186" s="2" t="str">
        <f>IF($F$168="Y","---&gt;","...")</f>
        <v>...</v>
      </c>
      <c r="C186" s="1" t="str">
        <f>IF($F$168="Y",'Population Definitions'!$A$6,"...")</f>
        <v>...</v>
      </c>
      <c r="E186" s="4"/>
      <c r="F186" s="2" t="str">
        <f>IF($F$168="Y","OR","...")</f>
        <v>...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1" t="str">
        <f>IF($G$168="Y",'Population Definitions'!$A$2,"...")</f>
        <v>...</v>
      </c>
      <c r="B187" s="2" t="str">
        <f>IF($G$168="Y","---&gt;","...")</f>
        <v>...</v>
      </c>
      <c r="C187" s="1" t="str">
        <f>IF($G$168="Y",'Population Definitions'!$A$7,"...")</f>
        <v>...</v>
      </c>
      <c r="E187" s="4"/>
      <c r="F187" s="2" t="str">
        <f>IF($G$168="Y","OR","...")</f>
        <v>...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1" t="str">
        <f>IF($H$168="Y",'Population Definitions'!$A$2,"...")</f>
        <v>...</v>
      </c>
      <c r="B188" s="2" t="str">
        <f>IF($H$168="Y","---&gt;","...")</f>
        <v>...</v>
      </c>
      <c r="C188" s="1" t="str">
        <f>IF($H$168="Y",'Population Definitions'!$A$8,"...")</f>
        <v>...</v>
      </c>
      <c r="E188" s="4"/>
      <c r="F188" s="2" t="str">
        <f>IF($H$168="Y","OR","...")</f>
        <v>...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1" t="str">
        <f>IF($I$168="Y",'Population Definitions'!$A$2,"...")</f>
        <v>...</v>
      </c>
      <c r="B189" s="2" t="str">
        <f>IF($I$168="Y","---&gt;","...")</f>
        <v>...</v>
      </c>
      <c r="C189" s="1" t="str">
        <f>IF($I$168="Y",'Population Definitions'!$A$9,"...")</f>
        <v>...</v>
      </c>
      <c r="E189" s="4"/>
      <c r="F189" s="2" t="str">
        <f>IF($I$168="Y","OR","...")</f>
        <v>...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1" t="str">
        <f>IF($J$168="Y",'Population Definitions'!$A$2,"...")</f>
        <v>...</v>
      </c>
      <c r="B190" s="2" t="str">
        <f>IF($J$168="Y","---&gt;","...")</f>
        <v>...</v>
      </c>
      <c r="C190" s="1" t="str">
        <f>IF($J$168="Y",'Population Definitions'!$A$10,"...")</f>
        <v>...</v>
      </c>
      <c r="E190" s="4"/>
      <c r="F190" s="2" t="str">
        <f>IF($J$168="Y","OR","...")</f>
        <v>...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1" t="str">
        <f>IF($K$168="Y",'Population Definitions'!$A$2,"...")</f>
        <v>...</v>
      </c>
      <c r="B191" s="2" t="str">
        <f>IF($K$168="Y","---&gt;","...")</f>
        <v>...</v>
      </c>
      <c r="C191" s="1" t="str">
        <f>IF($K$168="Y",'Population Definitions'!$A$11,"...")</f>
        <v>...</v>
      </c>
      <c r="E191" s="4"/>
      <c r="F191" s="2" t="str">
        <f>IF($K$168="Y","OR","...")</f>
        <v>...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1" t="str">
        <f>IF($L$168="Y",'Population Definitions'!$A$2,"...")</f>
        <v>...</v>
      </c>
      <c r="B192" s="2" t="str">
        <f>IF($L$168="Y","---&gt;","...")</f>
        <v>...</v>
      </c>
      <c r="C192" s="1" t="str">
        <f>IF($L$168="Y",'Population Definitions'!$A$12,"...")</f>
        <v>...</v>
      </c>
      <c r="E192" s="4"/>
      <c r="F192" s="2" t="str">
        <f>IF($L$168="Y","OR","...")</f>
        <v>...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1" t="str">
        <f>IF($M$168="Y",'Population Definitions'!$A$2,"...")</f>
        <v>...</v>
      </c>
      <c r="B193" s="2" t="str">
        <f>IF($M$168="Y","---&gt;","...")</f>
        <v>...</v>
      </c>
      <c r="C193" s="1" t="str">
        <f>IF($M$168="Y",'Population Definitions'!$A$13,"...")</f>
        <v>...</v>
      </c>
      <c r="E193" s="4"/>
      <c r="F193" s="2" t="str">
        <f>IF($M$168="Y","OR","...")</f>
        <v>...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1" t="str">
        <f>IF($B$169="Y",'Population Definitions'!$A$3,"...")</f>
        <v>...</v>
      </c>
      <c r="B194" s="2" t="str">
        <f>IF($B$169="Y","---&gt;","...")</f>
        <v>...</v>
      </c>
      <c r="C194" s="1" t="str">
        <f>IF($B$169="Y",'Population Definitions'!$A$2,"...")</f>
        <v>...</v>
      </c>
      <c r="E194" s="4"/>
      <c r="F194" s="2" t="str">
        <f>IF($B$169="Y","OR","...")</f>
        <v>...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1" t="str">
        <f>IF($C$169="Y",'Population Definitions'!$A$3,"...")</f>
        <v>...</v>
      </c>
      <c r="B195" s="2" t="str">
        <f>IF($C$169="Y","---&gt;","...")</f>
        <v>...</v>
      </c>
      <c r="C195" s="1" t="str">
        <f>IF($C$169="Y",'Population Definitions'!$A$3,"...")</f>
        <v>...</v>
      </c>
      <c r="E195" s="4"/>
      <c r="F195" s="2" t="str">
        <f>IF($C$169="Y","OR","...")</f>
        <v>...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1" t="str">
        <f>IF($D$169="Y",'Population Definitions'!$A$3,"...")</f>
        <v>...</v>
      </c>
      <c r="B196" s="2" t="str">
        <f>IF($D$169="Y","---&gt;","...")</f>
        <v>...</v>
      </c>
      <c r="C196" s="1" t="str">
        <f>IF($D$169="Y",'Population Definitions'!$A$4,"...")</f>
        <v>...</v>
      </c>
      <c r="E196" s="4"/>
      <c r="F196" s="2" t="str">
        <f>IF($D$169="Y","OR","...")</f>
        <v>...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1" t="str">
        <f>IF($E$169="Y",'Population Definitions'!$A$3,"...")</f>
        <v>...</v>
      </c>
      <c r="B197" s="2" t="str">
        <f>IF($E$169="Y","---&gt;","...")</f>
        <v>...</v>
      </c>
      <c r="C197" s="1" t="str">
        <f>IF($E$169="Y",'Population Definitions'!$A$5,"...")</f>
        <v>...</v>
      </c>
      <c r="E197" s="4"/>
      <c r="F197" s="2" t="str">
        <f>IF($E$169="Y","OR","...")</f>
        <v>...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1" t="str">
        <f>IF($F$169="Y",'Population Definitions'!$A$3,"...")</f>
        <v>...</v>
      </c>
      <c r="B198" s="2" t="str">
        <f>IF($F$169="Y","---&gt;","...")</f>
        <v>...</v>
      </c>
      <c r="C198" s="1" t="str">
        <f>IF($F$169="Y",'Population Definitions'!$A$6,"...")</f>
        <v>...</v>
      </c>
      <c r="E198" s="4"/>
      <c r="F198" s="2" t="str">
        <f>IF($F$169="Y","OR","...")</f>
        <v>...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1" t="str">
        <f>IF($G$169="Y",'Population Definitions'!$A$3,"...")</f>
        <v>...</v>
      </c>
      <c r="B199" s="2" t="str">
        <f>IF($G$169="Y","---&gt;","...")</f>
        <v>...</v>
      </c>
      <c r="C199" s="1" t="str">
        <f>IF($G$169="Y",'Population Definitions'!$A$7,"...")</f>
        <v>...</v>
      </c>
      <c r="E199" s="4"/>
      <c r="F199" s="2" t="str">
        <f>IF($G$169="Y","OR","...")</f>
        <v>...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1" t="str">
        <f>IF($H$169="Y",'Population Definitions'!$A$3,"...")</f>
        <v>...</v>
      </c>
      <c r="B200" s="2" t="str">
        <f>IF($H$169="Y","---&gt;","...")</f>
        <v>...</v>
      </c>
      <c r="C200" s="1" t="str">
        <f>IF($H$169="Y",'Population Definitions'!$A$8,"...")</f>
        <v>...</v>
      </c>
      <c r="E200" s="4"/>
      <c r="F200" s="2" t="str">
        <f>IF($H$169="Y","OR","...")</f>
        <v>...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1" t="str">
        <f>IF($I$169="Y",'Population Definitions'!$A$3,"...")</f>
        <v>...</v>
      </c>
      <c r="B201" s="2" t="str">
        <f>IF($I$169="Y","---&gt;","...")</f>
        <v>...</v>
      </c>
      <c r="C201" s="1" t="str">
        <f>IF($I$169="Y",'Population Definitions'!$A$9,"...")</f>
        <v>...</v>
      </c>
      <c r="E201" s="4"/>
      <c r="F201" s="2" t="str">
        <f>IF($I$169="Y","OR","...")</f>
        <v>...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1" t="str">
        <f>IF($J$169="Y",'Population Definitions'!$A$3,"...")</f>
        <v>...</v>
      </c>
      <c r="B202" s="2" t="str">
        <f>IF($J$169="Y","---&gt;","...")</f>
        <v>...</v>
      </c>
      <c r="C202" s="1" t="str">
        <f>IF($J$169="Y",'Population Definitions'!$A$10,"...")</f>
        <v>...</v>
      </c>
      <c r="E202" s="4"/>
      <c r="F202" s="2" t="str">
        <f>IF($J$169="Y","OR","...")</f>
        <v>...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1" t="str">
        <f>IF($K$169="Y",'Population Definitions'!$A$3,"...")</f>
        <v>...</v>
      </c>
      <c r="B203" s="2" t="str">
        <f>IF($K$169="Y","---&gt;","...")</f>
        <v>...</v>
      </c>
      <c r="C203" s="1" t="str">
        <f>IF($K$169="Y",'Population Definitions'!$A$11,"...")</f>
        <v>...</v>
      </c>
      <c r="E203" s="4"/>
      <c r="F203" s="2" t="str">
        <f>IF($K$169="Y","OR","...")</f>
        <v>...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1" t="str">
        <f>IF($L$169="Y",'Population Definitions'!$A$3,"...")</f>
        <v>...</v>
      </c>
      <c r="B204" s="2" t="str">
        <f>IF($L$169="Y","---&gt;","...")</f>
        <v>...</v>
      </c>
      <c r="C204" s="1" t="str">
        <f>IF($L$169="Y",'Population Definitions'!$A$12,"...")</f>
        <v>...</v>
      </c>
      <c r="E204" s="4"/>
      <c r="F204" s="2" t="str">
        <f>IF($L$169="Y","OR","...")</f>
        <v>...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1" t="str">
        <f>IF($M$169="Y",'Population Definitions'!$A$3,"...")</f>
        <v>...</v>
      </c>
      <c r="B205" s="2" t="str">
        <f>IF($M$169="Y","---&gt;","...")</f>
        <v>...</v>
      </c>
      <c r="C205" s="1" t="str">
        <f>IF($M$169="Y",'Population Definitions'!$A$13,"...")</f>
        <v>...</v>
      </c>
      <c r="E205" s="4"/>
      <c r="F205" s="2" t="str">
        <f>IF($M$169="Y","OR","...")</f>
        <v>...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1" t="str">
        <f>IF($B$170="Y",'Population Definitions'!$A$4,"...")</f>
        <v>...</v>
      </c>
      <c r="B206" s="2" t="str">
        <f>IF($B$170="Y","---&gt;","...")</f>
        <v>...</v>
      </c>
      <c r="C206" s="1" t="str">
        <f>IF($B$170="Y",'Population Definitions'!$A$2,"...")</f>
        <v>...</v>
      </c>
      <c r="E206" s="4"/>
      <c r="F206" s="2" t="str">
        <f>IF($B$170="Y","OR","...")</f>
        <v>...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1" t="str">
        <f>IF($C$170="Y",'Population Definitions'!$A$4,"...")</f>
        <v>...</v>
      </c>
      <c r="B207" s="2" t="str">
        <f>IF($C$170="Y","---&gt;","...")</f>
        <v>...</v>
      </c>
      <c r="C207" s="1" t="str">
        <f>IF($C$170="Y",'Population Definitions'!$A$3,"...")</f>
        <v>...</v>
      </c>
      <c r="E207" s="4"/>
      <c r="F207" s="2" t="str">
        <f>IF($C$170="Y","OR","...")</f>
        <v>...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1" t="str">
        <f>IF($D$170="Y",'Population Definitions'!$A$4,"...")</f>
        <v>...</v>
      </c>
      <c r="B208" s="2" t="str">
        <f>IF($D$170="Y","---&gt;","...")</f>
        <v>...</v>
      </c>
      <c r="C208" s="1" t="str">
        <f>IF($D$170="Y",'Population Definitions'!$A$4,"...")</f>
        <v>...</v>
      </c>
      <c r="E208" s="4"/>
      <c r="F208" s="2" t="str">
        <f>IF($D$170="Y","OR","...")</f>
        <v>...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1" t="str">
        <f>IF($E$170="Y",'Population Definitions'!$A$4,"...")</f>
        <v>...</v>
      </c>
      <c r="B209" s="2" t="str">
        <f>IF($E$170="Y","---&gt;","...")</f>
        <v>...</v>
      </c>
      <c r="C209" s="1" t="str">
        <f>IF($E$170="Y",'Population Definitions'!$A$5,"...")</f>
        <v>...</v>
      </c>
      <c r="E209" s="4"/>
      <c r="F209" s="2" t="str">
        <f>IF($E$170="Y","OR","...")</f>
        <v>...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1" t="str">
        <f>IF($F$170="Y",'Population Definitions'!$A$4,"...")</f>
        <v>15-64</v>
      </c>
      <c r="B210" s="2" t="str">
        <f>IF($F$170="Y","---&gt;","...")</f>
        <v>---&gt;</v>
      </c>
      <c r="C210" s="1" t="str">
        <f>IF($F$170="Y",'Population Definitions'!$A$6,"...")</f>
        <v>15-64 (HIV+)</v>
      </c>
      <c r="D210" t="s">
        <v>52</v>
      </c>
      <c r="E210" s="5"/>
      <c r="F210" s="2" t="str">
        <f>IF($F$170="Y","OR","...")</f>
        <v>OR</v>
      </c>
      <c r="G210" s="5">
        <v>0.04117422609146142</v>
      </c>
      <c r="H210" s="5">
        <v>0.03864720522218123</v>
      </c>
      <c r="I210" s="5">
        <v>0.03664719966154161</v>
      </c>
      <c r="J210" s="5">
        <v>0.0351718458641701</v>
      </c>
      <c r="K210" s="5">
        <v>0.03393890847214045</v>
      </c>
      <c r="L210" s="5">
        <v>0.03269536582147678</v>
      </c>
      <c r="M210" s="5">
        <v>0.03224499795680309</v>
      </c>
      <c r="N210" s="5">
        <v>0.0313824245800057</v>
      </c>
      <c r="O210" s="5">
        <v>0.0309720515045166</v>
      </c>
      <c r="P210" s="5">
        <v>0.0295133256244588</v>
      </c>
      <c r="Q210" s="5">
        <v>0.027316723664229</v>
      </c>
      <c r="R210" s="5">
        <v>0.0257758603817635</v>
      </c>
      <c r="S210" s="5">
        <v>0.0238887609670285</v>
      </c>
      <c r="T210" s="5">
        <v>0.0226136169512099</v>
      </c>
      <c r="U210" s="5">
        <v>0.0219522660037206</v>
      </c>
      <c r="V210" s="5">
        <v>0.0210890448578722</v>
      </c>
      <c r="W210" s="5">
        <v>0.0187506269225303</v>
      </c>
      <c r="X210" s="5"/>
      <c r="Y210" s="5"/>
    </row>
    <row r="211" spans="1:25">
      <c r="A211" s="1" t="str">
        <f>IF($G$170="Y",'Population Definitions'!$A$4,"...")</f>
        <v>...</v>
      </c>
      <c r="B211" s="2" t="str">
        <f>IF($G$170="Y","---&gt;","...")</f>
        <v>...</v>
      </c>
      <c r="C211" s="1" t="str">
        <f>IF($G$170="Y",'Population Definitions'!$A$7,"...")</f>
        <v>...</v>
      </c>
      <c r="E211" s="4"/>
      <c r="F211" s="2" t="str">
        <f>IF($G$170="Y","OR","...")</f>
        <v>...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1" t="str">
        <f>IF($H$170="Y",'Population Definitions'!$A$4,"...")</f>
        <v>...</v>
      </c>
      <c r="B212" s="2" t="str">
        <f>IF($H$170="Y","---&gt;","...")</f>
        <v>...</v>
      </c>
      <c r="C212" s="1" t="str">
        <f>IF($H$170="Y",'Population Definitions'!$A$8,"...")</f>
        <v>...</v>
      </c>
      <c r="E212" s="4"/>
      <c r="F212" s="2" t="str">
        <f>IF($H$170="Y","OR","...")</f>
        <v>...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1" t="str">
        <f>IF($I$170="Y",'Population Definitions'!$A$4,"...")</f>
        <v>...</v>
      </c>
      <c r="B213" s="2" t="str">
        <f>IF($I$170="Y","---&gt;","...")</f>
        <v>...</v>
      </c>
      <c r="C213" s="1" t="str">
        <f>IF($I$170="Y",'Population Definitions'!$A$9,"...")</f>
        <v>...</v>
      </c>
      <c r="E213" s="4"/>
      <c r="F213" s="2" t="str">
        <f>IF($I$170="Y","OR","...")</f>
        <v>...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1" t="str">
        <f>IF($J$170="Y",'Population Definitions'!$A$4,"...")</f>
        <v>...</v>
      </c>
      <c r="B214" s="2" t="str">
        <f>IF($J$170="Y","---&gt;","...")</f>
        <v>...</v>
      </c>
      <c r="C214" s="1" t="str">
        <f>IF($J$170="Y",'Population Definitions'!$A$10,"...")</f>
        <v>...</v>
      </c>
      <c r="E214" s="4"/>
      <c r="F214" s="2" t="str">
        <f>IF($J$170="Y","OR","...")</f>
        <v>...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1" t="str">
        <f>IF($K$170="Y",'Population Definitions'!$A$4,"...")</f>
        <v>...</v>
      </c>
      <c r="B215" s="2" t="str">
        <f>IF($K$170="Y","---&gt;","...")</f>
        <v>...</v>
      </c>
      <c r="C215" s="1" t="str">
        <f>IF($K$170="Y",'Population Definitions'!$A$11,"...")</f>
        <v>...</v>
      </c>
      <c r="E215" s="4"/>
      <c r="F215" s="2" t="str">
        <f>IF($K$170="Y","OR","...")</f>
        <v>...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1" t="str">
        <f>IF($L$170="Y",'Population Definitions'!$A$4,"...")</f>
        <v>...</v>
      </c>
      <c r="B216" s="2" t="str">
        <f>IF($L$170="Y","---&gt;","...")</f>
        <v>...</v>
      </c>
      <c r="C216" s="1" t="str">
        <f>IF($L$170="Y",'Population Definitions'!$A$12,"...")</f>
        <v>...</v>
      </c>
      <c r="E216" s="4"/>
      <c r="F216" s="2" t="str">
        <f>IF($L$170="Y","OR","...")</f>
        <v>...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1" t="str">
        <f>IF($M$170="Y",'Population Definitions'!$A$4,"...")</f>
        <v>...</v>
      </c>
      <c r="B217" s="2" t="str">
        <f>IF($M$170="Y","---&gt;","...")</f>
        <v>...</v>
      </c>
      <c r="C217" s="1" t="str">
        <f>IF($M$170="Y",'Population Definitions'!$A$13,"...")</f>
        <v>...</v>
      </c>
      <c r="E217" s="4"/>
      <c r="F217" s="2" t="str">
        <f>IF($M$170="Y","OR","...")</f>
        <v>...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1" t="str">
        <f>IF($B$171="Y",'Population Definitions'!$A$5,"...")</f>
        <v>...</v>
      </c>
      <c r="B218" s="2" t="str">
        <f>IF($B$171="Y","---&gt;","...")</f>
        <v>...</v>
      </c>
      <c r="C218" s="1" t="str">
        <f>IF($B$171="Y",'Population Definitions'!$A$2,"...")</f>
        <v>...</v>
      </c>
      <c r="E218" s="4"/>
      <c r="F218" s="2" t="str">
        <f>IF($B$171="Y","OR","...")</f>
        <v>...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1" t="str">
        <f>IF($C$171="Y",'Population Definitions'!$A$5,"...")</f>
        <v>...</v>
      </c>
      <c r="B219" s="2" t="str">
        <f>IF($C$171="Y","---&gt;","...")</f>
        <v>...</v>
      </c>
      <c r="C219" s="1" t="str">
        <f>IF($C$171="Y",'Population Definitions'!$A$3,"...")</f>
        <v>...</v>
      </c>
      <c r="E219" s="4"/>
      <c r="F219" s="2" t="str">
        <f>IF($C$171="Y","OR","...")</f>
        <v>...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1" t="str">
        <f>IF($D$171="Y",'Population Definitions'!$A$5,"...")</f>
        <v>...</v>
      </c>
      <c r="B220" s="2" t="str">
        <f>IF($D$171="Y","---&gt;","...")</f>
        <v>...</v>
      </c>
      <c r="C220" s="1" t="str">
        <f>IF($D$171="Y",'Population Definitions'!$A$4,"...")</f>
        <v>...</v>
      </c>
      <c r="E220" s="4"/>
      <c r="F220" s="2" t="str">
        <f>IF($D$171="Y","OR","...")</f>
        <v>...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1" t="str">
        <f>IF($E$171="Y",'Population Definitions'!$A$5,"...")</f>
        <v>...</v>
      </c>
      <c r="B221" s="2" t="str">
        <f>IF($E$171="Y","---&gt;","...")</f>
        <v>...</v>
      </c>
      <c r="C221" s="1" t="str">
        <f>IF($E$171="Y",'Population Definitions'!$A$5,"...")</f>
        <v>...</v>
      </c>
      <c r="E221" s="4"/>
      <c r="F221" s="2" t="str">
        <f>IF($E$171="Y","OR","...")</f>
        <v>...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1" t="str">
        <f>IF($F$171="Y",'Population Definitions'!$A$5,"...")</f>
        <v>...</v>
      </c>
      <c r="B222" s="2" t="str">
        <f>IF($F$171="Y","---&gt;","...")</f>
        <v>...</v>
      </c>
      <c r="C222" s="1" t="str">
        <f>IF($F$171="Y",'Population Definitions'!$A$6,"...")</f>
        <v>...</v>
      </c>
      <c r="E222" s="4"/>
      <c r="F222" s="2" t="str">
        <f>IF($F$171="Y","OR","...")</f>
        <v>...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1" t="str">
        <f>IF($G$171="Y",'Population Definitions'!$A$5,"...")</f>
        <v>65+</v>
      </c>
      <c r="B223" s="2" t="str">
        <f>IF($G$171="Y","---&gt;","...")</f>
        <v>---&gt;</v>
      </c>
      <c r="C223" s="1" t="str">
        <f>IF($G$171="Y",'Population Definitions'!$A$7,"...")</f>
        <v>65+ (HIV+)</v>
      </c>
      <c r="D223" t="s">
        <v>52</v>
      </c>
      <c r="E223" s="5"/>
      <c r="F223" s="2" t="str">
        <f>IF($G$171="Y","OR","...")</f>
        <v>OR</v>
      </c>
      <c r="G223" s="5">
        <v>0.004</v>
      </c>
      <c r="H223" s="5"/>
      <c r="I223" s="5"/>
      <c r="J223" s="5"/>
      <c r="K223" s="5"/>
      <c r="L223" s="5"/>
      <c r="M223" s="5"/>
      <c r="N223" s="5"/>
      <c r="O223" s="5"/>
      <c r="P223" s="5"/>
      <c r="Q223" s="5">
        <v>0.004</v>
      </c>
      <c r="R223" s="5"/>
      <c r="S223" s="5"/>
      <c r="T223" s="5"/>
      <c r="U223" s="5"/>
      <c r="V223" s="5"/>
      <c r="W223" s="5">
        <v>0.0035</v>
      </c>
      <c r="X223" s="5"/>
      <c r="Y223" s="5"/>
    </row>
    <row r="224" spans="1:25">
      <c r="A224" s="1" t="str">
        <f>IF($H$171="Y",'Population Definitions'!$A$5,"...")</f>
        <v>...</v>
      </c>
      <c r="B224" s="2" t="str">
        <f>IF($H$171="Y","---&gt;","...")</f>
        <v>...</v>
      </c>
      <c r="C224" s="1" t="str">
        <f>IF($H$171="Y",'Population Definitions'!$A$8,"...")</f>
        <v>...</v>
      </c>
      <c r="E224" s="4"/>
      <c r="F224" s="2" t="str">
        <f>IF($H$171="Y","OR","...")</f>
        <v>...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1" t="str">
        <f>IF($I$171="Y",'Population Definitions'!$A$5,"...")</f>
        <v>...</v>
      </c>
      <c r="B225" s="2" t="str">
        <f>IF($I$171="Y","---&gt;","...")</f>
        <v>...</v>
      </c>
      <c r="C225" s="1" t="str">
        <f>IF($I$171="Y",'Population Definitions'!$A$9,"...")</f>
        <v>...</v>
      </c>
      <c r="E225" s="4"/>
      <c r="F225" s="2" t="str">
        <f>IF($I$171="Y","OR","...")</f>
        <v>...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1" t="str">
        <f>IF($J$171="Y",'Population Definitions'!$A$5,"...")</f>
        <v>...</v>
      </c>
      <c r="B226" s="2" t="str">
        <f>IF($J$171="Y","---&gt;","...")</f>
        <v>...</v>
      </c>
      <c r="C226" s="1" t="str">
        <f>IF($J$171="Y",'Population Definitions'!$A$10,"...")</f>
        <v>...</v>
      </c>
      <c r="E226" s="4"/>
      <c r="F226" s="2" t="str">
        <f>IF($J$171="Y","OR","...")</f>
        <v>...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1" t="str">
        <f>IF($K$171="Y",'Population Definitions'!$A$5,"...")</f>
        <v>...</v>
      </c>
      <c r="B227" s="2" t="str">
        <f>IF($K$171="Y","---&gt;","...")</f>
        <v>...</v>
      </c>
      <c r="C227" s="1" t="str">
        <f>IF($K$171="Y",'Population Definitions'!$A$11,"...")</f>
        <v>...</v>
      </c>
      <c r="E227" s="4"/>
      <c r="F227" s="2" t="str">
        <f>IF($K$171="Y","OR","...")</f>
        <v>...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1" t="str">
        <f>IF($L$171="Y",'Population Definitions'!$A$5,"...")</f>
        <v>...</v>
      </c>
      <c r="B228" s="2" t="str">
        <f>IF($L$171="Y","---&gt;","...")</f>
        <v>...</v>
      </c>
      <c r="C228" s="1" t="str">
        <f>IF($L$171="Y",'Population Definitions'!$A$12,"...")</f>
        <v>...</v>
      </c>
      <c r="E228" s="4"/>
      <c r="F228" s="2" t="str">
        <f>IF($L$171="Y","OR","...")</f>
        <v>...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1" t="str">
        <f>IF($M$171="Y",'Population Definitions'!$A$5,"...")</f>
        <v>...</v>
      </c>
      <c r="B229" s="2" t="str">
        <f>IF($M$171="Y","---&gt;","...")</f>
        <v>...</v>
      </c>
      <c r="C229" s="1" t="str">
        <f>IF($M$171="Y",'Population Definitions'!$A$13,"...")</f>
        <v>...</v>
      </c>
      <c r="E229" s="4"/>
      <c r="F229" s="2" t="str">
        <f>IF($M$171="Y","OR","...")</f>
        <v>...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1" t="str">
        <f>IF($B$172="Y",'Population Definitions'!$A$6,"...")</f>
        <v>...</v>
      </c>
      <c r="B230" s="2" t="str">
        <f>IF($B$172="Y","---&gt;","...")</f>
        <v>...</v>
      </c>
      <c r="C230" s="1" t="str">
        <f>IF($B$172="Y",'Population Definitions'!$A$2,"...")</f>
        <v>...</v>
      </c>
      <c r="E230" s="4"/>
      <c r="F230" s="2" t="str">
        <f>IF($B$172="Y","OR","...")</f>
        <v>...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1" t="str">
        <f>IF($C$172="Y",'Population Definitions'!$A$6,"...")</f>
        <v>...</v>
      </c>
      <c r="B231" s="2" t="str">
        <f>IF($C$172="Y","---&gt;","...")</f>
        <v>...</v>
      </c>
      <c r="C231" s="1" t="str">
        <f>IF($C$172="Y",'Population Definitions'!$A$3,"...")</f>
        <v>...</v>
      </c>
      <c r="E231" s="4"/>
      <c r="F231" s="2" t="str">
        <f>IF($C$172="Y","OR","...")</f>
        <v>...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1" t="str">
        <f>IF($D$172="Y",'Population Definitions'!$A$6,"...")</f>
        <v>...</v>
      </c>
      <c r="B232" s="2" t="str">
        <f>IF($D$172="Y","---&gt;","...")</f>
        <v>...</v>
      </c>
      <c r="C232" s="1" t="str">
        <f>IF($D$172="Y",'Population Definitions'!$A$4,"...")</f>
        <v>...</v>
      </c>
      <c r="E232" s="4"/>
      <c r="F232" s="2" t="str">
        <f>IF($D$172="Y","OR","...")</f>
        <v>...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1" t="str">
        <f>IF($E$172="Y",'Population Definitions'!$A$6,"...")</f>
        <v>...</v>
      </c>
      <c r="B233" s="2" t="str">
        <f>IF($E$172="Y","---&gt;","...")</f>
        <v>...</v>
      </c>
      <c r="C233" s="1" t="str">
        <f>IF($E$172="Y",'Population Definitions'!$A$5,"...")</f>
        <v>...</v>
      </c>
      <c r="E233" s="4"/>
      <c r="F233" s="2" t="str">
        <f>IF($E$172="Y","OR","...")</f>
        <v>...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1" t="str">
        <f>IF($F$172="Y",'Population Definitions'!$A$6,"...")</f>
        <v>...</v>
      </c>
      <c r="B234" s="2" t="str">
        <f>IF($F$172="Y","---&gt;","...")</f>
        <v>...</v>
      </c>
      <c r="C234" s="1" t="str">
        <f>IF($F$172="Y",'Population Definitions'!$A$6,"...")</f>
        <v>...</v>
      </c>
      <c r="E234" s="4"/>
      <c r="F234" s="2" t="str">
        <f>IF($F$172="Y","OR","...")</f>
        <v>...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1" t="str">
        <f>IF($G$172="Y",'Population Definitions'!$A$6,"...")</f>
        <v>...</v>
      </c>
      <c r="B235" s="2" t="str">
        <f>IF($G$172="Y","---&gt;","...")</f>
        <v>...</v>
      </c>
      <c r="C235" s="1" t="str">
        <f>IF($G$172="Y",'Population Definitions'!$A$7,"...")</f>
        <v>...</v>
      </c>
      <c r="E235" s="4"/>
      <c r="F235" s="2" t="str">
        <f>IF($G$172="Y","OR","...")</f>
        <v>...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1" t="str">
        <f>IF($H$172="Y",'Population Definitions'!$A$6,"...")</f>
        <v>...</v>
      </c>
      <c r="B236" s="2" t="str">
        <f>IF($H$172="Y","---&gt;","...")</f>
        <v>...</v>
      </c>
      <c r="C236" s="1" t="str">
        <f>IF($H$172="Y",'Population Definitions'!$A$8,"...")</f>
        <v>...</v>
      </c>
      <c r="E236" s="4"/>
      <c r="F236" s="2" t="str">
        <f>IF($H$172="Y","OR","...")</f>
        <v>...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1" t="str">
        <f>IF($I$172="Y",'Population Definitions'!$A$6,"...")</f>
        <v>...</v>
      </c>
      <c r="B237" s="2" t="str">
        <f>IF($I$172="Y","---&gt;","...")</f>
        <v>...</v>
      </c>
      <c r="C237" s="1" t="str">
        <f>IF($I$172="Y",'Population Definitions'!$A$9,"...")</f>
        <v>...</v>
      </c>
      <c r="E237" s="4"/>
      <c r="F237" s="2" t="str">
        <f>IF($I$172="Y","OR","...")</f>
        <v>...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1" t="str">
        <f>IF($J$172="Y",'Population Definitions'!$A$6,"...")</f>
        <v>...</v>
      </c>
      <c r="B238" s="2" t="str">
        <f>IF($J$172="Y","---&gt;","...")</f>
        <v>...</v>
      </c>
      <c r="C238" s="1" t="str">
        <f>IF($J$172="Y",'Population Definitions'!$A$10,"...")</f>
        <v>...</v>
      </c>
      <c r="E238" s="4"/>
      <c r="F238" s="2" t="str">
        <f>IF($J$172="Y","OR","...")</f>
        <v>...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1" t="str">
        <f>IF($K$172="Y",'Population Definitions'!$A$6,"...")</f>
        <v>...</v>
      </c>
      <c r="B239" s="2" t="str">
        <f>IF($K$172="Y","---&gt;","...")</f>
        <v>...</v>
      </c>
      <c r="C239" s="1" t="str">
        <f>IF($K$172="Y",'Population Definitions'!$A$11,"...")</f>
        <v>...</v>
      </c>
      <c r="E239" s="4"/>
      <c r="F239" s="2" t="str">
        <f>IF($K$172="Y","OR","...")</f>
        <v>...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1" t="str">
        <f>IF($L$172="Y",'Population Definitions'!$A$6,"...")</f>
        <v>...</v>
      </c>
      <c r="B240" s="2" t="str">
        <f>IF($L$172="Y","---&gt;","...")</f>
        <v>...</v>
      </c>
      <c r="C240" s="1" t="str">
        <f>IF($L$172="Y",'Population Definitions'!$A$12,"...")</f>
        <v>...</v>
      </c>
      <c r="E240" s="4"/>
      <c r="F240" s="2" t="str">
        <f>IF($L$172="Y","OR","...")</f>
        <v>...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1" t="str">
        <f>IF($M$172="Y",'Population Definitions'!$A$6,"...")</f>
        <v>...</v>
      </c>
      <c r="B241" s="2" t="str">
        <f>IF($M$172="Y","---&gt;","...")</f>
        <v>...</v>
      </c>
      <c r="C241" s="1" t="str">
        <f>IF($M$172="Y",'Population Definitions'!$A$13,"...")</f>
        <v>...</v>
      </c>
      <c r="E241" s="4"/>
      <c r="F241" s="2" t="str">
        <f>IF($M$172="Y","OR","...")</f>
        <v>...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1" t="str">
        <f>IF($B$173="Y",'Population Definitions'!$A$7,"...")</f>
        <v>...</v>
      </c>
      <c r="B242" s="2" t="str">
        <f>IF($B$173="Y","---&gt;","...")</f>
        <v>...</v>
      </c>
      <c r="C242" s="1" t="str">
        <f>IF($B$173="Y",'Population Definitions'!$A$2,"...")</f>
        <v>...</v>
      </c>
      <c r="E242" s="4"/>
      <c r="F242" s="2" t="str">
        <f>IF($B$173="Y","OR","...")</f>
        <v>...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1" t="str">
        <f>IF($C$173="Y",'Population Definitions'!$A$7,"...")</f>
        <v>...</v>
      </c>
      <c r="B243" s="2" t="str">
        <f>IF($C$173="Y","---&gt;","...")</f>
        <v>...</v>
      </c>
      <c r="C243" s="1" t="str">
        <f>IF($C$173="Y",'Population Definitions'!$A$3,"...")</f>
        <v>...</v>
      </c>
      <c r="E243" s="4"/>
      <c r="F243" s="2" t="str">
        <f>IF($C$173="Y","OR","...")</f>
        <v>...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1" t="str">
        <f>IF($D$173="Y",'Population Definitions'!$A$7,"...")</f>
        <v>...</v>
      </c>
      <c r="B244" s="2" t="str">
        <f>IF($D$173="Y","---&gt;","...")</f>
        <v>...</v>
      </c>
      <c r="C244" s="1" t="str">
        <f>IF($D$173="Y",'Population Definitions'!$A$4,"...")</f>
        <v>...</v>
      </c>
      <c r="E244" s="4"/>
      <c r="F244" s="2" t="str">
        <f>IF($D$173="Y","OR","...")</f>
        <v>...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1" t="str">
        <f>IF($E$173="Y",'Population Definitions'!$A$7,"...")</f>
        <v>...</v>
      </c>
      <c r="B245" s="2" t="str">
        <f>IF($E$173="Y","---&gt;","...")</f>
        <v>...</v>
      </c>
      <c r="C245" s="1" t="str">
        <f>IF($E$173="Y",'Population Definitions'!$A$5,"...")</f>
        <v>...</v>
      </c>
      <c r="E245" s="4"/>
      <c r="F245" s="2" t="str">
        <f>IF($E$173="Y","OR","...")</f>
        <v>...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1" t="str">
        <f>IF($F$173="Y",'Population Definitions'!$A$7,"...")</f>
        <v>...</v>
      </c>
      <c r="B246" s="2" t="str">
        <f>IF($F$173="Y","---&gt;","...")</f>
        <v>...</v>
      </c>
      <c r="C246" s="1" t="str">
        <f>IF($F$173="Y",'Population Definitions'!$A$6,"...")</f>
        <v>...</v>
      </c>
      <c r="E246" s="4"/>
      <c r="F246" s="2" t="str">
        <f>IF($F$173="Y","OR","...")</f>
        <v>...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1" t="str">
        <f>IF($G$173="Y",'Population Definitions'!$A$7,"...")</f>
        <v>...</v>
      </c>
      <c r="B247" s="2" t="str">
        <f>IF($G$173="Y","---&gt;","...")</f>
        <v>...</v>
      </c>
      <c r="C247" s="1" t="str">
        <f>IF($G$173="Y",'Population Definitions'!$A$7,"...")</f>
        <v>...</v>
      </c>
      <c r="E247" s="4"/>
      <c r="F247" s="2" t="str">
        <f>IF($G$173="Y","OR","...")</f>
        <v>...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1" t="str">
        <f>IF($H$173="Y",'Population Definitions'!$A$7,"...")</f>
        <v>...</v>
      </c>
      <c r="B248" s="2" t="str">
        <f>IF($H$173="Y","---&gt;","...")</f>
        <v>...</v>
      </c>
      <c r="C248" s="1" t="str">
        <f>IF($H$173="Y",'Population Definitions'!$A$8,"...")</f>
        <v>...</v>
      </c>
      <c r="E248" s="4"/>
      <c r="F248" s="2" t="str">
        <f>IF($H$173="Y","OR","...")</f>
        <v>...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1" t="str">
        <f>IF($I$173="Y",'Population Definitions'!$A$7,"...")</f>
        <v>...</v>
      </c>
      <c r="B249" s="2" t="str">
        <f>IF($I$173="Y","---&gt;","...")</f>
        <v>...</v>
      </c>
      <c r="C249" s="1" t="str">
        <f>IF($I$173="Y",'Population Definitions'!$A$9,"...")</f>
        <v>...</v>
      </c>
      <c r="E249" s="4"/>
      <c r="F249" s="2" t="str">
        <f>IF($I$173="Y","OR","...")</f>
        <v>...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1" t="str">
        <f>IF($J$173="Y",'Population Definitions'!$A$7,"...")</f>
        <v>...</v>
      </c>
      <c r="B250" s="2" t="str">
        <f>IF($J$173="Y","---&gt;","...")</f>
        <v>...</v>
      </c>
      <c r="C250" s="1" t="str">
        <f>IF($J$173="Y",'Population Definitions'!$A$10,"...")</f>
        <v>...</v>
      </c>
      <c r="E250" s="4"/>
      <c r="F250" s="2" t="str">
        <f>IF($J$173="Y","OR","...")</f>
        <v>...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1" t="str">
        <f>IF($K$173="Y",'Population Definitions'!$A$7,"...")</f>
        <v>...</v>
      </c>
      <c r="B251" s="2" t="str">
        <f>IF($K$173="Y","---&gt;","...")</f>
        <v>...</v>
      </c>
      <c r="C251" s="1" t="str">
        <f>IF($K$173="Y",'Population Definitions'!$A$11,"...")</f>
        <v>...</v>
      </c>
      <c r="E251" s="4"/>
      <c r="F251" s="2" t="str">
        <f>IF($K$173="Y","OR","...")</f>
        <v>...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1" t="str">
        <f>IF($L$173="Y",'Population Definitions'!$A$7,"...")</f>
        <v>...</v>
      </c>
      <c r="B252" s="2" t="str">
        <f>IF($L$173="Y","---&gt;","...")</f>
        <v>...</v>
      </c>
      <c r="C252" s="1" t="str">
        <f>IF($L$173="Y",'Population Definitions'!$A$12,"...")</f>
        <v>...</v>
      </c>
      <c r="E252" s="4"/>
      <c r="F252" s="2" t="str">
        <f>IF($L$173="Y","OR","...")</f>
        <v>...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1" t="str">
        <f>IF($M$173="Y",'Population Definitions'!$A$7,"...")</f>
        <v>...</v>
      </c>
      <c r="B253" s="2" t="str">
        <f>IF($M$173="Y","---&gt;","...")</f>
        <v>...</v>
      </c>
      <c r="C253" s="1" t="str">
        <f>IF($M$173="Y",'Population Definitions'!$A$13,"...")</f>
        <v>...</v>
      </c>
      <c r="E253" s="4"/>
      <c r="F253" s="2" t="str">
        <f>IF($M$173="Y","OR","...")</f>
        <v>...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1" t="str">
        <f>IF($B$174="Y",'Population Definitions'!$A$8,"...")</f>
        <v>...</v>
      </c>
      <c r="B254" s="2" t="str">
        <f>IF($B$174="Y","---&gt;","...")</f>
        <v>...</v>
      </c>
      <c r="C254" s="1" t="str">
        <f>IF($B$174="Y",'Population Definitions'!$A$2,"...")</f>
        <v>...</v>
      </c>
      <c r="E254" s="4"/>
      <c r="F254" s="2" t="str">
        <f>IF($B$174="Y","OR","...")</f>
        <v>...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1" t="str">
        <f>IF($C$174="Y",'Population Definitions'!$A$8,"...")</f>
        <v>...</v>
      </c>
      <c r="B255" s="2" t="str">
        <f>IF($C$174="Y","---&gt;","...")</f>
        <v>...</v>
      </c>
      <c r="C255" s="1" t="str">
        <f>IF($C$174="Y",'Population Definitions'!$A$3,"...")</f>
        <v>...</v>
      </c>
      <c r="E255" s="4"/>
      <c r="F255" s="2" t="str">
        <f>IF($C$174="Y","OR","...")</f>
        <v>...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1" t="str">
        <f>IF($D$174="Y",'Population Definitions'!$A$8,"...")</f>
        <v>...</v>
      </c>
      <c r="B256" s="2" t="str">
        <f>IF($D$174="Y","---&gt;","...")</f>
        <v>...</v>
      </c>
      <c r="C256" s="1" t="str">
        <f>IF($D$174="Y",'Population Definitions'!$A$4,"...")</f>
        <v>...</v>
      </c>
      <c r="E256" s="4"/>
      <c r="F256" s="2" t="str">
        <f>IF($D$174="Y","OR","...")</f>
        <v>...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1" t="str">
        <f>IF($E$174="Y",'Population Definitions'!$A$8,"...")</f>
        <v>...</v>
      </c>
      <c r="B257" s="2" t="str">
        <f>IF($E$174="Y","---&gt;","...")</f>
        <v>...</v>
      </c>
      <c r="C257" s="1" t="str">
        <f>IF($E$174="Y",'Population Definitions'!$A$5,"...")</f>
        <v>...</v>
      </c>
      <c r="E257" s="4"/>
      <c r="F257" s="2" t="str">
        <f>IF($E$174="Y","OR","...")</f>
        <v>...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1" t="str">
        <f>IF($F$174="Y",'Population Definitions'!$A$8,"...")</f>
        <v>...</v>
      </c>
      <c r="B258" s="2" t="str">
        <f>IF($F$174="Y","---&gt;","...")</f>
        <v>...</v>
      </c>
      <c r="C258" s="1" t="str">
        <f>IF($F$174="Y",'Population Definitions'!$A$6,"...")</f>
        <v>...</v>
      </c>
      <c r="E258" s="4"/>
      <c r="F258" s="2" t="str">
        <f>IF($F$174="Y","OR","...")</f>
        <v>...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1" t="str">
        <f>IF($G$174="Y",'Population Definitions'!$A$8,"...")</f>
        <v>...</v>
      </c>
      <c r="B259" s="2" t="str">
        <f>IF($G$174="Y","---&gt;","...")</f>
        <v>...</v>
      </c>
      <c r="C259" s="1" t="str">
        <f>IF($G$174="Y",'Population Definitions'!$A$7,"...")</f>
        <v>...</v>
      </c>
      <c r="E259" s="4"/>
      <c r="F259" s="2" t="str">
        <f>IF($G$174="Y","OR","...")</f>
        <v>...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1" t="str">
        <f>IF($H$174="Y",'Population Definitions'!$A$8,"...")</f>
        <v>...</v>
      </c>
      <c r="B260" s="2" t="str">
        <f>IF($H$174="Y","---&gt;","...")</f>
        <v>...</v>
      </c>
      <c r="C260" s="1" t="str">
        <f>IF($H$174="Y",'Population Definitions'!$A$8,"...")</f>
        <v>...</v>
      </c>
      <c r="E260" s="4"/>
      <c r="F260" s="2" t="str">
        <f>IF($H$174="Y","OR","...")</f>
        <v>...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1" t="str">
        <f>IF($I$174="Y",'Population Definitions'!$A$8,"...")</f>
        <v>Pris</v>
      </c>
      <c r="B261" s="2" t="str">
        <f>IF($I$174="Y","---&gt;","...")</f>
        <v>---&gt;</v>
      </c>
      <c r="C261" s="1" t="str">
        <f>IF($I$174="Y",'Population Definitions'!$A$9,"...")</f>
        <v>Pris (HIV+)</v>
      </c>
      <c r="D261" t="s">
        <v>52</v>
      </c>
      <c r="E261" s="5"/>
      <c r="F261" s="2" t="str">
        <f>IF($I$174="Y","OR","...")</f>
        <v>OR</v>
      </c>
      <c r="G261" s="5">
        <v>0.02980820960796736</v>
      </c>
      <c r="H261" s="5">
        <v>0.02822273906359641</v>
      </c>
      <c r="I261" s="5">
        <v>0.02698291823021408</v>
      </c>
      <c r="J261" s="5">
        <v>0.02609186871102078</v>
      </c>
      <c r="K261" s="5">
        <v>0.02536381775559714</v>
      </c>
      <c r="L261" s="5">
        <v>0.02460646789969398</v>
      </c>
      <c r="M261" s="5">
        <v>0.02374394607468686</v>
      </c>
      <c r="N261" s="5">
        <v>0.02356389360465131</v>
      </c>
      <c r="O261" s="5">
        <v>0.02320488073988448</v>
      </c>
      <c r="P261" s="5">
        <v>0.02249979666014882</v>
      </c>
      <c r="Q261" s="5">
        <v>0.02113615380107081</v>
      </c>
      <c r="R261" s="5">
        <v>0.01940793655846643</v>
      </c>
      <c r="S261" s="5">
        <v>0.01798271515746971</v>
      </c>
      <c r="T261" s="5">
        <v>0.01702863750660647</v>
      </c>
      <c r="U261" s="5">
        <v>0.01654970346233304</v>
      </c>
      <c r="V261" s="5">
        <v>0.0158987964571905</v>
      </c>
      <c r="W261" s="5">
        <v>0.01485022081526944</v>
      </c>
      <c r="X261" s="5"/>
      <c r="Y261" s="5"/>
    </row>
    <row r="262" spans="1:25">
      <c r="A262" s="1" t="str">
        <f>IF($J$174="Y",'Population Definitions'!$A$8,"...")</f>
        <v>...</v>
      </c>
      <c r="B262" s="2" t="str">
        <f>IF($J$174="Y","---&gt;","...")</f>
        <v>...</v>
      </c>
      <c r="C262" s="1" t="str">
        <f>IF($J$174="Y",'Population Definitions'!$A$10,"...")</f>
        <v>...</v>
      </c>
      <c r="E262" s="4"/>
      <c r="F262" s="2" t="str">
        <f>IF($J$174="Y","OR","...")</f>
        <v>...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1" t="str">
        <f>IF($K$174="Y",'Population Definitions'!$A$8,"...")</f>
        <v>...</v>
      </c>
      <c r="B263" s="2" t="str">
        <f>IF($K$174="Y","---&gt;","...")</f>
        <v>...</v>
      </c>
      <c r="C263" s="1" t="str">
        <f>IF($K$174="Y",'Population Definitions'!$A$11,"...")</f>
        <v>...</v>
      </c>
      <c r="E263" s="4"/>
      <c r="F263" s="2" t="str">
        <f>IF($K$174="Y","OR","...")</f>
        <v>...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1" t="str">
        <f>IF($L$174="Y",'Population Definitions'!$A$8,"...")</f>
        <v>...</v>
      </c>
      <c r="B264" s="2" t="str">
        <f>IF($L$174="Y","---&gt;","...")</f>
        <v>...</v>
      </c>
      <c r="C264" s="1" t="str">
        <f>IF($L$174="Y",'Population Definitions'!$A$12,"...")</f>
        <v>...</v>
      </c>
      <c r="E264" s="4"/>
      <c r="F264" s="2" t="str">
        <f>IF($L$174="Y","OR","...")</f>
        <v>...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1" t="str">
        <f>IF($M$174="Y",'Population Definitions'!$A$8,"...")</f>
        <v>...</v>
      </c>
      <c r="B265" s="2" t="str">
        <f>IF($M$174="Y","---&gt;","...")</f>
        <v>...</v>
      </c>
      <c r="C265" s="1" t="str">
        <f>IF($M$174="Y",'Population Definitions'!$A$13,"...")</f>
        <v>...</v>
      </c>
      <c r="E265" s="4"/>
      <c r="F265" s="2" t="str">
        <f>IF($M$174="Y","OR","...")</f>
        <v>...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1" t="str">
        <f>IF($B$175="Y",'Population Definitions'!$A$9,"...")</f>
        <v>...</v>
      </c>
      <c r="B266" s="2" t="str">
        <f>IF($B$175="Y","---&gt;","...")</f>
        <v>...</v>
      </c>
      <c r="C266" s="1" t="str">
        <f>IF($B$175="Y",'Population Definitions'!$A$2,"...")</f>
        <v>...</v>
      </c>
      <c r="E266" s="4"/>
      <c r="F266" s="2" t="str">
        <f>IF($B$175="Y","OR","...")</f>
        <v>...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1" t="str">
        <f>IF($C$175="Y",'Population Definitions'!$A$9,"...")</f>
        <v>...</v>
      </c>
      <c r="B267" s="2" t="str">
        <f>IF($C$175="Y","---&gt;","...")</f>
        <v>...</v>
      </c>
      <c r="C267" s="1" t="str">
        <f>IF($C$175="Y",'Population Definitions'!$A$3,"...")</f>
        <v>...</v>
      </c>
      <c r="E267" s="4"/>
      <c r="F267" s="2" t="str">
        <f>IF($C$175="Y","OR","...")</f>
        <v>...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1" t="str">
        <f>IF($D$175="Y",'Population Definitions'!$A$9,"...")</f>
        <v>...</v>
      </c>
      <c r="B268" s="2" t="str">
        <f>IF($D$175="Y","---&gt;","...")</f>
        <v>...</v>
      </c>
      <c r="C268" s="1" t="str">
        <f>IF($D$175="Y",'Population Definitions'!$A$4,"...")</f>
        <v>...</v>
      </c>
      <c r="E268" s="4"/>
      <c r="F268" s="2" t="str">
        <f>IF($D$175="Y","OR","...")</f>
        <v>...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1" t="str">
        <f>IF($E$175="Y",'Population Definitions'!$A$9,"...")</f>
        <v>...</v>
      </c>
      <c r="B269" s="2" t="str">
        <f>IF($E$175="Y","---&gt;","...")</f>
        <v>...</v>
      </c>
      <c r="C269" s="1" t="str">
        <f>IF($E$175="Y",'Population Definitions'!$A$5,"...")</f>
        <v>...</v>
      </c>
      <c r="E269" s="4"/>
      <c r="F269" s="2" t="str">
        <f>IF($E$175="Y","OR","...")</f>
        <v>...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1" t="str">
        <f>IF($F$175="Y",'Population Definitions'!$A$9,"...")</f>
        <v>...</v>
      </c>
      <c r="B270" s="2" t="str">
        <f>IF($F$175="Y","---&gt;","...")</f>
        <v>...</v>
      </c>
      <c r="C270" s="1" t="str">
        <f>IF($F$175="Y",'Population Definitions'!$A$6,"...")</f>
        <v>...</v>
      </c>
      <c r="E270" s="4"/>
      <c r="F270" s="2" t="str">
        <f>IF($F$175="Y","OR","...")</f>
        <v>...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1" t="str">
        <f>IF($G$175="Y",'Population Definitions'!$A$9,"...")</f>
        <v>...</v>
      </c>
      <c r="B271" s="2" t="str">
        <f>IF($G$175="Y","---&gt;","...")</f>
        <v>...</v>
      </c>
      <c r="C271" s="1" t="str">
        <f>IF($G$175="Y",'Population Definitions'!$A$7,"...")</f>
        <v>...</v>
      </c>
      <c r="E271" s="4"/>
      <c r="F271" s="2" t="str">
        <f>IF($G$175="Y","OR","...")</f>
        <v>...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1" t="str">
        <f>IF($H$175="Y",'Population Definitions'!$A$9,"...")</f>
        <v>...</v>
      </c>
      <c r="B272" s="2" t="str">
        <f>IF($H$175="Y","---&gt;","...")</f>
        <v>...</v>
      </c>
      <c r="C272" s="1" t="str">
        <f>IF($H$175="Y",'Population Definitions'!$A$8,"...")</f>
        <v>...</v>
      </c>
      <c r="E272" s="4"/>
      <c r="F272" s="2" t="str">
        <f>IF($H$175="Y","OR","...")</f>
        <v>...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1" t="str">
        <f>IF($I$175="Y",'Population Definitions'!$A$9,"...")</f>
        <v>...</v>
      </c>
      <c r="B273" s="2" t="str">
        <f>IF($I$175="Y","---&gt;","...")</f>
        <v>...</v>
      </c>
      <c r="C273" s="1" t="str">
        <f>IF($I$175="Y",'Population Definitions'!$A$9,"...")</f>
        <v>...</v>
      </c>
      <c r="E273" s="4"/>
      <c r="F273" s="2" t="str">
        <f>IF($I$175="Y","OR","...")</f>
        <v>...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1" t="str">
        <f>IF($J$175="Y",'Population Definitions'!$A$9,"...")</f>
        <v>...</v>
      </c>
      <c r="B274" s="2" t="str">
        <f>IF($J$175="Y","---&gt;","...")</f>
        <v>...</v>
      </c>
      <c r="C274" s="1" t="str">
        <f>IF($J$175="Y",'Population Definitions'!$A$10,"...")</f>
        <v>...</v>
      </c>
      <c r="E274" s="4"/>
      <c r="F274" s="2" t="str">
        <f>IF($J$175="Y","OR","...")</f>
        <v>...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1" t="str">
        <f>IF($K$175="Y",'Population Definitions'!$A$9,"...")</f>
        <v>...</v>
      </c>
      <c r="B275" s="2" t="str">
        <f>IF($K$175="Y","---&gt;","...")</f>
        <v>...</v>
      </c>
      <c r="C275" s="1" t="str">
        <f>IF($K$175="Y",'Population Definitions'!$A$11,"...")</f>
        <v>...</v>
      </c>
      <c r="E275" s="4"/>
      <c r="F275" s="2" t="str">
        <f>IF($K$175="Y","OR","...")</f>
        <v>...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1" t="str">
        <f>IF($L$175="Y",'Population Definitions'!$A$9,"...")</f>
        <v>...</v>
      </c>
      <c r="B276" s="2" t="str">
        <f>IF($L$175="Y","---&gt;","...")</f>
        <v>...</v>
      </c>
      <c r="C276" s="1" t="str">
        <f>IF($L$175="Y",'Population Definitions'!$A$12,"...")</f>
        <v>...</v>
      </c>
      <c r="E276" s="4"/>
      <c r="F276" s="2" t="str">
        <f>IF($L$175="Y","OR","...")</f>
        <v>...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1" t="str">
        <f>IF($M$175="Y",'Population Definitions'!$A$9,"...")</f>
        <v>...</v>
      </c>
      <c r="B277" s="2" t="str">
        <f>IF($M$175="Y","---&gt;","...")</f>
        <v>...</v>
      </c>
      <c r="C277" s="1" t="str">
        <f>IF($M$175="Y",'Population Definitions'!$A$13,"...")</f>
        <v>...</v>
      </c>
      <c r="E277" s="4"/>
      <c r="F277" s="2" t="str">
        <f>IF($M$175="Y","OR","...")</f>
        <v>...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1" t="str">
        <f>IF($B$176="Y",'Population Definitions'!$A$10,"...")</f>
        <v>...</v>
      </c>
      <c r="B278" s="2" t="str">
        <f>IF($B$176="Y","---&gt;","...")</f>
        <v>...</v>
      </c>
      <c r="C278" s="1" t="str">
        <f>IF($B$176="Y",'Population Definitions'!$A$2,"...")</f>
        <v>...</v>
      </c>
      <c r="E278" s="4"/>
      <c r="F278" s="2" t="str">
        <f>IF($B$176="Y","OR","...")</f>
        <v>...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1" t="str">
        <f>IF($C$176="Y",'Population Definitions'!$A$10,"...")</f>
        <v>...</v>
      </c>
      <c r="B279" s="2" t="str">
        <f>IF($C$176="Y","---&gt;","...")</f>
        <v>...</v>
      </c>
      <c r="C279" s="1" t="str">
        <f>IF($C$176="Y",'Population Definitions'!$A$3,"...")</f>
        <v>...</v>
      </c>
      <c r="E279" s="4"/>
      <c r="F279" s="2" t="str">
        <f>IF($C$176="Y","OR","...")</f>
        <v>...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1" t="str">
        <f>IF($D$176="Y",'Population Definitions'!$A$10,"...")</f>
        <v>...</v>
      </c>
      <c r="B280" s="2" t="str">
        <f>IF($D$176="Y","---&gt;","...")</f>
        <v>...</v>
      </c>
      <c r="C280" s="1" t="str">
        <f>IF($D$176="Y",'Population Definitions'!$A$4,"...")</f>
        <v>...</v>
      </c>
      <c r="E280" s="4"/>
      <c r="F280" s="2" t="str">
        <f>IF($D$176="Y","OR","...")</f>
        <v>...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1" t="str">
        <f>IF($E$176="Y",'Population Definitions'!$A$10,"...")</f>
        <v>...</v>
      </c>
      <c r="B281" s="2" t="str">
        <f>IF($E$176="Y","---&gt;","...")</f>
        <v>...</v>
      </c>
      <c r="C281" s="1" t="str">
        <f>IF($E$176="Y",'Population Definitions'!$A$5,"...")</f>
        <v>...</v>
      </c>
      <c r="E281" s="4"/>
      <c r="F281" s="2" t="str">
        <f>IF($E$176="Y","OR","...")</f>
        <v>...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1" t="str">
        <f>IF($F$176="Y",'Population Definitions'!$A$10,"...")</f>
        <v>...</v>
      </c>
      <c r="B282" s="2" t="str">
        <f>IF($F$176="Y","---&gt;","...")</f>
        <v>...</v>
      </c>
      <c r="C282" s="1" t="str">
        <f>IF($F$176="Y",'Population Definitions'!$A$6,"...")</f>
        <v>...</v>
      </c>
      <c r="E282" s="4"/>
      <c r="F282" s="2" t="str">
        <f>IF($F$176="Y","OR","...")</f>
        <v>...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1" t="str">
        <f>IF($G$176="Y",'Population Definitions'!$A$10,"...")</f>
        <v>...</v>
      </c>
      <c r="B283" s="2" t="str">
        <f>IF($G$176="Y","---&gt;","...")</f>
        <v>...</v>
      </c>
      <c r="C283" s="1" t="str">
        <f>IF($G$176="Y",'Population Definitions'!$A$7,"...")</f>
        <v>...</v>
      </c>
      <c r="E283" s="4"/>
      <c r="F283" s="2" t="str">
        <f>IF($G$176="Y","OR","...")</f>
        <v>...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1" t="str">
        <f>IF($H$176="Y",'Population Definitions'!$A$10,"...")</f>
        <v>...</v>
      </c>
      <c r="B284" s="2" t="str">
        <f>IF($H$176="Y","---&gt;","...")</f>
        <v>...</v>
      </c>
      <c r="C284" s="1" t="str">
        <f>IF($H$176="Y",'Population Definitions'!$A$8,"...")</f>
        <v>...</v>
      </c>
      <c r="E284" s="4"/>
      <c r="F284" s="2" t="str">
        <f>IF($H$176="Y","OR","...")</f>
        <v>...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1" t="str">
        <f>IF($I$176="Y",'Population Definitions'!$A$10,"...")</f>
        <v>...</v>
      </c>
      <c r="B285" s="2" t="str">
        <f>IF($I$176="Y","---&gt;","...")</f>
        <v>...</v>
      </c>
      <c r="C285" s="1" t="str">
        <f>IF($I$176="Y",'Population Definitions'!$A$9,"...")</f>
        <v>...</v>
      </c>
      <c r="E285" s="4"/>
      <c r="F285" s="2" t="str">
        <f>IF($I$176="Y","OR","...")</f>
        <v>...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1" t="str">
        <f>IF($J$176="Y",'Population Definitions'!$A$10,"...")</f>
        <v>...</v>
      </c>
      <c r="B286" s="2" t="str">
        <f>IF($J$176="Y","---&gt;","...")</f>
        <v>...</v>
      </c>
      <c r="C286" s="1" t="str">
        <f>IF($J$176="Y",'Population Definitions'!$A$10,"...")</f>
        <v>...</v>
      </c>
      <c r="E286" s="4"/>
      <c r="F286" s="2" t="str">
        <f>IF($J$176="Y","OR","...")</f>
        <v>...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1" t="str">
        <f>IF($K$176="Y",'Population Definitions'!$A$10,"...")</f>
        <v>HCW</v>
      </c>
      <c r="B287" s="2" t="str">
        <f>IF($K$176="Y","---&gt;","...")</f>
        <v>---&gt;</v>
      </c>
      <c r="C287" s="1" t="str">
        <f>IF($K$176="Y",'Population Definitions'!$A$11,"...")</f>
        <v>HCW (HIV+)</v>
      </c>
      <c r="D287" t="s">
        <v>52</v>
      </c>
      <c r="E287" s="5"/>
      <c r="F287" s="2" t="str">
        <f>IF($K$176="Y","OR","...")</f>
        <v>OR</v>
      </c>
      <c r="G287" s="5">
        <v>0.03276211178494906</v>
      </c>
      <c r="H287" s="5">
        <v>0.03106042339845802</v>
      </c>
      <c r="I287" s="5">
        <v>0.0297314702636726</v>
      </c>
      <c r="J287" s="5">
        <v>0.02728612783423751</v>
      </c>
      <c r="K287" s="5">
        <v>0.02654593404527667</v>
      </c>
      <c r="L287" s="5">
        <v>0.02576777633853856</v>
      </c>
      <c r="M287" s="5">
        <v>0.02455267951458738</v>
      </c>
      <c r="N287" s="5">
        <v>0.0237679847982864</v>
      </c>
      <c r="O287" s="5">
        <v>0.02301317614281016</v>
      </c>
      <c r="P287" s="5">
        <v>0.02254171725044565</v>
      </c>
      <c r="Q287" s="5">
        <v>0.02085290831487988</v>
      </c>
      <c r="R287" s="5">
        <v>0.01912588720940718</v>
      </c>
      <c r="S287" s="5">
        <v>0.01767717425040927</v>
      </c>
      <c r="T287" s="5">
        <v>0.01691862854757754</v>
      </c>
      <c r="U287" s="5">
        <v>0.01639274949586684</v>
      </c>
      <c r="V287" s="5">
        <v>0.01574058149745441</v>
      </c>
      <c r="W287" s="5">
        <v>0.01469429593149563</v>
      </c>
      <c r="X287" s="5"/>
      <c r="Y287" s="5"/>
    </row>
    <row r="288" spans="1:25">
      <c r="A288" s="1" t="str">
        <f>IF($L$176="Y",'Population Definitions'!$A$10,"...")</f>
        <v>...</v>
      </c>
      <c r="B288" s="2" t="str">
        <f>IF($L$176="Y","---&gt;","...")</f>
        <v>...</v>
      </c>
      <c r="C288" s="1" t="str">
        <f>IF($L$176="Y",'Population Definitions'!$A$12,"...")</f>
        <v>...</v>
      </c>
      <c r="E288" s="4"/>
      <c r="F288" s="2" t="str">
        <f>IF($L$176="Y","OR","...")</f>
        <v>...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1" t="str">
        <f>IF($M$176="Y",'Population Definitions'!$A$10,"...")</f>
        <v>...</v>
      </c>
      <c r="B289" s="2" t="str">
        <f>IF($M$176="Y","---&gt;","...")</f>
        <v>...</v>
      </c>
      <c r="C289" s="1" t="str">
        <f>IF($M$176="Y",'Population Definitions'!$A$13,"...")</f>
        <v>...</v>
      </c>
      <c r="E289" s="4"/>
      <c r="F289" s="2" t="str">
        <f>IF($M$176="Y","OR","...")</f>
        <v>...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1" t="str">
        <f>IF($B$177="Y",'Population Definitions'!$A$11,"...")</f>
        <v>...</v>
      </c>
      <c r="B290" s="2" t="str">
        <f>IF($B$177="Y","---&gt;","...")</f>
        <v>...</v>
      </c>
      <c r="C290" s="1" t="str">
        <f>IF($B$177="Y",'Population Definitions'!$A$2,"...")</f>
        <v>...</v>
      </c>
      <c r="E290" s="4"/>
      <c r="F290" s="2" t="str">
        <f>IF($B$177="Y","OR","...")</f>
        <v>...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1" t="str">
        <f>IF($C$177="Y",'Population Definitions'!$A$11,"...")</f>
        <v>...</v>
      </c>
      <c r="B291" s="2" t="str">
        <f>IF($C$177="Y","---&gt;","...")</f>
        <v>...</v>
      </c>
      <c r="C291" s="1" t="str">
        <f>IF($C$177="Y",'Population Definitions'!$A$3,"...")</f>
        <v>...</v>
      </c>
      <c r="E291" s="4"/>
      <c r="F291" s="2" t="str">
        <f>IF($C$177="Y","OR","...")</f>
        <v>...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1" t="str">
        <f>IF($D$177="Y",'Population Definitions'!$A$11,"...")</f>
        <v>...</v>
      </c>
      <c r="B292" s="2" t="str">
        <f>IF($D$177="Y","---&gt;","...")</f>
        <v>...</v>
      </c>
      <c r="C292" s="1" t="str">
        <f>IF($D$177="Y",'Population Definitions'!$A$4,"...")</f>
        <v>...</v>
      </c>
      <c r="E292" s="4"/>
      <c r="F292" s="2" t="str">
        <f>IF($D$177="Y","OR","...")</f>
        <v>...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1" t="str">
        <f>IF($E$177="Y",'Population Definitions'!$A$11,"...")</f>
        <v>...</v>
      </c>
      <c r="B293" s="2" t="str">
        <f>IF($E$177="Y","---&gt;","...")</f>
        <v>...</v>
      </c>
      <c r="C293" s="1" t="str">
        <f>IF($E$177="Y",'Population Definitions'!$A$5,"...")</f>
        <v>...</v>
      </c>
      <c r="E293" s="4"/>
      <c r="F293" s="2" t="str">
        <f>IF($E$177="Y","OR","...")</f>
        <v>...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1" t="str">
        <f>IF($F$177="Y",'Population Definitions'!$A$11,"...")</f>
        <v>...</v>
      </c>
      <c r="B294" s="2" t="str">
        <f>IF($F$177="Y","---&gt;","...")</f>
        <v>...</v>
      </c>
      <c r="C294" s="1" t="str">
        <f>IF($F$177="Y",'Population Definitions'!$A$6,"...")</f>
        <v>...</v>
      </c>
      <c r="E294" s="4"/>
      <c r="F294" s="2" t="str">
        <f>IF($F$177="Y","OR","...")</f>
        <v>...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1" t="str">
        <f>IF($G$177="Y",'Population Definitions'!$A$11,"...")</f>
        <v>...</v>
      </c>
      <c r="B295" s="2" t="str">
        <f>IF($G$177="Y","---&gt;","...")</f>
        <v>...</v>
      </c>
      <c r="C295" s="1" t="str">
        <f>IF($G$177="Y",'Population Definitions'!$A$7,"...")</f>
        <v>...</v>
      </c>
      <c r="E295" s="4"/>
      <c r="F295" s="2" t="str">
        <f>IF($G$177="Y","OR","...")</f>
        <v>...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1" t="str">
        <f>IF($H$177="Y",'Population Definitions'!$A$11,"...")</f>
        <v>...</v>
      </c>
      <c r="B296" s="2" t="str">
        <f>IF($H$177="Y","---&gt;","...")</f>
        <v>...</v>
      </c>
      <c r="C296" s="1" t="str">
        <f>IF($H$177="Y",'Population Definitions'!$A$8,"...")</f>
        <v>...</v>
      </c>
      <c r="E296" s="4"/>
      <c r="F296" s="2" t="str">
        <f>IF($H$177="Y","OR","...")</f>
        <v>...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1" t="str">
        <f>IF($I$177="Y",'Population Definitions'!$A$11,"...")</f>
        <v>...</v>
      </c>
      <c r="B297" s="2" t="str">
        <f>IF($I$177="Y","---&gt;","...")</f>
        <v>...</v>
      </c>
      <c r="C297" s="1" t="str">
        <f>IF($I$177="Y",'Population Definitions'!$A$9,"...")</f>
        <v>...</v>
      </c>
      <c r="E297" s="4"/>
      <c r="F297" s="2" t="str">
        <f>IF($I$177="Y","OR","...")</f>
        <v>...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1" t="str">
        <f>IF($J$177="Y",'Population Definitions'!$A$11,"...")</f>
        <v>...</v>
      </c>
      <c r="B298" s="2" t="str">
        <f>IF($J$177="Y","---&gt;","...")</f>
        <v>...</v>
      </c>
      <c r="C298" s="1" t="str">
        <f>IF($J$177="Y",'Population Definitions'!$A$10,"...")</f>
        <v>...</v>
      </c>
      <c r="E298" s="4"/>
      <c r="F298" s="2" t="str">
        <f>IF($J$177="Y","OR","...")</f>
        <v>...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1" t="str">
        <f>IF($K$177="Y",'Population Definitions'!$A$11,"...")</f>
        <v>...</v>
      </c>
      <c r="B299" s="2" t="str">
        <f>IF($K$177="Y","---&gt;","...")</f>
        <v>...</v>
      </c>
      <c r="C299" s="1" t="str">
        <f>IF($K$177="Y",'Population Definitions'!$A$11,"...")</f>
        <v>...</v>
      </c>
      <c r="E299" s="4"/>
      <c r="F299" s="2" t="str">
        <f>IF($K$177="Y","OR","...")</f>
        <v>...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1" t="str">
        <f>IF($L$177="Y",'Population Definitions'!$A$11,"...")</f>
        <v>...</v>
      </c>
      <c r="B300" s="2" t="str">
        <f>IF($L$177="Y","---&gt;","...")</f>
        <v>...</v>
      </c>
      <c r="C300" s="1" t="str">
        <f>IF($L$177="Y",'Population Definitions'!$A$12,"...")</f>
        <v>...</v>
      </c>
      <c r="E300" s="4"/>
      <c r="F300" s="2" t="str">
        <f>IF($L$177="Y","OR","...")</f>
        <v>...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1" t="str">
        <f>IF($M$177="Y",'Population Definitions'!$A$11,"...")</f>
        <v>...</v>
      </c>
      <c r="B301" s="2" t="str">
        <f>IF($M$177="Y","---&gt;","...")</f>
        <v>...</v>
      </c>
      <c r="C301" s="1" t="str">
        <f>IF($M$177="Y",'Population Definitions'!$A$13,"...")</f>
        <v>...</v>
      </c>
      <c r="E301" s="4"/>
      <c r="F301" s="2" t="str">
        <f>IF($M$177="Y","OR","...")</f>
        <v>...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1" t="str">
        <f>IF($B$178="Y",'Population Definitions'!$A$12,"...")</f>
        <v>...</v>
      </c>
      <c r="B302" s="2" t="str">
        <f>IF($B$178="Y","---&gt;","...")</f>
        <v>...</v>
      </c>
      <c r="C302" s="1" t="str">
        <f>IF($B$178="Y",'Population Definitions'!$A$2,"...")</f>
        <v>...</v>
      </c>
      <c r="E302" s="4"/>
      <c r="F302" s="2" t="str">
        <f>IF($B$178="Y","OR","...")</f>
        <v>...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1" t="str">
        <f>IF($C$178="Y",'Population Definitions'!$A$12,"...")</f>
        <v>...</v>
      </c>
      <c r="B303" s="2" t="str">
        <f>IF($C$178="Y","---&gt;","...")</f>
        <v>...</v>
      </c>
      <c r="C303" s="1" t="str">
        <f>IF($C$178="Y",'Population Definitions'!$A$3,"...")</f>
        <v>...</v>
      </c>
      <c r="E303" s="4"/>
      <c r="F303" s="2" t="str">
        <f>IF($C$178="Y","OR","...")</f>
        <v>...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1" t="str">
        <f>IF($D$178="Y",'Population Definitions'!$A$12,"...")</f>
        <v>...</v>
      </c>
      <c r="B304" s="2" t="str">
        <f>IF($D$178="Y","---&gt;","...")</f>
        <v>...</v>
      </c>
      <c r="C304" s="1" t="str">
        <f>IF($D$178="Y",'Population Definitions'!$A$4,"...")</f>
        <v>...</v>
      </c>
      <c r="E304" s="4"/>
      <c r="F304" s="2" t="str">
        <f>IF($D$178="Y","OR","...")</f>
        <v>...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1" t="str">
        <f>IF($E$178="Y",'Population Definitions'!$A$12,"...")</f>
        <v>...</v>
      </c>
      <c r="B305" s="2" t="str">
        <f>IF($E$178="Y","---&gt;","...")</f>
        <v>...</v>
      </c>
      <c r="C305" s="1" t="str">
        <f>IF($E$178="Y",'Population Definitions'!$A$5,"...")</f>
        <v>...</v>
      </c>
      <c r="E305" s="4"/>
      <c r="F305" s="2" t="str">
        <f>IF($E$178="Y","OR","...")</f>
        <v>...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1" t="str">
        <f>IF($F$178="Y",'Population Definitions'!$A$12,"...")</f>
        <v>...</v>
      </c>
      <c r="B306" s="2" t="str">
        <f>IF($F$178="Y","---&gt;","...")</f>
        <v>...</v>
      </c>
      <c r="C306" s="1" t="str">
        <f>IF($F$178="Y",'Population Definitions'!$A$6,"...")</f>
        <v>...</v>
      </c>
      <c r="E306" s="4"/>
      <c r="F306" s="2" t="str">
        <f>IF($F$178="Y","OR","...")</f>
        <v>...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1" t="str">
        <f>IF($G$178="Y",'Population Definitions'!$A$12,"...")</f>
        <v>...</v>
      </c>
      <c r="B307" s="2" t="str">
        <f>IF($G$178="Y","---&gt;","...")</f>
        <v>...</v>
      </c>
      <c r="C307" s="1" t="str">
        <f>IF($G$178="Y",'Population Definitions'!$A$7,"...")</f>
        <v>...</v>
      </c>
      <c r="E307" s="4"/>
      <c r="F307" s="2" t="str">
        <f>IF($G$178="Y","OR","...")</f>
        <v>...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1" t="str">
        <f>IF($H$178="Y",'Population Definitions'!$A$12,"...")</f>
        <v>...</v>
      </c>
      <c r="B308" s="2" t="str">
        <f>IF($H$178="Y","---&gt;","...")</f>
        <v>...</v>
      </c>
      <c r="C308" s="1" t="str">
        <f>IF($H$178="Y",'Population Definitions'!$A$8,"...")</f>
        <v>...</v>
      </c>
      <c r="E308" s="4"/>
      <c r="F308" s="2" t="str">
        <f>IF($H$178="Y","OR","...")</f>
        <v>...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1" t="str">
        <f>IF($I$178="Y",'Population Definitions'!$A$12,"...")</f>
        <v>...</v>
      </c>
      <c r="B309" s="2" t="str">
        <f>IF($I$178="Y","---&gt;","...")</f>
        <v>...</v>
      </c>
      <c r="C309" s="1" t="str">
        <f>IF($I$178="Y",'Population Definitions'!$A$9,"...")</f>
        <v>...</v>
      </c>
      <c r="E309" s="4"/>
      <c r="F309" s="2" t="str">
        <f>IF($I$178="Y","OR","...")</f>
        <v>...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1" t="str">
        <f>IF($J$178="Y",'Population Definitions'!$A$12,"...")</f>
        <v>...</v>
      </c>
      <c r="B310" s="2" t="str">
        <f>IF($J$178="Y","---&gt;","...")</f>
        <v>...</v>
      </c>
      <c r="C310" s="1" t="str">
        <f>IF($J$178="Y",'Population Definitions'!$A$10,"...")</f>
        <v>...</v>
      </c>
      <c r="E310" s="4"/>
      <c r="F310" s="2" t="str">
        <f>IF($J$178="Y","OR","...")</f>
        <v>...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1" t="str">
        <f>IF($K$178="Y",'Population Definitions'!$A$12,"...")</f>
        <v>...</v>
      </c>
      <c r="B311" s="2" t="str">
        <f>IF($K$178="Y","---&gt;","...")</f>
        <v>...</v>
      </c>
      <c r="C311" s="1" t="str">
        <f>IF($K$178="Y",'Population Definitions'!$A$11,"...")</f>
        <v>...</v>
      </c>
      <c r="E311" s="4"/>
      <c r="F311" s="2" t="str">
        <f>IF($K$178="Y","OR","...")</f>
        <v>...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1" t="str">
        <f>IF($L$178="Y",'Population Definitions'!$A$12,"...")</f>
        <v>...</v>
      </c>
      <c r="B312" s="2" t="str">
        <f>IF($L$178="Y","---&gt;","...")</f>
        <v>...</v>
      </c>
      <c r="C312" s="1" t="str">
        <f>IF($L$178="Y",'Population Definitions'!$A$12,"...")</f>
        <v>...</v>
      </c>
      <c r="E312" s="4"/>
      <c r="F312" s="2" t="str">
        <f>IF($L$178="Y","OR","...")</f>
        <v>...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1" t="str">
        <f>IF($M$178="Y",'Population Definitions'!$A$12,"...")</f>
        <v>Mine</v>
      </c>
      <c r="B313" s="2" t="str">
        <f>IF($M$178="Y","---&gt;","...")</f>
        <v>---&gt;</v>
      </c>
      <c r="C313" s="1" t="str">
        <f>IF($M$178="Y",'Population Definitions'!$A$13,"...")</f>
        <v>Mine (HIV+)</v>
      </c>
      <c r="D313" t="s">
        <v>52</v>
      </c>
      <c r="E313" s="5"/>
      <c r="F313" s="2" t="str">
        <f>IF($M$178="Y","OR","...")</f>
        <v>OR</v>
      </c>
      <c r="G313" s="5">
        <v>0.015</v>
      </c>
      <c r="H313" s="5"/>
      <c r="I313" s="5"/>
      <c r="J313" s="5"/>
      <c r="K313" s="5"/>
      <c r="L313" s="5"/>
      <c r="M313" s="5">
        <v>0.015</v>
      </c>
      <c r="N313" s="5">
        <v>0.01</v>
      </c>
      <c r="O313" s="5"/>
      <c r="P313" s="5"/>
      <c r="Q313" s="5"/>
      <c r="R313" s="5"/>
      <c r="S313" s="5"/>
      <c r="T313" s="5">
        <v>0.01</v>
      </c>
      <c r="U313" s="5">
        <v>0.005</v>
      </c>
      <c r="V313" s="5"/>
      <c r="W313" s="5"/>
      <c r="X313" s="5"/>
      <c r="Y313" s="5"/>
    </row>
    <row r="314" spans="1:25">
      <c r="A314" s="1" t="str">
        <f>IF($B$179="Y",'Population Definitions'!$A$13,"...")</f>
        <v>...</v>
      </c>
      <c r="B314" s="2" t="str">
        <f>IF($B$179="Y","---&gt;","...")</f>
        <v>...</v>
      </c>
      <c r="C314" s="1" t="str">
        <f>IF($B$179="Y",'Population Definitions'!$A$2,"...")</f>
        <v>...</v>
      </c>
      <c r="E314" s="4"/>
      <c r="F314" s="2" t="str">
        <f>IF($B$179="Y","OR","...")</f>
        <v>...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1" t="str">
        <f>IF($C$179="Y",'Population Definitions'!$A$13,"...")</f>
        <v>...</v>
      </c>
      <c r="B315" s="2" t="str">
        <f>IF($C$179="Y","---&gt;","...")</f>
        <v>...</v>
      </c>
      <c r="C315" s="1" t="str">
        <f>IF($C$179="Y",'Population Definitions'!$A$3,"...")</f>
        <v>...</v>
      </c>
      <c r="E315" s="4"/>
      <c r="F315" s="2" t="str">
        <f>IF($C$179="Y","OR","...")</f>
        <v>...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1" t="str">
        <f>IF($D$179="Y",'Population Definitions'!$A$13,"...")</f>
        <v>...</v>
      </c>
      <c r="B316" s="2" t="str">
        <f>IF($D$179="Y","---&gt;","...")</f>
        <v>...</v>
      </c>
      <c r="C316" s="1" t="str">
        <f>IF($D$179="Y",'Population Definitions'!$A$4,"...")</f>
        <v>...</v>
      </c>
      <c r="E316" s="4"/>
      <c r="F316" s="2" t="str">
        <f>IF($D$179="Y","OR","...")</f>
        <v>...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1" t="str">
        <f>IF($E$179="Y",'Population Definitions'!$A$13,"...")</f>
        <v>...</v>
      </c>
      <c r="B317" s="2" t="str">
        <f>IF($E$179="Y","---&gt;","...")</f>
        <v>...</v>
      </c>
      <c r="C317" s="1" t="str">
        <f>IF($E$179="Y",'Population Definitions'!$A$5,"...")</f>
        <v>...</v>
      </c>
      <c r="E317" s="4"/>
      <c r="F317" s="2" t="str">
        <f>IF($E$179="Y","OR","...")</f>
        <v>...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1" t="str">
        <f>IF($F$179="Y",'Population Definitions'!$A$13,"...")</f>
        <v>...</v>
      </c>
      <c r="B318" s="2" t="str">
        <f>IF($F$179="Y","---&gt;","...")</f>
        <v>...</v>
      </c>
      <c r="C318" s="1" t="str">
        <f>IF($F$179="Y",'Population Definitions'!$A$6,"...")</f>
        <v>...</v>
      </c>
      <c r="E318" s="4"/>
      <c r="F318" s="2" t="str">
        <f>IF($F$179="Y","OR","...")</f>
        <v>...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1" t="str">
        <f>IF($G$179="Y",'Population Definitions'!$A$13,"...")</f>
        <v>...</v>
      </c>
      <c r="B319" s="2" t="str">
        <f>IF($G$179="Y","---&gt;","...")</f>
        <v>...</v>
      </c>
      <c r="C319" s="1" t="str">
        <f>IF($G$179="Y",'Population Definitions'!$A$7,"...")</f>
        <v>...</v>
      </c>
      <c r="E319" s="4"/>
      <c r="F319" s="2" t="str">
        <f>IF($G$179="Y","OR","...")</f>
        <v>...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1" t="str">
        <f>IF($H$179="Y",'Population Definitions'!$A$13,"...")</f>
        <v>...</v>
      </c>
      <c r="B320" s="2" t="str">
        <f>IF($H$179="Y","---&gt;","...")</f>
        <v>...</v>
      </c>
      <c r="C320" s="1" t="str">
        <f>IF($H$179="Y",'Population Definitions'!$A$8,"...")</f>
        <v>...</v>
      </c>
      <c r="E320" s="4"/>
      <c r="F320" s="2" t="str">
        <f>IF($H$179="Y","OR","...")</f>
        <v>...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1" t="str">
        <f>IF($I$179="Y",'Population Definitions'!$A$13,"...")</f>
        <v>...</v>
      </c>
      <c r="B321" s="2" t="str">
        <f>IF($I$179="Y","---&gt;","...")</f>
        <v>...</v>
      </c>
      <c r="C321" s="1" t="str">
        <f>IF($I$179="Y",'Population Definitions'!$A$9,"...")</f>
        <v>...</v>
      </c>
      <c r="E321" s="4"/>
      <c r="F321" s="2" t="str">
        <f>IF($I$179="Y","OR","...")</f>
        <v>...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1" t="str">
        <f>IF($J$179="Y",'Population Definitions'!$A$13,"...")</f>
        <v>...</v>
      </c>
      <c r="B322" s="2" t="str">
        <f>IF($J$179="Y","---&gt;","...")</f>
        <v>...</v>
      </c>
      <c r="C322" s="1" t="str">
        <f>IF($J$179="Y",'Population Definitions'!$A$10,"...")</f>
        <v>...</v>
      </c>
      <c r="E322" s="4"/>
      <c r="F322" s="2" t="str">
        <f>IF($J$179="Y","OR","...")</f>
        <v>...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1" t="str">
        <f>IF($K$179="Y",'Population Definitions'!$A$13,"...")</f>
        <v>...</v>
      </c>
      <c r="B323" s="2" t="str">
        <f>IF($K$179="Y","---&gt;","...")</f>
        <v>...</v>
      </c>
      <c r="C323" s="1" t="str">
        <f>IF($K$179="Y",'Population Definitions'!$A$11,"...")</f>
        <v>...</v>
      </c>
      <c r="E323" s="4"/>
      <c r="F323" s="2" t="str">
        <f>IF($K$179="Y","OR","...")</f>
        <v>...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1" t="str">
        <f>IF($L$179="Y",'Population Definitions'!$A$13,"...")</f>
        <v>...</v>
      </c>
      <c r="B324" s="2" t="str">
        <f>IF($L$179="Y","---&gt;","...")</f>
        <v>...</v>
      </c>
      <c r="C324" s="1" t="str">
        <f>IF($L$179="Y",'Population Definitions'!$A$12,"...")</f>
        <v>...</v>
      </c>
      <c r="E324" s="4"/>
      <c r="F324" s="2" t="str">
        <f>IF($L$179="Y","OR","...")</f>
        <v>...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1" t="str">
        <f>IF($M$179="Y",'Population Definitions'!$A$13,"...")</f>
        <v>...</v>
      </c>
      <c r="B325" s="2" t="str">
        <f>IF($M$179="Y","---&gt;","...")</f>
        <v>...</v>
      </c>
      <c r="C325" s="1" t="str">
        <f>IF($M$179="Y",'Population Definitions'!$A$13,"...")</f>
        <v>...</v>
      </c>
      <c r="E325" s="4"/>
      <c r="F325" s="2" t="str">
        <f>IF($M$179="Y","OR","...")</f>
        <v>...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7" spans="1:25">
      <c r="A327" s="1" t="s">
        <v>0</v>
      </c>
      <c r="B327" s="1" t="s">
        <v>1</v>
      </c>
    </row>
    <row r="328" spans="1:25">
      <c r="A328" t="s">
        <v>55</v>
      </c>
      <c r="B328" t="s">
        <v>56</v>
      </c>
    </row>
    <row r="330" spans="1:25">
      <c r="B330" s="1" t="str">
        <f>'Population Definitions'!$A$2</f>
        <v>0-4</v>
      </c>
      <c r="C330" s="1" t="str">
        <f>'Population Definitions'!$A$3</f>
        <v>5-14</v>
      </c>
      <c r="D330" s="1" t="str">
        <f>'Population Definitions'!$A$4</f>
        <v>15-64</v>
      </c>
      <c r="E330" s="1" t="str">
        <f>'Population Definitions'!$A$5</f>
        <v>65+</v>
      </c>
      <c r="F330" s="1" t="str">
        <f>'Population Definitions'!$A$6</f>
        <v>15-64 (HIV+)</v>
      </c>
      <c r="G330" s="1" t="str">
        <f>'Population Definitions'!$A$7</f>
        <v>65+ (HIV+)</v>
      </c>
      <c r="H330" s="1" t="str">
        <f>'Population Definitions'!$A$8</f>
        <v>Pris</v>
      </c>
      <c r="I330" s="1" t="str">
        <f>'Population Definitions'!$A$9</f>
        <v>Pris (HIV+)</v>
      </c>
      <c r="J330" s="1" t="str">
        <f>'Population Definitions'!$A$10</f>
        <v>HCW</v>
      </c>
      <c r="K330" s="1" t="str">
        <f>'Population Definitions'!$A$11</f>
        <v>HCW (HIV+)</v>
      </c>
      <c r="L330" s="1" t="str">
        <f>'Population Definitions'!$A$12</f>
        <v>Mine</v>
      </c>
      <c r="M330" s="1" t="str">
        <f>'Population Definitions'!$A$13</f>
        <v>Mine (HIV+)</v>
      </c>
    </row>
    <row r="331" spans="1:25">
      <c r="A331" s="1" t="str">
        <f>'Population Definitions'!$A$2</f>
        <v>0-4</v>
      </c>
      <c r="B331" s="2" t="s">
        <v>28</v>
      </c>
      <c r="C331" s="3" t="s">
        <v>30</v>
      </c>
      <c r="D331" s="3" t="s">
        <v>30</v>
      </c>
      <c r="E331" s="3" t="s">
        <v>30</v>
      </c>
      <c r="F331" s="3" t="s">
        <v>30</v>
      </c>
      <c r="G331" s="3" t="s">
        <v>30</v>
      </c>
      <c r="H331" s="3" t="s">
        <v>30</v>
      </c>
      <c r="I331" s="3" t="s">
        <v>30</v>
      </c>
      <c r="J331" s="3" t="s">
        <v>30</v>
      </c>
      <c r="K331" s="3" t="s">
        <v>30</v>
      </c>
      <c r="L331" s="3" t="s">
        <v>30</v>
      </c>
      <c r="M331" s="3" t="s">
        <v>30</v>
      </c>
    </row>
    <row r="332" spans="1:25">
      <c r="A332" s="1" t="str">
        <f>'Population Definitions'!$A$3</f>
        <v>5-14</v>
      </c>
      <c r="B332" s="3" t="s">
        <v>30</v>
      </c>
      <c r="C332" s="2" t="s">
        <v>28</v>
      </c>
      <c r="D332" s="3" t="s">
        <v>30</v>
      </c>
      <c r="E332" s="3" t="s">
        <v>30</v>
      </c>
      <c r="F332" s="3" t="s">
        <v>30</v>
      </c>
      <c r="G332" s="3" t="s">
        <v>30</v>
      </c>
      <c r="H332" s="3" t="s">
        <v>30</v>
      </c>
      <c r="I332" s="3" t="s">
        <v>30</v>
      </c>
      <c r="J332" s="3" t="s">
        <v>30</v>
      </c>
      <c r="K332" s="3" t="s">
        <v>30</v>
      </c>
      <c r="L332" s="3" t="s">
        <v>30</v>
      </c>
      <c r="M332" s="3" t="s">
        <v>30</v>
      </c>
    </row>
    <row r="333" spans="1:25">
      <c r="A333" s="1" t="str">
        <f>'Population Definitions'!$A$4</f>
        <v>15-64</v>
      </c>
      <c r="B333" s="3" t="s">
        <v>30</v>
      </c>
      <c r="C333" s="3" t="s">
        <v>30</v>
      </c>
      <c r="D333" s="2" t="s">
        <v>28</v>
      </c>
      <c r="E333" s="3" t="s">
        <v>30</v>
      </c>
      <c r="F333" s="3" t="s">
        <v>30</v>
      </c>
      <c r="G333" s="3" t="s">
        <v>30</v>
      </c>
      <c r="H333" s="3" t="s">
        <v>29</v>
      </c>
      <c r="I333" s="3" t="s">
        <v>30</v>
      </c>
      <c r="J333" s="3" t="s">
        <v>29</v>
      </c>
      <c r="K333" s="3" t="s">
        <v>30</v>
      </c>
      <c r="L333" s="3" t="s">
        <v>29</v>
      </c>
      <c r="M333" s="3" t="s">
        <v>30</v>
      </c>
    </row>
    <row r="334" spans="1:25">
      <c r="A334" s="1" t="str">
        <f>'Population Definitions'!$A$5</f>
        <v>65+</v>
      </c>
      <c r="B334" s="3" t="s">
        <v>30</v>
      </c>
      <c r="C334" s="3" t="s">
        <v>30</v>
      </c>
      <c r="D334" s="3" t="s">
        <v>30</v>
      </c>
      <c r="E334" s="2" t="s">
        <v>28</v>
      </c>
      <c r="F334" s="3" t="s">
        <v>30</v>
      </c>
      <c r="G334" s="3" t="s">
        <v>30</v>
      </c>
      <c r="H334" s="3" t="s">
        <v>30</v>
      </c>
      <c r="I334" s="3" t="s">
        <v>30</v>
      </c>
      <c r="J334" s="3" t="s">
        <v>30</v>
      </c>
      <c r="K334" s="3" t="s">
        <v>30</v>
      </c>
      <c r="L334" s="3" t="s">
        <v>30</v>
      </c>
      <c r="M334" s="3" t="s">
        <v>30</v>
      </c>
    </row>
    <row r="335" spans="1:25">
      <c r="A335" s="1" t="str">
        <f>'Population Definitions'!$A$6</f>
        <v>15-64 (HIV+)</v>
      </c>
      <c r="B335" s="3" t="s">
        <v>30</v>
      </c>
      <c r="C335" s="3" t="s">
        <v>30</v>
      </c>
      <c r="D335" s="3" t="s">
        <v>30</v>
      </c>
      <c r="E335" s="3" t="s">
        <v>30</v>
      </c>
      <c r="F335" s="2" t="s">
        <v>28</v>
      </c>
      <c r="G335" s="3" t="s">
        <v>30</v>
      </c>
      <c r="H335" s="3" t="s">
        <v>30</v>
      </c>
      <c r="I335" s="3" t="s">
        <v>29</v>
      </c>
      <c r="J335" s="3" t="s">
        <v>30</v>
      </c>
      <c r="K335" s="3" t="s">
        <v>29</v>
      </c>
      <c r="L335" s="3" t="s">
        <v>30</v>
      </c>
      <c r="M335" s="3" t="s">
        <v>29</v>
      </c>
    </row>
    <row r="336" spans="1:25">
      <c r="A336" s="1" t="str">
        <f>'Population Definitions'!$A$7</f>
        <v>65+ (HIV+)</v>
      </c>
      <c r="B336" s="3" t="s">
        <v>30</v>
      </c>
      <c r="C336" s="3" t="s">
        <v>30</v>
      </c>
      <c r="D336" s="3" t="s">
        <v>30</v>
      </c>
      <c r="E336" s="3" t="s">
        <v>30</v>
      </c>
      <c r="F336" s="3" t="s">
        <v>30</v>
      </c>
      <c r="G336" s="2" t="s">
        <v>28</v>
      </c>
      <c r="H336" s="3" t="s">
        <v>30</v>
      </c>
      <c r="I336" s="3" t="s">
        <v>30</v>
      </c>
      <c r="J336" s="3" t="s">
        <v>30</v>
      </c>
      <c r="K336" s="3" t="s">
        <v>30</v>
      </c>
      <c r="L336" s="3" t="s">
        <v>30</v>
      </c>
      <c r="M336" s="3" t="s">
        <v>30</v>
      </c>
    </row>
    <row r="337" spans="1:25">
      <c r="A337" s="1" t="str">
        <f>'Population Definitions'!$A$8</f>
        <v>Pris</v>
      </c>
      <c r="B337" s="3" t="s">
        <v>30</v>
      </c>
      <c r="C337" s="3" t="s">
        <v>30</v>
      </c>
      <c r="D337" s="3" t="s">
        <v>29</v>
      </c>
      <c r="E337" s="3" t="s">
        <v>30</v>
      </c>
      <c r="F337" s="3" t="s">
        <v>30</v>
      </c>
      <c r="G337" s="3" t="s">
        <v>30</v>
      </c>
      <c r="H337" s="2" t="s">
        <v>28</v>
      </c>
      <c r="I337" s="3" t="s">
        <v>30</v>
      </c>
      <c r="J337" s="3" t="s">
        <v>30</v>
      </c>
      <c r="K337" s="3" t="s">
        <v>30</v>
      </c>
      <c r="L337" s="3" t="s">
        <v>30</v>
      </c>
      <c r="M337" s="3" t="s">
        <v>30</v>
      </c>
    </row>
    <row r="338" spans="1:25">
      <c r="A338" s="1" t="str">
        <f>'Population Definitions'!$A$9</f>
        <v>Pris (HIV+)</v>
      </c>
      <c r="B338" s="3" t="s">
        <v>30</v>
      </c>
      <c r="C338" s="3" t="s">
        <v>30</v>
      </c>
      <c r="D338" s="3" t="s">
        <v>30</v>
      </c>
      <c r="E338" s="3" t="s">
        <v>30</v>
      </c>
      <c r="F338" s="3" t="s">
        <v>29</v>
      </c>
      <c r="G338" s="3" t="s">
        <v>30</v>
      </c>
      <c r="H338" s="3" t="s">
        <v>30</v>
      </c>
      <c r="I338" s="2" t="s">
        <v>28</v>
      </c>
      <c r="J338" s="3" t="s">
        <v>30</v>
      </c>
      <c r="K338" s="3" t="s">
        <v>30</v>
      </c>
      <c r="L338" s="3" t="s">
        <v>30</v>
      </c>
      <c r="M338" s="3" t="s">
        <v>30</v>
      </c>
    </row>
    <row r="339" spans="1:25">
      <c r="A339" s="1" t="str">
        <f>'Population Definitions'!$A$10</f>
        <v>HCW</v>
      </c>
      <c r="B339" s="3" t="s">
        <v>30</v>
      </c>
      <c r="C339" s="3" t="s">
        <v>30</v>
      </c>
      <c r="D339" s="3" t="s">
        <v>30</v>
      </c>
      <c r="E339" s="3" t="s">
        <v>30</v>
      </c>
      <c r="F339" s="3" t="s">
        <v>30</v>
      </c>
      <c r="G339" s="3" t="s">
        <v>30</v>
      </c>
      <c r="H339" s="3" t="s">
        <v>30</v>
      </c>
      <c r="I339" s="3" t="s">
        <v>30</v>
      </c>
      <c r="J339" s="2" t="s">
        <v>28</v>
      </c>
      <c r="K339" s="3" t="s">
        <v>30</v>
      </c>
      <c r="L339" s="3" t="s">
        <v>30</v>
      </c>
      <c r="M339" s="3" t="s">
        <v>30</v>
      </c>
    </row>
    <row r="340" spans="1:25">
      <c r="A340" s="1" t="str">
        <f>'Population Definitions'!$A$11</f>
        <v>HCW (HIV+)</v>
      </c>
      <c r="B340" s="3" t="s">
        <v>30</v>
      </c>
      <c r="C340" s="3" t="s">
        <v>30</v>
      </c>
      <c r="D340" s="3" t="s">
        <v>30</v>
      </c>
      <c r="E340" s="3" t="s">
        <v>30</v>
      </c>
      <c r="F340" s="3" t="s">
        <v>29</v>
      </c>
      <c r="G340" s="3" t="s">
        <v>30</v>
      </c>
      <c r="H340" s="3" t="s">
        <v>30</v>
      </c>
      <c r="I340" s="3" t="s">
        <v>30</v>
      </c>
      <c r="J340" s="3" t="s">
        <v>30</v>
      </c>
      <c r="K340" s="2" t="s">
        <v>28</v>
      </c>
      <c r="L340" s="3" t="s">
        <v>30</v>
      </c>
      <c r="M340" s="3" t="s">
        <v>30</v>
      </c>
    </row>
    <row r="341" spans="1:25">
      <c r="A341" s="1" t="str">
        <f>'Population Definitions'!$A$12</f>
        <v>Mine</v>
      </c>
      <c r="B341" s="3" t="s">
        <v>30</v>
      </c>
      <c r="C341" s="3" t="s">
        <v>30</v>
      </c>
      <c r="D341" s="3" t="s">
        <v>29</v>
      </c>
      <c r="E341" s="3" t="s">
        <v>30</v>
      </c>
      <c r="F341" s="3" t="s">
        <v>30</v>
      </c>
      <c r="G341" s="3" t="s">
        <v>30</v>
      </c>
      <c r="H341" s="3" t="s">
        <v>30</v>
      </c>
      <c r="I341" s="3" t="s">
        <v>30</v>
      </c>
      <c r="J341" s="3" t="s">
        <v>30</v>
      </c>
      <c r="K341" s="3" t="s">
        <v>30</v>
      </c>
      <c r="L341" s="2" t="s">
        <v>28</v>
      </c>
      <c r="M341" s="3" t="s">
        <v>30</v>
      </c>
    </row>
    <row r="342" spans="1:25">
      <c r="A342" s="1" t="str">
        <f>'Population Definitions'!$A$13</f>
        <v>Mine (HIV+)</v>
      </c>
      <c r="B342" s="3" t="s">
        <v>30</v>
      </c>
      <c r="C342" s="3" t="s">
        <v>30</v>
      </c>
      <c r="D342" s="3" t="s">
        <v>30</v>
      </c>
      <c r="E342" s="3" t="s">
        <v>30</v>
      </c>
      <c r="F342" s="3" t="s">
        <v>29</v>
      </c>
      <c r="G342" s="3" t="s">
        <v>30</v>
      </c>
      <c r="H342" s="3" t="s">
        <v>30</v>
      </c>
      <c r="I342" s="3" t="s">
        <v>30</v>
      </c>
      <c r="J342" s="3" t="s">
        <v>30</v>
      </c>
      <c r="K342" s="3" t="s">
        <v>30</v>
      </c>
      <c r="L342" s="3" t="s">
        <v>30</v>
      </c>
      <c r="M342" s="2" t="s">
        <v>28</v>
      </c>
    </row>
    <row r="344" spans="1:25">
      <c r="A344" s="1"/>
      <c r="B344" s="1"/>
      <c r="C344" s="1"/>
      <c r="D344" s="1" t="s">
        <v>31</v>
      </c>
      <c r="E344" s="1" t="s">
        <v>32</v>
      </c>
      <c r="F344" s="1"/>
      <c r="G344" s="1" t="s">
        <v>33</v>
      </c>
      <c r="H344" s="1" t="s">
        <v>34</v>
      </c>
      <c r="I344" s="1" t="s">
        <v>35</v>
      </c>
      <c r="J344" s="1" t="s">
        <v>36</v>
      </c>
      <c r="K344" s="1" t="s">
        <v>37</v>
      </c>
      <c r="L344" s="1" t="s">
        <v>38</v>
      </c>
      <c r="M344" s="1" t="s">
        <v>39</v>
      </c>
      <c r="N344" s="1" t="s">
        <v>40</v>
      </c>
      <c r="O344" s="1" t="s">
        <v>41</v>
      </c>
      <c r="P344" s="1" t="s">
        <v>42</v>
      </c>
      <c r="Q344" s="1" t="s">
        <v>43</v>
      </c>
      <c r="R344" s="1" t="s">
        <v>44</v>
      </c>
      <c r="S344" s="1" t="s">
        <v>45</v>
      </c>
      <c r="T344" s="1" t="s">
        <v>46</v>
      </c>
      <c r="U344" s="1" t="s">
        <v>47</v>
      </c>
      <c r="V344" s="1" t="s">
        <v>48</v>
      </c>
      <c r="W344" s="1" t="s">
        <v>49</v>
      </c>
      <c r="X344" s="1" t="s">
        <v>50</v>
      </c>
      <c r="Y344" s="1" t="s">
        <v>51</v>
      </c>
    </row>
    <row r="345" spans="1:25">
      <c r="A345" s="1" t="str">
        <f>IF($B$331="Y",'Population Definitions'!$A$2,"...")</f>
        <v>...</v>
      </c>
      <c r="B345" s="2" t="str">
        <f>IF($B$331="Y","---&gt;","...")</f>
        <v>...</v>
      </c>
      <c r="C345" s="1" t="str">
        <f>IF($B$331="Y",'Population Definitions'!$A$2,"...")</f>
        <v>...</v>
      </c>
      <c r="E345" s="4"/>
      <c r="F345" s="2" t="str">
        <f>IF($B$331="Y","OR","...")</f>
        <v>...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1" t="str">
        <f>IF($C$331="Y",'Population Definitions'!$A$2,"...")</f>
        <v>...</v>
      </c>
      <c r="B346" s="2" t="str">
        <f>IF($C$331="Y","---&gt;","...")</f>
        <v>...</v>
      </c>
      <c r="C346" s="1" t="str">
        <f>IF($C$331="Y",'Population Definitions'!$A$3,"...")</f>
        <v>...</v>
      </c>
      <c r="E346" s="4"/>
      <c r="F346" s="2" t="str">
        <f>IF($C$331="Y","OR","...")</f>
        <v>...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1" t="str">
        <f>IF($D$331="Y",'Population Definitions'!$A$2,"...")</f>
        <v>...</v>
      </c>
      <c r="B347" s="2" t="str">
        <f>IF($D$331="Y","---&gt;","...")</f>
        <v>...</v>
      </c>
      <c r="C347" s="1" t="str">
        <f>IF($D$331="Y",'Population Definitions'!$A$4,"...")</f>
        <v>...</v>
      </c>
      <c r="E347" s="4"/>
      <c r="F347" s="2" t="str">
        <f>IF($D$331="Y","OR","...")</f>
        <v>...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1" t="str">
        <f>IF($E$331="Y",'Population Definitions'!$A$2,"...")</f>
        <v>...</v>
      </c>
      <c r="B348" s="2" t="str">
        <f>IF($E$331="Y","---&gt;","...")</f>
        <v>...</v>
      </c>
      <c r="C348" s="1" t="str">
        <f>IF($E$331="Y",'Population Definitions'!$A$5,"...")</f>
        <v>...</v>
      </c>
      <c r="E348" s="4"/>
      <c r="F348" s="2" t="str">
        <f>IF($E$331="Y","OR","...")</f>
        <v>...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1" t="str">
        <f>IF($F$331="Y",'Population Definitions'!$A$2,"...")</f>
        <v>...</v>
      </c>
      <c r="B349" s="2" t="str">
        <f>IF($F$331="Y","---&gt;","...")</f>
        <v>...</v>
      </c>
      <c r="C349" s="1" t="str">
        <f>IF($F$331="Y",'Population Definitions'!$A$6,"...")</f>
        <v>...</v>
      </c>
      <c r="E349" s="4"/>
      <c r="F349" s="2" t="str">
        <f>IF($F$331="Y","OR","...")</f>
        <v>...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1" t="str">
        <f>IF($G$331="Y",'Population Definitions'!$A$2,"...")</f>
        <v>...</v>
      </c>
      <c r="B350" s="2" t="str">
        <f>IF($G$331="Y","---&gt;","...")</f>
        <v>...</v>
      </c>
      <c r="C350" s="1" t="str">
        <f>IF($G$331="Y",'Population Definitions'!$A$7,"...")</f>
        <v>...</v>
      </c>
      <c r="E350" s="4"/>
      <c r="F350" s="2" t="str">
        <f>IF($G$331="Y","OR","...")</f>
        <v>...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1" t="str">
        <f>IF($H$331="Y",'Population Definitions'!$A$2,"...")</f>
        <v>...</v>
      </c>
      <c r="B351" s="2" t="str">
        <f>IF($H$331="Y","---&gt;","...")</f>
        <v>...</v>
      </c>
      <c r="C351" s="1" t="str">
        <f>IF($H$331="Y",'Population Definitions'!$A$8,"...")</f>
        <v>...</v>
      </c>
      <c r="E351" s="4"/>
      <c r="F351" s="2" t="str">
        <f>IF($H$331="Y","OR","...")</f>
        <v>...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1" t="str">
        <f>IF($I$331="Y",'Population Definitions'!$A$2,"...")</f>
        <v>...</v>
      </c>
      <c r="B352" s="2" t="str">
        <f>IF($I$331="Y","---&gt;","...")</f>
        <v>...</v>
      </c>
      <c r="C352" s="1" t="str">
        <f>IF($I$331="Y",'Population Definitions'!$A$9,"...")</f>
        <v>...</v>
      </c>
      <c r="E352" s="4"/>
      <c r="F352" s="2" t="str">
        <f>IF($I$331="Y","OR","...")</f>
        <v>...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1" t="str">
        <f>IF($J$331="Y",'Population Definitions'!$A$2,"...")</f>
        <v>...</v>
      </c>
      <c r="B353" s="2" t="str">
        <f>IF($J$331="Y","---&gt;","...")</f>
        <v>...</v>
      </c>
      <c r="C353" s="1" t="str">
        <f>IF($J$331="Y",'Population Definitions'!$A$10,"...")</f>
        <v>...</v>
      </c>
      <c r="E353" s="4"/>
      <c r="F353" s="2" t="str">
        <f>IF($J$331="Y","OR","...")</f>
        <v>...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1" t="str">
        <f>IF($K$331="Y",'Population Definitions'!$A$2,"...")</f>
        <v>...</v>
      </c>
      <c r="B354" s="2" t="str">
        <f>IF($K$331="Y","---&gt;","...")</f>
        <v>...</v>
      </c>
      <c r="C354" s="1" t="str">
        <f>IF($K$331="Y",'Population Definitions'!$A$11,"...")</f>
        <v>...</v>
      </c>
      <c r="E354" s="4"/>
      <c r="F354" s="2" t="str">
        <f>IF($K$331="Y","OR","...")</f>
        <v>...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1" t="str">
        <f>IF($L$331="Y",'Population Definitions'!$A$2,"...")</f>
        <v>...</v>
      </c>
      <c r="B355" s="2" t="str">
        <f>IF($L$331="Y","---&gt;","...")</f>
        <v>...</v>
      </c>
      <c r="C355" s="1" t="str">
        <f>IF($L$331="Y",'Population Definitions'!$A$12,"...")</f>
        <v>...</v>
      </c>
      <c r="E355" s="4"/>
      <c r="F355" s="2" t="str">
        <f>IF($L$331="Y","OR","...")</f>
        <v>...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1" t="str">
        <f>IF($M$331="Y",'Population Definitions'!$A$2,"...")</f>
        <v>...</v>
      </c>
      <c r="B356" s="2" t="str">
        <f>IF($M$331="Y","---&gt;","...")</f>
        <v>...</v>
      </c>
      <c r="C356" s="1" t="str">
        <f>IF($M$331="Y",'Population Definitions'!$A$13,"...")</f>
        <v>...</v>
      </c>
      <c r="E356" s="4"/>
      <c r="F356" s="2" t="str">
        <f>IF($M$331="Y","OR","...")</f>
        <v>...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1" t="str">
        <f>IF($B$332="Y",'Population Definitions'!$A$3,"...")</f>
        <v>...</v>
      </c>
      <c r="B357" s="2" t="str">
        <f>IF($B$332="Y","---&gt;","...")</f>
        <v>...</v>
      </c>
      <c r="C357" s="1" t="str">
        <f>IF($B$332="Y",'Population Definitions'!$A$2,"...")</f>
        <v>...</v>
      </c>
      <c r="E357" s="4"/>
      <c r="F357" s="2" t="str">
        <f>IF($B$332="Y","OR","...")</f>
        <v>...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1" t="str">
        <f>IF($C$332="Y",'Population Definitions'!$A$3,"...")</f>
        <v>...</v>
      </c>
      <c r="B358" s="2" t="str">
        <f>IF($C$332="Y","---&gt;","...")</f>
        <v>...</v>
      </c>
      <c r="C358" s="1" t="str">
        <f>IF($C$332="Y",'Population Definitions'!$A$3,"...")</f>
        <v>...</v>
      </c>
      <c r="E358" s="4"/>
      <c r="F358" s="2" t="str">
        <f>IF($C$332="Y","OR","...")</f>
        <v>...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1" t="str">
        <f>IF($D$332="Y",'Population Definitions'!$A$3,"...")</f>
        <v>...</v>
      </c>
      <c r="B359" s="2" t="str">
        <f>IF($D$332="Y","---&gt;","...")</f>
        <v>...</v>
      </c>
      <c r="C359" s="1" t="str">
        <f>IF($D$332="Y",'Population Definitions'!$A$4,"...")</f>
        <v>...</v>
      </c>
      <c r="E359" s="4"/>
      <c r="F359" s="2" t="str">
        <f>IF($D$332="Y","OR","...")</f>
        <v>...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1" t="str">
        <f>IF($E$332="Y",'Population Definitions'!$A$3,"...")</f>
        <v>...</v>
      </c>
      <c r="B360" s="2" t="str">
        <f>IF($E$332="Y","---&gt;","...")</f>
        <v>...</v>
      </c>
      <c r="C360" s="1" t="str">
        <f>IF($E$332="Y",'Population Definitions'!$A$5,"...")</f>
        <v>...</v>
      </c>
      <c r="E360" s="4"/>
      <c r="F360" s="2" t="str">
        <f>IF($E$332="Y","OR","...")</f>
        <v>...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1" t="str">
        <f>IF($F$332="Y",'Population Definitions'!$A$3,"...")</f>
        <v>...</v>
      </c>
      <c r="B361" s="2" t="str">
        <f>IF($F$332="Y","---&gt;","...")</f>
        <v>...</v>
      </c>
      <c r="C361" s="1" t="str">
        <f>IF($F$332="Y",'Population Definitions'!$A$6,"...")</f>
        <v>...</v>
      </c>
      <c r="E361" s="4"/>
      <c r="F361" s="2" t="str">
        <f>IF($F$332="Y","OR","...")</f>
        <v>...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1" t="str">
        <f>IF($G$332="Y",'Population Definitions'!$A$3,"...")</f>
        <v>...</v>
      </c>
      <c r="B362" s="2" t="str">
        <f>IF($G$332="Y","---&gt;","...")</f>
        <v>...</v>
      </c>
      <c r="C362" s="1" t="str">
        <f>IF($G$332="Y",'Population Definitions'!$A$7,"...")</f>
        <v>...</v>
      </c>
      <c r="E362" s="4"/>
      <c r="F362" s="2" t="str">
        <f>IF($G$332="Y","OR","...")</f>
        <v>...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1" t="str">
        <f>IF($H$332="Y",'Population Definitions'!$A$3,"...")</f>
        <v>...</v>
      </c>
      <c r="B363" s="2" t="str">
        <f>IF($H$332="Y","---&gt;","...")</f>
        <v>...</v>
      </c>
      <c r="C363" s="1" t="str">
        <f>IF($H$332="Y",'Population Definitions'!$A$8,"...")</f>
        <v>...</v>
      </c>
      <c r="E363" s="4"/>
      <c r="F363" s="2" t="str">
        <f>IF($H$332="Y","OR","...")</f>
        <v>...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1" t="str">
        <f>IF($I$332="Y",'Population Definitions'!$A$3,"...")</f>
        <v>...</v>
      </c>
      <c r="B364" s="2" t="str">
        <f>IF($I$332="Y","---&gt;","...")</f>
        <v>...</v>
      </c>
      <c r="C364" s="1" t="str">
        <f>IF($I$332="Y",'Population Definitions'!$A$9,"...")</f>
        <v>...</v>
      </c>
      <c r="E364" s="4"/>
      <c r="F364" s="2" t="str">
        <f>IF($I$332="Y","OR","...")</f>
        <v>...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1" t="str">
        <f>IF($J$332="Y",'Population Definitions'!$A$3,"...")</f>
        <v>...</v>
      </c>
      <c r="B365" s="2" t="str">
        <f>IF($J$332="Y","---&gt;","...")</f>
        <v>...</v>
      </c>
      <c r="C365" s="1" t="str">
        <f>IF($J$332="Y",'Population Definitions'!$A$10,"...")</f>
        <v>...</v>
      </c>
      <c r="E365" s="4"/>
      <c r="F365" s="2" t="str">
        <f>IF($J$332="Y","OR","...")</f>
        <v>...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1" t="str">
        <f>IF($K$332="Y",'Population Definitions'!$A$3,"...")</f>
        <v>...</v>
      </c>
      <c r="B366" s="2" t="str">
        <f>IF($K$332="Y","---&gt;","...")</f>
        <v>...</v>
      </c>
      <c r="C366" s="1" t="str">
        <f>IF($K$332="Y",'Population Definitions'!$A$11,"...")</f>
        <v>...</v>
      </c>
      <c r="E366" s="4"/>
      <c r="F366" s="2" t="str">
        <f>IF($K$332="Y","OR","...")</f>
        <v>...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1" t="str">
        <f>IF($L$332="Y",'Population Definitions'!$A$3,"...")</f>
        <v>...</v>
      </c>
      <c r="B367" s="2" t="str">
        <f>IF($L$332="Y","---&gt;","...")</f>
        <v>...</v>
      </c>
      <c r="C367" s="1" t="str">
        <f>IF($L$332="Y",'Population Definitions'!$A$12,"...")</f>
        <v>...</v>
      </c>
      <c r="E367" s="4"/>
      <c r="F367" s="2" t="str">
        <f>IF($L$332="Y","OR","...")</f>
        <v>...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1" t="str">
        <f>IF($M$332="Y",'Population Definitions'!$A$3,"...")</f>
        <v>...</v>
      </c>
      <c r="B368" s="2" t="str">
        <f>IF($M$332="Y","---&gt;","...")</f>
        <v>...</v>
      </c>
      <c r="C368" s="1" t="str">
        <f>IF($M$332="Y",'Population Definitions'!$A$13,"...")</f>
        <v>...</v>
      </c>
      <c r="E368" s="4"/>
      <c r="F368" s="2" t="str">
        <f>IF($M$332="Y","OR","...")</f>
        <v>...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1" t="str">
        <f>IF($B$333="Y",'Population Definitions'!$A$4,"...")</f>
        <v>...</v>
      </c>
      <c r="B369" s="2" t="str">
        <f>IF($B$333="Y","---&gt;","...")</f>
        <v>...</v>
      </c>
      <c r="C369" s="1" t="str">
        <f>IF($B$333="Y",'Population Definitions'!$A$2,"...")</f>
        <v>...</v>
      </c>
      <c r="E369" s="4"/>
      <c r="F369" s="2" t="str">
        <f>IF($B$333="Y","OR","...")</f>
        <v>...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1" t="str">
        <f>IF($C$333="Y",'Population Definitions'!$A$4,"...")</f>
        <v>...</v>
      </c>
      <c r="B370" s="2" t="str">
        <f>IF($C$333="Y","---&gt;","...")</f>
        <v>...</v>
      </c>
      <c r="C370" s="1" t="str">
        <f>IF($C$333="Y",'Population Definitions'!$A$3,"...")</f>
        <v>...</v>
      </c>
      <c r="E370" s="4"/>
      <c r="F370" s="2" t="str">
        <f>IF($C$333="Y","OR","...")</f>
        <v>...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1" t="str">
        <f>IF($D$333="Y",'Population Definitions'!$A$4,"...")</f>
        <v>...</v>
      </c>
      <c r="B371" s="2" t="str">
        <f>IF($D$333="Y","---&gt;","...")</f>
        <v>...</v>
      </c>
      <c r="C371" s="1" t="str">
        <f>IF($D$333="Y",'Population Definitions'!$A$4,"...")</f>
        <v>...</v>
      </c>
      <c r="E371" s="4"/>
      <c r="F371" s="2" t="str">
        <f>IF($D$333="Y","OR","...")</f>
        <v>...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1" t="str">
        <f>IF($E$333="Y",'Population Definitions'!$A$4,"...")</f>
        <v>...</v>
      </c>
      <c r="B372" s="2" t="str">
        <f>IF($E$333="Y","---&gt;","...")</f>
        <v>...</v>
      </c>
      <c r="C372" s="1" t="str">
        <f>IF($E$333="Y",'Population Definitions'!$A$5,"...")</f>
        <v>...</v>
      </c>
      <c r="E372" s="4"/>
      <c r="F372" s="2" t="str">
        <f>IF($E$333="Y","OR","...")</f>
        <v>...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1" t="str">
        <f>IF($F$333="Y",'Population Definitions'!$A$4,"...")</f>
        <v>...</v>
      </c>
      <c r="B373" s="2" t="str">
        <f>IF($F$333="Y","---&gt;","...")</f>
        <v>...</v>
      </c>
      <c r="C373" s="1" t="str">
        <f>IF($F$333="Y",'Population Definitions'!$A$6,"...")</f>
        <v>...</v>
      </c>
      <c r="E373" s="4"/>
      <c r="F373" s="2" t="str">
        <f>IF($F$333="Y","OR","...")</f>
        <v>...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1" t="str">
        <f>IF($G$333="Y",'Population Definitions'!$A$4,"...")</f>
        <v>...</v>
      </c>
      <c r="B374" s="2" t="str">
        <f>IF($G$333="Y","---&gt;","...")</f>
        <v>...</v>
      </c>
      <c r="C374" s="1" t="str">
        <f>IF($G$333="Y",'Population Definitions'!$A$7,"...")</f>
        <v>...</v>
      </c>
      <c r="E374" s="4"/>
      <c r="F374" s="2" t="str">
        <f>IF($G$333="Y","OR","...")</f>
        <v>...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1" t="str">
        <f>IF($H$333="Y",'Population Definitions'!$A$4,"...")</f>
        <v>15-64</v>
      </c>
      <c r="B375" s="2" t="str">
        <f>IF($H$333="Y","---&gt;","...")</f>
        <v>---&gt;</v>
      </c>
      <c r="C375" s="1" t="str">
        <f>IF($H$333="Y",'Population Definitions'!$A$8,"...")</f>
        <v>Pris</v>
      </c>
      <c r="D375" t="s">
        <v>52</v>
      </c>
      <c r="E375" s="5"/>
      <c r="F375" s="2" t="str">
        <f>IF($H$333="Y","OR","...")</f>
        <v>OR</v>
      </c>
      <c r="G375" s="5">
        <v>0.0004994387060399685</v>
      </c>
      <c r="H375" s="5">
        <v>0.0004931750165523583</v>
      </c>
      <c r="I375" s="5">
        <v>0.0004880781822105591</v>
      </c>
      <c r="J375" s="5">
        <v>0.0004833269701717139</v>
      </c>
      <c r="K375" s="5">
        <v>0.0004760420504785328</v>
      </c>
      <c r="L375" s="5">
        <v>0.0004679033808757571</v>
      </c>
      <c r="M375" s="5">
        <v>0.0003579712087818519</v>
      </c>
      <c r="N375" s="5">
        <v>0.0004821181500711702</v>
      </c>
      <c r="O375" s="5">
        <v>0.0004722975875445922</v>
      </c>
      <c r="P375" s="5">
        <v>0.000434330152723826</v>
      </c>
      <c r="Q375" s="5">
        <v>0.0004696129171300582</v>
      </c>
      <c r="R375" s="5">
        <v>0.0004495219010481788</v>
      </c>
      <c r="S375" s="5">
        <v>0.0004313079761569671</v>
      </c>
      <c r="T375" s="5">
        <v>0.0004141422240734715</v>
      </c>
      <c r="U375" s="5">
        <v>0.0004010913834233924</v>
      </c>
      <c r="V375" s="5"/>
      <c r="W375" s="5"/>
      <c r="X375" s="5"/>
      <c r="Y375" s="5"/>
    </row>
    <row r="376" spans="1:25">
      <c r="A376" s="1" t="str">
        <f>IF($I$333="Y",'Population Definitions'!$A$4,"...")</f>
        <v>...</v>
      </c>
      <c r="B376" s="2" t="str">
        <f>IF($I$333="Y","---&gt;","...")</f>
        <v>...</v>
      </c>
      <c r="C376" s="1" t="str">
        <f>IF($I$333="Y",'Population Definitions'!$A$9,"...")</f>
        <v>...</v>
      </c>
      <c r="E376" s="4"/>
      <c r="F376" s="2" t="str">
        <f>IF($I$333="Y","OR","...")</f>
        <v>...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1" t="str">
        <f>IF($J$333="Y",'Population Definitions'!$A$4,"...")</f>
        <v>15-64</v>
      </c>
      <c r="B377" s="2" t="str">
        <f>IF($J$333="Y","---&gt;","...")</f>
        <v>---&gt;</v>
      </c>
      <c r="C377" s="1" t="str">
        <f>IF($J$333="Y",'Population Definitions'!$A$10,"...")</f>
        <v>HCW</v>
      </c>
      <c r="D377" t="s">
        <v>52</v>
      </c>
      <c r="E377" s="5"/>
      <c r="F377" s="2" t="str">
        <f>IF($J$333="Y","OR","...")</f>
        <v>OR</v>
      </c>
      <c r="G377" s="5">
        <v>0.0003</v>
      </c>
      <c r="H377" s="5"/>
      <c r="I377" s="5"/>
      <c r="J377" s="5">
        <v>0.0004</v>
      </c>
      <c r="K377" s="5"/>
      <c r="L377" s="5"/>
      <c r="M377" s="5"/>
      <c r="N377" s="5"/>
      <c r="O377" s="5">
        <v>0.0003</v>
      </c>
      <c r="P377" s="5">
        <v>0.00027</v>
      </c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1" t="str">
        <f>IF($K$333="Y",'Population Definitions'!$A$4,"...")</f>
        <v>...</v>
      </c>
      <c r="B378" s="2" t="str">
        <f>IF($K$333="Y","---&gt;","...")</f>
        <v>...</v>
      </c>
      <c r="C378" s="1" t="str">
        <f>IF($K$333="Y",'Population Definitions'!$A$11,"...")</f>
        <v>...</v>
      </c>
      <c r="E378" s="4"/>
      <c r="F378" s="2" t="str">
        <f>IF($K$333="Y","OR","...")</f>
        <v>...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1" t="str">
        <f>IF($L$333="Y",'Population Definitions'!$A$4,"...")</f>
        <v>15-64</v>
      </c>
      <c r="B379" s="2" t="str">
        <f>IF($L$333="Y","---&gt;","...")</f>
        <v>---&gt;</v>
      </c>
      <c r="C379" s="1" t="str">
        <f>IF($L$333="Y",'Population Definitions'!$A$12,"...")</f>
        <v>Mine</v>
      </c>
      <c r="D379" t="s">
        <v>52</v>
      </c>
      <c r="E379" s="5"/>
      <c r="F379" s="2" t="str">
        <f>IF($L$333="Y","OR","...")</f>
        <v>OR</v>
      </c>
      <c r="G379" s="5">
        <v>0.000325</v>
      </c>
      <c r="H379" s="5"/>
      <c r="I379" s="5"/>
      <c r="J379" s="5"/>
      <c r="K379" s="5"/>
      <c r="L379" s="5"/>
      <c r="M379" s="5"/>
      <c r="N379" s="5"/>
      <c r="O379" s="5">
        <v>0.000325</v>
      </c>
      <c r="P379" s="5"/>
      <c r="Q379" s="5">
        <v>0.0001625</v>
      </c>
      <c r="R379" s="5"/>
      <c r="S379" s="5"/>
      <c r="T379" s="5"/>
      <c r="U379" s="5">
        <v>2e-05</v>
      </c>
      <c r="V379" s="5"/>
      <c r="W379" s="5"/>
      <c r="X379" s="5"/>
      <c r="Y379" s="5"/>
    </row>
    <row r="380" spans="1:25">
      <c r="A380" s="1" t="str">
        <f>IF($M$333="Y",'Population Definitions'!$A$4,"...")</f>
        <v>...</v>
      </c>
      <c r="B380" s="2" t="str">
        <f>IF($M$333="Y","---&gt;","...")</f>
        <v>...</v>
      </c>
      <c r="C380" s="1" t="str">
        <f>IF($M$333="Y",'Population Definitions'!$A$13,"...")</f>
        <v>...</v>
      </c>
      <c r="E380" s="4"/>
      <c r="F380" s="2" t="str">
        <f>IF($M$333="Y","OR","...")</f>
        <v>...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1" t="str">
        <f>IF($B$334="Y",'Population Definitions'!$A$5,"...")</f>
        <v>...</v>
      </c>
      <c r="B381" s="2" t="str">
        <f>IF($B$334="Y","---&gt;","...")</f>
        <v>...</v>
      </c>
      <c r="C381" s="1" t="str">
        <f>IF($B$334="Y",'Population Definitions'!$A$2,"...")</f>
        <v>...</v>
      </c>
      <c r="E381" s="4"/>
      <c r="F381" s="2" t="str">
        <f>IF($B$334="Y","OR","...")</f>
        <v>...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1" t="str">
        <f>IF($C$334="Y",'Population Definitions'!$A$5,"...")</f>
        <v>...</v>
      </c>
      <c r="B382" s="2" t="str">
        <f>IF($C$334="Y","---&gt;","...")</f>
        <v>...</v>
      </c>
      <c r="C382" s="1" t="str">
        <f>IF($C$334="Y",'Population Definitions'!$A$3,"...")</f>
        <v>...</v>
      </c>
      <c r="E382" s="4"/>
      <c r="F382" s="2" t="str">
        <f>IF($C$334="Y","OR","...")</f>
        <v>...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1" t="str">
        <f>IF($D$334="Y",'Population Definitions'!$A$5,"...")</f>
        <v>...</v>
      </c>
      <c r="B383" s="2" t="str">
        <f>IF($D$334="Y","---&gt;","...")</f>
        <v>...</v>
      </c>
      <c r="C383" s="1" t="str">
        <f>IF($D$334="Y",'Population Definitions'!$A$4,"...")</f>
        <v>...</v>
      </c>
      <c r="E383" s="4"/>
      <c r="F383" s="2" t="str">
        <f>IF($D$334="Y","OR","...")</f>
        <v>...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1" t="str">
        <f>IF($E$334="Y",'Population Definitions'!$A$5,"...")</f>
        <v>...</v>
      </c>
      <c r="B384" s="2" t="str">
        <f>IF($E$334="Y","---&gt;","...")</f>
        <v>...</v>
      </c>
      <c r="C384" s="1" t="str">
        <f>IF($E$334="Y",'Population Definitions'!$A$5,"...")</f>
        <v>...</v>
      </c>
      <c r="E384" s="4"/>
      <c r="F384" s="2" t="str">
        <f>IF($E$334="Y","OR","...")</f>
        <v>...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1" t="str">
        <f>IF($F$334="Y",'Population Definitions'!$A$5,"...")</f>
        <v>...</v>
      </c>
      <c r="B385" s="2" t="str">
        <f>IF($F$334="Y","---&gt;","...")</f>
        <v>...</v>
      </c>
      <c r="C385" s="1" t="str">
        <f>IF($F$334="Y",'Population Definitions'!$A$6,"...")</f>
        <v>...</v>
      </c>
      <c r="E385" s="4"/>
      <c r="F385" s="2" t="str">
        <f>IF($F$334="Y","OR","...")</f>
        <v>...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1" t="str">
        <f>IF($G$334="Y",'Population Definitions'!$A$5,"...")</f>
        <v>...</v>
      </c>
      <c r="B386" s="2" t="str">
        <f>IF($G$334="Y","---&gt;","...")</f>
        <v>...</v>
      </c>
      <c r="C386" s="1" t="str">
        <f>IF($G$334="Y",'Population Definitions'!$A$7,"...")</f>
        <v>...</v>
      </c>
      <c r="E386" s="4"/>
      <c r="F386" s="2" t="str">
        <f>IF($G$334="Y","OR","...")</f>
        <v>...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1" t="str">
        <f>IF($H$334="Y",'Population Definitions'!$A$5,"...")</f>
        <v>...</v>
      </c>
      <c r="B387" s="2" t="str">
        <f>IF($H$334="Y","---&gt;","...")</f>
        <v>...</v>
      </c>
      <c r="C387" s="1" t="str">
        <f>IF($H$334="Y",'Population Definitions'!$A$8,"...")</f>
        <v>...</v>
      </c>
      <c r="E387" s="4"/>
      <c r="F387" s="2" t="str">
        <f>IF($H$334="Y","OR","...")</f>
        <v>...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1" t="str">
        <f>IF($I$334="Y",'Population Definitions'!$A$5,"...")</f>
        <v>...</v>
      </c>
      <c r="B388" s="2" t="str">
        <f>IF($I$334="Y","---&gt;","...")</f>
        <v>...</v>
      </c>
      <c r="C388" s="1" t="str">
        <f>IF($I$334="Y",'Population Definitions'!$A$9,"...")</f>
        <v>...</v>
      </c>
      <c r="E388" s="4"/>
      <c r="F388" s="2" t="str">
        <f>IF($I$334="Y","OR","...")</f>
        <v>...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1" t="str">
        <f>IF($J$334="Y",'Population Definitions'!$A$5,"...")</f>
        <v>...</v>
      </c>
      <c r="B389" s="2" t="str">
        <f>IF($J$334="Y","---&gt;","...")</f>
        <v>...</v>
      </c>
      <c r="C389" s="1" t="str">
        <f>IF($J$334="Y",'Population Definitions'!$A$10,"...")</f>
        <v>...</v>
      </c>
      <c r="E389" s="4"/>
      <c r="F389" s="2" t="str">
        <f>IF($J$334="Y","OR","...")</f>
        <v>...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1" t="str">
        <f>IF($K$334="Y",'Population Definitions'!$A$5,"...")</f>
        <v>...</v>
      </c>
      <c r="B390" s="2" t="str">
        <f>IF($K$334="Y","---&gt;","...")</f>
        <v>...</v>
      </c>
      <c r="C390" s="1" t="str">
        <f>IF($K$334="Y",'Population Definitions'!$A$11,"...")</f>
        <v>...</v>
      </c>
      <c r="E390" s="4"/>
      <c r="F390" s="2" t="str">
        <f>IF($K$334="Y","OR","...")</f>
        <v>...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1" t="str">
        <f>IF($L$334="Y",'Population Definitions'!$A$5,"...")</f>
        <v>...</v>
      </c>
      <c r="B391" s="2" t="str">
        <f>IF($L$334="Y","---&gt;","...")</f>
        <v>...</v>
      </c>
      <c r="C391" s="1" t="str">
        <f>IF($L$334="Y",'Population Definitions'!$A$12,"...")</f>
        <v>...</v>
      </c>
      <c r="E391" s="4"/>
      <c r="F391" s="2" t="str">
        <f>IF($L$334="Y","OR","...")</f>
        <v>...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1" t="str">
        <f>IF($M$334="Y",'Population Definitions'!$A$5,"...")</f>
        <v>...</v>
      </c>
      <c r="B392" s="2" t="str">
        <f>IF($M$334="Y","---&gt;","...")</f>
        <v>...</v>
      </c>
      <c r="C392" s="1" t="str">
        <f>IF($M$334="Y",'Population Definitions'!$A$13,"...")</f>
        <v>...</v>
      </c>
      <c r="E392" s="4"/>
      <c r="F392" s="2" t="str">
        <f>IF($M$334="Y","OR","...")</f>
        <v>...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1" t="str">
        <f>IF($B$335="Y",'Population Definitions'!$A$6,"...")</f>
        <v>...</v>
      </c>
      <c r="B393" s="2" t="str">
        <f>IF($B$335="Y","---&gt;","...")</f>
        <v>...</v>
      </c>
      <c r="C393" s="1" t="str">
        <f>IF($B$335="Y",'Population Definitions'!$A$2,"...")</f>
        <v>...</v>
      </c>
      <c r="E393" s="4"/>
      <c r="F393" s="2" t="str">
        <f>IF($B$335="Y","OR","...")</f>
        <v>...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1" t="str">
        <f>IF($C$335="Y",'Population Definitions'!$A$6,"...")</f>
        <v>...</v>
      </c>
      <c r="B394" s="2" t="str">
        <f>IF($C$335="Y","---&gt;","...")</f>
        <v>...</v>
      </c>
      <c r="C394" s="1" t="str">
        <f>IF($C$335="Y",'Population Definitions'!$A$3,"...")</f>
        <v>...</v>
      </c>
      <c r="E394" s="4"/>
      <c r="F394" s="2" t="str">
        <f>IF($C$335="Y","OR","...")</f>
        <v>...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1" t="str">
        <f>IF($D$335="Y",'Population Definitions'!$A$6,"...")</f>
        <v>...</v>
      </c>
      <c r="B395" s="2" t="str">
        <f>IF($D$335="Y","---&gt;","...")</f>
        <v>...</v>
      </c>
      <c r="C395" s="1" t="str">
        <f>IF($D$335="Y",'Population Definitions'!$A$4,"...")</f>
        <v>...</v>
      </c>
      <c r="E395" s="4"/>
      <c r="F395" s="2" t="str">
        <f>IF($D$335="Y","OR","...")</f>
        <v>...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1" t="str">
        <f>IF($E$335="Y",'Population Definitions'!$A$6,"...")</f>
        <v>...</v>
      </c>
      <c r="B396" s="2" t="str">
        <f>IF($E$335="Y","---&gt;","...")</f>
        <v>...</v>
      </c>
      <c r="C396" s="1" t="str">
        <f>IF($E$335="Y",'Population Definitions'!$A$5,"...")</f>
        <v>...</v>
      </c>
      <c r="E396" s="4"/>
      <c r="F396" s="2" t="str">
        <f>IF($E$335="Y","OR","...")</f>
        <v>...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1" t="str">
        <f>IF($F$335="Y",'Population Definitions'!$A$6,"...")</f>
        <v>...</v>
      </c>
      <c r="B397" s="2" t="str">
        <f>IF($F$335="Y","---&gt;","...")</f>
        <v>...</v>
      </c>
      <c r="C397" s="1" t="str">
        <f>IF($F$335="Y",'Population Definitions'!$A$6,"...")</f>
        <v>...</v>
      </c>
      <c r="E397" s="4"/>
      <c r="F397" s="2" t="str">
        <f>IF($F$335="Y","OR","...")</f>
        <v>...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1" t="str">
        <f>IF($G$335="Y",'Population Definitions'!$A$6,"...")</f>
        <v>...</v>
      </c>
      <c r="B398" s="2" t="str">
        <f>IF($G$335="Y","---&gt;","...")</f>
        <v>...</v>
      </c>
      <c r="C398" s="1" t="str">
        <f>IF($G$335="Y",'Population Definitions'!$A$7,"...")</f>
        <v>...</v>
      </c>
      <c r="E398" s="4"/>
      <c r="F398" s="2" t="str">
        <f>IF($G$335="Y","OR","...")</f>
        <v>...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1" t="str">
        <f>IF($H$335="Y",'Population Definitions'!$A$6,"...")</f>
        <v>...</v>
      </c>
      <c r="B399" s="2" t="str">
        <f>IF($H$335="Y","---&gt;","...")</f>
        <v>...</v>
      </c>
      <c r="C399" s="1" t="str">
        <f>IF($H$335="Y",'Population Definitions'!$A$8,"...")</f>
        <v>...</v>
      </c>
      <c r="E399" s="4"/>
      <c r="F399" s="2" t="str">
        <f>IF($H$335="Y","OR","...")</f>
        <v>...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1" t="str">
        <f>IF($I$335="Y",'Population Definitions'!$A$6,"...")</f>
        <v>15-64 (HIV+)</v>
      </c>
      <c r="B400" s="2" t="str">
        <f>IF($I$335="Y","---&gt;","...")</f>
        <v>---&gt;</v>
      </c>
      <c r="C400" s="1" t="str">
        <f>IF($I$335="Y",'Population Definitions'!$A$9,"...")</f>
        <v>Pris (HIV+)</v>
      </c>
      <c r="D400" t="s">
        <v>52</v>
      </c>
      <c r="E400" s="5"/>
      <c r="F400" s="2" t="str">
        <f>IF($I$335="Y","OR","...")</f>
        <v>OR</v>
      </c>
      <c r="G400" s="5">
        <v>0.0005143607232066357</v>
      </c>
      <c r="H400" s="5">
        <v>0.0005254258574274018</v>
      </c>
      <c r="I400" s="5">
        <v>0.0005385628856252074</v>
      </c>
      <c r="J400" s="5">
        <v>0.0005528239655150904</v>
      </c>
      <c r="K400" s="5">
        <v>0.0005697260571801861</v>
      </c>
      <c r="L400" s="5">
        <v>0.0005883108595106464</v>
      </c>
      <c r="M400" s="5">
        <v>0.0009267320439024884</v>
      </c>
      <c r="N400" s="5">
        <v>0.001055263793981853</v>
      </c>
      <c r="O400" s="5">
        <v>0.0009840737274007868</v>
      </c>
      <c r="P400" s="5">
        <v>0.000938506737874535</v>
      </c>
      <c r="Q400" s="5">
        <v>0.0007079971415941747</v>
      </c>
      <c r="R400" s="5">
        <v>0.0006770180719916292</v>
      </c>
      <c r="S400" s="5">
        <v>0.0006487335866956222</v>
      </c>
      <c r="T400" s="5">
        <v>0.0005610985828610739</v>
      </c>
      <c r="U400" s="5">
        <v>0.0005413993469312637</v>
      </c>
      <c r="V400" s="5"/>
      <c r="W400" s="5"/>
      <c r="X400" s="5"/>
      <c r="Y400" s="5"/>
    </row>
    <row r="401" spans="1:25">
      <c r="A401" s="1" t="str">
        <f>IF($J$335="Y",'Population Definitions'!$A$6,"...")</f>
        <v>...</v>
      </c>
      <c r="B401" s="2" t="str">
        <f>IF($J$335="Y","---&gt;","...")</f>
        <v>...</v>
      </c>
      <c r="C401" s="1" t="str">
        <f>IF($J$335="Y",'Population Definitions'!$A$10,"...")</f>
        <v>...</v>
      </c>
      <c r="E401" s="4"/>
      <c r="F401" s="2" t="str">
        <f>IF($J$335="Y","OR","...")</f>
        <v>...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1" t="str">
        <f>IF($K$335="Y",'Population Definitions'!$A$6,"...")</f>
        <v>15-64 (HIV+)</v>
      </c>
      <c r="B402" s="2" t="str">
        <f>IF($K$335="Y","---&gt;","...")</f>
        <v>---&gt;</v>
      </c>
      <c r="C402" s="1" t="str">
        <f>IF($K$335="Y",'Population Definitions'!$A$11,"...")</f>
        <v>HCW (HIV+)</v>
      </c>
      <c r="D402" t="s">
        <v>52</v>
      </c>
      <c r="E402" s="5"/>
      <c r="F402" s="2" t="str">
        <f>IF($K$335="Y","OR","...")</f>
        <v>OR</v>
      </c>
      <c r="G402" s="5">
        <v>0.0001</v>
      </c>
      <c r="H402" s="5"/>
      <c r="I402" s="5"/>
      <c r="J402" s="5"/>
      <c r="K402" s="5"/>
      <c r="L402" s="5"/>
      <c r="M402" s="5"/>
      <c r="N402" s="5"/>
      <c r="O402" s="5"/>
      <c r="P402" s="5"/>
      <c r="Q402" s="5">
        <v>0.00035</v>
      </c>
      <c r="R402" s="5"/>
      <c r="S402" s="5"/>
      <c r="T402" s="5"/>
      <c r="U402" s="5"/>
      <c r="V402" s="5"/>
      <c r="W402" s="5">
        <v>0.00015</v>
      </c>
      <c r="X402" s="5"/>
      <c r="Y402" s="5"/>
    </row>
    <row r="403" spans="1:25">
      <c r="A403" s="1" t="str">
        <f>IF($L$335="Y",'Population Definitions'!$A$6,"...")</f>
        <v>...</v>
      </c>
      <c r="B403" s="2" t="str">
        <f>IF($L$335="Y","---&gt;","...")</f>
        <v>...</v>
      </c>
      <c r="C403" s="1" t="str">
        <f>IF($L$335="Y",'Population Definitions'!$A$12,"...")</f>
        <v>...</v>
      </c>
      <c r="E403" s="4"/>
      <c r="F403" s="2" t="str">
        <f>IF($L$335="Y","OR","...")</f>
        <v>...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1" t="str">
        <f>IF($M$335="Y",'Population Definitions'!$A$6,"...")</f>
        <v>15-64 (HIV+)</v>
      </c>
      <c r="B404" s="2" t="str">
        <f>IF($M$335="Y","---&gt;","...")</f>
        <v>---&gt;</v>
      </c>
      <c r="C404" s="1" t="str">
        <f>IF($M$335="Y",'Population Definitions'!$A$13,"...")</f>
        <v>Mine (HIV+)</v>
      </c>
      <c r="D404" t="s">
        <v>52</v>
      </c>
      <c r="E404" s="5"/>
      <c r="F404" s="2" t="str">
        <f>IF($M$335="Y","OR","...")</f>
        <v>OR</v>
      </c>
      <c r="G404" s="5">
        <v>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1" t="str">
        <f>IF($B$336="Y",'Population Definitions'!$A$7,"...")</f>
        <v>...</v>
      </c>
      <c r="B405" s="2" t="str">
        <f>IF($B$336="Y","---&gt;","...")</f>
        <v>...</v>
      </c>
      <c r="C405" s="1" t="str">
        <f>IF($B$336="Y",'Population Definitions'!$A$2,"...")</f>
        <v>...</v>
      </c>
      <c r="E405" s="4"/>
      <c r="F405" s="2" t="str">
        <f>IF($B$336="Y","OR","...")</f>
        <v>...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1" t="str">
        <f>IF($C$336="Y",'Population Definitions'!$A$7,"...")</f>
        <v>...</v>
      </c>
      <c r="B406" s="2" t="str">
        <f>IF($C$336="Y","---&gt;","...")</f>
        <v>...</v>
      </c>
      <c r="C406" s="1" t="str">
        <f>IF($C$336="Y",'Population Definitions'!$A$3,"...")</f>
        <v>...</v>
      </c>
      <c r="E406" s="4"/>
      <c r="F406" s="2" t="str">
        <f>IF($C$336="Y","OR","...")</f>
        <v>...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1" t="str">
        <f>IF($D$336="Y",'Population Definitions'!$A$7,"...")</f>
        <v>...</v>
      </c>
      <c r="B407" s="2" t="str">
        <f>IF($D$336="Y","---&gt;","...")</f>
        <v>...</v>
      </c>
      <c r="C407" s="1" t="str">
        <f>IF($D$336="Y",'Population Definitions'!$A$4,"...")</f>
        <v>...</v>
      </c>
      <c r="E407" s="4"/>
      <c r="F407" s="2" t="str">
        <f>IF($D$336="Y","OR","...")</f>
        <v>...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1" t="str">
        <f>IF($E$336="Y",'Population Definitions'!$A$7,"...")</f>
        <v>...</v>
      </c>
      <c r="B408" s="2" t="str">
        <f>IF($E$336="Y","---&gt;","...")</f>
        <v>...</v>
      </c>
      <c r="C408" s="1" t="str">
        <f>IF($E$336="Y",'Population Definitions'!$A$5,"...")</f>
        <v>...</v>
      </c>
      <c r="E408" s="4"/>
      <c r="F408" s="2" t="str">
        <f>IF($E$336="Y","OR","...")</f>
        <v>...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1" t="str">
        <f>IF($F$336="Y",'Population Definitions'!$A$7,"...")</f>
        <v>...</v>
      </c>
      <c r="B409" s="2" t="str">
        <f>IF($F$336="Y","---&gt;","...")</f>
        <v>...</v>
      </c>
      <c r="C409" s="1" t="str">
        <f>IF($F$336="Y",'Population Definitions'!$A$6,"...")</f>
        <v>...</v>
      </c>
      <c r="E409" s="4"/>
      <c r="F409" s="2" t="str">
        <f>IF($F$336="Y","OR","...")</f>
        <v>...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1" t="str">
        <f>IF($G$336="Y",'Population Definitions'!$A$7,"...")</f>
        <v>...</v>
      </c>
      <c r="B410" s="2" t="str">
        <f>IF($G$336="Y","---&gt;","...")</f>
        <v>...</v>
      </c>
      <c r="C410" s="1" t="str">
        <f>IF($G$336="Y",'Population Definitions'!$A$7,"...")</f>
        <v>...</v>
      </c>
      <c r="E410" s="4"/>
      <c r="F410" s="2" t="str">
        <f>IF($G$336="Y","OR","...")</f>
        <v>...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1" t="str">
        <f>IF($H$336="Y",'Population Definitions'!$A$7,"...")</f>
        <v>...</v>
      </c>
      <c r="B411" s="2" t="str">
        <f>IF($H$336="Y","---&gt;","...")</f>
        <v>...</v>
      </c>
      <c r="C411" s="1" t="str">
        <f>IF($H$336="Y",'Population Definitions'!$A$8,"...")</f>
        <v>...</v>
      </c>
      <c r="E411" s="4"/>
      <c r="F411" s="2" t="str">
        <f>IF($H$336="Y","OR","...")</f>
        <v>...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1" t="str">
        <f>IF($I$336="Y",'Population Definitions'!$A$7,"...")</f>
        <v>...</v>
      </c>
      <c r="B412" s="2" t="str">
        <f>IF($I$336="Y","---&gt;","...")</f>
        <v>...</v>
      </c>
      <c r="C412" s="1" t="str">
        <f>IF($I$336="Y",'Population Definitions'!$A$9,"...")</f>
        <v>...</v>
      </c>
      <c r="E412" s="4"/>
      <c r="F412" s="2" t="str">
        <f>IF($I$336="Y","OR","...")</f>
        <v>...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1" t="str">
        <f>IF($J$336="Y",'Population Definitions'!$A$7,"...")</f>
        <v>...</v>
      </c>
      <c r="B413" s="2" t="str">
        <f>IF($J$336="Y","---&gt;","...")</f>
        <v>...</v>
      </c>
      <c r="C413" s="1" t="str">
        <f>IF($J$336="Y",'Population Definitions'!$A$10,"...")</f>
        <v>...</v>
      </c>
      <c r="E413" s="4"/>
      <c r="F413" s="2" t="str">
        <f>IF($J$336="Y","OR","...")</f>
        <v>...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1" t="str">
        <f>IF($K$336="Y",'Population Definitions'!$A$7,"...")</f>
        <v>...</v>
      </c>
      <c r="B414" s="2" t="str">
        <f>IF($K$336="Y","---&gt;","...")</f>
        <v>...</v>
      </c>
      <c r="C414" s="1" t="str">
        <f>IF($K$336="Y",'Population Definitions'!$A$11,"...")</f>
        <v>...</v>
      </c>
      <c r="E414" s="4"/>
      <c r="F414" s="2" t="str">
        <f>IF($K$336="Y","OR","...")</f>
        <v>...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1" t="str">
        <f>IF($L$336="Y",'Population Definitions'!$A$7,"...")</f>
        <v>...</v>
      </c>
      <c r="B415" s="2" t="str">
        <f>IF($L$336="Y","---&gt;","...")</f>
        <v>...</v>
      </c>
      <c r="C415" s="1" t="str">
        <f>IF($L$336="Y",'Population Definitions'!$A$12,"...")</f>
        <v>...</v>
      </c>
      <c r="E415" s="4"/>
      <c r="F415" s="2" t="str">
        <f>IF($L$336="Y","OR","...")</f>
        <v>...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1" t="str">
        <f>IF($M$336="Y",'Population Definitions'!$A$7,"...")</f>
        <v>...</v>
      </c>
      <c r="B416" s="2" t="str">
        <f>IF($M$336="Y","---&gt;","...")</f>
        <v>...</v>
      </c>
      <c r="C416" s="1" t="str">
        <f>IF($M$336="Y",'Population Definitions'!$A$13,"...")</f>
        <v>...</v>
      </c>
      <c r="E416" s="4"/>
      <c r="F416" s="2" t="str">
        <f>IF($M$336="Y","OR","...")</f>
        <v>...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1" t="str">
        <f>IF($B$337="Y",'Population Definitions'!$A$8,"...")</f>
        <v>...</v>
      </c>
      <c r="B417" s="2" t="str">
        <f>IF($B$337="Y","---&gt;","...")</f>
        <v>...</v>
      </c>
      <c r="C417" s="1" t="str">
        <f>IF($B$337="Y",'Population Definitions'!$A$2,"...")</f>
        <v>...</v>
      </c>
      <c r="E417" s="4"/>
      <c r="F417" s="2" t="str">
        <f>IF($B$337="Y","OR","...")</f>
        <v>...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1" t="str">
        <f>IF($C$337="Y",'Population Definitions'!$A$8,"...")</f>
        <v>...</v>
      </c>
      <c r="B418" s="2" t="str">
        <f>IF($C$337="Y","---&gt;","...")</f>
        <v>...</v>
      </c>
      <c r="C418" s="1" t="str">
        <f>IF($C$337="Y",'Population Definitions'!$A$3,"...")</f>
        <v>...</v>
      </c>
      <c r="E418" s="4"/>
      <c r="F418" s="2" t="str">
        <f>IF($C$337="Y","OR","...")</f>
        <v>...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1" t="str">
        <f>IF($D$337="Y",'Population Definitions'!$A$8,"...")</f>
        <v>Pris</v>
      </c>
      <c r="B419" s="2" t="str">
        <f>IF($D$337="Y","---&gt;","...")</f>
        <v>---&gt;</v>
      </c>
      <c r="C419" s="1" t="str">
        <f>IF($D$337="Y",'Population Definitions'!$A$4,"...")</f>
        <v>15-64</v>
      </c>
      <c r="D419" t="s">
        <v>52</v>
      </c>
      <c r="E419" s="5"/>
      <c r="F419" s="2" t="str">
        <f>IF($D$337="Y","OR","...")</f>
        <v>OR</v>
      </c>
      <c r="G419" s="5">
        <v>0.08834303521797926</v>
      </c>
      <c r="H419" s="5">
        <v>0.08664373973976382</v>
      </c>
      <c r="I419" s="5">
        <v>0.08500858309713739</v>
      </c>
      <c r="J419" s="5">
        <v>0.08343400123184723</v>
      </c>
      <c r="K419" s="5">
        <v>0.08191668934627137</v>
      </c>
      <c r="L419" s="5">
        <v>0.08045357875020186</v>
      </c>
      <c r="M419" s="5">
        <v>0.07904181614531992</v>
      </c>
      <c r="N419" s="5">
        <v>0.07767874505309896</v>
      </c>
      <c r="O419" s="5">
        <v>0.07440510977547073</v>
      </c>
      <c r="P419" s="5">
        <v>0.06733844266652998</v>
      </c>
      <c r="Q419" s="5">
        <v>0.06472118124366114</v>
      </c>
      <c r="R419" s="5">
        <v>0.06229975967244709</v>
      </c>
      <c r="S419" s="5">
        <v>0.06005298972865675</v>
      </c>
      <c r="T419" s="5">
        <v>0.05796263331198651</v>
      </c>
      <c r="U419" s="5">
        <v>0.05601290626981106</v>
      </c>
      <c r="V419" s="5">
        <v>0.05419007910327123</v>
      </c>
      <c r="W419" s="5"/>
      <c r="X419" s="5"/>
      <c r="Y419" s="5"/>
    </row>
    <row r="420" spans="1:25">
      <c r="A420" s="1" t="str">
        <f>IF($E$337="Y",'Population Definitions'!$A$8,"...")</f>
        <v>...</v>
      </c>
      <c r="B420" s="2" t="str">
        <f>IF($E$337="Y","---&gt;","...")</f>
        <v>...</v>
      </c>
      <c r="C420" s="1" t="str">
        <f>IF($E$337="Y",'Population Definitions'!$A$5,"...")</f>
        <v>...</v>
      </c>
      <c r="E420" s="4"/>
      <c r="F420" s="2" t="str">
        <f>IF($E$337="Y","OR","...")</f>
        <v>...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1" t="str">
        <f>IF($F$337="Y",'Population Definitions'!$A$8,"...")</f>
        <v>...</v>
      </c>
      <c r="B421" s="2" t="str">
        <f>IF($F$337="Y","---&gt;","...")</f>
        <v>...</v>
      </c>
      <c r="C421" s="1" t="str">
        <f>IF($F$337="Y",'Population Definitions'!$A$6,"...")</f>
        <v>...</v>
      </c>
      <c r="E421" s="4"/>
      <c r="F421" s="2" t="str">
        <f>IF($F$337="Y","OR","...")</f>
        <v>...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1" t="str">
        <f>IF($G$337="Y",'Population Definitions'!$A$8,"...")</f>
        <v>...</v>
      </c>
      <c r="B422" s="2" t="str">
        <f>IF($G$337="Y","---&gt;","...")</f>
        <v>...</v>
      </c>
      <c r="C422" s="1" t="str">
        <f>IF($G$337="Y",'Population Definitions'!$A$7,"...")</f>
        <v>...</v>
      </c>
      <c r="E422" s="4"/>
      <c r="F422" s="2" t="str">
        <f>IF($G$337="Y","OR","...")</f>
        <v>...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1" t="str">
        <f>IF($H$337="Y",'Population Definitions'!$A$8,"...")</f>
        <v>...</v>
      </c>
      <c r="B423" s="2" t="str">
        <f>IF($H$337="Y","---&gt;","...")</f>
        <v>...</v>
      </c>
      <c r="C423" s="1" t="str">
        <f>IF($H$337="Y",'Population Definitions'!$A$8,"...")</f>
        <v>...</v>
      </c>
      <c r="E423" s="4"/>
      <c r="F423" s="2" t="str">
        <f>IF($H$337="Y","OR","...")</f>
        <v>...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1" t="str">
        <f>IF($I$337="Y",'Population Definitions'!$A$8,"...")</f>
        <v>...</v>
      </c>
      <c r="B424" s="2" t="str">
        <f>IF($I$337="Y","---&gt;","...")</f>
        <v>...</v>
      </c>
      <c r="C424" s="1" t="str">
        <f>IF($I$337="Y",'Population Definitions'!$A$9,"...")</f>
        <v>...</v>
      </c>
      <c r="E424" s="4"/>
      <c r="F424" s="2" t="str">
        <f>IF($I$337="Y","OR","...")</f>
        <v>...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1" t="str">
        <f>IF($J$337="Y",'Population Definitions'!$A$8,"...")</f>
        <v>...</v>
      </c>
      <c r="B425" s="2" t="str">
        <f>IF($J$337="Y","---&gt;","...")</f>
        <v>...</v>
      </c>
      <c r="C425" s="1" t="str">
        <f>IF($J$337="Y",'Population Definitions'!$A$10,"...")</f>
        <v>...</v>
      </c>
      <c r="E425" s="4"/>
      <c r="F425" s="2" t="str">
        <f>IF($J$337="Y","OR","...")</f>
        <v>...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1" t="str">
        <f>IF($K$337="Y",'Population Definitions'!$A$8,"...")</f>
        <v>...</v>
      </c>
      <c r="B426" s="2" t="str">
        <f>IF($K$337="Y","---&gt;","...")</f>
        <v>...</v>
      </c>
      <c r="C426" s="1" t="str">
        <f>IF($K$337="Y",'Population Definitions'!$A$11,"...")</f>
        <v>...</v>
      </c>
      <c r="E426" s="4"/>
      <c r="F426" s="2" t="str">
        <f>IF($K$337="Y","OR","...")</f>
        <v>...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1" t="str">
        <f>IF($L$337="Y",'Population Definitions'!$A$8,"...")</f>
        <v>...</v>
      </c>
      <c r="B427" s="2" t="str">
        <f>IF($L$337="Y","---&gt;","...")</f>
        <v>...</v>
      </c>
      <c r="C427" s="1" t="str">
        <f>IF($L$337="Y",'Population Definitions'!$A$12,"...")</f>
        <v>...</v>
      </c>
      <c r="E427" s="4"/>
      <c r="F427" s="2" t="str">
        <f>IF($L$337="Y","OR","...")</f>
        <v>...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1" t="str">
        <f>IF($M$337="Y",'Population Definitions'!$A$8,"...")</f>
        <v>...</v>
      </c>
      <c r="B428" s="2" t="str">
        <f>IF($M$337="Y","---&gt;","...")</f>
        <v>...</v>
      </c>
      <c r="C428" s="1" t="str">
        <f>IF($M$337="Y",'Population Definitions'!$A$13,"...")</f>
        <v>...</v>
      </c>
      <c r="E428" s="4"/>
      <c r="F428" s="2" t="str">
        <f>IF($M$337="Y","OR","...")</f>
        <v>...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1" t="str">
        <f>IF($B$338="Y",'Population Definitions'!$A$9,"...")</f>
        <v>...</v>
      </c>
      <c r="B429" s="2" t="str">
        <f>IF($B$338="Y","---&gt;","...")</f>
        <v>...</v>
      </c>
      <c r="C429" s="1" t="str">
        <f>IF($B$338="Y",'Population Definitions'!$A$2,"...")</f>
        <v>...</v>
      </c>
      <c r="E429" s="4"/>
      <c r="F429" s="2" t="str">
        <f>IF($B$338="Y","OR","...")</f>
        <v>...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1" t="str">
        <f>IF($C$338="Y",'Population Definitions'!$A$9,"...")</f>
        <v>...</v>
      </c>
      <c r="B430" s="2" t="str">
        <f>IF($C$338="Y","---&gt;","...")</f>
        <v>...</v>
      </c>
      <c r="C430" s="1" t="str">
        <f>IF($C$338="Y",'Population Definitions'!$A$3,"...")</f>
        <v>...</v>
      </c>
      <c r="E430" s="4"/>
      <c r="F430" s="2" t="str">
        <f>IF($C$338="Y","OR","...")</f>
        <v>...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1" t="str">
        <f>IF($D$338="Y",'Population Definitions'!$A$9,"...")</f>
        <v>...</v>
      </c>
      <c r="B431" s="2" t="str">
        <f>IF($D$338="Y","---&gt;","...")</f>
        <v>...</v>
      </c>
      <c r="C431" s="1" t="str">
        <f>IF($D$338="Y",'Population Definitions'!$A$4,"...")</f>
        <v>...</v>
      </c>
      <c r="E431" s="4"/>
      <c r="F431" s="2" t="str">
        <f>IF($D$338="Y","OR","...")</f>
        <v>...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1" t="str">
        <f>IF($E$338="Y",'Population Definitions'!$A$9,"...")</f>
        <v>...</v>
      </c>
      <c r="B432" s="2" t="str">
        <f>IF($E$338="Y","---&gt;","...")</f>
        <v>...</v>
      </c>
      <c r="C432" s="1" t="str">
        <f>IF($E$338="Y",'Population Definitions'!$A$5,"...")</f>
        <v>...</v>
      </c>
      <c r="E432" s="4"/>
      <c r="F432" s="2" t="str">
        <f>IF($E$338="Y","OR","...")</f>
        <v>...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1" t="str">
        <f>IF($F$338="Y",'Population Definitions'!$A$9,"...")</f>
        <v>Pris (HIV+)</v>
      </c>
      <c r="B433" s="2" t="str">
        <f>IF($F$338="Y","---&gt;","...")</f>
        <v>---&gt;</v>
      </c>
      <c r="C433" s="1" t="str">
        <f>IF($F$338="Y",'Population Definitions'!$A$6,"...")</f>
        <v>15-64 (HIV+)</v>
      </c>
      <c r="D433" t="s">
        <v>52</v>
      </c>
      <c r="E433" s="5"/>
      <c r="F433" s="2" t="str">
        <f>IF($F$338="Y","OR","...")</f>
        <v>OR</v>
      </c>
      <c r="G433" s="5">
        <v>0.1060116422615751</v>
      </c>
      <c r="H433" s="5">
        <v>0.1039724876877166</v>
      </c>
      <c r="I433" s="5">
        <v>0.1020102997165649</v>
      </c>
      <c r="J433" s="5">
        <v>0.1001208014782167</v>
      </c>
      <c r="K433" s="5">
        <v>0.09830002721552565</v>
      </c>
      <c r="L433" s="5">
        <v>0.09654429450024223</v>
      </c>
      <c r="M433" s="5">
        <v>0.09485017937438389</v>
      </c>
      <c r="N433" s="5">
        <v>0.09321449406371873</v>
      </c>
      <c r="O433" s="5">
        <v>0.08928613173056489</v>
      </c>
      <c r="P433" s="5">
        <v>0.080806131199836</v>
      </c>
      <c r="Q433" s="5">
        <v>0.07766541749239336</v>
      </c>
      <c r="R433" s="5">
        <v>0.07475971160693651</v>
      </c>
      <c r="S433" s="5">
        <v>0.07206358767438809</v>
      </c>
      <c r="T433" s="5">
        <v>0.06955515997438382</v>
      </c>
      <c r="U433" s="5">
        <v>0.06721548752377328</v>
      </c>
      <c r="V433" s="5">
        <v>0.06502809492392547</v>
      </c>
      <c r="W433" s="5"/>
      <c r="X433" s="5"/>
      <c r="Y433" s="5"/>
    </row>
    <row r="434" spans="1:25">
      <c r="A434" s="1" t="str">
        <f>IF($G$338="Y",'Population Definitions'!$A$9,"...")</f>
        <v>...</v>
      </c>
      <c r="B434" s="2" t="str">
        <f>IF($G$338="Y","---&gt;","...")</f>
        <v>...</v>
      </c>
      <c r="C434" s="1" t="str">
        <f>IF($G$338="Y",'Population Definitions'!$A$7,"...")</f>
        <v>...</v>
      </c>
      <c r="E434" s="4"/>
      <c r="F434" s="2" t="str">
        <f>IF($G$338="Y","OR","...")</f>
        <v>...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1" t="str">
        <f>IF($H$338="Y",'Population Definitions'!$A$9,"...")</f>
        <v>...</v>
      </c>
      <c r="B435" s="2" t="str">
        <f>IF($H$338="Y","---&gt;","...")</f>
        <v>...</v>
      </c>
      <c r="C435" s="1" t="str">
        <f>IF($H$338="Y",'Population Definitions'!$A$8,"...")</f>
        <v>...</v>
      </c>
      <c r="E435" s="4"/>
      <c r="F435" s="2" t="str">
        <f>IF($H$338="Y","OR","...")</f>
        <v>...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1" t="str">
        <f>IF($I$338="Y",'Population Definitions'!$A$9,"...")</f>
        <v>...</v>
      </c>
      <c r="B436" s="2" t="str">
        <f>IF($I$338="Y","---&gt;","...")</f>
        <v>...</v>
      </c>
      <c r="C436" s="1" t="str">
        <f>IF($I$338="Y",'Population Definitions'!$A$9,"...")</f>
        <v>...</v>
      </c>
      <c r="E436" s="4"/>
      <c r="F436" s="2" t="str">
        <f>IF($I$338="Y","OR","...")</f>
        <v>...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1" t="str">
        <f>IF($J$338="Y",'Population Definitions'!$A$9,"...")</f>
        <v>...</v>
      </c>
      <c r="B437" s="2" t="str">
        <f>IF($J$338="Y","---&gt;","...")</f>
        <v>...</v>
      </c>
      <c r="C437" s="1" t="str">
        <f>IF($J$338="Y",'Population Definitions'!$A$10,"...")</f>
        <v>...</v>
      </c>
      <c r="E437" s="4"/>
      <c r="F437" s="2" t="str">
        <f>IF($J$338="Y","OR","...")</f>
        <v>...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1" t="str">
        <f>IF($K$338="Y",'Population Definitions'!$A$9,"...")</f>
        <v>...</v>
      </c>
      <c r="B438" s="2" t="str">
        <f>IF($K$338="Y","---&gt;","...")</f>
        <v>...</v>
      </c>
      <c r="C438" s="1" t="str">
        <f>IF($K$338="Y",'Population Definitions'!$A$11,"...")</f>
        <v>...</v>
      </c>
      <c r="E438" s="4"/>
      <c r="F438" s="2" t="str">
        <f>IF($K$338="Y","OR","...")</f>
        <v>...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1" t="str">
        <f>IF($L$338="Y",'Population Definitions'!$A$9,"...")</f>
        <v>...</v>
      </c>
      <c r="B439" s="2" t="str">
        <f>IF($L$338="Y","---&gt;","...")</f>
        <v>...</v>
      </c>
      <c r="C439" s="1" t="str">
        <f>IF($L$338="Y",'Population Definitions'!$A$12,"...")</f>
        <v>...</v>
      </c>
      <c r="E439" s="4"/>
      <c r="F439" s="2" t="str">
        <f>IF($L$338="Y","OR","...")</f>
        <v>...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1" t="str">
        <f>IF($M$338="Y",'Population Definitions'!$A$9,"...")</f>
        <v>...</v>
      </c>
      <c r="B440" s="2" t="str">
        <f>IF($M$338="Y","---&gt;","...")</f>
        <v>...</v>
      </c>
      <c r="C440" s="1" t="str">
        <f>IF($M$338="Y",'Population Definitions'!$A$13,"...")</f>
        <v>...</v>
      </c>
      <c r="E440" s="4"/>
      <c r="F440" s="2" t="str">
        <f>IF($M$338="Y","OR","...")</f>
        <v>...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1" t="str">
        <f>IF($B$339="Y",'Population Definitions'!$A$10,"...")</f>
        <v>...</v>
      </c>
      <c r="B441" s="2" t="str">
        <f>IF($B$339="Y","---&gt;","...")</f>
        <v>...</v>
      </c>
      <c r="C441" s="1" t="str">
        <f>IF($B$339="Y",'Population Definitions'!$A$2,"...")</f>
        <v>...</v>
      </c>
      <c r="E441" s="4"/>
      <c r="F441" s="2" t="str">
        <f>IF($B$339="Y","OR","...")</f>
        <v>...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1" t="str">
        <f>IF($C$339="Y",'Population Definitions'!$A$10,"...")</f>
        <v>...</v>
      </c>
      <c r="B442" s="2" t="str">
        <f>IF($C$339="Y","---&gt;","...")</f>
        <v>...</v>
      </c>
      <c r="C442" s="1" t="str">
        <f>IF($C$339="Y",'Population Definitions'!$A$3,"...")</f>
        <v>...</v>
      </c>
      <c r="E442" s="4"/>
      <c r="F442" s="2" t="str">
        <f>IF($C$339="Y","OR","...")</f>
        <v>...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1" t="str">
        <f>IF($D$339="Y",'Population Definitions'!$A$10,"...")</f>
        <v>...</v>
      </c>
      <c r="B443" s="2" t="str">
        <f>IF($D$339="Y","---&gt;","...")</f>
        <v>...</v>
      </c>
      <c r="C443" s="1" t="str">
        <f>IF($D$339="Y",'Population Definitions'!$A$4,"...")</f>
        <v>...</v>
      </c>
      <c r="E443" s="4"/>
      <c r="F443" s="2" t="str">
        <f>IF($D$339="Y","OR","...")</f>
        <v>...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1" t="str">
        <f>IF($E$339="Y",'Population Definitions'!$A$10,"...")</f>
        <v>...</v>
      </c>
      <c r="B444" s="2" t="str">
        <f>IF($E$339="Y","---&gt;","...")</f>
        <v>...</v>
      </c>
      <c r="C444" s="1" t="str">
        <f>IF($E$339="Y",'Population Definitions'!$A$5,"...")</f>
        <v>...</v>
      </c>
      <c r="E444" s="4"/>
      <c r="F444" s="2" t="str">
        <f>IF($E$339="Y","OR","...")</f>
        <v>...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1" t="str">
        <f>IF($F$339="Y",'Population Definitions'!$A$10,"...")</f>
        <v>...</v>
      </c>
      <c r="B445" s="2" t="str">
        <f>IF($F$339="Y","---&gt;","...")</f>
        <v>...</v>
      </c>
      <c r="C445" s="1" t="str">
        <f>IF($F$339="Y",'Population Definitions'!$A$6,"...")</f>
        <v>...</v>
      </c>
      <c r="E445" s="4"/>
      <c r="F445" s="2" t="str">
        <f>IF($F$339="Y","OR","...")</f>
        <v>...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1" t="str">
        <f>IF($G$339="Y",'Population Definitions'!$A$10,"...")</f>
        <v>...</v>
      </c>
      <c r="B446" s="2" t="str">
        <f>IF($G$339="Y","---&gt;","...")</f>
        <v>...</v>
      </c>
      <c r="C446" s="1" t="str">
        <f>IF($G$339="Y",'Population Definitions'!$A$7,"...")</f>
        <v>...</v>
      </c>
      <c r="E446" s="4"/>
      <c r="F446" s="2" t="str">
        <f>IF($G$339="Y","OR","...")</f>
        <v>...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1" t="str">
        <f>IF($H$339="Y",'Population Definitions'!$A$10,"...")</f>
        <v>...</v>
      </c>
      <c r="B447" s="2" t="str">
        <f>IF($H$339="Y","---&gt;","...")</f>
        <v>...</v>
      </c>
      <c r="C447" s="1" t="str">
        <f>IF($H$339="Y",'Population Definitions'!$A$8,"...")</f>
        <v>...</v>
      </c>
      <c r="E447" s="4"/>
      <c r="F447" s="2" t="str">
        <f>IF($H$339="Y","OR","...")</f>
        <v>...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1" t="str">
        <f>IF($I$339="Y",'Population Definitions'!$A$10,"...")</f>
        <v>...</v>
      </c>
      <c r="B448" s="2" t="str">
        <f>IF($I$339="Y","---&gt;","...")</f>
        <v>...</v>
      </c>
      <c r="C448" s="1" t="str">
        <f>IF($I$339="Y",'Population Definitions'!$A$9,"...")</f>
        <v>...</v>
      </c>
      <c r="E448" s="4"/>
      <c r="F448" s="2" t="str">
        <f>IF($I$339="Y","OR","...")</f>
        <v>...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1" t="str">
        <f>IF($J$339="Y",'Population Definitions'!$A$10,"...")</f>
        <v>...</v>
      </c>
      <c r="B449" s="2" t="str">
        <f>IF($J$339="Y","---&gt;","...")</f>
        <v>...</v>
      </c>
      <c r="C449" s="1" t="str">
        <f>IF($J$339="Y",'Population Definitions'!$A$10,"...")</f>
        <v>...</v>
      </c>
      <c r="E449" s="4"/>
      <c r="F449" s="2" t="str">
        <f>IF($J$339="Y","OR","...")</f>
        <v>...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1" t="str">
        <f>IF($K$339="Y",'Population Definitions'!$A$10,"...")</f>
        <v>...</v>
      </c>
      <c r="B450" s="2" t="str">
        <f>IF($K$339="Y","---&gt;","...")</f>
        <v>...</v>
      </c>
      <c r="C450" s="1" t="str">
        <f>IF($K$339="Y",'Population Definitions'!$A$11,"...")</f>
        <v>...</v>
      </c>
      <c r="E450" s="4"/>
      <c r="F450" s="2" t="str">
        <f>IF($K$339="Y","OR","...")</f>
        <v>...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1" t="str">
        <f>IF($L$339="Y",'Population Definitions'!$A$10,"...")</f>
        <v>...</v>
      </c>
      <c r="B451" s="2" t="str">
        <f>IF($L$339="Y","---&gt;","...")</f>
        <v>...</v>
      </c>
      <c r="C451" s="1" t="str">
        <f>IF($L$339="Y",'Population Definitions'!$A$12,"...")</f>
        <v>...</v>
      </c>
      <c r="E451" s="4"/>
      <c r="F451" s="2" t="str">
        <f>IF($L$339="Y","OR","...")</f>
        <v>...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1" t="str">
        <f>IF($M$339="Y",'Population Definitions'!$A$10,"...")</f>
        <v>...</v>
      </c>
      <c r="B452" s="2" t="str">
        <f>IF($M$339="Y","---&gt;","...")</f>
        <v>...</v>
      </c>
      <c r="C452" s="1" t="str">
        <f>IF($M$339="Y",'Population Definitions'!$A$13,"...")</f>
        <v>...</v>
      </c>
      <c r="E452" s="4"/>
      <c r="F452" s="2" t="str">
        <f>IF($M$339="Y","OR","...")</f>
        <v>...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1" t="str">
        <f>IF($B$340="Y",'Population Definitions'!$A$11,"...")</f>
        <v>...</v>
      </c>
      <c r="B453" s="2" t="str">
        <f>IF($B$340="Y","---&gt;","...")</f>
        <v>...</v>
      </c>
      <c r="C453" s="1" t="str">
        <f>IF($B$340="Y",'Population Definitions'!$A$2,"...")</f>
        <v>...</v>
      </c>
      <c r="E453" s="4"/>
      <c r="F453" s="2" t="str">
        <f>IF($B$340="Y","OR","...")</f>
        <v>...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1" t="str">
        <f>IF($C$340="Y",'Population Definitions'!$A$11,"...")</f>
        <v>...</v>
      </c>
      <c r="B454" s="2" t="str">
        <f>IF($C$340="Y","---&gt;","...")</f>
        <v>...</v>
      </c>
      <c r="C454" s="1" t="str">
        <f>IF($C$340="Y",'Population Definitions'!$A$3,"...")</f>
        <v>...</v>
      </c>
      <c r="E454" s="4"/>
      <c r="F454" s="2" t="str">
        <f>IF($C$340="Y","OR","...")</f>
        <v>...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1" t="str">
        <f>IF($D$340="Y",'Population Definitions'!$A$11,"...")</f>
        <v>...</v>
      </c>
      <c r="B455" s="2" t="str">
        <f>IF($D$340="Y","---&gt;","...")</f>
        <v>...</v>
      </c>
      <c r="C455" s="1" t="str">
        <f>IF($D$340="Y",'Population Definitions'!$A$4,"...")</f>
        <v>...</v>
      </c>
      <c r="E455" s="4"/>
      <c r="F455" s="2" t="str">
        <f>IF($D$340="Y","OR","...")</f>
        <v>...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1" t="str">
        <f>IF($E$340="Y",'Population Definitions'!$A$11,"...")</f>
        <v>...</v>
      </c>
      <c r="B456" s="2" t="str">
        <f>IF($E$340="Y","---&gt;","...")</f>
        <v>...</v>
      </c>
      <c r="C456" s="1" t="str">
        <f>IF($E$340="Y",'Population Definitions'!$A$5,"...")</f>
        <v>...</v>
      </c>
      <c r="E456" s="4"/>
      <c r="F456" s="2" t="str">
        <f>IF($E$340="Y","OR","...")</f>
        <v>...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1" t="str">
        <f>IF($F$340="Y",'Population Definitions'!$A$11,"...")</f>
        <v>HCW (HIV+)</v>
      </c>
      <c r="B457" s="2" t="str">
        <f>IF($F$340="Y","---&gt;","...")</f>
        <v>---&gt;</v>
      </c>
      <c r="C457" s="1" t="str">
        <f>IF($F$340="Y",'Population Definitions'!$A$6,"...")</f>
        <v>15-64 (HIV+)</v>
      </c>
      <c r="D457" t="s">
        <v>52</v>
      </c>
      <c r="E457" s="5"/>
      <c r="F457" s="2" t="str">
        <f>IF($F$340="Y","OR","...")</f>
        <v>OR</v>
      </c>
      <c r="G457" s="5">
        <v>0.01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1" t="str">
        <f>IF($G$340="Y",'Population Definitions'!$A$11,"...")</f>
        <v>...</v>
      </c>
      <c r="B458" s="2" t="str">
        <f>IF($G$340="Y","---&gt;","...")</f>
        <v>...</v>
      </c>
      <c r="C458" s="1" t="str">
        <f>IF($G$340="Y",'Population Definitions'!$A$7,"...")</f>
        <v>...</v>
      </c>
      <c r="E458" s="4"/>
      <c r="F458" s="2" t="str">
        <f>IF($G$340="Y","OR","...")</f>
        <v>...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1" t="str">
        <f>IF($H$340="Y",'Population Definitions'!$A$11,"...")</f>
        <v>...</v>
      </c>
      <c r="B459" s="2" t="str">
        <f>IF($H$340="Y","---&gt;","...")</f>
        <v>...</v>
      </c>
      <c r="C459" s="1" t="str">
        <f>IF($H$340="Y",'Population Definitions'!$A$8,"...")</f>
        <v>...</v>
      </c>
      <c r="E459" s="4"/>
      <c r="F459" s="2" t="str">
        <f>IF($H$340="Y","OR","...")</f>
        <v>...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1" t="str">
        <f>IF($I$340="Y",'Population Definitions'!$A$11,"...")</f>
        <v>...</v>
      </c>
      <c r="B460" s="2" t="str">
        <f>IF($I$340="Y","---&gt;","...")</f>
        <v>...</v>
      </c>
      <c r="C460" s="1" t="str">
        <f>IF($I$340="Y",'Population Definitions'!$A$9,"...")</f>
        <v>...</v>
      </c>
      <c r="E460" s="4"/>
      <c r="F460" s="2" t="str">
        <f>IF($I$340="Y","OR","...")</f>
        <v>...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1" t="str">
        <f>IF($J$340="Y",'Population Definitions'!$A$11,"...")</f>
        <v>...</v>
      </c>
      <c r="B461" s="2" t="str">
        <f>IF($J$340="Y","---&gt;","...")</f>
        <v>...</v>
      </c>
      <c r="C461" s="1" t="str">
        <f>IF($J$340="Y",'Population Definitions'!$A$10,"...")</f>
        <v>...</v>
      </c>
      <c r="E461" s="4"/>
      <c r="F461" s="2" t="str">
        <f>IF($J$340="Y","OR","...")</f>
        <v>...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1" t="str">
        <f>IF($K$340="Y",'Population Definitions'!$A$11,"...")</f>
        <v>...</v>
      </c>
      <c r="B462" s="2" t="str">
        <f>IF($K$340="Y","---&gt;","...")</f>
        <v>...</v>
      </c>
      <c r="C462" s="1" t="str">
        <f>IF($K$340="Y",'Population Definitions'!$A$11,"...")</f>
        <v>...</v>
      </c>
      <c r="E462" s="4"/>
      <c r="F462" s="2" t="str">
        <f>IF($K$340="Y","OR","...")</f>
        <v>...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1" t="str">
        <f>IF($L$340="Y",'Population Definitions'!$A$11,"...")</f>
        <v>...</v>
      </c>
      <c r="B463" s="2" t="str">
        <f>IF($L$340="Y","---&gt;","...")</f>
        <v>...</v>
      </c>
      <c r="C463" s="1" t="str">
        <f>IF($L$340="Y",'Population Definitions'!$A$12,"...")</f>
        <v>...</v>
      </c>
      <c r="E463" s="4"/>
      <c r="F463" s="2" t="str">
        <f>IF($L$340="Y","OR","...")</f>
        <v>...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1" t="str">
        <f>IF($M$340="Y",'Population Definitions'!$A$11,"...")</f>
        <v>...</v>
      </c>
      <c r="B464" s="2" t="str">
        <f>IF($M$340="Y","---&gt;","...")</f>
        <v>...</v>
      </c>
      <c r="C464" s="1" t="str">
        <f>IF($M$340="Y",'Population Definitions'!$A$13,"...")</f>
        <v>...</v>
      </c>
      <c r="E464" s="4"/>
      <c r="F464" s="2" t="str">
        <f>IF($M$340="Y","OR","...")</f>
        <v>...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1" t="str">
        <f>IF($B$341="Y",'Population Definitions'!$A$12,"...")</f>
        <v>...</v>
      </c>
      <c r="B465" s="2" t="str">
        <f>IF($B$341="Y","---&gt;","...")</f>
        <v>...</v>
      </c>
      <c r="C465" s="1" t="str">
        <f>IF($B$341="Y",'Population Definitions'!$A$2,"...")</f>
        <v>...</v>
      </c>
      <c r="E465" s="4"/>
      <c r="F465" s="2" t="str">
        <f>IF($B$341="Y","OR","...")</f>
        <v>...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1" t="str">
        <f>IF($C$341="Y",'Population Definitions'!$A$12,"...")</f>
        <v>...</v>
      </c>
      <c r="B466" s="2" t="str">
        <f>IF($C$341="Y","---&gt;","...")</f>
        <v>...</v>
      </c>
      <c r="C466" s="1" t="str">
        <f>IF($C$341="Y",'Population Definitions'!$A$3,"...")</f>
        <v>...</v>
      </c>
      <c r="E466" s="4"/>
      <c r="F466" s="2" t="str">
        <f>IF($C$341="Y","OR","...")</f>
        <v>...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1" t="str">
        <f>IF($D$341="Y",'Population Definitions'!$A$12,"...")</f>
        <v>Mine</v>
      </c>
      <c r="B467" s="2" t="str">
        <f>IF($D$341="Y","---&gt;","...")</f>
        <v>---&gt;</v>
      </c>
      <c r="C467" s="1" t="str">
        <f>IF($D$341="Y",'Population Definitions'!$A$4,"...")</f>
        <v>15-64</v>
      </c>
      <c r="D467" t="s">
        <v>52</v>
      </c>
      <c r="E467" s="5"/>
      <c r="F467" s="2" t="str">
        <f>IF($D$341="Y","OR","...")</f>
        <v>OR</v>
      </c>
      <c r="G467" s="5">
        <v>0.025</v>
      </c>
      <c r="H467" s="5"/>
      <c r="I467" s="5"/>
      <c r="J467" s="5"/>
      <c r="K467" s="5"/>
      <c r="L467" s="5"/>
      <c r="M467" s="5"/>
      <c r="N467" s="5"/>
      <c r="O467" s="5"/>
      <c r="P467" s="5">
        <v>0.025</v>
      </c>
      <c r="Q467" s="5"/>
      <c r="R467" s="5">
        <v>0.037</v>
      </c>
      <c r="S467" s="5"/>
      <c r="T467" s="5">
        <v>0.037</v>
      </c>
      <c r="U467" s="5">
        <v>0.037</v>
      </c>
      <c r="V467" s="5">
        <v>0.005</v>
      </c>
      <c r="W467" s="5"/>
      <c r="X467" s="5"/>
      <c r="Y467" s="5"/>
    </row>
    <row r="468" spans="1:25">
      <c r="A468" s="1" t="str">
        <f>IF($E$341="Y",'Population Definitions'!$A$12,"...")</f>
        <v>...</v>
      </c>
      <c r="B468" s="2" t="str">
        <f>IF($E$341="Y","---&gt;","...")</f>
        <v>...</v>
      </c>
      <c r="C468" s="1" t="str">
        <f>IF($E$341="Y",'Population Definitions'!$A$5,"...")</f>
        <v>...</v>
      </c>
      <c r="E468" s="4"/>
      <c r="F468" s="2" t="str">
        <f>IF($E$341="Y","OR","...")</f>
        <v>...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1" t="str">
        <f>IF($F$341="Y",'Population Definitions'!$A$12,"...")</f>
        <v>...</v>
      </c>
      <c r="B469" s="2" t="str">
        <f>IF($F$341="Y","---&gt;","...")</f>
        <v>...</v>
      </c>
      <c r="C469" s="1" t="str">
        <f>IF($F$341="Y",'Population Definitions'!$A$6,"...")</f>
        <v>...</v>
      </c>
      <c r="E469" s="4"/>
      <c r="F469" s="2" t="str">
        <f>IF($F$341="Y","OR","...")</f>
        <v>...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1" t="str">
        <f>IF($G$341="Y",'Population Definitions'!$A$12,"...")</f>
        <v>...</v>
      </c>
      <c r="B470" s="2" t="str">
        <f>IF($G$341="Y","---&gt;","...")</f>
        <v>...</v>
      </c>
      <c r="C470" s="1" t="str">
        <f>IF($G$341="Y",'Population Definitions'!$A$7,"...")</f>
        <v>...</v>
      </c>
      <c r="E470" s="4"/>
      <c r="F470" s="2" t="str">
        <f>IF($G$341="Y","OR","...")</f>
        <v>...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1" t="str">
        <f>IF($H$341="Y",'Population Definitions'!$A$12,"...")</f>
        <v>...</v>
      </c>
      <c r="B471" s="2" t="str">
        <f>IF($H$341="Y","---&gt;","...")</f>
        <v>...</v>
      </c>
      <c r="C471" s="1" t="str">
        <f>IF($H$341="Y",'Population Definitions'!$A$8,"...")</f>
        <v>...</v>
      </c>
      <c r="E471" s="4"/>
      <c r="F471" s="2" t="str">
        <f>IF($H$341="Y","OR","...")</f>
        <v>...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1" t="str">
        <f>IF($I$341="Y",'Population Definitions'!$A$12,"...")</f>
        <v>...</v>
      </c>
      <c r="B472" s="2" t="str">
        <f>IF($I$341="Y","---&gt;","...")</f>
        <v>...</v>
      </c>
      <c r="C472" s="1" t="str">
        <f>IF($I$341="Y",'Population Definitions'!$A$9,"...")</f>
        <v>...</v>
      </c>
      <c r="E472" s="4"/>
      <c r="F472" s="2" t="str">
        <f>IF($I$341="Y","OR","...")</f>
        <v>...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1" t="str">
        <f>IF($J$341="Y",'Population Definitions'!$A$12,"...")</f>
        <v>...</v>
      </c>
      <c r="B473" s="2" t="str">
        <f>IF($J$341="Y","---&gt;","...")</f>
        <v>...</v>
      </c>
      <c r="C473" s="1" t="str">
        <f>IF($J$341="Y",'Population Definitions'!$A$10,"...")</f>
        <v>...</v>
      </c>
      <c r="E473" s="4"/>
      <c r="F473" s="2" t="str">
        <f>IF($J$341="Y","OR","...")</f>
        <v>...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1" t="str">
        <f>IF($K$341="Y",'Population Definitions'!$A$12,"...")</f>
        <v>...</v>
      </c>
      <c r="B474" s="2" t="str">
        <f>IF($K$341="Y","---&gt;","...")</f>
        <v>...</v>
      </c>
      <c r="C474" s="1" t="str">
        <f>IF($K$341="Y",'Population Definitions'!$A$11,"...")</f>
        <v>...</v>
      </c>
      <c r="E474" s="4"/>
      <c r="F474" s="2" t="str">
        <f>IF($K$341="Y","OR","...")</f>
        <v>...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1" t="str">
        <f>IF($L$341="Y",'Population Definitions'!$A$12,"...")</f>
        <v>...</v>
      </c>
      <c r="B475" s="2" t="str">
        <f>IF($L$341="Y","---&gt;","...")</f>
        <v>...</v>
      </c>
      <c r="C475" s="1" t="str">
        <f>IF($L$341="Y",'Population Definitions'!$A$12,"...")</f>
        <v>...</v>
      </c>
      <c r="E475" s="4"/>
      <c r="F475" s="2" t="str">
        <f>IF($L$341="Y","OR","...")</f>
        <v>...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1" t="str">
        <f>IF($M$341="Y",'Population Definitions'!$A$12,"...")</f>
        <v>...</v>
      </c>
      <c r="B476" s="2" t="str">
        <f>IF($M$341="Y","---&gt;","...")</f>
        <v>...</v>
      </c>
      <c r="C476" s="1" t="str">
        <f>IF($M$341="Y",'Population Definitions'!$A$13,"...")</f>
        <v>...</v>
      </c>
      <c r="E476" s="4"/>
      <c r="F476" s="2" t="str">
        <f>IF($M$341="Y","OR","...")</f>
        <v>...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1" t="str">
        <f>IF($B$342="Y",'Population Definitions'!$A$13,"...")</f>
        <v>...</v>
      </c>
      <c r="B477" s="2" t="str">
        <f>IF($B$342="Y","---&gt;","...")</f>
        <v>...</v>
      </c>
      <c r="C477" s="1" t="str">
        <f>IF($B$342="Y",'Population Definitions'!$A$2,"...")</f>
        <v>...</v>
      </c>
      <c r="E477" s="4"/>
      <c r="F477" s="2" t="str">
        <f>IF($B$342="Y","OR","...")</f>
        <v>...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1" t="str">
        <f>IF($C$342="Y",'Population Definitions'!$A$13,"...")</f>
        <v>...</v>
      </c>
      <c r="B478" s="2" t="str">
        <f>IF($C$342="Y","---&gt;","...")</f>
        <v>...</v>
      </c>
      <c r="C478" s="1" t="str">
        <f>IF($C$342="Y",'Population Definitions'!$A$3,"...")</f>
        <v>...</v>
      </c>
      <c r="E478" s="4"/>
      <c r="F478" s="2" t="str">
        <f>IF($C$342="Y","OR","...")</f>
        <v>...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1" t="str">
        <f>IF($D$342="Y",'Population Definitions'!$A$13,"...")</f>
        <v>...</v>
      </c>
      <c r="B479" s="2" t="str">
        <f>IF($D$342="Y","---&gt;","...")</f>
        <v>...</v>
      </c>
      <c r="C479" s="1" t="str">
        <f>IF($D$342="Y",'Population Definitions'!$A$4,"...")</f>
        <v>...</v>
      </c>
      <c r="E479" s="4"/>
      <c r="F479" s="2" t="str">
        <f>IF($D$342="Y","OR","...")</f>
        <v>...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1" t="str">
        <f>IF($E$342="Y",'Population Definitions'!$A$13,"...")</f>
        <v>...</v>
      </c>
      <c r="B480" s="2" t="str">
        <f>IF($E$342="Y","---&gt;","...")</f>
        <v>...</v>
      </c>
      <c r="C480" s="1" t="str">
        <f>IF($E$342="Y",'Population Definitions'!$A$5,"...")</f>
        <v>...</v>
      </c>
      <c r="E480" s="4"/>
      <c r="F480" s="2" t="str">
        <f>IF($E$342="Y","OR","...")</f>
        <v>...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1" t="str">
        <f>IF($F$342="Y",'Population Definitions'!$A$13,"...")</f>
        <v>Mine (HIV+)</v>
      </c>
      <c r="B481" s="2" t="str">
        <f>IF($F$342="Y","---&gt;","...")</f>
        <v>---&gt;</v>
      </c>
      <c r="C481" s="1" t="str">
        <f>IF($F$342="Y",'Population Definitions'!$A$6,"...")</f>
        <v>15-64 (HIV+)</v>
      </c>
      <c r="D481" t="s">
        <v>52</v>
      </c>
      <c r="E481" s="5"/>
      <c r="F481" s="2" t="str">
        <f>IF($F$342="Y","OR","...")</f>
        <v>OR</v>
      </c>
      <c r="G481" s="5">
        <v>0.05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>
        <v>0.05</v>
      </c>
      <c r="U481" s="5"/>
      <c r="V481" s="5">
        <v>0.13</v>
      </c>
      <c r="W481" s="5"/>
      <c r="X481" s="5"/>
      <c r="Y481" s="5"/>
    </row>
    <row r="482" spans="1:25">
      <c r="A482" s="1" t="str">
        <f>IF($G$342="Y",'Population Definitions'!$A$13,"...")</f>
        <v>...</v>
      </c>
      <c r="B482" s="2" t="str">
        <f>IF($G$342="Y","---&gt;","...")</f>
        <v>...</v>
      </c>
      <c r="C482" s="1" t="str">
        <f>IF($G$342="Y",'Population Definitions'!$A$7,"...")</f>
        <v>...</v>
      </c>
      <c r="E482" s="4"/>
      <c r="F482" s="2" t="str">
        <f>IF($G$342="Y","OR","...")</f>
        <v>...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1" t="str">
        <f>IF($H$342="Y",'Population Definitions'!$A$13,"...")</f>
        <v>...</v>
      </c>
      <c r="B483" s="2" t="str">
        <f>IF($H$342="Y","---&gt;","...")</f>
        <v>...</v>
      </c>
      <c r="C483" s="1" t="str">
        <f>IF($H$342="Y",'Population Definitions'!$A$8,"...")</f>
        <v>...</v>
      </c>
      <c r="E483" s="4"/>
      <c r="F483" s="2" t="str">
        <f>IF($H$342="Y","OR","...")</f>
        <v>...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1" t="str">
        <f>IF($I$342="Y",'Population Definitions'!$A$13,"...")</f>
        <v>...</v>
      </c>
      <c r="B484" s="2" t="str">
        <f>IF($I$342="Y","---&gt;","...")</f>
        <v>...</v>
      </c>
      <c r="C484" s="1" t="str">
        <f>IF($I$342="Y",'Population Definitions'!$A$9,"...")</f>
        <v>...</v>
      </c>
      <c r="E484" s="4"/>
      <c r="F484" s="2" t="str">
        <f>IF($I$342="Y","OR","...")</f>
        <v>...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1" t="str">
        <f>IF($J$342="Y",'Population Definitions'!$A$13,"...")</f>
        <v>...</v>
      </c>
      <c r="B485" s="2" t="str">
        <f>IF($J$342="Y","---&gt;","...")</f>
        <v>...</v>
      </c>
      <c r="C485" s="1" t="str">
        <f>IF($J$342="Y",'Population Definitions'!$A$10,"...")</f>
        <v>...</v>
      </c>
      <c r="E485" s="4"/>
      <c r="F485" s="2" t="str">
        <f>IF($J$342="Y","OR","...")</f>
        <v>...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1" t="str">
        <f>IF($K$342="Y",'Population Definitions'!$A$13,"...")</f>
        <v>...</v>
      </c>
      <c r="B486" s="2" t="str">
        <f>IF($K$342="Y","---&gt;","...")</f>
        <v>...</v>
      </c>
      <c r="C486" s="1" t="str">
        <f>IF($K$342="Y",'Population Definitions'!$A$11,"...")</f>
        <v>...</v>
      </c>
      <c r="E486" s="4"/>
      <c r="F486" s="2" t="str">
        <f>IF($K$342="Y","OR","...")</f>
        <v>...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1" t="str">
        <f>IF($L$342="Y",'Population Definitions'!$A$13,"...")</f>
        <v>...</v>
      </c>
      <c r="B487" s="2" t="str">
        <f>IF($L$342="Y","---&gt;","...")</f>
        <v>...</v>
      </c>
      <c r="C487" s="1" t="str">
        <f>IF($L$342="Y",'Population Definitions'!$A$12,"...")</f>
        <v>...</v>
      </c>
      <c r="E487" s="4"/>
      <c r="F487" s="2" t="str">
        <f>IF($L$342="Y","OR","...")</f>
        <v>...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1" t="str">
        <f>IF($M$342="Y",'Population Definitions'!$A$13,"...")</f>
        <v>...</v>
      </c>
      <c r="B488" s="2" t="str">
        <f>IF($M$342="Y","---&gt;","...")</f>
        <v>...</v>
      </c>
      <c r="C488" s="1" t="str">
        <f>IF($M$342="Y",'Population Definitions'!$A$13,"...")</f>
        <v>...</v>
      </c>
      <c r="E488" s="4"/>
      <c r="F488" s="2" t="str">
        <f>IF($M$342="Y","OR","...")</f>
        <v>...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</sheetData>
  <conditionalFormatting sqref="B10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B11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B12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B13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B14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B1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B1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B169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B170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B171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B172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B173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B174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B175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B17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B177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B178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B179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B332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B333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B334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B335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B33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B337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B338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B339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B340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B341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B342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B6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B7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B8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B9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C10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C11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C12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C13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C14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C1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C1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C168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C170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C171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C172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C173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C174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C175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C17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C177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C178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C179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C331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C333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C334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335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C33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C337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C338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C339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C340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C341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C342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C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7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C8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C9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D10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D11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D12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D13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D14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D1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D1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D168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D169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D171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D172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D173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D174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D175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D17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D177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D178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D179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D331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D332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D334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335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D33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D337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D338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D339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D340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D341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D342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D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D8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D9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E10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E100">
    <cfRule type="expression" dxfId="2" priority="589">
      <formula>COUNTIF(G100:Y100,"&lt;&gt;" &amp; "")&gt;0</formula>
    </cfRule>
    <cfRule type="expression" dxfId="3" priority="590">
      <formula>AND(COUNTIF(G100:Y100,"&lt;&gt;" &amp; "")&gt;0,NOT(ISBLANK(E100)))</formula>
    </cfRule>
    <cfRule type="expression" dxfId="4" priority="591">
      <formula>$K$11&lt;&gt;"Y"</formula>
    </cfRule>
  </conditionalFormatting>
  <conditionalFormatting sqref="E101">
    <cfRule type="expression" dxfId="2" priority="593">
      <formula>COUNTIF(G101:Y101,"&lt;&gt;" &amp; "")&gt;0</formula>
    </cfRule>
    <cfRule type="expression" dxfId="3" priority="594">
      <formula>AND(COUNTIF(G101:Y101,"&lt;&gt;" &amp; "")&gt;0,NOT(ISBLANK(E101)))</formula>
    </cfRule>
    <cfRule type="expression" dxfId="4" priority="595">
      <formula>$L$11&lt;&gt;"Y"</formula>
    </cfRule>
  </conditionalFormatting>
  <conditionalFormatting sqref="E102">
    <cfRule type="expression" dxfId="2" priority="597">
      <formula>COUNTIF(G102:Y102,"&lt;&gt;" &amp; "")&gt;0</formula>
    </cfRule>
    <cfRule type="expression" dxfId="3" priority="598">
      <formula>AND(COUNTIF(G102:Y102,"&lt;&gt;" &amp; "")&gt;0,NOT(ISBLANK(E102)))</formula>
    </cfRule>
    <cfRule type="expression" dxfId="4" priority="599">
      <formula>$M$11&lt;&gt;"Y"</formula>
    </cfRule>
  </conditionalFormatting>
  <conditionalFormatting sqref="E103">
    <cfRule type="expression" dxfId="2" priority="601">
      <formula>COUNTIF(G103:Y103,"&lt;&gt;" &amp; "")&gt;0</formula>
    </cfRule>
    <cfRule type="expression" dxfId="3" priority="602">
      <formula>AND(COUNTIF(G103:Y103,"&lt;&gt;" &amp; "")&gt;0,NOT(ISBLANK(E103)))</formula>
    </cfRule>
    <cfRule type="expression" dxfId="4" priority="603">
      <formula>$B$12&lt;&gt;"Y"</formula>
    </cfRule>
  </conditionalFormatting>
  <conditionalFormatting sqref="E104">
    <cfRule type="expression" dxfId="2" priority="605">
      <formula>COUNTIF(G104:Y104,"&lt;&gt;" &amp; "")&gt;0</formula>
    </cfRule>
    <cfRule type="expression" dxfId="3" priority="606">
      <formula>AND(COUNTIF(G104:Y104,"&lt;&gt;" &amp; "")&gt;0,NOT(ISBLANK(E104)))</formula>
    </cfRule>
    <cfRule type="expression" dxfId="4" priority="607">
      <formula>$C$12&lt;&gt;"Y"</formula>
    </cfRule>
  </conditionalFormatting>
  <conditionalFormatting sqref="E105">
    <cfRule type="expression" dxfId="2" priority="609">
      <formula>COUNTIF(G105:Y105,"&lt;&gt;" &amp; "")&gt;0</formula>
    </cfRule>
    <cfRule type="expression" dxfId="3" priority="610">
      <formula>AND(COUNTIF(G105:Y105,"&lt;&gt;" &amp; "")&gt;0,NOT(ISBLANK(E105)))</formula>
    </cfRule>
    <cfRule type="expression" dxfId="4" priority="611">
      <formula>$D$12&lt;&gt;"Y"</formula>
    </cfRule>
  </conditionalFormatting>
  <conditionalFormatting sqref="E106">
    <cfRule type="expression" dxfId="2" priority="613">
      <formula>COUNTIF(G106:Y106,"&lt;&gt;" &amp; "")&gt;0</formula>
    </cfRule>
    <cfRule type="expression" dxfId="3" priority="614">
      <formula>AND(COUNTIF(G106:Y106,"&lt;&gt;" &amp; "")&gt;0,NOT(ISBLANK(E106)))</formula>
    </cfRule>
    <cfRule type="expression" dxfId="4" priority="615">
      <formula>$E$12&lt;&gt;"Y"</formula>
    </cfRule>
  </conditionalFormatting>
  <conditionalFormatting sqref="E107">
    <cfRule type="expression" dxfId="2" priority="617">
      <formula>COUNTIF(G107:Y107,"&lt;&gt;" &amp; "")&gt;0</formula>
    </cfRule>
    <cfRule type="expression" dxfId="3" priority="618">
      <formula>AND(COUNTIF(G107:Y107,"&lt;&gt;" &amp; "")&gt;0,NOT(ISBLANK(E107)))</formula>
    </cfRule>
    <cfRule type="expression" dxfId="4" priority="619">
      <formula>$F$12&lt;&gt;"Y"</formula>
    </cfRule>
  </conditionalFormatting>
  <conditionalFormatting sqref="E108">
    <cfRule type="expression" dxfId="2" priority="621">
      <formula>COUNTIF(G108:Y108,"&lt;&gt;" &amp; "")&gt;0</formula>
    </cfRule>
    <cfRule type="expression" dxfId="3" priority="622">
      <formula>AND(COUNTIF(G108:Y108,"&lt;&gt;" &amp; "")&gt;0,NOT(ISBLANK(E108)))</formula>
    </cfRule>
    <cfRule type="expression" dxfId="4" priority="623">
      <formula>$G$12&lt;&gt;"Y"</formula>
    </cfRule>
  </conditionalFormatting>
  <conditionalFormatting sqref="E109">
    <cfRule type="expression" dxfId="2" priority="625">
      <formula>COUNTIF(G109:Y109,"&lt;&gt;" &amp; "")&gt;0</formula>
    </cfRule>
    <cfRule type="expression" dxfId="3" priority="626">
      <formula>AND(COUNTIF(G109:Y109,"&lt;&gt;" &amp; "")&gt;0,NOT(ISBLANK(E109)))</formula>
    </cfRule>
    <cfRule type="expression" dxfId="4" priority="627">
      <formula>$H$12&lt;&gt;"Y"</formula>
    </cfRule>
  </conditionalFormatting>
  <conditionalFormatting sqref="E11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E110">
    <cfRule type="expression" dxfId="2" priority="629">
      <formula>COUNTIF(G110:Y110,"&lt;&gt;" &amp; "")&gt;0</formula>
    </cfRule>
    <cfRule type="expression" dxfId="3" priority="630">
      <formula>AND(COUNTIF(G110:Y110,"&lt;&gt;" &amp; "")&gt;0,NOT(ISBLANK(E110)))</formula>
    </cfRule>
    <cfRule type="expression" dxfId="4" priority="631">
      <formula>$I$12&lt;&gt;"Y"</formula>
    </cfRule>
  </conditionalFormatting>
  <conditionalFormatting sqref="E111">
    <cfRule type="expression" dxfId="2" priority="633">
      <formula>COUNTIF(G111:Y111,"&lt;&gt;" &amp; "")&gt;0</formula>
    </cfRule>
    <cfRule type="expression" dxfId="3" priority="634">
      <formula>AND(COUNTIF(G111:Y111,"&lt;&gt;" &amp; "")&gt;0,NOT(ISBLANK(E111)))</formula>
    </cfRule>
    <cfRule type="expression" dxfId="4" priority="635">
      <formula>$J$12&lt;&gt;"Y"</formula>
    </cfRule>
  </conditionalFormatting>
  <conditionalFormatting sqref="E112">
    <cfRule type="expression" dxfId="2" priority="637">
      <formula>COUNTIF(G112:Y112,"&lt;&gt;" &amp; "")&gt;0</formula>
    </cfRule>
    <cfRule type="expression" dxfId="3" priority="638">
      <formula>AND(COUNTIF(G112:Y112,"&lt;&gt;" &amp; "")&gt;0,NOT(ISBLANK(E112)))</formula>
    </cfRule>
    <cfRule type="expression" dxfId="4" priority="639">
      <formula>$K$12&lt;&gt;"Y"</formula>
    </cfRule>
  </conditionalFormatting>
  <conditionalFormatting sqref="E113">
    <cfRule type="expression" dxfId="2" priority="641">
      <formula>COUNTIF(G113:Y113,"&lt;&gt;" &amp; "")&gt;0</formula>
    </cfRule>
    <cfRule type="expression" dxfId="3" priority="642">
      <formula>AND(COUNTIF(G113:Y113,"&lt;&gt;" &amp; "")&gt;0,NOT(ISBLANK(E113)))</formula>
    </cfRule>
    <cfRule type="expression" dxfId="4" priority="643">
      <formula>$L$12&lt;&gt;"Y"</formula>
    </cfRule>
  </conditionalFormatting>
  <conditionalFormatting sqref="E114">
    <cfRule type="expression" dxfId="2" priority="645">
      <formula>COUNTIF(G114:Y114,"&lt;&gt;" &amp; "")&gt;0</formula>
    </cfRule>
    <cfRule type="expression" dxfId="3" priority="646">
      <formula>AND(COUNTIF(G114:Y114,"&lt;&gt;" &amp; "")&gt;0,NOT(ISBLANK(E114)))</formula>
    </cfRule>
    <cfRule type="expression" dxfId="4" priority="647">
      <formula>$M$12&lt;&gt;"Y"</formula>
    </cfRule>
  </conditionalFormatting>
  <conditionalFormatting sqref="E115">
    <cfRule type="expression" dxfId="2" priority="649">
      <formula>COUNTIF(G115:Y115,"&lt;&gt;" &amp; "")&gt;0</formula>
    </cfRule>
    <cfRule type="expression" dxfId="3" priority="650">
      <formula>AND(COUNTIF(G115:Y115,"&lt;&gt;" &amp; "")&gt;0,NOT(ISBLANK(E115)))</formula>
    </cfRule>
    <cfRule type="expression" dxfId="4" priority="651">
      <formula>$B$13&lt;&gt;"Y"</formula>
    </cfRule>
  </conditionalFormatting>
  <conditionalFormatting sqref="E116">
    <cfRule type="expression" dxfId="2" priority="653">
      <formula>COUNTIF(G116:Y116,"&lt;&gt;" &amp; "")&gt;0</formula>
    </cfRule>
    <cfRule type="expression" dxfId="3" priority="654">
      <formula>AND(COUNTIF(G116:Y116,"&lt;&gt;" &amp; "")&gt;0,NOT(ISBLANK(E116)))</formula>
    </cfRule>
    <cfRule type="expression" dxfId="4" priority="655">
      <formula>$C$13&lt;&gt;"Y"</formula>
    </cfRule>
  </conditionalFormatting>
  <conditionalFormatting sqref="E117">
    <cfRule type="expression" dxfId="2" priority="657">
      <formula>COUNTIF(G117:Y117,"&lt;&gt;" &amp; "")&gt;0</formula>
    </cfRule>
    <cfRule type="expression" dxfId="3" priority="658">
      <formula>AND(COUNTIF(G117:Y117,"&lt;&gt;" &amp; "")&gt;0,NOT(ISBLANK(E117)))</formula>
    </cfRule>
    <cfRule type="expression" dxfId="4" priority="659">
      <formula>$D$13&lt;&gt;"Y"</formula>
    </cfRule>
  </conditionalFormatting>
  <conditionalFormatting sqref="E118">
    <cfRule type="expression" dxfId="2" priority="661">
      <formula>COUNTIF(G118:Y118,"&lt;&gt;" &amp; "")&gt;0</formula>
    </cfRule>
    <cfRule type="expression" dxfId="3" priority="662">
      <formula>AND(COUNTIF(G118:Y118,"&lt;&gt;" &amp; "")&gt;0,NOT(ISBLANK(E118)))</formula>
    </cfRule>
    <cfRule type="expression" dxfId="4" priority="663">
      <formula>$E$13&lt;&gt;"Y"</formula>
    </cfRule>
  </conditionalFormatting>
  <conditionalFormatting sqref="E119">
    <cfRule type="expression" dxfId="2" priority="665">
      <formula>COUNTIF(G119:Y119,"&lt;&gt;" &amp; "")&gt;0</formula>
    </cfRule>
    <cfRule type="expression" dxfId="3" priority="666">
      <formula>AND(COUNTIF(G119:Y119,"&lt;&gt;" &amp; "")&gt;0,NOT(ISBLANK(E119)))</formula>
    </cfRule>
    <cfRule type="expression" dxfId="4" priority="667">
      <formula>$F$13&lt;&gt;"Y"</formula>
    </cfRule>
  </conditionalFormatting>
  <conditionalFormatting sqref="E12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E120">
    <cfRule type="expression" dxfId="2" priority="669">
      <formula>COUNTIF(G120:Y120,"&lt;&gt;" &amp; "")&gt;0</formula>
    </cfRule>
    <cfRule type="expression" dxfId="3" priority="670">
      <formula>AND(COUNTIF(G120:Y120,"&lt;&gt;" &amp; "")&gt;0,NOT(ISBLANK(E120)))</formula>
    </cfRule>
    <cfRule type="expression" dxfId="4" priority="671">
      <formula>$G$13&lt;&gt;"Y"</formula>
    </cfRule>
  </conditionalFormatting>
  <conditionalFormatting sqref="E121">
    <cfRule type="expression" dxfId="2" priority="673">
      <formula>COUNTIF(G121:Y121,"&lt;&gt;" &amp; "")&gt;0</formula>
    </cfRule>
    <cfRule type="expression" dxfId="3" priority="674">
      <formula>AND(COUNTIF(G121:Y121,"&lt;&gt;" &amp; "")&gt;0,NOT(ISBLANK(E121)))</formula>
    </cfRule>
    <cfRule type="expression" dxfId="4" priority="675">
      <formula>$H$13&lt;&gt;"Y"</formula>
    </cfRule>
  </conditionalFormatting>
  <conditionalFormatting sqref="E122">
    <cfRule type="expression" dxfId="2" priority="677">
      <formula>COUNTIF(G122:Y122,"&lt;&gt;" &amp; "")&gt;0</formula>
    </cfRule>
    <cfRule type="expression" dxfId="3" priority="678">
      <formula>AND(COUNTIF(G122:Y122,"&lt;&gt;" &amp; "")&gt;0,NOT(ISBLANK(E122)))</formula>
    </cfRule>
    <cfRule type="expression" dxfId="4" priority="679">
      <formula>$I$13&lt;&gt;"Y"</formula>
    </cfRule>
  </conditionalFormatting>
  <conditionalFormatting sqref="E123">
    <cfRule type="expression" dxfId="2" priority="681">
      <formula>COUNTIF(G123:Y123,"&lt;&gt;" &amp; "")&gt;0</formula>
    </cfRule>
    <cfRule type="expression" dxfId="3" priority="682">
      <formula>AND(COUNTIF(G123:Y123,"&lt;&gt;" &amp; "")&gt;0,NOT(ISBLANK(E123)))</formula>
    </cfRule>
    <cfRule type="expression" dxfId="4" priority="683">
      <formula>$J$13&lt;&gt;"Y"</formula>
    </cfRule>
  </conditionalFormatting>
  <conditionalFormatting sqref="E124">
    <cfRule type="expression" dxfId="2" priority="685">
      <formula>COUNTIF(G124:Y124,"&lt;&gt;" &amp; "")&gt;0</formula>
    </cfRule>
    <cfRule type="expression" dxfId="3" priority="686">
      <formula>AND(COUNTIF(G124:Y124,"&lt;&gt;" &amp; "")&gt;0,NOT(ISBLANK(E124)))</formula>
    </cfRule>
    <cfRule type="expression" dxfId="4" priority="687">
      <formula>$K$13&lt;&gt;"Y"</formula>
    </cfRule>
  </conditionalFormatting>
  <conditionalFormatting sqref="E125">
    <cfRule type="expression" dxfId="2" priority="689">
      <formula>COUNTIF(G125:Y125,"&lt;&gt;" &amp; "")&gt;0</formula>
    </cfRule>
    <cfRule type="expression" dxfId="3" priority="690">
      <formula>AND(COUNTIF(G125:Y125,"&lt;&gt;" &amp; "")&gt;0,NOT(ISBLANK(E125)))</formula>
    </cfRule>
    <cfRule type="expression" dxfId="4" priority="691">
      <formula>$L$13&lt;&gt;"Y"</formula>
    </cfRule>
  </conditionalFormatting>
  <conditionalFormatting sqref="E126">
    <cfRule type="expression" dxfId="2" priority="693">
      <formula>COUNTIF(G126:Y126,"&lt;&gt;" &amp; "")&gt;0</formula>
    </cfRule>
    <cfRule type="expression" dxfId="3" priority="694">
      <formula>AND(COUNTIF(G126:Y126,"&lt;&gt;" &amp; "")&gt;0,NOT(ISBLANK(E126)))</formula>
    </cfRule>
    <cfRule type="expression" dxfId="4" priority="695">
      <formula>$M$13&lt;&gt;"Y"</formula>
    </cfRule>
  </conditionalFormatting>
  <conditionalFormatting sqref="E127">
    <cfRule type="expression" dxfId="2" priority="697">
      <formula>COUNTIF(G127:Y127,"&lt;&gt;" &amp; "")&gt;0</formula>
    </cfRule>
    <cfRule type="expression" dxfId="3" priority="698">
      <formula>AND(COUNTIF(G127:Y127,"&lt;&gt;" &amp; "")&gt;0,NOT(ISBLANK(E127)))</formula>
    </cfRule>
    <cfRule type="expression" dxfId="4" priority="699">
      <formula>$B$14&lt;&gt;"Y"</formula>
    </cfRule>
  </conditionalFormatting>
  <conditionalFormatting sqref="E128">
    <cfRule type="expression" dxfId="2" priority="701">
      <formula>COUNTIF(G128:Y128,"&lt;&gt;" &amp; "")&gt;0</formula>
    </cfRule>
    <cfRule type="expression" dxfId="3" priority="702">
      <formula>AND(COUNTIF(G128:Y128,"&lt;&gt;" &amp; "")&gt;0,NOT(ISBLANK(E128)))</formula>
    </cfRule>
    <cfRule type="expression" dxfId="4" priority="703">
      <formula>$C$14&lt;&gt;"Y"</formula>
    </cfRule>
  </conditionalFormatting>
  <conditionalFormatting sqref="E129">
    <cfRule type="expression" dxfId="2" priority="705">
      <formula>COUNTIF(G129:Y129,"&lt;&gt;" &amp; "")&gt;0</formula>
    </cfRule>
    <cfRule type="expression" dxfId="3" priority="706">
      <formula>AND(COUNTIF(G129:Y129,"&lt;&gt;" &amp; "")&gt;0,NOT(ISBLANK(E129)))</formula>
    </cfRule>
    <cfRule type="expression" dxfId="4" priority="707">
      <formula>$D$14&lt;&gt;"Y"</formula>
    </cfRule>
  </conditionalFormatting>
  <conditionalFormatting sqref="E13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E130">
    <cfRule type="expression" dxfId="2" priority="709">
      <formula>COUNTIF(G130:Y130,"&lt;&gt;" &amp; "")&gt;0</formula>
    </cfRule>
    <cfRule type="expression" dxfId="3" priority="710">
      <formula>AND(COUNTIF(G130:Y130,"&lt;&gt;" &amp; "")&gt;0,NOT(ISBLANK(E130)))</formula>
    </cfRule>
    <cfRule type="expression" dxfId="4" priority="711">
      <formula>$E$14&lt;&gt;"Y"</formula>
    </cfRule>
  </conditionalFormatting>
  <conditionalFormatting sqref="E131">
    <cfRule type="expression" dxfId="2" priority="713">
      <formula>COUNTIF(G131:Y131,"&lt;&gt;" &amp; "")&gt;0</formula>
    </cfRule>
    <cfRule type="expression" dxfId="3" priority="714">
      <formula>AND(COUNTIF(G131:Y131,"&lt;&gt;" &amp; "")&gt;0,NOT(ISBLANK(E131)))</formula>
    </cfRule>
    <cfRule type="expression" dxfId="4" priority="715">
      <formula>$F$14&lt;&gt;"Y"</formula>
    </cfRule>
  </conditionalFormatting>
  <conditionalFormatting sqref="E132">
    <cfRule type="expression" dxfId="2" priority="717">
      <formula>COUNTIF(G132:Y132,"&lt;&gt;" &amp; "")&gt;0</formula>
    </cfRule>
    <cfRule type="expression" dxfId="3" priority="718">
      <formula>AND(COUNTIF(G132:Y132,"&lt;&gt;" &amp; "")&gt;0,NOT(ISBLANK(E132)))</formula>
    </cfRule>
    <cfRule type="expression" dxfId="4" priority="719">
      <formula>$G$14&lt;&gt;"Y"</formula>
    </cfRule>
  </conditionalFormatting>
  <conditionalFormatting sqref="E133">
    <cfRule type="expression" dxfId="2" priority="721">
      <formula>COUNTIF(G133:Y133,"&lt;&gt;" &amp; "")&gt;0</formula>
    </cfRule>
    <cfRule type="expression" dxfId="3" priority="722">
      <formula>AND(COUNTIF(G133:Y133,"&lt;&gt;" &amp; "")&gt;0,NOT(ISBLANK(E133)))</formula>
    </cfRule>
    <cfRule type="expression" dxfId="4" priority="723">
      <formula>$H$14&lt;&gt;"Y"</formula>
    </cfRule>
  </conditionalFormatting>
  <conditionalFormatting sqref="E134">
    <cfRule type="expression" dxfId="2" priority="725">
      <formula>COUNTIF(G134:Y134,"&lt;&gt;" &amp; "")&gt;0</formula>
    </cfRule>
    <cfRule type="expression" dxfId="3" priority="726">
      <formula>AND(COUNTIF(G134:Y134,"&lt;&gt;" &amp; "")&gt;0,NOT(ISBLANK(E134)))</formula>
    </cfRule>
    <cfRule type="expression" dxfId="4" priority="727">
      <formula>$I$14&lt;&gt;"Y"</formula>
    </cfRule>
  </conditionalFormatting>
  <conditionalFormatting sqref="E135">
    <cfRule type="expression" dxfId="2" priority="729">
      <formula>COUNTIF(G135:Y135,"&lt;&gt;" &amp; "")&gt;0</formula>
    </cfRule>
    <cfRule type="expression" dxfId="3" priority="730">
      <formula>AND(COUNTIF(G135:Y135,"&lt;&gt;" &amp; "")&gt;0,NOT(ISBLANK(E135)))</formula>
    </cfRule>
    <cfRule type="expression" dxfId="4" priority="731">
      <formula>$J$14&lt;&gt;"Y"</formula>
    </cfRule>
  </conditionalFormatting>
  <conditionalFormatting sqref="E136">
    <cfRule type="expression" dxfId="2" priority="733">
      <formula>COUNTIF(G136:Y136,"&lt;&gt;" &amp; "")&gt;0</formula>
    </cfRule>
    <cfRule type="expression" dxfId="3" priority="734">
      <formula>AND(COUNTIF(G136:Y136,"&lt;&gt;" &amp; "")&gt;0,NOT(ISBLANK(E136)))</formula>
    </cfRule>
    <cfRule type="expression" dxfId="4" priority="735">
      <formula>$K$14&lt;&gt;"Y"</formula>
    </cfRule>
  </conditionalFormatting>
  <conditionalFormatting sqref="E137">
    <cfRule type="expression" dxfId="2" priority="737">
      <formula>COUNTIF(G137:Y137,"&lt;&gt;" &amp; "")&gt;0</formula>
    </cfRule>
    <cfRule type="expression" dxfId="3" priority="738">
      <formula>AND(COUNTIF(G137:Y137,"&lt;&gt;" &amp; "")&gt;0,NOT(ISBLANK(E137)))</formula>
    </cfRule>
    <cfRule type="expression" dxfId="4" priority="739">
      <formula>$L$14&lt;&gt;"Y"</formula>
    </cfRule>
  </conditionalFormatting>
  <conditionalFormatting sqref="E138">
    <cfRule type="expression" dxfId="2" priority="741">
      <formula>COUNTIF(G138:Y138,"&lt;&gt;" &amp; "")&gt;0</formula>
    </cfRule>
    <cfRule type="expression" dxfId="3" priority="742">
      <formula>AND(COUNTIF(G138:Y138,"&lt;&gt;" &amp; "")&gt;0,NOT(ISBLANK(E138)))</formula>
    </cfRule>
    <cfRule type="expression" dxfId="4" priority="743">
      <formula>$M$14&lt;&gt;"Y"</formula>
    </cfRule>
  </conditionalFormatting>
  <conditionalFormatting sqref="E139">
    <cfRule type="expression" dxfId="2" priority="745">
      <formula>COUNTIF(G139:Y139,"&lt;&gt;" &amp; "")&gt;0</formula>
    </cfRule>
    <cfRule type="expression" dxfId="3" priority="746">
      <formula>AND(COUNTIF(G139:Y139,"&lt;&gt;" &amp; "")&gt;0,NOT(ISBLANK(E139)))</formula>
    </cfRule>
    <cfRule type="expression" dxfId="4" priority="747">
      <formula>$B$15&lt;&gt;"Y"</formula>
    </cfRule>
  </conditionalFormatting>
  <conditionalFormatting sqref="E14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E140">
    <cfRule type="expression" dxfId="2" priority="749">
      <formula>COUNTIF(G140:Y140,"&lt;&gt;" &amp; "")&gt;0</formula>
    </cfRule>
    <cfRule type="expression" dxfId="3" priority="750">
      <formula>AND(COUNTIF(G140:Y140,"&lt;&gt;" &amp; "")&gt;0,NOT(ISBLANK(E140)))</formula>
    </cfRule>
    <cfRule type="expression" dxfId="4" priority="751">
      <formula>$C$15&lt;&gt;"Y"</formula>
    </cfRule>
  </conditionalFormatting>
  <conditionalFormatting sqref="E141">
    <cfRule type="expression" dxfId="2" priority="753">
      <formula>COUNTIF(G141:Y141,"&lt;&gt;" &amp; "")&gt;0</formula>
    </cfRule>
    <cfRule type="expression" dxfId="3" priority="754">
      <formula>AND(COUNTIF(G141:Y141,"&lt;&gt;" &amp; "")&gt;0,NOT(ISBLANK(E141)))</formula>
    </cfRule>
    <cfRule type="expression" dxfId="4" priority="755">
      <formula>$D$15&lt;&gt;"Y"</formula>
    </cfRule>
  </conditionalFormatting>
  <conditionalFormatting sqref="E142">
    <cfRule type="expression" dxfId="2" priority="757">
      <formula>COUNTIF(G142:Y142,"&lt;&gt;" &amp; "")&gt;0</formula>
    </cfRule>
    <cfRule type="expression" dxfId="3" priority="758">
      <formula>AND(COUNTIF(G142:Y142,"&lt;&gt;" &amp; "")&gt;0,NOT(ISBLANK(E142)))</formula>
    </cfRule>
    <cfRule type="expression" dxfId="4" priority="759">
      <formula>$E$15&lt;&gt;"Y"</formula>
    </cfRule>
  </conditionalFormatting>
  <conditionalFormatting sqref="E143">
    <cfRule type="expression" dxfId="2" priority="761">
      <formula>COUNTIF(G143:Y143,"&lt;&gt;" &amp; "")&gt;0</formula>
    </cfRule>
    <cfRule type="expression" dxfId="3" priority="762">
      <formula>AND(COUNTIF(G143:Y143,"&lt;&gt;" &amp; "")&gt;0,NOT(ISBLANK(E143)))</formula>
    </cfRule>
    <cfRule type="expression" dxfId="4" priority="763">
      <formula>$F$15&lt;&gt;"Y"</formula>
    </cfRule>
  </conditionalFormatting>
  <conditionalFormatting sqref="E144">
    <cfRule type="expression" dxfId="2" priority="765">
      <formula>COUNTIF(G144:Y144,"&lt;&gt;" &amp; "")&gt;0</formula>
    </cfRule>
    <cfRule type="expression" dxfId="3" priority="766">
      <formula>AND(COUNTIF(G144:Y144,"&lt;&gt;" &amp; "")&gt;0,NOT(ISBLANK(E144)))</formula>
    </cfRule>
    <cfRule type="expression" dxfId="4" priority="767">
      <formula>$G$15&lt;&gt;"Y"</formula>
    </cfRule>
  </conditionalFormatting>
  <conditionalFormatting sqref="E145">
    <cfRule type="expression" dxfId="2" priority="769">
      <formula>COUNTIF(G145:Y145,"&lt;&gt;" &amp; "")&gt;0</formula>
    </cfRule>
    <cfRule type="expression" dxfId="3" priority="770">
      <formula>AND(COUNTIF(G145:Y145,"&lt;&gt;" &amp; "")&gt;0,NOT(ISBLANK(E145)))</formula>
    </cfRule>
    <cfRule type="expression" dxfId="4" priority="771">
      <formula>$H$15&lt;&gt;"Y"</formula>
    </cfRule>
  </conditionalFormatting>
  <conditionalFormatting sqref="E146">
    <cfRule type="expression" dxfId="2" priority="773">
      <formula>COUNTIF(G146:Y146,"&lt;&gt;" &amp; "")&gt;0</formula>
    </cfRule>
    <cfRule type="expression" dxfId="3" priority="774">
      <formula>AND(COUNTIF(G146:Y146,"&lt;&gt;" &amp; "")&gt;0,NOT(ISBLANK(E146)))</formula>
    </cfRule>
    <cfRule type="expression" dxfId="4" priority="775">
      <formula>$I$15&lt;&gt;"Y"</formula>
    </cfRule>
  </conditionalFormatting>
  <conditionalFormatting sqref="E147">
    <cfRule type="expression" dxfId="2" priority="777">
      <formula>COUNTIF(G147:Y147,"&lt;&gt;" &amp; "")&gt;0</formula>
    </cfRule>
    <cfRule type="expression" dxfId="3" priority="778">
      <formula>AND(COUNTIF(G147:Y147,"&lt;&gt;" &amp; "")&gt;0,NOT(ISBLANK(E147)))</formula>
    </cfRule>
    <cfRule type="expression" dxfId="4" priority="779">
      <formula>$J$15&lt;&gt;"Y"</formula>
    </cfRule>
  </conditionalFormatting>
  <conditionalFormatting sqref="E148">
    <cfRule type="expression" dxfId="2" priority="781">
      <formula>COUNTIF(G148:Y148,"&lt;&gt;" &amp; "")&gt;0</formula>
    </cfRule>
    <cfRule type="expression" dxfId="3" priority="782">
      <formula>AND(COUNTIF(G148:Y148,"&lt;&gt;" &amp; "")&gt;0,NOT(ISBLANK(E148)))</formula>
    </cfRule>
    <cfRule type="expression" dxfId="4" priority="783">
      <formula>$K$15&lt;&gt;"Y"</formula>
    </cfRule>
  </conditionalFormatting>
  <conditionalFormatting sqref="E149">
    <cfRule type="expression" dxfId="2" priority="785">
      <formula>COUNTIF(G149:Y149,"&lt;&gt;" &amp; "")&gt;0</formula>
    </cfRule>
    <cfRule type="expression" dxfId="3" priority="786">
      <formula>AND(COUNTIF(G149:Y149,"&lt;&gt;" &amp; "")&gt;0,NOT(ISBLANK(E149)))</formula>
    </cfRule>
    <cfRule type="expression" dxfId="4" priority="787">
      <formula>$L$15&lt;&gt;"Y"</formula>
    </cfRule>
  </conditionalFormatting>
  <conditionalFormatting sqref="E1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E150">
    <cfRule type="expression" dxfId="2" priority="789">
      <formula>COUNTIF(G150:Y150,"&lt;&gt;" &amp; "")&gt;0</formula>
    </cfRule>
    <cfRule type="expression" dxfId="3" priority="790">
      <formula>AND(COUNTIF(G150:Y150,"&lt;&gt;" &amp; "")&gt;0,NOT(ISBLANK(E150)))</formula>
    </cfRule>
    <cfRule type="expression" dxfId="4" priority="791">
      <formula>$M$15&lt;&gt;"Y"</formula>
    </cfRule>
  </conditionalFormatting>
  <conditionalFormatting sqref="E151">
    <cfRule type="expression" dxfId="2" priority="793">
      <formula>COUNTIF(G151:Y151,"&lt;&gt;" &amp; "")&gt;0</formula>
    </cfRule>
    <cfRule type="expression" dxfId="3" priority="794">
      <formula>AND(COUNTIF(G151:Y151,"&lt;&gt;" &amp; "")&gt;0,NOT(ISBLANK(E151)))</formula>
    </cfRule>
    <cfRule type="expression" dxfId="4" priority="795">
      <formula>$B$16&lt;&gt;"Y"</formula>
    </cfRule>
  </conditionalFormatting>
  <conditionalFormatting sqref="E152">
    <cfRule type="expression" dxfId="2" priority="797">
      <formula>COUNTIF(G152:Y152,"&lt;&gt;" &amp; "")&gt;0</formula>
    </cfRule>
    <cfRule type="expression" dxfId="3" priority="798">
      <formula>AND(COUNTIF(G152:Y152,"&lt;&gt;" &amp; "")&gt;0,NOT(ISBLANK(E152)))</formula>
    </cfRule>
    <cfRule type="expression" dxfId="4" priority="799">
      <formula>$C$16&lt;&gt;"Y"</formula>
    </cfRule>
  </conditionalFormatting>
  <conditionalFormatting sqref="E153">
    <cfRule type="expression" dxfId="2" priority="801">
      <formula>COUNTIF(G153:Y153,"&lt;&gt;" &amp; "")&gt;0</formula>
    </cfRule>
    <cfRule type="expression" dxfId="3" priority="802">
      <formula>AND(COUNTIF(G153:Y153,"&lt;&gt;" &amp; "")&gt;0,NOT(ISBLANK(E153)))</formula>
    </cfRule>
    <cfRule type="expression" dxfId="4" priority="803">
      <formula>$D$16&lt;&gt;"Y"</formula>
    </cfRule>
  </conditionalFormatting>
  <conditionalFormatting sqref="E154">
    <cfRule type="expression" dxfId="2" priority="805">
      <formula>COUNTIF(G154:Y154,"&lt;&gt;" &amp; "")&gt;0</formula>
    </cfRule>
    <cfRule type="expression" dxfId="3" priority="806">
      <formula>AND(COUNTIF(G154:Y154,"&lt;&gt;" &amp; "")&gt;0,NOT(ISBLANK(E154)))</formula>
    </cfRule>
    <cfRule type="expression" dxfId="4" priority="807">
      <formula>$E$16&lt;&gt;"Y"</formula>
    </cfRule>
  </conditionalFormatting>
  <conditionalFormatting sqref="E155">
    <cfRule type="expression" dxfId="2" priority="809">
      <formula>COUNTIF(G155:Y155,"&lt;&gt;" &amp; "")&gt;0</formula>
    </cfRule>
    <cfRule type="expression" dxfId="3" priority="810">
      <formula>AND(COUNTIF(G155:Y155,"&lt;&gt;" &amp; "")&gt;0,NOT(ISBLANK(E155)))</formula>
    </cfRule>
    <cfRule type="expression" dxfId="4" priority="811">
      <formula>$F$16&lt;&gt;"Y"</formula>
    </cfRule>
  </conditionalFormatting>
  <conditionalFormatting sqref="E156">
    <cfRule type="expression" dxfId="2" priority="813">
      <formula>COUNTIF(G156:Y156,"&lt;&gt;" &amp; "")&gt;0</formula>
    </cfRule>
    <cfRule type="expression" dxfId="3" priority="814">
      <formula>AND(COUNTIF(G156:Y156,"&lt;&gt;" &amp; "")&gt;0,NOT(ISBLANK(E156)))</formula>
    </cfRule>
    <cfRule type="expression" dxfId="4" priority="815">
      <formula>$G$16&lt;&gt;"Y"</formula>
    </cfRule>
  </conditionalFormatting>
  <conditionalFormatting sqref="E157">
    <cfRule type="expression" dxfId="2" priority="817">
      <formula>COUNTIF(G157:Y157,"&lt;&gt;" &amp; "")&gt;0</formula>
    </cfRule>
    <cfRule type="expression" dxfId="3" priority="818">
      <formula>AND(COUNTIF(G157:Y157,"&lt;&gt;" &amp; "")&gt;0,NOT(ISBLANK(E157)))</formula>
    </cfRule>
    <cfRule type="expression" dxfId="4" priority="819">
      <formula>$H$16&lt;&gt;"Y"</formula>
    </cfRule>
  </conditionalFormatting>
  <conditionalFormatting sqref="E158">
    <cfRule type="expression" dxfId="2" priority="821">
      <formula>COUNTIF(G158:Y158,"&lt;&gt;" &amp; "")&gt;0</formula>
    </cfRule>
    <cfRule type="expression" dxfId="3" priority="822">
      <formula>AND(COUNTIF(G158:Y158,"&lt;&gt;" &amp; "")&gt;0,NOT(ISBLANK(E158)))</formula>
    </cfRule>
    <cfRule type="expression" dxfId="4" priority="823">
      <formula>$I$16&lt;&gt;"Y"</formula>
    </cfRule>
  </conditionalFormatting>
  <conditionalFormatting sqref="E159">
    <cfRule type="expression" dxfId="2" priority="825">
      <formula>COUNTIF(G159:Y159,"&lt;&gt;" &amp; "")&gt;0</formula>
    </cfRule>
    <cfRule type="expression" dxfId="3" priority="826">
      <formula>AND(COUNTIF(G159:Y159,"&lt;&gt;" &amp; "")&gt;0,NOT(ISBLANK(E159)))</formula>
    </cfRule>
    <cfRule type="expression" dxfId="4" priority="827">
      <formula>$J$16&lt;&gt;"Y"</formula>
    </cfRule>
  </conditionalFormatting>
  <conditionalFormatting sqref="E1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E160">
    <cfRule type="expression" dxfId="2" priority="829">
      <formula>COUNTIF(G160:Y160,"&lt;&gt;" &amp; "")&gt;0</formula>
    </cfRule>
    <cfRule type="expression" dxfId="3" priority="830">
      <formula>AND(COUNTIF(G160:Y160,"&lt;&gt;" &amp; "")&gt;0,NOT(ISBLANK(E160)))</formula>
    </cfRule>
    <cfRule type="expression" dxfId="4" priority="831">
      <formula>$K$16&lt;&gt;"Y"</formula>
    </cfRule>
  </conditionalFormatting>
  <conditionalFormatting sqref="E161">
    <cfRule type="expression" dxfId="2" priority="833">
      <formula>COUNTIF(G161:Y161,"&lt;&gt;" &amp; "")&gt;0</formula>
    </cfRule>
    <cfRule type="expression" dxfId="3" priority="834">
      <formula>AND(COUNTIF(G161:Y161,"&lt;&gt;" &amp; "")&gt;0,NOT(ISBLANK(E161)))</formula>
    </cfRule>
    <cfRule type="expression" dxfId="4" priority="835">
      <formula>$L$16&lt;&gt;"Y"</formula>
    </cfRule>
  </conditionalFormatting>
  <conditionalFormatting sqref="E162">
    <cfRule type="expression" dxfId="2" priority="837">
      <formula>COUNTIF(G162:Y162,"&lt;&gt;" &amp; "")&gt;0</formula>
    </cfRule>
    <cfRule type="expression" dxfId="3" priority="838">
      <formula>AND(COUNTIF(G162:Y162,"&lt;&gt;" &amp; "")&gt;0,NOT(ISBLANK(E162)))</formula>
    </cfRule>
    <cfRule type="expression" dxfId="4" priority="839">
      <formula>$M$16&lt;&gt;"Y"</formula>
    </cfRule>
  </conditionalFormatting>
  <conditionalFormatting sqref="E168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E169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E170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E172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E173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E174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E175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E17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E177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E178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E179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E182">
    <cfRule type="expression" dxfId="2" priority="1105">
      <formula>COUNTIF(G182:Y182,"&lt;&gt;" &amp; "")&gt;0</formula>
    </cfRule>
    <cfRule type="expression" dxfId="3" priority="1106">
      <formula>AND(COUNTIF(G182:Y182,"&lt;&gt;" &amp; "")&gt;0,NOT(ISBLANK(E182)))</formula>
    </cfRule>
    <cfRule type="expression" dxfId="4" priority="1107">
      <formula>$B$168&lt;&gt;"Y"</formula>
    </cfRule>
  </conditionalFormatting>
  <conditionalFormatting sqref="E183">
    <cfRule type="expression" dxfId="2" priority="1109">
      <formula>COUNTIF(G183:Y183,"&lt;&gt;" &amp; "")&gt;0</formula>
    </cfRule>
    <cfRule type="expression" dxfId="3" priority="1110">
      <formula>AND(COUNTIF(G183:Y183,"&lt;&gt;" &amp; "")&gt;0,NOT(ISBLANK(E183)))</formula>
    </cfRule>
    <cfRule type="expression" dxfId="4" priority="1111">
      <formula>$C$168&lt;&gt;"Y"</formula>
    </cfRule>
  </conditionalFormatting>
  <conditionalFormatting sqref="E184">
    <cfRule type="expression" dxfId="2" priority="1113">
      <formula>COUNTIF(G184:Y184,"&lt;&gt;" &amp; "")&gt;0</formula>
    </cfRule>
    <cfRule type="expression" dxfId="3" priority="1114">
      <formula>AND(COUNTIF(G184:Y184,"&lt;&gt;" &amp; "")&gt;0,NOT(ISBLANK(E184)))</formula>
    </cfRule>
    <cfRule type="expression" dxfId="4" priority="1115">
      <formula>$D$168&lt;&gt;"Y"</formula>
    </cfRule>
  </conditionalFormatting>
  <conditionalFormatting sqref="E185">
    <cfRule type="expression" dxfId="2" priority="1117">
      <formula>COUNTIF(G185:Y185,"&lt;&gt;" &amp; "")&gt;0</formula>
    </cfRule>
    <cfRule type="expression" dxfId="3" priority="1118">
      <formula>AND(COUNTIF(G185:Y185,"&lt;&gt;" &amp; "")&gt;0,NOT(ISBLANK(E185)))</formula>
    </cfRule>
    <cfRule type="expression" dxfId="4" priority="1119">
      <formula>$E$168&lt;&gt;"Y"</formula>
    </cfRule>
  </conditionalFormatting>
  <conditionalFormatting sqref="E186">
    <cfRule type="expression" dxfId="2" priority="1121">
      <formula>COUNTIF(G186:Y186,"&lt;&gt;" &amp; "")&gt;0</formula>
    </cfRule>
    <cfRule type="expression" dxfId="3" priority="1122">
      <formula>AND(COUNTIF(G186:Y186,"&lt;&gt;" &amp; "")&gt;0,NOT(ISBLANK(E186)))</formula>
    </cfRule>
    <cfRule type="expression" dxfId="4" priority="1123">
      <formula>$F$168&lt;&gt;"Y"</formula>
    </cfRule>
  </conditionalFormatting>
  <conditionalFormatting sqref="E187">
    <cfRule type="expression" dxfId="2" priority="1125">
      <formula>COUNTIF(G187:Y187,"&lt;&gt;" &amp; "")&gt;0</formula>
    </cfRule>
    <cfRule type="expression" dxfId="3" priority="1126">
      <formula>AND(COUNTIF(G187:Y187,"&lt;&gt;" &amp; "")&gt;0,NOT(ISBLANK(E187)))</formula>
    </cfRule>
    <cfRule type="expression" dxfId="4" priority="1127">
      <formula>$G$168&lt;&gt;"Y"</formula>
    </cfRule>
  </conditionalFormatting>
  <conditionalFormatting sqref="E188">
    <cfRule type="expression" dxfId="2" priority="1129">
      <formula>COUNTIF(G188:Y188,"&lt;&gt;" &amp; "")&gt;0</formula>
    </cfRule>
    <cfRule type="expression" dxfId="3" priority="1130">
      <formula>AND(COUNTIF(G188:Y188,"&lt;&gt;" &amp; "")&gt;0,NOT(ISBLANK(E188)))</formula>
    </cfRule>
    <cfRule type="expression" dxfId="4" priority="1131">
      <formula>$H$168&lt;&gt;"Y"</formula>
    </cfRule>
  </conditionalFormatting>
  <conditionalFormatting sqref="E189">
    <cfRule type="expression" dxfId="2" priority="1133">
      <formula>COUNTIF(G189:Y189,"&lt;&gt;" &amp; "")&gt;0</formula>
    </cfRule>
    <cfRule type="expression" dxfId="3" priority="1134">
      <formula>AND(COUNTIF(G189:Y189,"&lt;&gt;" &amp; "")&gt;0,NOT(ISBLANK(E189)))</formula>
    </cfRule>
    <cfRule type="expression" dxfId="4" priority="1135">
      <formula>$I$168&lt;&gt;"Y"</formula>
    </cfRule>
  </conditionalFormatting>
  <conditionalFormatting sqref="E19">
    <cfRule type="expression" dxfId="2" priority="265">
      <formula>COUNTIF(G19:Y19,"&lt;&gt;" &amp; "")&gt;0</formula>
    </cfRule>
    <cfRule type="expression" dxfId="3" priority="266">
      <formula>AND(COUNTIF(G19:Y19,"&lt;&gt;" &amp; "")&gt;0,NOT(ISBLANK(E19)))</formula>
    </cfRule>
    <cfRule type="expression" dxfId="4" priority="267">
      <formula>$B$5&lt;&gt;"Y"</formula>
    </cfRule>
  </conditionalFormatting>
  <conditionalFormatting sqref="E190">
    <cfRule type="expression" dxfId="2" priority="1137">
      <formula>COUNTIF(G190:Y190,"&lt;&gt;" &amp; "")&gt;0</formula>
    </cfRule>
    <cfRule type="expression" dxfId="3" priority="1138">
      <formula>AND(COUNTIF(G190:Y190,"&lt;&gt;" &amp; "")&gt;0,NOT(ISBLANK(E190)))</formula>
    </cfRule>
    <cfRule type="expression" dxfId="4" priority="1139">
      <formula>$J$168&lt;&gt;"Y"</formula>
    </cfRule>
  </conditionalFormatting>
  <conditionalFormatting sqref="E191">
    <cfRule type="expression" dxfId="2" priority="1141">
      <formula>COUNTIF(G191:Y191,"&lt;&gt;" &amp; "")&gt;0</formula>
    </cfRule>
    <cfRule type="expression" dxfId="3" priority="1142">
      <formula>AND(COUNTIF(G191:Y191,"&lt;&gt;" &amp; "")&gt;0,NOT(ISBLANK(E191)))</formula>
    </cfRule>
    <cfRule type="expression" dxfId="4" priority="1143">
      <formula>$K$168&lt;&gt;"Y"</formula>
    </cfRule>
  </conditionalFormatting>
  <conditionalFormatting sqref="E192">
    <cfRule type="expression" dxfId="2" priority="1145">
      <formula>COUNTIF(G192:Y192,"&lt;&gt;" &amp; "")&gt;0</formula>
    </cfRule>
    <cfRule type="expression" dxfId="3" priority="1146">
      <formula>AND(COUNTIF(G192:Y192,"&lt;&gt;" &amp; "")&gt;0,NOT(ISBLANK(E192)))</formula>
    </cfRule>
    <cfRule type="expression" dxfId="4" priority="1147">
      <formula>$L$168&lt;&gt;"Y"</formula>
    </cfRule>
  </conditionalFormatting>
  <conditionalFormatting sqref="E193">
    <cfRule type="expression" dxfId="2" priority="1149">
      <formula>COUNTIF(G193:Y193,"&lt;&gt;" &amp; "")&gt;0</formula>
    </cfRule>
    <cfRule type="expression" dxfId="3" priority="1150">
      <formula>AND(COUNTIF(G193:Y193,"&lt;&gt;" &amp; "")&gt;0,NOT(ISBLANK(E193)))</formula>
    </cfRule>
    <cfRule type="expression" dxfId="4" priority="1151">
      <formula>$M$168&lt;&gt;"Y"</formula>
    </cfRule>
  </conditionalFormatting>
  <conditionalFormatting sqref="E194">
    <cfRule type="expression" dxfId="2" priority="1153">
      <formula>COUNTIF(G194:Y194,"&lt;&gt;" &amp; "")&gt;0</formula>
    </cfRule>
    <cfRule type="expression" dxfId="3" priority="1154">
      <formula>AND(COUNTIF(G194:Y194,"&lt;&gt;" &amp; "")&gt;0,NOT(ISBLANK(E194)))</formula>
    </cfRule>
    <cfRule type="expression" dxfId="4" priority="1155">
      <formula>$B$169&lt;&gt;"Y"</formula>
    </cfRule>
  </conditionalFormatting>
  <conditionalFormatting sqref="E195">
    <cfRule type="expression" dxfId="2" priority="1157">
      <formula>COUNTIF(G195:Y195,"&lt;&gt;" &amp; "")&gt;0</formula>
    </cfRule>
    <cfRule type="expression" dxfId="3" priority="1158">
      <formula>AND(COUNTIF(G195:Y195,"&lt;&gt;" &amp; "")&gt;0,NOT(ISBLANK(E195)))</formula>
    </cfRule>
    <cfRule type="expression" dxfId="4" priority="1159">
      <formula>$C$169&lt;&gt;"Y"</formula>
    </cfRule>
  </conditionalFormatting>
  <conditionalFormatting sqref="E196">
    <cfRule type="expression" dxfId="2" priority="1161">
      <formula>COUNTIF(G196:Y196,"&lt;&gt;" &amp; "")&gt;0</formula>
    </cfRule>
    <cfRule type="expression" dxfId="3" priority="1162">
      <formula>AND(COUNTIF(G196:Y196,"&lt;&gt;" &amp; "")&gt;0,NOT(ISBLANK(E196)))</formula>
    </cfRule>
    <cfRule type="expression" dxfId="4" priority="1163">
      <formula>$D$169&lt;&gt;"Y"</formula>
    </cfRule>
  </conditionalFormatting>
  <conditionalFormatting sqref="E197">
    <cfRule type="expression" dxfId="2" priority="1165">
      <formula>COUNTIF(G197:Y197,"&lt;&gt;" &amp; "")&gt;0</formula>
    </cfRule>
    <cfRule type="expression" dxfId="3" priority="1166">
      <formula>AND(COUNTIF(G197:Y197,"&lt;&gt;" &amp; "")&gt;0,NOT(ISBLANK(E197)))</formula>
    </cfRule>
    <cfRule type="expression" dxfId="4" priority="1167">
      <formula>$E$169&lt;&gt;"Y"</formula>
    </cfRule>
  </conditionalFormatting>
  <conditionalFormatting sqref="E198">
    <cfRule type="expression" dxfId="2" priority="1169">
      <formula>COUNTIF(G198:Y198,"&lt;&gt;" &amp; "")&gt;0</formula>
    </cfRule>
    <cfRule type="expression" dxfId="3" priority="1170">
      <formula>AND(COUNTIF(G198:Y198,"&lt;&gt;" &amp; "")&gt;0,NOT(ISBLANK(E198)))</formula>
    </cfRule>
    <cfRule type="expression" dxfId="4" priority="1171">
      <formula>$F$169&lt;&gt;"Y"</formula>
    </cfRule>
  </conditionalFormatting>
  <conditionalFormatting sqref="E199">
    <cfRule type="expression" dxfId="2" priority="1173">
      <formula>COUNTIF(G199:Y199,"&lt;&gt;" &amp; "")&gt;0</formula>
    </cfRule>
    <cfRule type="expression" dxfId="3" priority="1174">
      <formula>AND(COUNTIF(G199:Y199,"&lt;&gt;" &amp; "")&gt;0,NOT(ISBLANK(E199)))</formula>
    </cfRule>
    <cfRule type="expression" dxfId="4" priority="1175">
      <formula>$G$169&lt;&gt;"Y"</formula>
    </cfRule>
  </conditionalFormatting>
  <conditionalFormatting sqref="E20">
    <cfRule type="expression" dxfId="2" priority="269">
      <formula>COUNTIF(G20:Y20,"&lt;&gt;" &amp; "")&gt;0</formula>
    </cfRule>
    <cfRule type="expression" dxfId="3" priority="270">
      <formula>AND(COUNTIF(G20:Y20,"&lt;&gt;" &amp; "")&gt;0,NOT(ISBLANK(E20)))</formula>
    </cfRule>
    <cfRule type="expression" dxfId="4" priority="271">
      <formula>$C$5&lt;&gt;"Y"</formula>
    </cfRule>
  </conditionalFormatting>
  <conditionalFormatting sqref="E200">
    <cfRule type="expression" dxfId="2" priority="1177">
      <formula>COUNTIF(G200:Y200,"&lt;&gt;" &amp; "")&gt;0</formula>
    </cfRule>
    <cfRule type="expression" dxfId="3" priority="1178">
      <formula>AND(COUNTIF(G200:Y200,"&lt;&gt;" &amp; "")&gt;0,NOT(ISBLANK(E200)))</formula>
    </cfRule>
    <cfRule type="expression" dxfId="4" priority="1179">
      <formula>$H$169&lt;&gt;"Y"</formula>
    </cfRule>
  </conditionalFormatting>
  <conditionalFormatting sqref="E201">
    <cfRule type="expression" dxfId="2" priority="1181">
      <formula>COUNTIF(G201:Y201,"&lt;&gt;" &amp; "")&gt;0</formula>
    </cfRule>
    <cfRule type="expression" dxfId="3" priority="1182">
      <formula>AND(COUNTIF(G201:Y201,"&lt;&gt;" &amp; "")&gt;0,NOT(ISBLANK(E201)))</formula>
    </cfRule>
    <cfRule type="expression" dxfId="4" priority="1183">
      <formula>$I$169&lt;&gt;"Y"</formula>
    </cfRule>
  </conditionalFormatting>
  <conditionalFormatting sqref="E202">
    <cfRule type="expression" dxfId="2" priority="1185">
      <formula>COUNTIF(G202:Y202,"&lt;&gt;" &amp; "")&gt;0</formula>
    </cfRule>
    <cfRule type="expression" dxfId="3" priority="1186">
      <formula>AND(COUNTIF(G202:Y202,"&lt;&gt;" &amp; "")&gt;0,NOT(ISBLANK(E202)))</formula>
    </cfRule>
    <cfRule type="expression" dxfId="4" priority="1187">
      <formula>$J$169&lt;&gt;"Y"</formula>
    </cfRule>
  </conditionalFormatting>
  <conditionalFormatting sqref="E203">
    <cfRule type="expression" dxfId="2" priority="1189">
      <formula>COUNTIF(G203:Y203,"&lt;&gt;" &amp; "")&gt;0</formula>
    </cfRule>
    <cfRule type="expression" dxfId="3" priority="1190">
      <formula>AND(COUNTIF(G203:Y203,"&lt;&gt;" &amp; "")&gt;0,NOT(ISBLANK(E203)))</formula>
    </cfRule>
    <cfRule type="expression" dxfId="4" priority="1191">
      <formula>$K$169&lt;&gt;"Y"</formula>
    </cfRule>
  </conditionalFormatting>
  <conditionalFormatting sqref="E204">
    <cfRule type="expression" dxfId="2" priority="1193">
      <formula>COUNTIF(G204:Y204,"&lt;&gt;" &amp; "")&gt;0</formula>
    </cfRule>
    <cfRule type="expression" dxfId="3" priority="1194">
      <formula>AND(COUNTIF(G204:Y204,"&lt;&gt;" &amp; "")&gt;0,NOT(ISBLANK(E204)))</formula>
    </cfRule>
    <cfRule type="expression" dxfId="4" priority="1195">
      <formula>$L$169&lt;&gt;"Y"</formula>
    </cfRule>
  </conditionalFormatting>
  <conditionalFormatting sqref="E205">
    <cfRule type="expression" dxfId="2" priority="1197">
      <formula>COUNTIF(G205:Y205,"&lt;&gt;" &amp; "")&gt;0</formula>
    </cfRule>
    <cfRule type="expression" dxfId="3" priority="1198">
      <formula>AND(COUNTIF(G205:Y205,"&lt;&gt;" &amp; "")&gt;0,NOT(ISBLANK(E205)))</formula>
    </cfRule>
    <cfRule type="expression" dxfId="4" priority="1199">
      <formula>$M$169&lt;&gt;"Y"</formula>
    </cfRule>
  </conditionalFormatting>
  <conditionalFormatting sqref="E206">
    <cfRule type="expression" dxfId="2" priority="1201">
      <formula>COUNTIF(G206:Y206,"&lt;&gt;" &amp; "")&gt;0</formula>
    </cfRule>
    <cfRule type="expression" dxfId="3" priority="1202">
      <formula>AND(COUNTIF(G206:Y206,"&lt;&gt;" &amp; "")&gt;0,NOT(ISBLANK(E206)))</formula>
    </cfRule>
    <cfRule type="expression" dxfId="4" priority="1203">
      <formula>$B$170&lt;&gt;"Y"</formula>
    </cfRule>
  </conditionalFormatting>
  <conditionalFormatting sqref="E207">
    <cfRule type="expression" dxfId="2" priority="1205">
      <formula>COUNTIF(G207:Y207,"&lt;&gt;" &amp; "")&gt;0</formula>
    </cfRule>
    <cfRule type="expression" dxfId="3" priority="1206">
      <formula>AND(COUNTIF(G207:Y207,"&lt;&gt;" &amp; "")&gt;0,NOT(ISBLANK(E207)))</formula>
    </cfRule>
    <cfRule type="expression" dxfId="4" priority="1207">
      <formula>$C$170&lt;&gt;"Y"</formula>
    </cfRule>
  </conditionalFormatting>
  <conditionalFormatting sqref="E208">
    <cfRule type="expression" dxfId="2" priority="1209">
      <formula>COUNTIF(G208:Y208,"&lt;&gt;" &amp; "")&gt;0</formula>
    </cfRule>
    <cfRule type="expression" dxfId="3" priority="1210">
      <formula>AND(COUNTIF(G208:Y208,"&lt;&gt;" &amp; "")&gt;0,NOT(ISBLANK(E208)))</formula>
    </cfRule>
    <cfRule type="expression" dxfId="4" priority="1211">
      <formula>$D$170&lt;&gt;"Y"</formula>
    </cfRule>
  </conditionalFormatting>
  <conditionalFormatting sqref="E209">
    <cfRule type="expression" dxfId="2" priority="1213">
      <formula>COUNTIF(G209:Y209,"&lt;&gt;" &amp; "")&gt;0</formula>
    </cfRule>
    <cfRule type="expression" dxfId="3" priority="1214">
      <formula>AND(COUNTIF(G209:Y209,"&lt;&gt;" &amp; "")&gt;0,NOT(ISBLANK(E209)))</formula>
    </cfRule>
    <cfRule type="expression" dxfId="4" priority="1215">
      <formula>$E$170&lt;&gt;"Y"</formula>
    </cfRule>
  </conditionalFormatting>
  <conditionalFormatting sqref="E21">
    <cfRule type="expression" dxfId="2" priority="273">
      <formula>COUNTIF(G21:Y21,"&lt;&gt;" &amp; "")&gt;0</formula>
    </cfRule>
    <cfRule type="expression" dxfId="3" priority="274">
      <formula>AND(COUNTIF(G21:Y21,"&lt;&gt;" &amp; "")&gt;0,NOT(ISBLANK(E21)))</formula>
    </cfRule>
    <cfRule type="expression" dxfId="4" priority="275">
      <formula>$D$5&lt;&gt;"Y"</formula>
    </cfRule>
  </conditionalFormatting>
  <conditionalFormatting sqref="E210">
    <cfRule type="expression" dxfId="2" priority="1217">
      <formula>COUNTIF(G210:Y210,"&lt;&gt;" &amp; "")&gt;0</formula>
    </cfRule>
    <cfRule type="expression" dxfId="3" priority="1218">
      <formula>AND(COUNTIF(G210:Y210,"&lt;&gt;" &amp; "")&gt;0,NOT(ISBLANK(E210)))</formula>
    </cfRule>
    <cfRule type="expression" dxfId="4" priority="1219">
      <formula>$F$170&lt;&gt;"Y"</formula>
    </cfRule>
  </conditionalFormatting>
  <conditionalFormatting sqref="E211">
    <cfRule type="expression" dxfId="2" priority="1221">
      <formula>COUNTIF(G211:Y211,"&lt;&gt;" &amp; "")&gt;0</formula>
    </cfRule>
    <cfRule type="expression" dxfId="3" priority="1222">
      <formula>AND(COUNTIF(G211:Y211,"&lt;&gt;" &amp; "")&gt;0,NOT(ISBLANK(E211)))</formula>
    </cfRule>
    <cfRule type="expression" dxfId="4" priority="1223">
      <formula>$G$170&lt;&gt;"Y"</formula>
    </cfRule>
  </conditionalFormatting>
  <conditionalFormatting sqref="E212">
    <cfRule type="expression" dxfId="2" priority="1225">
      <formula>COUNTIF(G212:Y212,"&lt;&gt;" &amp; "")&gt;0</formula>
    </cfRule>
    <cfRule type="expression" dxfId="3" priority="1226">
      <formula>AND(COUNTIF(G212:Y212,"&lt;&gt;" &amp; "")&gt;0,NOT(ISBLANK(E212)))</formula>
    </cfRule>
    <cfRule type="expression" dxfId="4" priority="1227">
      <formula>$H$170&lt;&gt;"Y"</formula>
    </cfRule>
  </conditionalFormatting>
  <conditionalFormatting sqref="E213">
    <cfRule type="expression" dxfId="2" priority="1229">
      <formula>COUNTIF(G213:Y213,"&lt;&gt;" &amp; "")&gt;0</formula>
    </cfRule>
    <cfRule type="expression" dxfId="3" priority="1230">
      <formula>AND(COUNTIF(G213:Y213,"&lt;&gt;" &amp; "")&gt;0,NOT(ISBLANK(E213)))</formula>
    </cfRule>
    <cfRule type="expression" dxfId="4" priority="1231">
      <formula>$I$170&lt;&gt;"Y"</formula>
    </cfRule>
  </conditionalFormatting>
  <conditionalFormatting sqref="E214">
    <cfRule type="expression" dxfId="2" priority="1233">
      <formula>COUNTIF(G214:Y214,"&lt;&gt;" &amp; "")&gt;0</formula>
    </cfRule>
    <cfRule type="expression" dxfId="3" priority="1234">
      <formula>AND(COUNTIF(G214:Y214,"&lt;&gt;" &amp; "")&gt;0,NOT(ISBLANK(E214)))</formula>
    </cfRule>
    <cfRule type="expression" dxfId="4" priority="1235">
      <formula>$J$170&lt;&gt;"Y"</formula>
    </cfRule>
  </conditionalFormatting>
  <conditionalFormatting sqref="E215">
    <cfRule type="expression" dxfId="2" priority="1237">
      <formula>COUNTIF(G215:Y215,"&lt;&gt;" &amp; "")&gt;0</formula>
    </cfRule>
    <cfRule type="expression" dxfId="3" priority="1238">
      <formula>AND(COUNTIF(G215:Y215,"&lt;&gt;" &amp; "")&gt;0,NOT(ISBLANK(E215)))</formula>
    </cfRule>
    <cfRule type="expression" dxfId="4" priority="1239">
      <formula>$K$170&lt;&gt;"Y"</formula>
    </cfRule>
  </conditionalFormatting>
  <conditionalFormatting sqref="E216">
    <cfRule type="expression" dxfId="2" priority="1241">
      <formula>COUNTIF(G216:Y216,"&lt;&gt;" &amp; "")&gt;0</formula>
    </cfRule>
    <cfRule type="expression" dxfId="3" priority="1242">
      <formula>AND(COUNTIF(G216:Y216,"&lt;&gt;" &amp; "")&gt;0,NOT(ISBLANK(E216)))</formula>
    </cfRule>
    <cfRule type="expression" dxfId="4" priority="1243">
      <formula>$L$170&lt;&gt;"Y"</formula>
    </cfRule>
  </conditionalFormatting>
  <conditionalFormatting sqref="E217">
    <cfRule type="expression" dxfId="2" priority="1245">
      <formula>COUNTIF(G217:Y217,"&lt;&gt;" &amp; "")&gt;0</formula>
    </cfRule>
    <cfRule type="expression" dxfId="3" priority="1246">
      <formula>AND(COUNTIF(G217:Y217,"&lt;&gt;" &amp; "")&gt;0,NOT(ISBLANK(E217)))</formula>
    </cfRule>
    <cfRule type="expression" dxfId="4" priority="1247">
      <formula>$M$170&lt;&gt;"Y"</formula>
    </cfRule>
  </conditionalFormatting>
  <conditionalFormatting sqref="E218">
    <cfRule type="expression" dxfId="2" priority="1249">
      <formula>COUNTIF(G218:Y218,"&lt;&gt;" &amp; "")&gt;0</formula>
    </cfRule>
    <cfRule type="expression" dxfId="3" priority="1250">
      <formula>AND(COUNTIF(G218:Y218,"&lt;&gt;" &amp; "")&gt;0,NOT(ISBLANK(E218)))</formula>
    </cfRule>
    <cfRule type="expression" dxfId="4" priority="1251">
      <formula>$B$171&lt;&gt;"Y"</formula>
    </cfRule>
  </conditionalFormatting>
  <conditionalFormatting sqref="E219">
    <cfRule type="expression" dxfId="2" priority="1253">
      <formula>COUNTIF(G219:Y219,"&lt;&gt;" &amp; "")&gt;0</formula>
    </cfRule>
    <cfRule type="expression" dxfId="3" priority="1254">
      <formula>AND(COUNTIF(G219:Y219,"&lt;&gt;" &amp; "")&gt;0,NOT(ISBLANK(E219)))</formula>
    </cfRule>
    <cfRule type="expression" dxfId="4" priority="1255">
      <formula>$C$171&lt;&gt;"Y"</formula>
    </cfRule>
  </conditionalFormatting>
  <conditionalFormatting sqref="E22">
    <cfRule type="expression" dxfId="2" priority="277">
      <formula>COUNTIF(G22:Y22,"&lt;&gt;" &amp; "")&gt;0</formula>
    </cfRule>
    <cfRule type="expression" dxfId="3" priority="278">
      <formula>AND(COUNTIF(G22:Y22,"&lt;&gt;" &amp; "")&gt;0,NOT(ISBLANK(E22)))</formula>
    </cfRule>
    <cfRule type="expression" dxfId="4" priority="279">
      <formula>$E$5&lt;&gt;"Y"</formula>
    </cfRule>
  </conditionalFormatting>
  <conditionalFormatting sqref="E220">
    <cfRule type="expression" dxfId="2" priority="1257">
      <formula>COUNTIF(G220:Y220,"&lt;&gt;" &amp; "")&gt;0</formula>
    </cfRule>
    <cfRule type="expression" dxfId="3" priority="1258">
      <formula>AND(COUNTIF(G220:Y220,"&lt;&gt;" &amp; "")&gt;0,NOT(ISBLANK(E220)))</formula>
    </cfRule>
    <cfRule type="expression" dxfId="4" priority="1259">
      <formula>$D$171&lt;&gt;"Y"</formula>
    </cfRule>
  </conditionalFormatting>
  <conditionalFormatting sqref="E221">
    <cfRule type="expression" dxfId="2" priority="1261">
      <formula>COUNTIF(G221:Y221,"&lt;&gt;" &amp; "")&gt;0</formula>
    </cfRule>
    <cfRule type="expression" dxfId="3" priority="1262">
      <formula>AND(COUNTIF(G221:Y221,"&lt;&gt;" &amp; "")&gt;0,NOT(ISBLANK(E221)))</formula>
    </cfRule>
    <cfRule type="expression" dxfId="4" priority="1263">
      <formula>$E$171&lt;&gt;"Y"</formula>
    </cfRule>
  </conditionalFormatting>
  <conditionalFormatting sqref="E222">
    <cfRule type="expression" dxfId="2" priority="1265">
      <formula>COUNTIF(G222:Y222,"&lt;&gt;" &amp; "")&gt;0</formula>
    </cfRule>
    <cfRule type="expression" dxfId="3" priority="1266">
      <formula>AND(COUNTIF(G222:Y222,"&lt;&gt;" &amp; "")&gt;0,NOT(ISBLANK(E222)))</formula>
    </cfRule>
    <cfRule type="expression" dxfId="4" priority="1267">
      <formula>$F$171&lt;&gt;"Y"</formula>
    </cfRule>
  </conditionalFormatting>
  <conditionalFormatting sqref="E223">
    <cfRule type="expression" dxfId="2" priority="1269">
      <formula>COUNTIF(G223:Y223,"&lt;&gt;" &amp; "")&gt;0</formula>
    </cfRule>
    <cfRule type="expression" dxfId="3" priority="1270">
      <formula>AND(COUNTIF(G223:Y223,"&lt;&gt;" &amp; "")&gt;0,NOT(ISBLANK(E223)))</formula>
    </cfRule>
    <cfRule type="expression" dxfId="4" priority="1271">
      <formula>$G$171&lt;&gt;"Y"</formula>
    </cfRule>
  </conditionalFormatting>
  <conditionalFormatting sqref="E224">
    <cfRule type="expression" dxfId="2" priority="1273">
      <formula>COUNTIF(G224:Y224,"&lt;&gt;" &amp; "")&gt;0</formula>
    </cfRule>
    <cfRule type="expression" dxfId="3" priority="1274">
      <formula>AND(COUNTIF(G224:Y224,"&lt;&gt;" &amp; "")&gt;0,NOT(ISBLANK(E224)))</formula>
    </cfRule>
    <cfRule type="expression" dxfId="4" priority="1275">
      <formula>$H$171&lt;&gt;"Y"</formula>
    </cfRule>
  </conditionalFormatting>
  <conditionalFormatting sqref="E225">
    <cfRule type="expression" dxfId="2" priority="1277">
      <formula>COUNTIF(G225:Y225,"&lt;&gt;" &amp; "")&gt;0</formula>
    </cfRule>
    <cfRule type="expression" dxfId="3" priority="1278">
      <formula>AND(COUNTIF(G225:Y225,"&lt;&gt;" &amp; "")&gt;0,NOT(ISBLANK(E225)))</formula>
    </cfRule>
    <cfRule type="expression" dxfId="4" priority="1279">
      <formula>$I$171&lt;&gt;"Y"</formula>
    </cfRule>
  </conditionalFormatting>
  <conditionalFormatting sqref="E226">
    <cfRule type="expression" dxfId="2" priority="1281">
      <formula>COUNTIF(G226:Y226,"&lt;&gt;" &amp; "")&gt;0</formula>
    </cfRule>
    <cfRule type="expression" dxfId="3" priority="1282">
      <formula>AND(COUNTIF(G226:Y226,"&lt;&gt;" &amp; "")&gt;0,NOT(ISBLANK(E226)))</formula>
    </cfRule>
    <cfRule type="expression" dxfId="4" priority="1283">
      <formula>$J$171&lt;&gt;"Y"</formula>
    </cfRule>
  </conditionalFormatting>
  <conditionalFormatting sqref="E227">
    <cfRule type="expression" dxfId="2" priority="1285">
      <formula>COUNTIF(G227:Y227,"&lt;&gt;" &amp; "")&gt;0</formula>
    </cfRule>
    <cfRule type="expression" dxfId="3" priority="1286">
      <formula>AND(COUNTIF(G227:Y227,"&lt;&gt;" &amp; "")&gt;0,NOT(ISBLANK(E227)))</formula>
    </cfRule>
    <cfRule type="expression" dxfId="4" priority="1287">
      <formula>$K$171&lt;&gt;"Y"</formula>
    </cfRule>
  </conditionalFormatting>
  <conditionalFormatting sqref="E228">
    <cfRule type="expression" dxfId="2" priority="1289">
      <formula>COUNTIF(G228:Y228,"&lt;&gt;" &amp; "")&gt;0</formula>
    </cfRule>
    <cfRule type="expression" dxfId="3" priority="1290">
      <formula>AND(COUNTIF(G228:Y228,"&lt;&gt;" &amp; "")&gt;0,NOT(ISBLANK(E228)))</formula>
    </cfRule>
    <cfRule type="expression" dxfId="4" priority="1291">
      <formula>$L$171&lt;&gt;"Y"</formula>
    </cfRule>
  </conditionalFormatting>
  <conditionalFormatting sqref="E229">
    <cfRule type="expression" dxfId="2" priority="1293">
      <formula>COUNTIF(G229:Y229,"&lt;&gt;" &amp; "")&gt;0</formula>
    </cfRule>
    <cfRule type="expression" dxfId="3" priority="1294">
      <formula>AND(COUNTIF(G229:Y229,"&lt;&gt;" &amp; "")&gt;0,NOT(ISBLANK(E229)))</formula>
    </cfRule>
    <cfRule type="expression" dxfId="4" priority="1295">
      <formula>$M$171&lt;&gt;"Y"</formula>
    </cfRule>
  </conditionalFormatting>
  <conditionalFormatting sqref="E23">
    <cfRule type="expression" dxfId="2" priority="281">
      <formula>COUNTIF(G23:Y23,"&lt;&gt;" &amp; "")&gt;0</formula>
    </cfRule>
    <cfRule type="expression" dxfId="3" priority="282">
      <formula>AND(COUNTIF(G23:Y23,"&lt;&gt;" &amp; "")&gt;0,NOT(ISBLANK(E23)))</formula>
    </cfRule>
    <cfRule type="expression" dxfId="4" priority="283">
      <formula>$F$5&lt;&gt;"Y"</formula>
    </cfRule>
  </conditionalFormatting>
  <conditionalFormatting sqref="E230">
    <cfRule type="expression" dxfId="2" priority="1297">
      <formula>COUNTIF(G230:Y230,"&lt;&gt;" &amp; "")&gt;0</formula>
    </cfRule>
    <cfRule type="expression" dxfId="3" priority="1298">
      <formula>AND(COUNTIF(G230:Y230,"&lt;&gt;" &amp; "")&gt;0,NOT(ISBLANK(E230)))</formula>
    </cfRule>
    <cfRule type="expression" dxfId="4" priority="1299">
      <formula>$B$172&lt;&gt;"Y"</formula>
    </cfRule>
  </conditionalFormatting>
  <conditionalFormatting sqref="E231">
    <cfRule type="expression" dxfId="2" priority="1301">
      <formula>COUNTIF(G231:Y231,"&lt;&gt;" &amp; "")&gt;0</formula>
    </cfRule>
    <cfRule type="expression" dxfId="3" priority="1302">
      <formula>AND(COUNTIF(G231:Y231,"&lt;&gt;" &amp; "")&gt;0,NOT(ISBLANK(E231)))</formula>
    </cfRule>
    <cfRule type="expression" dxfId="4" priority="1303">
      <formula>$C$172&lt;&gt;"Y"</formula>
    </cfRule>
  </conditionalFormatting>
  <conditionalFormatting sqref="E232">
    <cfRule type="expression" dxfId="2" priority="1305">
      <formula>COUNTIF(G232:Y232,"&lt;&gt;" &amp; "")&gt;0</formula>
    </cfRule>
    <cfRule type="expression" dxfId="3" priority="1306">
      <formula>AND(COUNTIF(G232:Y232,"&lt;&gt;" &amp; "")&gt;0,NOT(ISBLANK(E232)))</formula>
    </cfRule>
    <cfRule type="expression" dxfId="4" priority="1307">
      <formula>$D$172&lt;&gt;"Y"</formula>
    </cfRule>
  </conditionalFormatting>
  <conditionalFormatting sqref="E233">
    <cfRule type="expression" dxfId="2" priority="1309">
      <formula>COUNTIF(G233:Y233,"&lt;&gt;" &amp; "")&gt;0</formula>
    </cfRule>
    <cfRule type="expression" dxfId="3" priority="1310">
      <formula>AND(COUNTIF(G233:Y233,"&lt;&gt;" &amp; "")&gt;0,NOT(ISBLANK(E233)))</formula>
    </cfRule>
    <cfRule type="expression" dxfId="4" priority="1311">
      <formula>$E$172&lt;&gt;"Y"</formula>
    </cfRule>
  </conditionalFormatting>
  <conditionalFormatting sqref="E234">
    <cfRule type="expression" dxfId="2" priority="1313">
      <formula>COUNTIF(G234:Y234,"&lt;&gt;" &amp; "")&gt;0</formula>
    </cfRule>
    <cfRule type="expression" dxfId="3" priority="1314">
      <formula>AND(COUNTIF(G234:Y234,"&lt;&gt;" &amp; "")&gt;0,NOT(ISBLANK(E234)))</formula>
    </cfRule>
    <cfRule type="expression" dxfId="4" priority="1315">
      <formula>$F$172&lt;&gt;"Y"</formula>
    </cfRule>
  </conditionalFormatting>
  <conditionalFormatting sqref="E235">
    <cfRule type="expression" dxfId="2" priority="1317">
      <formula>COUNTIF(G235:Y235,"&lt;&gt;" &amp; "")&gt;0</formula>
    </cfRule>
    <cfRule type="expression" dxfId="3" priority="1318">
      <formula>AND(COUNTIF(G235:Y235,"&lt;&gt;" &amp; "")&gt;0,NOT(ISBLANK(E235)))</formula>
    </cfRule>
    <cfRule type="expression" dxfId="4" priority="1319">
      <formula>$G$172&lt;&gt;"Y"</formula>
    </cfRule>
  </conditionalFormatting>
  <conditionalFormatting sqref="E236">
    <cfRule type="expression" dxfId="2" priority="1321">
      <formula>COUNTIF(G236:Y236,"&lt;&gt;" &amp; "")&gt;0</formula>
    </cfRule>
    <cfRule type="expression" dxfId="3" priority="1322">
      <formula>AND(COUNTIF(G236:Y236,"&lt;&gt;" &amp; "")&gt;0,NOT(ISBLANK(E236)))</formula>
    </cfRule>
    <cfRule type="expression" dxfId="4" priority="1323">
      <formula>$H$172&lt;&gt;"Y"</formula>
    </cfRule>
  </conditionalFormatting>
  <conditionalFormatting sqref="E237">
    <cfRule type="expression" dxfId="2" priority="1325">
      <formula>COUNTIF(G237:Y237,"&lt;&gt;" &amp; "")&gt;0</formula>
    </cfRule>
    <cfRule type="expression" dxfId="3" priority="1326">
      <formula>AND(COUNTIF(G237:Y237,"&lt;&gt;" &amp; "")&gt;0,NOT(ISBLANK(E237)))</formula>
    </cfRule>
    <cfRule type="expression" dxfId="4" priority="1327">
      <formula>$I$172&lt;&gt;"Y"</formula>
    </cfRule>
  </conditionalFormatting>
  <conditionalFormatting sqref="E238">
    <cfRule type="expression" dxfId="2" priority="1329">
      <formula>COUNTIF(G238:Y238,"&lt;&gt;" &amp; "")&gt;0</formula>
    </cfRule>
    <cfRule type="expression" dxfId="3" priority="1330">
      <formula>AND(COUNTIF(G238:Y238,"&lt;&gt;" &amp; "")&gt;0,NOT(ISBLANK(E238)))</formula>
    </cfRule>
    <cfRule type="expression" dxfId="4" priority="1331">
      <formula>$J$172&lt;&gt;"Y"</formula>
    </cfRule>
  </conditionalFormatting>
  <conditionalFormatting sqref="E239">
    <cfRule type="expression" dxfId="2" priority="1333">
      <formula>COUNTIF(G239:Y239,"&lt;&gt;" &amp; "")&gt;0</formula>
    </cfRule>
    <cfRule type="expression" dxfId="3" priority="1334">
      <formula>AND(COUNTIF(G239:Y239,"&lt;&gt;" &amp; "")&gt;0,NOT(ISBLANK(E239)))</formula>
    </cfRule>
    <cfRule type="expression" dxfId="4" priority="1335">
      <formula>$K$172&lt;&gt;"Y"</formula>
    </cfRule>
  </conditionalFormatting>
  <conditionalFormatting sqref="E24">
    <cfRule type="expression" dxfId="2" priority="285">
      <formula>COUNTIF(G24:Y24,"&lt;&gt;" &amp; "")&gt;0</formula>
    </cfRule>
    <cfRule type="expression" dxfId="3" priority="286">
      <formula>AND(COUNTIF(G24:Y24,"&lt;&gt;" &amp; "")&gt;0,NOT(ISBLANK(E24)))</formula>
    </cfRule>
    <cfRule type="expression" dxfId="4" priority="287">
      <formula>$G$5&lt;&gt;"Y"</formula>
    </cfRule>
  </conditionalFormatting>
  <conditionalFormatting sqref="E240">
    <cfRule type="expression" dxfId="2" priority="1337">
      <formula>COUNTIF(G240:Y240,"&lt;&gt;" &amp; "")&gt;0</formula>
    </cfRule>
    <cfRule type="expression" dxfId="3" priority="1338">
      <formula>AND(COUNTIF(G240:Y240,"&lt;&gt;" &amp; "")&gt;0,NOT(ISBLANK(E240)))</formula>
    </cfRule>
    <cfRule type="expression" dxfId="4" priority="1339">
      <formula>$L$172&lt;&gt;"Y"</formula>
    </cfRule>
  </conditionalFormatting>
  <conditionalFormatting sqref="E241">
    <cfRule type="expression" dxfId="2" priority="1341">
      <formula>COUNTIF(G241:Y241,"&lt;&gt;" &amp; "")&gt;0</formula>
    </cfRule>
    <cfRule type="expression" dxfId="3" priority="1342">
      <formula>AND(COUNTIF(G241:Y241,"&lt;&gt;" &amp; "")&gt;0,NOT(ISBLANK(E241)))</formula>
    </cfRule>
    <cfRule type="expression" dxfId="4" priority="1343">
      <formula>$M$172&lt;&gt;"Y"</formula>
    </cfRule>
  </conditionalFormatting>
  <conditionalFormatting sqref="E242">
    <cfRule type="expression" dxfId="2" priority="1345">
      <formula>COUNTIF(G242:Y242,"&lt;&gt;" &amp; "")&gt;0</formula>
    </cfRule>
    <cfRule type="expression" dxfId="3" priority="1346">
      <formula>AND(COUNTIF(G242:Y242,"&lt;&gt;" &amp; "")&gt;0,NOT(ISBLANK(E242)))</formula>
    </cfRule>
    <cfRule type="expression" dxfId="4" priority="1347">
      <formula>$B$173&lt;&gt;"Y"</formula>
    </cfRule>
  </conditionalFormatting>
  <conditionalFormatting sqref="E243">
    <cfRule type="expression" dxfId="2" priority="1349">
      <formula>COUNTIF(G243:Y243,"&lt;&gt;" &amp; "")&gt;0</formula>
    </cfRule>
    <cfRule type="expression" dxfId="3" priority="1350">
      <formula>AND(COUNTIF(G243:Y243,"&lt;&gt;" &amp; "")&gt;0,NOT(ISBLANK(E243)))</formula>
    </cfRule>
    <cfRule type="expression" dxfId="4" priority="1351">
      <formula>$C$173&lt;&gt;"Y"</formula>
    </cfRule>
  </conditionalFormatting>
  <conditionalFormatting sqref="E244">
    <cfRule type="expression" dxfId="2" priority="1353">
      <formula>COUNTIF(G244:Y244,"&lt;&gt;" &amp; "")&gt;0</formula>
    </cfRule>
    <cfRule type="expression" dxfId="3" priority="1354">
      <formula>AND(COUNTIF(G244:Y244,"&lt;&gt;" &amp; "")&gt;0,NOT(ISBLANK(E244)))</formula>
    </cfRule>
    <cfRule type="expression" dxfId="4" priority="1355">
      <formula>$D$173&lt;&gt;"Y"</formula>
    </cfRule>
  </conditionalFormatting>
  <conditionalFormatting sqref="E245">
    <cfRule type="expression" dxfId="2" priority="1357">
      <formula>COUNTIF(G245:Y245,"&lt;&gt;" &amp; "")&gt;0</formula>
    </cfRule>
    <cfRule type="expression" dxfId="3" priority="1358">
      <formula>AND(COUNTIF(G245:Y245,"&lt;&gt;" &amp; "")&gt;0,NOT(ISBLANK(E245)))</formula>
    </cfRule>
    <cfRule type="expression" dxfId="4" priority="1359">
      <formula>$E$173&lt;&gt;"Y"</formula>
    </cfRule>
  </conditionalFormatting>
  <conditionalFormatting sqref="E246">
    <cfRule type="expression" dxfId="2" priority="1361">
      <formula>COUNTIF(G246:Y246,"&lt;&gt;" &amp; "")&gt;0</formula>
    </cfRule>
    <cfRule type="expression" dxfId="3" priority="1362">
      <formula>AND(COUNTIF(G246:Y246,"&lt;&gt;" &amp; "")&gt;0,NOT(ISBLANK(E246)))</formula>
    </cfRule>
    <cfRule type="expression" dxfId="4" priority="1363">
      <formula>$F$173&lt;&gt;"Y"</formula>
    </cfRule>
  </conditionalFormatting>
  <conditionalFormatting sqref="E247">
    <cfRule type="expression" dxfId="2" priority="1365">
      <formula>COUNTIF(G247:Y247,"&lt;&gt;" &amp; "")&gt;0</formula>
    </cfRule>
    <cfRule type="expression" dxfId="3" priority="1366">
      <formula>AND(COUNTIF(G247:Y247,"&lt;&gt;" &amp; "")&gt;0,NOT(ISBLANK(E247)))</formula>
    </cfRule>
    <cfRule type="expression" dxfId="4" priority="1367">
      <formula>$G$173&lt;&gt;"Y"</formula>
    </cfRule>
  </conditionalFormatting>
  <conditionalFormatting sqref="E248">
    <cfRule type="expression" dxfId="2" priority="1369">
      <formula>COUNTIF(G248:Y248,"&lt;&gt;" &amp; "")&gt;0</formula>
    </cfRule>
    <cfRule type="expression" dxfId="3" priority="1370">
      <formula>AND(COUNTIF(G248:Y248,"&lt;&gt;" &amp; "")&gt;0,NOT(ISBLANK(E248)))</formula>
    </cfRule>
    <cfRule type="expression" dxfId="4" priority="1371">
      <formula>$H$173&lt;&gt;"Y"</formula>
    </cfRule>
  </conditionalFormatting>
  <conditionalFormatting sqref="E249">
    <cfRule type="expression" dxfId="2" priority="1373">
      <formula>COUNTIF(G249:Y249,"&lt;&gt;" &amp; "")&gt;0</formula>
    </cfRule>
    <cfRule type="expression" dxfId="3" priority="1374">
      <formula>AND(COUNTIF(G249:Y249,"&lt;&gt;" &amp; "")&gt;0,NOT(ISBLANK(E249)))</formula>
    </cfRule>
    <cfRule type="expression" dxfId="4" priority="1375">
      <formula>$I$173&lt;&gt;"Y"</formula>
    </cfRule>
  </conditionalFormatting>
  <conditionalFormatting sqref="E25">
    <cfRule type="expression" dxfId="2" priority="289">
      <formula>COUNTIF(G25:Y25,"&lt;&gt;" &amp; "")&gt;0</formula>
    </cfRule>
    <cfRule type="expression" dxfId="3" priority="290">
      <formula>AND(COUNTIF(G25:Y25,"&lt;&gt;" &amp; "")&gt;0,NOT(ISBLANK(E25)))</formula>
    </cfRule>
    <cfRule type="expression" dxfId="4" priority="291">
      <formula>$H$5&lt;&gt;"Y"</formula>
    </cfRule>
  </conditionalFormatting>
  <conditionalFormatting sqref="E250">
    <cfRule type="expression" dxfId="2" priority="1377">
      <formula>COUNTIF(G250:Y250,"&lt;&gt;" &amp; "")&gt;0</formula>
    </cfRule>
    <cfRule type="expression" dxfId="3" priority="1378">
      <formula>AND(COUNTIF(G250:Y250,"&lt;&gt;" &amp; "")&gt;0,NOT(ISBLANK(E250)))</formula>
    </cfRule>
    <cfRule type="expression" dxfId="4" priority="1379">
      <formula>$J$173&lt;&gt;"Y"</formula>
    </cfRule>
  </conditionalFormatting>
  <conditionalFormatting sqref="E251">
    <cfRule type="expression" dxfId="2" priority="1381">
      <formula>COUNTIF(G251:Y251,"&lt;&gt;" &amp; "")&gt;0</formula>
    </cfRule>
    <cfRule type="expression" dxfId="3" priority="1382">
      <formula>AND(COUNTIF(G251:Y251,"&lt;&gt;" &amp; "")&gt;0,NOT(ISBLANK(E251)))</formula>
    </cfRule>
    <cfRule type="expression" dxfId="4" priority="1383">
      <formula>$K$173&lt;&gt;"Y"</formula>
    </cfRule>
  </conditionalFormatting>
  <conditionalFormatting sqref="E252">
    <cfRule type="expression" dxfId="2" priority="1385">
      <formula>COUNTIF(G252:Y252,"&lt;&gt;" &amp; "")&gt;0</formula>
    </cfRule>
    <cfRule type="expression" dxfId="3" priority="1386">
      <formula>AND(COUNTIF(G252:Y252,"&lt;&gt;" &amp; "")&gt;0,NOT(ISBLANK(E252)))</formula>
    </cfRule>
    <cfRule type="expression" dxfId="4" priority="1387">
      <formula>$L$173&lt;&gt;"Y"</formula>
    </cfRule>
  </conditionalFormatting>
  <conditionalFormatting sqref="E253">
    <cfRule type="expression" dxfId="2" priority="1389">
      <formula>COUNTIF(G253:Y253,"&lt;&gt;" &amp; "")&gt;0</formula>
    </cfRule>
    <cfRule type="expression" dxfId="3" priority="1390">
      <formula>AND(COUNTIF(G253:Y253,"&lt;&gt;" &amp; "")&gt;0,NOT(ISBLANK(E253)))</formula>
    </cfRule>
    <cfRule type="expression" dxfId="4" priority="1391">
      <formula>$M$173&lt;&gt;"Y"</formula>
    </cfRule>
  </conditionalFormatting>
  <conditionalFormatting sqref="E254">
    <cfRule type="expression" dxfId="2" priority="1393">
      <formula>COUNTIF(G254:Y254,"&lt;&gt;" &amp; "")&gt;0</formula>
    </cfRule>
    <cfRule type="expression" dxfId="3" priority="1394">
      <formula>AND(COUNTIF(G254:Y254,"&lt;&gt;" &amp; "")&gt;0,NOT(ISBLANK(E254)))</formula>
    </cfRule>
    <cfRule type="expression" dxfId="4" priority="1395">
      <formula>$B$174&lt;&gt;"Y"</formula>
    </cfRule>
  </conditionalFormatting>
  <conditionalFormatting sqref="E255">
    <cfRule type="expression" dxfId="2" priority="1397">
      <formula>COUNTIF(G255:Y255,"&lt;&gt;" &amp; "")&gt;0</formula>
    </cfRule>
    <cfRule type="expression" dxfId="3" priority="1398">
      <formula>AND(COUNTIF(G255:Y255,"&lt;&gt;" &amp; "")&gt;0,NOT(ISBLANK(E255)))</formula>
    </cfRule>
    <cfRule type="expression" dxfId="4" priority="1399">
      <formula>$C$174&lt;&gt;"Y"</formula>
    </cfRule>
  </conditionalFormatting>
  <conditionalFormatting sqref="E256">
    <cfRule type="expression" dxfId="2" priority="1401">
      <formula>COUNTIF(G256:Y256,"&lt;&gt;" &amp; "")&gt;0</formula>
    </cfRule>
    <cfRule type="expression" dxfId="3" priority="1402">
      <formula>AND(COUNTIF(G256:Y256,"&lt;&gt;" &amp; "")&gt;0,NOT(ISBLANK(E256)))</formula>
    </cfRule>
    <cfRule type="expression" dxfId="4" priority="1403">
      <formula>$D$174&lt;&gt;"Y"</formula>
    </cfRule>
  </conditionalFormatting>
  <conditionalFormatting sqref="E257">
    <cfRule type="expression" dxfId="2" priority="1405">
      <formula>COUNTIF(G257:Y257,"&lt;&gt;" &amp; "")&gt;0</formula>
    </cfRule>
    <cfRule type="expression" dxfId="3" priority="1406">
      <formula>AND(COUNTIF(G257:Y257,"&lt;&gt;" &amp; "")&gt;0,NOT(ISBLANK(E257)))</formula>
    </cfRule>
    <cfRule type="expression" dxfId="4" priority="1407">
      <formula>$E$174&lt;&gt;"Y"</formula>
    </cfRule>
  </conditionalFormatting>
  <conditionalFormatting sqref="E258">
    <cfRule type="expression" dxfId="2" priority="1409">
      <formula>COUNTIF(G258:Y258,"&lt;&gt;" &amp; "")&gt;0</formula>
    </cfRule>
    <cfRule type="expression" dxfId="3" priority="1410">
      <formula>AND(COUNTIF(G258:Y258,"&lt;&gt;" &amp; "")&gt;0,NOT(ISBLANK(E258)))</formula>
    </cfRule>
    <cfRule type="expression" dxfId="4" priority="1411">
      <formula>$F$174&lt;&gt;"Y"</formula>
    </cfRule>
  </conditionalFormatting>
  <conditionalFormatting sqref="E259">
    <cfRule type="expression" dxfId="2" priority="1413">
      <formula>COUNTIF(G259:Y259,"&lt;&gt;" &amp; "")&gt;0</formula>
    </cfRule>
    <cfRule type="expression" dxfId="3" priority="1414">
      <formula>AND(COUNTIF(G259:Y259,"&lt;&gt;" &amp; "")&gt;0,NOT(ISBLANK(E259)))</formula>
    </cfRule>
    <cfRule type="expression" dxfId="4" priority="1415">
      <formula>$G$174&lt;&gt;"Y"</formula>
    </cfRule>
  </conditionalFormatting>
  <conditionalFormatting sqref="E26">
    <cfRule type="expression" dxfId="2" priority="293">
      <formula>COUNTIF(G26:Y26,"&lt;&gt;" &amp; "")&gt;0</formula>
    </cfRule>
    <cfRule type="expression" dxfId="3" priority="294">
      <formula>AND(COUNTIF(G26:Y26,"&lt;&gt;" &amp; "")&gt;0,NOT(ISBLANK(E26)))</formula>
    </cfRule>
    <cfRule type="expression" dxfId="4" priority="295">
      <formula>$I$5&lt;&gt;"Y"</formula>
    </cfRule>
  </conditionalFormatting>
  <conditionalFormatting sqref="E260">
    <cfRule type="expression" dxfId="2" priority="1417">
      <formula>COUNTIF(G260:Y260,"&lt;&gt;" &amp; "")&gt;0</formula>
    </cfRule>
    <cfRule type="expression" dxfId="3" priority="1418">
      <formula>AND(COUNTIF(G260:Y260,"&lt;&gt;" &amp; "")&gt;0,NOT(ISBLANK(E260)))</formula>
    </cfRule>
    <cfRule type="expression" dxfId="4" priority="1419">
      <formula>$H$174&lt;&gt;"Y"</formula>
    </cfRule>
  </conditionalFormatting>
  <conditionalFormatting sqref="E261">
    <cfRule type="expression" dxfId="2" priority="1421">
      <formula>COUNTIF(G261:Y261,"&lt;&gt;" &amp; "")&gt;0</formula>
    </cfRule>
    <cfRule type="expression" dxfId="3" priority="1422">
      <formula>AND(COUNTIF(G261:Y261,"&lt;&gt;" &amp; "")&gt;0,NOT(ISBLANK(E261)))</formula>
    </cfRule>
    <cfRule type="expression" dxfId="4" priority="1423">
      <formula>$I$174&lt;&gt;"Y"</formula>
    </cfRule>
  </conditionalFormatting>
  <conditionalFormatting sqref="E262">
    <cfRule type="expression" dxfId="2" priority="1425">
      <formula>COUNTIF(G262:Y262,"&lt;&gt;" &amp; "")&gt;0</formula>
    </cfRule>
    <cfRule type="expression" dxfId="3" priority="1426">
      <formula>AND(COUNTIF(G262:Y262,"&lt;&gt;" &amp; "")&gt;0,NOT(ISBLANK(E262)))</formula>
    </cfRule>
    <cfRule type="expression" dxfId="4" priority="1427">
      <formula>$J$174&lt;&gt;"Y"</formula>
    </cfRule>
  </conditionalFormatting>
  <conditionalFormatting sqref="E263">
    <cfRule type="expression" dxfId="2" priority="1429">
      <formula>COUNTIF(G263:Y263,"&lt;&gt;" &amp; "")&gt;0</formula>
    </cfRule>
    <cfRule type="expression" dxfId="3" priority="1430">
      <formula>AND(COUNTIF(G263:Y263,"&lt;&gt;" &amp; "")&gt;0,NOT(ISBLANK(E263)))</formula>
    </cfRule>
    <cfRule type="expression" dxfId="4" priority="1431">
      <formula>$K$174&lt;&gt;"Y"</formula>
    </cfRule>
  </conditionalFormatting>
  <conditionalFormatting sqref="E264">
    <cfRule type="expression" dxfId="2" priority="1433">
      <formula>COUNTIF(G264:Y264,"&lt;&gt;" &amp; "")&gt;0</formula>
    </cfRule>
    <cfRule type="expression" dxfId="3" priority="1434">
      <formula>AND(COUNTIF(G264:Y264,"&lt;&gt;" &amp; "")&gt;0,NOT(ISBLANK(E264)))</formula>
    </cfRule>
    <cfRule type="expression" dxfId="4" priority="1435">
      <formula>$L$174&lt;&gt;"Y"</formula>
    </cfRule>
  </conditionalFormatting>
  <conditionalFormatting sqref="E265">
    <cfRule type="expression" dxfId="2" priority="1437">
      <formula>COUNTIF(G265:Y265,"&lt;&gt;" &amp; "")&gt;0</formula>
    </cfRule>
    <cfRule type="expression" dxfId="3" priority="1438">
      <formula>AND(COUNTIF(G265:Y265,"&lt;&gt;" &amp; "")&gt;0,NOT(ISBLANK(E265)))</formula>
    </cfRule>
    <cfRule type="expression" dxfId="4" priority="1439">
      <formula>$M$174&lt;&gt;"Y"</formula>
    </cfRule>
  </conditionalFormatting>
  <conditionalFormatting sqref="E266">
    <cfRule type="expression" dxfId="2" priority="1441">
      <formula>COUNTIF(G266:Y266,"&lt;&gt;" &amp; "")&gt;0</formula>
    </cfRule>
    <cfRule type="expression" dxfId="3" priority="1442">
      <formula>AND(COUNTIF(G266:Y266,"&lt;&gt;" &amp; "")&gt;0,NOT(ISBLANK(E266)))</formula>
    </cfRule>
    <cfRule type="expression" dxfId="4" priority="1443">
      <formula>$B$175&lt;&gt;"Y"</formula>
    </cfRule>
  </conditionalFormatting>
  <conditionalFormatting sqref="E267">
    <cfRule type="expression" dxfId="2" priority="1445">
      <formula>COUNTIF(G267:Y267,"&lt;&gt;" &amp; "")&gt;0</formula>
    </cfRule>
    <cfRule type="expression" dxfId="3" priority="1446">
      <formula>AND(COUNTIF(G267:Y267,"&lt;&gt;" &amp; "")&gt;0,NOT(ISBLANK(E267)))</formula>
    </cfRule>
    <cfRule type="expression" dxfId="4" priority="1447">
      <formula>$C$175&lt;&gt;"Y"</formula>
    </cfRule>
  </conditionalFormatting>
  <conditionalFormatting sqref="E268">
    <cfRule type="expression" dxfId="2" priority="1449">
      <formula>COUNTIF(G268:Y268,"&lt;&gt;" &amp; "")&gt;0</formula>
    </cfRule>
    <cfRule type="expression" dxfId="3" priority="1450">
      <formula>AND(COUNTIF(G268:Y268,"&lt;&gt;" &amp; "")&gt;0,NOT(ISBLANK(E268)))</formula>
    </cfRule>
    <cfRule type="expression" dxfId="4" priority="1451">
      <formula>$D$175&lt;&gt;"Y"</formula>
    </cfRule>
  </conditionalFormatting>
  <conditionalFormatting sqref="E269">
    <cfRule type="expression" dxfId="2" priority="1453">
      <formula>COUNTIF(G269:Y269,"&lt;&gt;" &amp; "")&gt;0</formula>
    </cfRule>
    <cfRule type="expression" dxfId="3" priority="1454">
      <formula>AND(COUNTIF(G269:Y269,"&lt;&gt;" &amp; "")&gt;0,NOT(ISBLANK(E269)))</formula>
    </cfRule>
    <cfRule type="expression" dxfId="4" priority="1455">
      <formula>$E$175&lt;&gt;"Y"</formula>
    </cfRule>
  </conditionalFormatting>
  <conditionalFormatting sqref="E27">
    <cfRule type="expression" dxfId="2" priority="297">
      <formula>COUNTIF(G27:Y27,"&lt;&gt;" &amp; "")&gt;0</formula>
    </cfRule>
    <cfRule type="expression" dxfId="3" priority="298">
      <formula>AND(COUNTIF(G27:Y27,"&lt;&gt;" &amp; "")&gt;0,NOT(ISBLANK(E27)))</formula>
    </cfRule>
    <cfRule type="expression" dxfId="4" priority="299">
      <formula>$J$5&lt;&gt;"Y"</formula>
    </cfRule>
  </conditionalFormatting>
  <conditionalFormatting sqref="E270">
    <cfRule type="expression" dxfId="2" priority="1457">
      <formula>COUNTIF(G270:Y270,"&lt;&gt;" &amp; "")&gt;0</formula>
    </cfRule>
    <cfRule type="expression" dxfId="3" priority="1458">
      <formula>AND(COUNTIF(G270:Y270,"&lt;&gt;" &amp; "")&gt;0,NOT(ISBLANK(E270)))</formula>
    </cfRule>
    <cfRule type="expression" dxfId="4" priority="1459">
      <formula>$F$175&lt;&gt;"Y"</formula>
    </cfRule>
  </conditionalFormatting>
  <conditionalFormatting sqref="E271">
    <cfRule type="expression" dxfId="2" priority="1461">
      <formula>COUNTIF(G271:Y271,"&lt;&gt;" &amp; "")&gt;0</formula>
    </cfRule>
    <cfRule type="expression" dxfId="3" priority="1462">
      <formula>AND(COUNTIF(G271:Y271,"&lt;&gt;" &amp; "")&gt;0,NOT(ISBLANK(E271)))</formula>
    </cfRule>
    <cfRule type="expression" dxfId="4" priority="1463">
      <formula>$G$175&lt;&gt;"Y"</formula>
    </cfRule>
  </conditionalFormatting>
  <conditionalFormatting sqref="E272">
    <cfRule type="expression" dxfId="2" priority="1465">
      <formula>COUNTIF(G272:Y272,"&lt;&gt;" &amp; "")&gt;0</formula>
    </cfRule>
    <cfRule type="expression" dxfId="3" priority="1466">
      <formula>AND(COUNTIF(G272:Y272,"&lt;&gt;" &amp; "")&gt;0,NOT(ISBLANK(E272)))</formula>
    </cfRule>
    <cfRule type="expression" dxfId="4" priority="1467">
      <formula>$H$175&lt;&gt;"Y"</formula>
    </cfRule>
  </conditionalFormatting>
  <conditionalFormatting sqref="E273">
    <cfRule type="expression" dxfId="2" priority="1469">
      <formula>COUNTIF(G273:Y273,"&lt;&gt;" &amp; "")&gt;0</formula>
    </cfRule>
    <cfRule type="expression" dxfId="3" priority="1470">
      <formula>AND(COUNTIF(G273:Y273,"&lt;&gt;" &amp; "")&gt;0,NOT(ISBLANK(E273)))</formula>
    </cfRule>
    <cfRule type="expression" dxfId="4" priority="1471">
      <formula>$I$175&lt;&gt;"Y"</formula>
    </cfRule>
  </conditionalFormatting>
  <conditionalFormatting sqref="E274">
    <cfRule type="expression" dxfId="2" priority="1473">
      <formula>COUNTIF(G274:Y274,"&lt;&gt;" &amp; "")&gt;0</formula>
    </cfRule>
    <cfRule type="expression" dxfId="3" priority="1474">
      <formula>AND(COUNTIF(G274:Y274,"&lt;&gt;" &amp; "")&gt;0,NOT(ISBLANK(E274)))</formula>
    </cfRule>
    <cfRule type="expression" dxfId="4" priority="1475">
      <formula>$J$175&lt;&gt;"Y"</formula>
    </cfRule>
  </conditionalFormatting>
  <conditionalFormatting sqref="E275">
    <cfRule type="expression" dxfId="2" priority="1477">
      <formula>COUNTIF(G275:Y275,"&lt;&gt;" &amp; "")&gt;0</formula>
    </cfRule>
    <cfRule type="expression" dxfId="3" priority="1478">
      <formula>AND(COUNTIF(G275:Y275,"&lt;&gt;" &amp; "")&gt;0,NOT(ISBLANK(E275)))</formula>
    </cfRule>
    <cfRule type="expression" dxfId="4" priority="1479">
      <formula>$K$175&lt;&gt;"Y"</formula>
    </cfRule>
  </conditionalFormatting>
  <conditionalFormatting sqref="E276">
    <cfRule type="expression" dxfId="2" priority="1481">
      <formula>COUNTIF(G276:Y276,"&lt;&gt;" &amp; "")&gt;0</formula>
    </cfRule>
    <cfRule type="expression" dxfId="3" priority="1482">
      <formula>AND(COUNTIF(G276:Y276,"&lt;&gt;" &amp; "")&gt;0,NOT(ISBLANK(E276)))</formula>
    </cfRule>
    <cfRule type="expression" dxfId="4" priority="1483">
      <formula>$L$175&lt;&gt;"Y"</formula>
    </cfRule>
  </conditionalFormatting>
  <conditionalFormatting sqref="E277">
    <cfRule type="expression" dxfId="2" priority="1485">
      <formula>COUNTIF(G277:Y277,"&lt;&gt;" &amp; "")&gt;0</formula>
    </cfRule>
    <cfRule type="expression" dxfId="3" priority="1486">
      <formula>AND(COUNTIF(G277:Y277,"&lt;&gt;" &amp; "")&gt;0,NOT(ISBLANK(E277)))</formula>
    </cfRule>
    <cfRule type="expression" dxfId="4" priority="1487">
      <formula>$M$175&lt;&gt;"Y"</formula>
    </cfRule>
  </conditionalFormatting>
  <conditionalFormatting sqref="E278">
    <cfRule type="expression" dxfId="2" priority="1489">
      <formula>COUNTIF(G278:Y278,"&lt;&gt;" &amp; "")&gt;0</formula>
    </cfRule>
    <cfRule type="expression" dxfId="3" priority="1490">
      <formula>AND(COUNTIF(G278:Y278,"&lt;&gt;" &amp; "")&gt;0,NOT(ISBLANK(E278)))</formula>
    </cfRule>
    <cfRule type="expression" dxfId="4" priority="1491">
      <formula>$B$176&lt;&gt;"Y"</formula>
    </cfRule>
  </conditionalFormatting>
  <conditionalFormatting sqref="E279">
    <cfRule type="expression" dxfId="2" priority="1493">
      <formula>COUNTIF(G279:Y279,"&lt;&gt;" &amp; "")&gt;0</formula>
    </cfRule>
    <cfRule type="expression" dxfId="3" priority="1494">
      <formula>AND(COUNTIF(G279:Y279,"&lt;&gt;" &amp; "")&gt;0,NOT(ISBLANK(E279)))</formula>
    </cfRule>
    <cfRule type="expression" dxfId="4" priority="1495">
      <formula>$C$176&lt;&gt;"Y"</formula>
    </cfRule>
  </conditionalFormatting>
  <conditionalFormatting sqref="E28">
    <cfRule type="expression" dxfId="2" priority="301">
      <formula>COUNTIF(G28:Y28,"&lt;&gt;" &amp; "")&gt;0</formula>
    </cfRule>
    <cfRule type="expression" dxfId="3" priority="302">
      <formula>AND(COUNTIF(G28:Y28,"&lt;&gt;" &amp; "")&gt;0,NOT(ISBLANK(E28)))</formula>
    </cfRule>
    <cfRule type="expression" dxfId="4" priority="303">
      <formula>$K$5&lt;&gt;"Y"</formula>
    </cfRule>
  </conditionalFormatting>
  <conditionalFormatting sqref="E280">
    <cfRule type="expression" dxfId="2" priority="1497">
      <formula>COUNTIF(G280:Y280,"&lt;&gt;" &amp; "")&gt;0</formula>
    </cfRule>
    <cfRule type="expression" dxfId="3" priority="1498">
      <formula>AND(COUNTIF(G280:Y280,"&lt;&gt;" &amp; "")&gt;0,NOT(ISBLANK(E280)))</formula>
    </cfRule>
    <cfRule type="expression" dxfId="4" priority="1499">
      <formula>$D$176&lt;&gt;"Y"</formula>
    </cfRule>
  </conditionalFormatting>
  <conditionalFormatting sqref="E281">
    <cfRule type="expression" dxfId="2" priority="1501">
      <formula>COUNTIF(G281:Y281,"&lt;&gt;" &amp; "")&gt;0</formula>
    </cfRule>
    <cfRule type="expression" dxfId="3" priority="1502">
      <formula>AND(COUNTIF(G281:Y281,"&lt;&gt;" &amp; "")&gt;0,NOT(ISBLANK(E281)))</formula>
    </cfRule>
    <cfRule type="expression" dxfId="4" priority="1503">
      <formula>$E$176&lt;&gt;"Y"</formula>
    </cfRule>
  </conditionalFormatting>
  <conditionalFormatting sqref="E282">
    <cfRule type="expression" dxfId="2" priority="1505">
      <formula>COUNTIF(G282:Y282,"&lt;&gt;" &amp; "")&gt;0</formula>
    </cfRule>
    <cfRule type="expression" dxfId="3" priority="1506">
      <formula>AND(COUNTIF(G282:Y282,"&lt;&gt;" &amp; "")&gt;0,NOT(ISBLANK(E282)))</formula>
    </cfRule>
    <cfRule type="expression" dxfId="4" priority="1507">
      <formula>$F$176&lt;&gt;"Y"</formula>
    </cfRule>
  </conditionalFormatting>
  <conditionalFormatting sqref="E283">
    <cfRule type="expression" dxfId="2" priority="1509">
      <formula>COUNTIF(G283:Y283,"&lt;&gt;" &amp; "")&gt;0</formula>
    </cfRule>
    <cfRule type="expression" dxfId="3" priority="1510">
      <formula>AND(COUNTIF(G283:Y283,"&lt;&gt;" &amp; "")&gt;0,NOT(ISBLANK(E283)))</formula>
    </cfRule>
    <cfRule type="expression" dxfId="4" priority="1511">
      <formula>$G$176&lt;&gt;"Y"</formula>
    </cfRule>
  </conditionalFormatting>
  <conditionalFormatting sqref="E284">
    <cfRule type="expression" dxfId="2" priority="1513">
      <formula>COUNTIF(G284:Y284,"&lt;&gt;" &amp; "")&gt;0</formula>
    </cfRule>
    <cfRule type="expression" dxfId="3" priority="1514">
      <formula>AND(COUNTIF(G284:Y284,"&lt;&gt;" &amp; "")&gt;0,NOT(ISBLANK(E284)))</formula>
    </cfRule>
    <cfRule type="expression" dxfId="4" priority="1515">
      <formula>$H$176&lt;&gt;"Y"</formula>
    </cfRule>
  </conditionalFormatting>
  <conditionalFormatting sqref="E285">
    <cfRule type="expression" dxfId="2" priority="1517">
      <formula>COUNTIF(G285:Y285,"&lt;&gt;" &amp; "")&gt;0</formula>
    </cfRule>
    <cfRule type="expression" dxfId="3" priority="1518">
      <formula>AND(COUNTIF(G285:Y285,"&lt;&gt;" &amp; "")&gt;0,NOT(ISBLANK(E285)))</formula>
    </cfRule>
    <cfRule type="expression" dxfId="4" priority="1519">
      <formula>$I$176&lt;&gt;"Y"</formula>
    </cfRule>
  </conditionalFormatting>
  <conditionalFormatting sqref="E286">
    <cfRule type="expression" dxfId="2" priority="1521">
      <formula>COUNTIF(G286:Y286,"&lt;&gt;" &amp; "")&gt;0</formula>
    </cfRule>
    <cfRule type="expression" dxfId="3" priority="1522">
      <formula>AND(COUNTIF(G286:Y286,"&lt;&gt;" &amp; "")&gt;0,NOT(ISBLANK(E286)))</formula>
    </cfRule>
    <cfRule type="expression" dxfId="4" priority="1523">
      <formula>$J$176&lt;&gt;"Y"</formula>
    </cfRule>
  </conditionalFormatting>
  <conditionalFormatting sqref="E287">
    <cfRule type="expression" dxfId="2" priority="1525">
      <formula>COUNTIF(G287:Y287,"&lt;&gt;" &amp; "")&gt;0</formula>
    </cfRule>
    <cfRule type="expression" dxfId="3" priority="1526">
      <formula>AND(COUNTIF(G287:Y287,"&lt;&gt;" &amp; "")&gt;0,NOT(ISBLANK(E287)))</formula>
    </cfRule>
    <cfRule type="expression" dxfId="4" priority="1527">
      <formula>$K$176&lt;&gt;"Y"</formula>
    </cfRule>
  </conditionalFormatting>
  <conditionalFormatting sqref="E288">
    <cfRule type="expression" dxfId="2" priority="1529">
      <formula>COUNTIF(G288:Y288,"&lt;&gt;" &amp; "")&gt;0</formula>
    </cfRule>
    <cfRule type="expression" dxfId="3" priority="1530">
      <formula>AND(COUNTIF(G288:Y288,"&lt;&gt;" &amp; "")&gt;0,NOT(ISBLANK(E288)))</formula>
    </cfRule>
    <cfRule type="expression" dxfId="4" priority="1531">
      <formula>$L$176&lt;&gt;"Y"</formula>
    </cfRule>
  </conditionalFormatting>
  <conditionalFormatting sqref="E289">
    <cfRule type="expression" dxfId="2" priority="1533">
      <formula>COUNTIF(G289:Y289,"&lt;&gt;" &amp; "")&gt;0</formula>
    </cfRule>
    <cfRule type="expression" dxfId="3" priority="1534">
      <formula>AND(COUNTIF(G289:Y289,"&lt;&gt;" &amp; "")&gt;0,NOT(ISBLANK(E289)))</formula>
    </cfRule>
    <cfRule type="expression" dxfId="4" priority="1535">
      <formula>$M$176&lt;&gt;"Y"</formula>
    </cfRule>
  </conditionalFormatting>
  <conditionalFormatting sqref="E29">
    <cfRule type="expression" dxfId="2" priority="305">
      <formula>COUNTIF(G29:Y29,"&lt;&gt;" &amp; "")&gt;0</formula>
    </cfRule>
    <cfRule type="expression" dxfId="3" priority="306">
      <formula>AND(COUNTIF(G29:Y29,"&lt;&gt;" &amp; "")&gt;0,NOT(ISBLANK(E29)))</formula>
    </cfRule>
    <cfRule type="expression" dxfId="4" priority="307">
      <formula>$L$5&lt;&gt;"Y"</formula>
    </cfRule>
  </conditionalFormatting>
  <conditionalFormatting sqref="E290">
    <cfRule type="expression" dxfId="2" priority="1537">
      <formula>COUNTIF(G290:Y290,"&lt;&gt;" &amp; "")&gt;0</formula>
    </cfRule>
    <cfRule type="expression" dxfId="3" priority="1538">
      <formula>AND(COUNTIF(G290:Y290,"&lt;&gt;" &amp; "")&gt;0,NOT(ISBLANK(E290)))</formula>
    </cfRule>
    <cfRule type="expression" dxfId="4" priority="1539">
      <formula>$B$177&lt;&gt;"Y"</formula>
    </cfRule>
  </conditionalFormatting>
  <conditionalFormatting sqref="E291">
    <cfRule type="expression" dxfId="2" priority="1541">
      <formula>COUNTIF(G291:Y291,"&lt;&gt;" &amp; "")&gt;0</formula>
    </cfRule>
    <cfRule type="expression" dxfId="3" priority="1542">
      <formula>AND(COUNTIF(G291:Y291,"&lt;&gt;" &amp; "")&gt;0,NOT(ISBLANK(E291)))</formula>
    </cfRule>
    <cfRule type="expression" dxfId="4" priority="1543">
      <formula>$C$177&lt;&gt;"Y"</formula>
    </cfRule>
  </conditionalFormatting>
  <conditionalFormatting sqref="E292">
    <cfRule type="expression" dxfId="2" priority="1545">
      <formula>COUNTIF(G292:Y292,"&lt;&gt;" &amp; "")&gt;0</formula>
    </cfRule>
    <cfRule type="expression" dxfId="3" priority="1546">
      <formula>AND(COUNTIF(G292:Y292,"&lt;&gt;" &amp; "")&gt;0,NOT(ISBLANK(E292)))</formula>
    </cfRule>
    <cfRule type="expression" dxfId="4" priority="1547">
      <formula>$D$177&lt;&gt;"Y"</formula>
    </cfRule>
  </conditionalFormatting>
  <conditionalFormatting sqref="E293">
    <cfRule type="expression" dxfId="2" priority="1549">
      <formula>COUNTIF(G293:Y293,"&lt;&gt;" &amp; "")&gt;0</formula>
    </cfRule>
    <cfRule type="expression" dxfId="3" priority="1550">
      <formula>AND(COUNTIF(G293:Y293,"&lt;&gt;" &amp; "")&gt;0,NOT(ISBLANK(E293)))</formula>
    </cfRule>
    <cfRule type="expression" dxfId="4" priority="1551">
      <formula>$E$177&lt;&gt;"Y"</formula>
    </cfRule>
  </conditionalFormatting>
  <conditionalFormatting sqref="E294">
    <cfRule type="expression" dxfId="2" priority="1553">
      <formula>COUNTIF(G294:Y294,"&lt;&gt;" &amp; "")&gt;0</formula>
    </cfRule>
    <cfRule type="expression" dxfId="3" priority="1554">
      <formula>AND(COUNTIF(G294:Y294,"&lt;&gt;" &amp; "")&gt;0,NOT(ISBLANK(E294)))</formula>
    </cfRule>
    <cfRule type="expression" dxfId="4" priority="1555">
      <formula>$F$177&lt;&gt;"Y"</formula>
    </cfRule>
  </conditionalFormatting>
  <conditionalFormatting sqref="E295">
    <cfRule type="expression" dxfId="2" priority="1557">
      <formula>COUNTIF(G295:Y295,"&lt;&gt;" &amp; "")&gt;0</formula>
    </cfRule>
    <cfRule type="expression" dxfId="3" priority="1558">
      <formula>AND(COUNTIF(G295:Y295,"&lt;&gt;" &amp; "")&gt;0,NOT(ISBLANK(E295)))</formula>
    </cfRule>
    <cfRule type="expression" dxfId="4" priority="1559">
      <formula>$G$177&lt;&gt;"Y"</formula>
    </cfRule>
  </conditionalFormatting>
  <conditionalFormatting sqref="E296">
    <cfRule type="expression" dxfId="2" priority="1561">
      <formula>COUNTIF(G296:Y296,"&lt;&gt;" &amp; "")&gt;0</formula>
    </cfRule>
    <cfRule type="expression" dxfId="3" priority="1562">
      <formula>AND(COUNTIF(G296:Y296,"&lt;&gt;" &amp; "")&gt;0,NOT(ISBLANK(E296)))</formula>
    </cfRule>
    <cfRule type="expression" dxfId="4" priority="1563">
      <formula>$H$177&lt;&gt;"Y"</formula>
    </cfRule>
  </conditionalFormatting>
  <conditionalFormatting sqref="E297">
    <cfRule type="expression" dxfId="2" priority="1565">
      <formula>COUNTIF(G297:Y297,"&lt;&gt;" &amp; "")&gt;0</formula>
    </cfRule>
    <cfRule type="expression" dxfId="3" priority="1566">
      <formula>AND(COUNTIF(G297:Y297,"&lt;&gt;" &amp; "")&gt;0,NOT(ISBLANK(E297)))</formula>
    </cfRule>
    <cfRule type="expression" dxfId="4" priority="1567">
      <formula>$I$177&lt;&gt;"Y"</formula>
    </cfRule>
  </conditionalFormatting>
  <conditionalFormatting sqref="E298">
    <cfRule type="expression" dxfId="2" priority="1569">
      <formula>COUNTIF(G298:Y298,"&lt;&gt;" &amp; "")&gt;0</formula>
    </cfRule>
    <cfRule type="expression" dxfId="3" priority="1570">
      <formula>AND(COUNTIF(G298:Y298,"&lt;&gt;" &amp; "")&gt;0,NOT(ISBLANK(E298)))</formula>
    </cfRule>
    <cfRule type="expression" dxfId="4" priority="1571">
      <formula>$J$177&lt;&gt;"Y"</formula>
    </cfRule>
  </conditionalFormatting>
  <conditionalFormatting sqref="E299">
    <cfRule type="expression" dxfId="2" priority="1573">
      <formula>COUNTIF(G299:Y299,"&lt;&gt;" &amp; "")&gt;0</formula>
    </cfRule>
    <cfRule type="expression" dxfId="3" priority="1574">
      <formula>AND(COUNTIF(G299:Y299,"&lt;&gt;" &amp; "")&gt;0,NOT(ISBLANK(E299)))</formula>
    </cfRule>
    <cfRule type="expression" dxfId="4" priority="1575">
      <formula>$K$177&lt;&gt;"Y"</formula>
    </cfRule>
  </conditionalFormatting>
  <conditionalFormatting sqref="E30">
    <cfRule type="expression" dxfId="2" priority="309">
      <formula>COUNTIF(G30:Y30,"&lt;&gt;" &amp; "")&gt;0</formula>
    </cfRule>
    <cfRule type="expression" dxfId="3" priority="310">
      <formula>AND(COUNTIF(G30:Y30,"&lt;&gt;" &amp; "")&gt;0,NOT(ISBLANK(E30)))</formula>
    </cfRule>
    <cfRule type="expression" dxfId="4" priority="311">
      <formula>$M$5&lt;&gt;"Y"</formula>
    </cfRule>
  </conditionalFormatting>
  <conditionalFormatting sqref="E300">
    <cfRule type="expression" dxfId="2" priority="1577">
      <formula>COUNTIF(G300:Y300,"&lt;&gt;" &amp; "")&gt;0</formula>
    </cfRule>
    <cfRule type="expression" dxfId="3" priority="1578">
      <formula>AND(COUNTIF(G300:Y300,"&lt;&gt;" &amp; "")&gt;0,NOT(ISBLANK(E300)))</formula>
    </cfRule>
    <cfRule type="expression" dxfId="4" priority="1579">
      <formula>$L$177&lt;&gt;"Y"</formula>
    </cfRule>
  </conditionalFormatting>
  <conditionalFormatting sqref="E301">
    <cfRule type="expression" dxfId="2" priority="1581">
      <formula>COUNTIF(G301:Y301,"&lt;&gt;" &amp; "")&gt;0</formula>
    </cfRule>
    <cfRule type="expression" dxfId="3" priority="1582">
      <formula>AND(COUNTIF(G301:Y301,"&lt;&gt;" &amp; "")&gt;0,NOT(ISBLANK(E301)))</formula>
    </cfRule>
    <cfRule type="expression" dxfId="4" priority="1583">
      <formula>$M$177&lt;&gt;"Y"</formula>
    </cfRule>
  </conditionalFormatting>
  <conditionalFormatting sqref="E302">
    <cfRule type="expression" dxfId="2" priority="1585">
      <formula>COUNTIF(G302:Y302,"&lt;&gt;" &amp; "")&gt;0</formula>
    </cfRule>
    <cfRule type="expression" dxfId="3" priority="1586">
      <formula>AND(COUNTIF(G302:Y302,"&lt;&gt;" &amp; "")&gt;0,NOT(ISBLANK(E302)))</formula>
    </cfRule>
    <cfRule type="expression" dxfId="4" priority="1587">
      <formula>$B$178&lt;&gt;"Y"</formula>
    </cfRule>
  </conditionalFormatting>
  <conditionalFormatting sqref="E303">
    <cfRule type="expression" dxfId="2" priority="1589">
      <formula>COUNTIF(G303:Y303,"&lt;&gt;" &amp; "")&gt;0</formula>
    </cfRule>
    <cfRule type="expression" dxfId="3" priority="1590">
      <formula>AND(COUNTIF(G303:Y303,"&lt;&gt;" &amp; "")&gt;0,NOT(ISBLANK(E303)))</formula>
    </cfRule>
    <cfRule type="expression" dxfId="4" priority="1591">
      <formula>$C$178&lt;&gt;"Y"</formula>
    </cfRule>
  </conditionalFormatting>
  <conditionalFormatting sqref="E304">
    <cfRule type="expression" dxfId="2" priority="1593">
      <formula>COUNTIF(G304:Y304,"&lt;&gt;" &amp; "")&gt;0</formula>
    </cfRule>
    <cfRule type="expression" dxfId="3" priority="1594">
      <formula>AND(COUNTIF(G304:Y304,"&lt;&gt;" &amp; "")&gt;0,NOT(ISBLANK(E304)))</formula>
    </cfRule>
    <cfRule type="expression" dxfId="4" priority="1595">
      <formula>$D$178&lt;&gt;"Y"</formula>
    </cfRule>
  </conditionalFormatting>
  <conditionalFormatting sqref="E305">
    <cfRule type="expression" dxfId="2" priority="1597">
      <formula>COUNTIF(G305:Y305,"&lt;&gt;" &amp; "")&gt;0</formula>
    </cfRule>
    <cfRule type="expression" dxfId="3" priority="1598">
      <formula>AND(COUNTIF(G305:Y305,"&lt;&gt;" &amp; "")&gt;0,NOT(ISBLANK(E305)))</formula>
    </cfRule>
    <cfRule type="expression" dxfId="4" priority="1599">
      <formula>$E$178&lt;&gt;"Y"</formula>
    </cfRule>
  </conditionalFormatting>
  <conditionalFormatting sqref="E306">
    <cfRule type="expression" dxfId="2" priority="1601">
      <formula>COUNTIF(G306:Y306,"&lt;&gt;" &amp; "")&gt;0</formula>
    </cfRule>
    <cfRule type="expression" dxfId="3" priority="1602">
      <formula>AND(COUNTIF(G306:Y306,"&lt;&gt;" &amp; "")&gt;0,NOT(ISBLANK(E306)))</formula>
    </cfRule>
    <cfRule type="expression" dxfId="4" priority="1603">
      <formula>$F$178&lt;&gt;"Y"</formula>
    </cfRule>
  </conditionalFormatting>
  <conditionalFormatting sqref="E307">
    <cfRule type="expression" dxfId="2" priority="1605">
      <formula>COUNTIF(G307:Y307,"&lt;&gt;" &amp; "")&gt;0</formula>
    </cfRule>
    <cfRule type="expression" dxfId="3" priority="1606">
      <formula>AND(COUNTIF(G307:Y307,"&lt;&gt;" &amp; "")&gt;0,NOT(ISBLANK(E307)))</formula>
    </cfRule>
    <cfRule type="expression" dxfId="4" priority="1607">
      <formula>$G$178&lt;&gt;"Y"</formula>
    </cfRule>
  </conditionalFormatting>
  <conditionalFormatting sqref="E308">
    <cfRule type="expression" dxfId="2" priority="1609">
      <formula>COUNTIF(G308:Y308,"&lt;&gt;" &amp; "")&gt;0</formula>
    </cfRule>
    <cfRule type="expression" dxfId="3" priority="1610">
      <formula>AND(COUNTIF(G308:Y308,"&lt;&gt;" &amp; "")&gt;0,NOT(ISBLANK(E308)))</formula>
    </cfRule>
    <cfRule type="expression" dxfId="4" priority="1611">
      <formula>$H$178&lt;&gt;"Y"</formula>
    </cfRule>
  </conditionalFormatting>
  <conditionalFormatting sqref="E309">
    <cfRule type="expression" dxfId="2" priority="1613">
      <formula>COUNTIF(G309:Y309,"&lt;&gt;" &amp; "")&gt;0</formula>
    </cfRule>
    <cfRule type="expression" dxfId="3" priority="1614">
      <formula>AND(COUNTIF(G309:Y309,"&lt;&gt;" &amp; "")&gt;0,NOT(ISBLANK(E309)))</formula>
    </cfRule>
    <cfRule type="expression" dxfId="4" priority="1615">
      <formula>$I$178&lt;&gt;"Y"</formula>
    </cfRule>
  </conditionalFormatting>
  <conditionalFormatting sqref="E31">
    <cfRule type="expression" dxfId="2" priority="313">
      <formula>COUNTIF(G31:Y31,"&lt;&gt;" &amp; "")&gt;0</formula>
    </cfRule>
    <cfRule type="expression" dxfId="3" priority="314">
      <formula>AND(COUNTIF(G31:Y31,"&lt;&gt;" &amp; "")&gt;0,NOT(ISBLANK(E31)))</formula>
    </cfRule>
    <cfRule type="expression" dxfId="4" priority="315">
      <formula>$B$6&lt;&gt;"Y"</formula>
    </cfRule>
  </conditionalFormatting>
  <conditionalFormatting sqref="E310">
    <cfRule type="expression" dxfId="2" priority="1617">
      <formula>COUNTIF(G310:Y310,"&lt;&gt;" &amp; "")&gt;0</formula>
    </cfRule>
    <cfRule type="expression" dxfId="3" priority="1618">
      <formula>AND(COUNTIF(G310:Y310,"&lt;&gt;" &amp; "")&gt;0,NOT(ISBLANK(E310)))</formula>
    </cfRule>
    <cfRule type="expression" dxfId="4" priority="1619">
      <formula>$J$178&lt;&gt;"Y"</formula>
    </cfRule>
  </conditionalFormatting>
  <conditionalFormatting sqref="E311">
    <cfRule type="expression" dxfId="2" priority="1621">
      <formula>COUNTIF(G311:Y311,"&lt;&gt;" &amp; "")&gt;0</formula>
    </cfRule>
    <cfRule type="expression" dxfId="3" priority="1622">
      <formula>AND(COUNTIF(G311:Y311,"&lt;&gt;" &amp; "")&gt;0,NOT(ISBLANK(E311)))</formula>
    </cfRule>
    <cfRule type="expression" dxfId="4" priority="1623">
      <formula>$K$178&lt;&gt;"Y"</formula>
    </cfRule>
  </conditionalFormatting>
  <conditionalFormatting sqref="E312">
    <cfRule type="expression" dxfId="2" priority="1625">
      <formula>COUNTIF(G312:Y312,"&lt;&gt;" &amp; "")&gt;0</formula>
    </cfRule>
    <cfRule type="expression" dxfId="3" priority="1626">
      <formula>AND(COUNTIF(G312:Y312,"&lt;&gt;" &amp; "")&gt;0,NOT(ISBLANK(E312)))</formula>
    </cfRule>
    <cfRule type="expression" dxfId="4" priority="1627">
      <formula>$L$178&lt;&gt;"Y"</formula>
    </cfRule>
  </conditionalFormatting>
  <conditionalFormatting sqref="E313">
    <cfRule type="expression" dxfId="2" priority="1629">
      <formula>COUNTIF(G313:Y313,"&lt;&gt;" &amp; "")&gt;0</formula>
    </cfRule>
    <cfRule type="expression" dxfId="3" priority="1630">
      <formula>AND(COUNTIF(G313:Y313,"&lt;&gt;" &amp; "")&gt;0,NOT(ISBLANK(E313)))</formula>
    </cfRule>
    <cfRule type="expression" dxfId="4" priority="1631">
      <formula>$M$178&lt;&gt;"Y"</formula>
    </cfRule>
  </conditionalFormatting>
  <conditionalFormatting sqref="E314">
    <cfRule type="expression" dxfId="2" priority="1633">
      <formula>COUNTIF(G314:Y314,"&lt;&gt;" &amp; "")&gt;0</formula>
    </cfRule>
    <cfRule type="expression" dxfId="3" priority="1634">
      <formula>AND(COUNTIF(G314:Y314,"&lt;&gt;" &amp; "")&gt;0,NOT(ISBLANK(E314)))</formula>
    </cfRule>
    <cfRule type="expression" dxfId="4" priority="1635">
      <formula>$B$179&lt;&gt;"Y"</formula>
    </cfRule>
  </conditionalFormatting>
  <conditionalFormatting sqref="E315">
    <cfRule type="expression" dxfId="2" priority="1637">
      <formula>COUNTIF(G315:Y315,"&lt;&gt;" &amp; "")&gt;0</formula>
    </cfRule>
    <cfRule type="expression" dxfId="3" priority="1638">
      <formula>AND(COUNTIF(G315:Y315,"&lt;&gt;" &amp; "")&gt;0,NOT(ISBLANK(E315)))</formula>
    </cfRule>
    <cfRule type="expression" dxfId="4" priority="1639">
      <formula>$C$179&lt;&gt;"Y"</formula>
    </cfRule>
  </conditionalFormatting>
  <conditionalFormatting sqref="E316">
    <cfRule type="expression" dxfId="2" priority="1641">
      <formula>COUNTIF(G316:Y316,"&lt;&gt;" &amp; "")&gt;0</formula>
    </cfRule>
    <cfRule type="expression" dxfId="3" priority="1642">
      <formula>AND(COUNTIF(G316:Y316,"&lt;&gt;" &amp; "")&gt;0,NOT(ISBLANK(E316)))</formula>
    </cfRule>
    <cfRule type="expression" dxfId="4" priority="1643">
      <formula>$D$179&lt;&gt;"Y"</formula>
    </cfRule>
  </conditionalFormatting>
  <conditionalFormatting sqref="E317">
    <cfRule type="expression" dxfId="2" priority="1645">
      <formula>COUNTIF(G317:Y317,"&lt;&gt;" &amp; "")&gt;0</formula>
    </cfRule>
    <cfRule type="expression" dxfId="3" priority="1646">
      <formula>AND(COUNTIF(G317:Y317,"&lt;&gt;" &amp; "")&gt;0,NOT(ISBLANK(E317)))</formula>
    </cfRule>
    <cfRule type="expression" dxfId="4" priority="1647">
      <formula>$E$179&lt;&gt;"Y"</formula>
    </cfRule>
  </conditionalFormatting>
  <conditionalFormatting sqref="E318">
    <cfRule type="expression" dxfId="2" priority="1649">
      <formula>COUNTIF(G318:Y318,"&lt;&gt;" &amp; "")&gt;0</formula>
    </cfRule>
    <cfRule type="expression" dxfId="3" priority="1650">
      <formula>AND(COUNTIF(G318:Y318,"&lt;&gt;" &amp; "")&gt;0,NOT(ISBLANK(E318)))</formula>
    </cfRule>
    <cfRule type="expression" dxfId="4" priority="1651">
      <formula>$F$179&lt;&gt;"Y"</formula>
    </cfRule>
  </conditionalFormatting>
  <conditionalFormatting sqref="E319">
    <cfRule type="expression" dxfId="2" priority="1653">
      <formula>COUNTIF(G319:Y319,"&lt;&gt;" &amp; "")&gt;0</formula>
    </cfRule>
    <cfRule type="expression" dxfId="3" priority="1654">
      <formula>AND(COUNTIF(G319:Y319,"&lt;&gt;" &amp; "")&gt;0,NOT(ISBLANK(E319)))</formula>
    </cfRule>
    <cfRule type="expression" dxfId="4" priority="1655">
      <formula>$G$179&lt;&gt;"Y"</formula>
    </cfRule>
  </conditionalFormatting>
  <conditionalFormatting sqref="E32">
    <cfRule type="expression" dxfId="2" priority="317">
      <formula>COUNTIF(G32:Y32,"&lt;&gt;" &amp; "")&gt;0</formula>
    </cfRule>
    <cfRule type="expression" dxfId="3" priority="318">
      <formula>AND(COUNTIF(G32:Y32,"&lt;&gt;" &amp; "")&gt;0,NOT(ISBLANK(E32)))</formula>
    </cfRule>
    <cfRule type="expression" dxfId="4" priority="319">
      <formula>$C$6&lt;&gt;"Y"</formula>
    </cfRule>
  </conditionalFormatting>
  <conditionalFormatting sqref="E320">
    <cfRule type="expression" dxfId="2" priority="1657">
      <formula>COUNTIF(G320:Y320,"&lt;&gt;" &amp; "")&gt;0</formula>
    </cfRule>
    <cfRule type="expression" dxfId="3" priority="1658">
      <formula>AND(COUNTIF(G320:Y320,"&lt;&gt;" &amp; "")&gt;0,NOT(ISBLANK(E320)))</formula>
    </cfRule>
    <cfRule type="expression" dxfId="4" priority="1659">
      <formula>$H$179&lt;&gt;"Y"</formula>
    </cfRule>
  </conditionalFormatting>
  <conditionalFormatting sqref="E321">
    <cfRule type="expression" dxfId="2" priority="1661">
      <formula>COUNTIF(G321:Y321,"&lt;&gt;" &amp; "")&gt;0</formula>
    </cfRule>
    <cfRule type="expression" dxfId="3" priority="1662">
      <formula>AND(COUNTIF(G321:Y321,"&lt;&gt;" &amp; "")&gt;0,NOT(ISBLANK(E321)))</formula>
    </cfRule>
    <cfRule type="expression" dxfId="4" priority="1663">
      <formula>$I$179&lt;&gt;"Y"</formula>
    </cfRule>
  </conditionalFormatting>
  <conditionalFormatting sqref="E322">
    <cfRule type="expression" dxfId="2" priority="1665">
      <formula>COUNTIF(G322:Y322,"&lt;&gt;" &amp; "")&gt;0</formula>
    </cfRule>
    <cfRule type="expression" dxfId="3" priority="1666">
      <formula>AND(COUNTIF(G322:Y322,"&lt;&gt;" &amp; "")&gt;0,NOT(ISBLANK(E322)))</formula>
    </cfRule>
    <cfRule type="expression" dxfId="4" priority="1667">
      <formula>$J$179&lt;&gt;"Y"</formula>
    </cfRule>
  </conditionalFormatting>
  <conditionalFormatting sqref="E323">
    <cfRule type="expression" dxfId="2" priority="1669">
      <formula>COUNTIF(G323:Y323,"&lt;&gt;" &amp; "")&gt;0</formula>
    </cfRule>
    <cfRule type="expression" dxfId="3" priority="1670">
      <formula>AND(COUNTIF(G323:Y323,"&lt;&gt;" &amp; "")&gt;0,NOT(ISBLANK(E323)))</formula>
    </cfRule>
    <cfRule type="expression" dxfId="4" priority="1671">
      <formula>$K$179&lt;&gt;"Y"</formula>
    </cfRule>
  </conditionalFormatting>
  <conditionalFormatting sqref="E324">
    <cfRule type="expression" dxfId="2" priority="1673">
      <formula>COUNTIF(G324:Y324,"&lt;&gt;" &amp; "")&gt;0</formula>
    </cfRule>
    <cfRule type="expression" dxfId="3" priority="1674">
      <formula>AND(COUNTIF(G324:Y324,"&lt;&gt;" &amp; "")&gt;0,NOT(ISBLANK(E324)))</formula>
    </cfRule>
    <cfRule type="expression" dxfId="4" priority="1675">
      <formula>$L$179&lt;&gt;"Y"</formula>
    </cfRule>
  </conditionalFormatting>
  <conditionalFormatting sqref="E325">
    <cfRule type="expression" dxfId="2" priority="1677">
      <formula>COUNTIF(G325:Y325,"&lt;&gt;" &amp; "")&gt;0</formula>
    </cfRule>
    <cfRule type="expression" dxfId="3" priority="1678">
      <formula>AND(COUNTIF(G325:Y325,"&lt;&gt;" &amp; "")&gt;0,NOT(ISBLANK(E325)))</formula>
    </cfRule>
    <cfRule type="expression" dxfId="4" priority="1679">
      <formula>$M$179&lt;&gt;"Y"</formula>
    </cfRule>
  </conditionalFormatting>
  <conditionalFormatting sqref="E33">
    <cfRule type="expression" dxfId="2" priority="321">
      <formula>COUNTIF(G33:Y33,"&lt;&gt;" &amp; "")&gt;0</formula>
    </cfRule>
    <cfRule type="expression" dxfId="3" priority="322">
      <formula>AND(COUNTIF(G33:Y33,"&lt;&gt;" &amp; "")&gt;0,NOT(ISBLANK(E33)))</formula>
    </cfRule>
    <cfRule type="expression" dxfId="4" priority="323">
      <formula>$D$6&lt;&gt;"Y"</formula>
    </cfRule>
  </conditionalFormatting>
  <conditionalFormatting sqref="E331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E332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E333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E335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E33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E337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E338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E339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E34">
    <cfRule type="expression" dxfId="2" priority="325">
      <formula>COUNTIF(G34:Y34,"&lt;&gt;" &amp; "")&gt;0</formula>
    </cfRule>
    <cfRule type="expression" dxfId="3" priority="326">
      <formula>AND(COUNTIF(G34:Y34,"&lt;&gt;" &amp; "")&gt;0,NOT(ISBLANK(E34)))</formula>
    </cfRule>
    <cfRule type="expression" dxfId="4" priority="327">
      <formula>$E$6&lt;&gt;"Y"</formula>
    </cfRule>
  </conditionalFormatting>
  <conditionalFormatting sqref="E340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E341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E342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E345">
    <cfRule type="expression" dxfId="2" priority="1945">
      <formula>COUNTIF(G345:Y345,"&lt;&gt;" &amp; "")&gt;0</formula>
    </cfRule>
    <cfRule type="expression" dxfId="3" priority="1946">
      <formula>AND(COUNTIF(G345:Y345,"&lt;&gt;" &amp; "")&gt;0,NOT(ISBLANK(E345)))</formula>
    </cfRule>
    <cfRule type="expression" dxfId="4" priority="1947">
      <formula>$B$331&lt;&gt;"Y"</formula>
    </cfRule>
  </conditionalFormatting>
  <conditionalFormatting sqref="E346">
    <cfRule type="expression" dxfId="2" priority="1949">
      <formula>COUNTIF(G346:Y346,"&lt;&gt;" &amp; "")&gt;0</formula>
    </cfRule>
    <cfRule type="expression" dxfId="3" priority="1950">
      <formula>AND(COUNTIF(G346:Y346,"&lt;&gt;" &amp; "")&gt;0,NOT(ISBLANK(E346)))</formula>
    </cfRule>
    <cfRule type="expression" dxfId="4" priority="1951">
      <formula>$C$331&lt;&gt;"Y"</formula>
    </cfRule>
  </conditionalFormatting>
  <conditionalFormatting sqref="E347">
    <cfRule type="expression" dxfId="2" priority="1953">
      <formula>COUNTIF(G347:Y347,"&lt;&gt;" &amp; "")&gt;0</formula>
    </cfRule>
    <cfRule type="expression" dxfId="3" priority="1954">
      <formula>AND(COUNTIF(G347:Y347,"&lt;&gt;" &amp; "")&gt;0,NOT(ISBLANK(E347)))</formula>
    </cfRule>
    <cfRule type="expression" dxfId="4" priority="1955">
      <formula>$D$331&lt;&gt;"Y"</formula>
    </cfRule>
  </conditionalFormatting>
  <conditionalFormatting sqref="E348">
    <cfRule type="expression" dxfId="2" priority="1957">
      <formula>COUNTIF(G348:Y348,"&lt;&gt;" &amp; "")&gt;0</formula>
    </cfRule>
    <cfRule type="expression" dxfId="3" priority="1958">
      <formula>AND(COUNTIF(G348:Y348,"&lt;&gt;" &amp; "")&gt;0,NOT(ISBLANK(E348)))</formula>
    </cfRule>
    <cfRule type="expression" dxfId="4" priority="1959">
      <formula>$E$331&lt;&gt;"Y"</formula>
    </cfRule>
  </conditionalFormatting>
  <conditionalFormatting sqref="E349">
    <cfRule type="expression" dxfId="2" priority="1961">
      <formula>COUNTIF(G349:Y349,"&lt;&gt;" &amp; "")&gt;0</formula>
    </cfRule>
    <cfRule type="expression" dxfId="3" priority="1962">
      <formula>AND(COUNTIF(G349:Y349,"&lt;&gt;" &amp; "")&gt;0,NOT(ISBLANK(E349)))</formula>
    </cfRule>
    <cfRule type="expression" dxfId="4" priority="1963">
      <formula>$F$331&lt;&gt;"Y"</formula>
    </cfRule>
  </conditionalFormatting>
  <conditionalFormatting sqref="E35">
    <cfRule type="expression" dxfId="2" priority="329">
      <formula>COUNTIF(G35:Y35,"&lt;&gt;" &amp; "")&gt;0</formula>
    </cfRule>
    <cfRule type="expression" dxfId="3" priority="330">
      <formula>AND(COUNTIF(G35:Y35,"&lt;&gt;" &amp; "")&gt;0,NOT(ISBLANK(E35)))</formula>
    </cfRule>
    <cfRule type="expression" dxfId="4" priority="331">
      <formula>$F$6&lt;&gt;"Y"</formula>
    </cfRule>
  </conditionalFormatting>
  <conditionalFormatting sqref="E350">
    <cfRule type="expression" dxfId="2" priority="1965">
      <formula>COUNTIF(G350:Y350,"&lt;&gt;" &amp; "")&gt;0</formula>
    </cfRule>
    <cfRule type="expression" dxfId="3" priority="1966">
      <formula>AND(COUNTIF(G350:Y350,"&lt;&gt;" &amp; "")&gt;0,NOT(ISBLANK(E350)))</formula>
    </cfRule>
    <cfRule type="expression" dxfId="4" priority="1967">
      <formula>$G$331&lt;&gt;"Y"</formula>
    </cfRule>
  </conditionalFormatting>
  <conditionalFormatting sqref="E351">
    <cfRule type="expression" dxfId="2" priority="1969">
      <formula>COUNTIF(G351:Y351,"&lt;&gt;" &amp; "")&gt;0</formula>
    </cfRule>
    <cfRule type="expression" dxfId="3" priority="1970">
      <formula>AND(COUNTIF(G351:Y351,"&lt;&gt;" &amp; "")&gt;0,NOT(ISBLANK(E351)))</formula>
    </cfRule>
    <cfRule type="expression" dxfId="4" priority="1971">
      <formula>$H$331&lt;&gt;"Y"</formula>
    </cfRule>
  </conditionalFormatting>
  <conditionalFormatting sqref="E352">
    <cfRule type="expression" dxfId="2" priority="1973">
      <formula>COUNTIF(G352:Y352,"&lt;&gt;" &amp; "")&gt;0</formula>
    </cfRule>
    <cfRule type="expression" dxfId="3" priority="1974">
      <formula>AND(COUNTIF(G352:Y352,"&lt;&gt;" &amp; "")&gt;0,NOT(ISBLANK(E352)))</formula>
    </cfRule>
    <cfRule type="expression" dxfId="4" priority="1975">
      <formula>$I$331&lt;&gt;"Y"</formula>
    </cfRule>
  </conditionalFormatting>
  <conditionalFormatting sqref="E353">
    <cfRule type="expression" dxfId="2" priority="1977">
      <formula>COUNTIF(G353:Y353,"&lt;&gt;" &amp; "")&gt;0</formula>
    </cfRule>
    <cfRule type="expression" dxfId="3" priority="1978">
      <formula>AND(COUNTIF(G353:Y353,"&lt;&gt;" &amp; "")&gt;0,NOT(ISBLANK(E353)))</formula>
    </cfRule>
    <cfRule type="expression" dxfId="4" priority="1979">
      <formula>$J$331&lt;&gt;"Y"</formula>
    </cfRule>
  </conditionalFormatting>
  <conditionalFormatting sqref="E354">
    <cfRule type="expression" dxfId="2" priority="1981">
      <formula>COUNTIF(G354:Y354,"&lt;&gt;" &amp; "")&gt;0</formula>
    </cfRule>
    <cfRule type="expression" dxfId="3" priority="1982">
      <formula>AND(COUNTIF(G354:Y354,"&lt;&gt;" &amp; "")&gt;0,NOT(ISBLANK(E354)))</formula>
    </cfRule>
    <cfRule type="expression" dxfId="4" priority="1983">
      <formula>$K$331&lt;&gt;"Y"</formula>
    </cfRule>
  </conditionalFormatting>
  <conditionalFormatting sqref="E355">
    <cfRule type="expression" dxfId="2" priority="1985">
      <formula>COUNTIF(G355:Y355,"&lt;&gt;" &amp; "")&gt;0</formula>
    </cfRule>
    <cfRule type="expression" dxfId="3" priority="1986">
      <formula>AND(COUNTIF(G355:Y355,"&lt;&gt;" &amp; "")&gt;0,NOT(ISBLANK(E355)))</formula>
    </cfRule>
    <cfRule type="expression" dxfId="4" priority="1987">
      <formula>$L$331&lt;&gt;"Y"</formula>
    </cfRule>
  </conditionalFormatting>
  <conditionalFormatting sqref="E356">
    <cfRule type="expression" dxfId="2" priority="1989">
      <formula>COUNTIF(G356:Y356,"&lt;&gt;" &amp; "")&gt;0</formula>
    </cfRule>
    <cfRule type="expression" dxfId="3" priority="1990">
      <formula>AND(COUNTIF(G356:Y356,"&lt;&gt;" &amp; "")&gt;0,NOT(ISBLANK(E356)))</formula>
    </cfRule>
    <cfRule type="expression" dxfId="4" priority="1991">
      <formula>$M$331&lt;&gt;"Y"</formula>
    </cfRule>
  </conditionalFormatting>
  <conditionalFormatting sqref="E357">
    <cfRule type="expression" dxfId="2" priority="1993">
      <formula>COUNTIF(G357:Y357,"&lt;&gt;" &amp; "")&gt;0</formula>
    </cfRule>
    <cfRule type="expression" dxfId="3" priority="1994">
      <formula>AND(COUNTIF(G357:Y357,"&lt;&gt;" &amp; "")&gt;0,NOT(ISBLANK(E357)))</formula>
    </cfRule>
    <cfRule type="expression" dxfId="4" priority="1995">
      <formula>$B$332&lt;&gt;"Y"</formula>
    </cfRule>
  </conditionalFormatting>
  <conditionalFormatting sqref="E358">
    <cfRule type="expression" dxfId="2" priority="1997">
      <formula>COUNTIF(G358:Y358,"&lt;&gt;" &amp; "")&gt;0</formula>
    </cfRule>
    <cfRule type="expression" dxfId="3" priority="1998">
      <formula>AND(COUNTIF(G358:Y358,"&lt;&gt;" &amp; "")&gt;0,NOT(ISBLANK(E358)))</formula>
    </cfRule>
    <cfRule type="expression" dxfId="4" priority="1999">
      <formula>$C$332&lt;&gt;"Y"</formula>
    </cfRule>
  </conditionalFormatting>
  <conditionalFormatting sqref="E359">
    <cfRule type="expression" dxfId="2" priority="2001">
      <formula>COUNTIF(G359:Y359,"&lt;&gt;" &amp; "")&gt;0</formula>
    </cfRule>
    <cfRule type="expression" dxfId="3" priority="2002">
      <formula>AND(COUNTIF(G359:Y359,"&lt;&gt;" &amp; "")&gt;0,NOT(ISBLANK(E359)))</formula>
    </cfRule>
    <cfRule type="expression" dxfId="4" priority="2003">
      <formula>$D$332&lt;&gt;"Y"</formula>
    </cfRule>
  </conditionalFormatting>
  <conditionalFormatting sqref="E36">
    <cfRule type="expression" dxfId="2" priority="333">
      <formula>COUNTIF(G36:Y36,"&lt;&gt;" &amp; "")&gt;0</formula>
    </cfRule>
    <cfRule type="expression" dxfId="3" priority="334">
      <formula>AND(COUNTIF(G36:Y36,"&lt;&gt;" &amp; "")&gt;0,NOT(ISBLANK(E36)))</formula>
    </cfRule>
    <cfRule type="expression" dxfId="4" priority="335">
      <formula>$G$6&lt;&gt;"Y"</formula>
    </cfRule>
  </conditionalFormatting>
  <conditionalFormatting sqref="E360">
    <cfRule type="expression" dxfId="2" priority="2005">
      <formula>COUNTIF(G360:Y360,"&lt;&gt;" &amp; "")&gt;0</formula>
    </cfRule>
    <cfRule type="expression" dxfId="3" priority="2006">
      <formula>AND(COUNTIF(G360:Y360,"&lt;&gt;" &amp; "")&gt;0,NOT(ISBLANK(E360)))</formula>
    </cfRule>
    <cfRule type="expression" dxfId="4" priority="2007">
      <formula>$E$332&lt;&gt;"Y"</formula>
    </cfRule>
  </conditionalFormatting>
  <conditionalFormatting sqref="E361">
    <cfRule type="expression" dxfId="2" priority="2009">
      <formula>COUNTIF(G361:Y361,"&lt;&gt;" &amp; "")&gt;0</formula>
    </cfRule>
    <cfRule type="expression" dxfId="3" priority="2010">
      <formula>AND(COUNTIF(G361:Y361,"&lt;&gt;" &amp; "")&gt;0,NOT(ISBLANK(E361)))</formula>
    </cfRule>
    <cfRule type="expression" dxfId="4" priority="2011">
      <formula>$F$332&lt;&gt;"Y"</formula>
    </cfRule>
  </conditionalFormatting>
  <conditionalFormatting sqref="E362">
    <cfRule type="expression" dxfId="2" priority="2013">
      <formula>COUNTIF(G362:Y362,"&lt;&gt;" &amp; "")&gt;0</formula>
    </cfRule>
    <cfRule type="expression" dxfId="3" priority="2014">
      <formula>AND(COUNTIF(G362:Y362,"&lt;&gt;" &amp; "")&gt;0,NOT(ISBLANK(E362)))</formula>
    </cfRule>
    <cfRule type="expression" dxfId="4" priority="2015">
      <formula>$G$332&lt;&gt;"Y"</formula>
    </cfRule>
  </conditionalFormatting>
  <conditionalFormatting sqref="E363">
    <cfRule type="expression" dxfId="2" priority="2017">
      <formula>COUNTIF(G363:Y363,"&lt;&gt;" &amp; "")&gt;0</formula>
    </cfRule>
    <cfRule type="expression" dxfId="3" priority="2018">
      <formula>AND(COUNTIF(G363:Y363,"&lt;&gt;" &amp; "")&gt;0,NOT(ISBLANK(E363)))</formula>
    </cfRule>
    <cfRule type="expression" dxfId="4" priority="2019">
      <formula>$H$332&lt;&gt;"Y"</formula>
    </cfRule>
  </conditionalFormatting>
  <conditionalFormatting sqref="E364">
    <cfRule type="expression" dxfId="2" priority="2021">
      <formula>COUNTIF(G364:Y364,"&lt;&gt;" &amp; "")&gt;0</formula>
    </cfRule>
    <cfRule type="expression" dxfId="3" priority="2022">
      <formula>AND(COUNTIF(G364:Y364,"&lt;&gt;" &amp; "")&gt;0,NOT(ISBLANK(E364)))</formula>
    </cfRule>
    <cfRule type="expression" dxfId="4" priority="2023">
      <formula>$I$332&lt;&gt;"Y"</formula>
    </cfRule>
  </conditionalFormatting>
  <conditionalFormatting sqref="E365">
    <cfRule type="expression" dxfId="2" priority="2025">
      <formula>COUNTIF(G365:Y365,"&lt;&gt;" &amp; "")&gt;0</formula>
    </cfRule>
    <cfRule type="expression" dxfId="3" priority="2026">
      <formula>AND(COUNTIF(G365:Y365,"&lt;&gt;" &amp; "")&gt;0,NOT(ISBLANK(E365)))</formula>
    </cfRule>
    <cfRule type="expression" dxfId="4" priority="2027">
      <formula>$J$332&lt;&gt;"Y"</formula>
    </cfRule>
  </conditionalFormatting>
  <conditionalFormatting sqref="E366">
    <cfRule type="expression" dxfId="2" priority="2029">
      <formula>COUNTIF(G366:Y366,"&lt;&gt;" &amp; "")&gt;0</formula>
    </cfRule>
    <cfRule type="expression" dxfId="3" priority="2030">
      <formula>AND(COUNTIF(G366:Y366,"&lt;&gt;" &amp; "")&gt;0,NOT(ISBLANK(E366)))</formula>
    </cfRule>
    <cfRule type="expression" dxfId="4" priority="2031">
      <formula>$K$332&lt;&gt;"Y"</formula>
    </cfRule>
  </conditionalFormatting>
  <conditionalFormatting sqref="E367">
    <cfRule type="expression" dxfId="2" priority="2033">
      <formula>COUNTIF(G367:Y367,"&lt;&gt;" &amp; "")&gt;0</formula>
    </cfRule>
    <cfRule type="expression" dxfId="3" priority="2034">
      <formula>AND(COUNTIF(G367:Y367,"&lt;&gt;" &amp; "")&gt;0,NOT(ISBLANK(E367)))</formula>
    </cfRule>
    <cfRule type="expression" dxfId="4" priority="2035">
      <formula>$L$332&lt;&gt;"Y"</formula>
    </cfRule>
  </conditionalFormatting>
  <conditionalFormatting sqref="E368">
    <cfRule type="expression" dxfId="2" priority="2037">
      <formula>COUNTIF(G368:Y368,"&lt;&gt;" &amp; "")&gt;0</formula>
    </cfRule>
    <cfRule type="expression" dxfId="3" priority="2038">
      <formula>AND(COUNTIF(G368:Y368,"&lt;&gt;" &amp; "")&gt;0,NOT(ISBLANK(E368)))</formula>
    </cfRule>
    <cfRule type="expression" dxfId="4" priority="2039">
      <formula>$M$332&lt;&gt;"Y"</formula>
    </cfRule>
  </conditionalFormatting>
  <conditionalFormatting sqref="E369">
    <cfRule type="expression" dxfId="2" priority="2041">
      <formula>COUNTIF(G369:Y369,"&lt;&gt;" &amp; "")&gt;0</formula>
    </cfRule>
    <cfRule type="expression" dxfId="3" priority="2042">
      <formula>AND(COUNTIF(G369:Y369,"&lt;&gt;" &amp; "")&gt;0,NOT(ISBLANK(E369)))</formula>
    </cfRule>
    <cfRule type="expression" dxfId="4" priority="2043">
      <formula>$B$333&lt;&gt;"Y"</formula>
    </cfRule>
  </conditionalFormatting>
  <conditionalFormatting sqref="E37">
    <cfRule type="expression" dxfId="2" priority="337">
      <formula>COUNTIF(G37:Y37,"&lt;&gt;" &amp; "")&gt;0</formula>
    </cfRule>
    <cfRule type="expression" dxfId="3" priority="338">
      <formula>AND(COUNTIF(G37:Y37,"&lt;&gt;" &amp; "")&gt;0,NOT(ISBLANK(E37)))</formula>
    </cfRule>
    <cfRule type="expression" dxfId="4" priority="339">
      <formula>$H$6&lt;&gt;"Y"</formula>
    </cfRule>
  </conditionalFormatting>
  <conditionalFormatting sqref="E370">
    <cfRule type="expression" dxfId="2" priority="2045">
      <formula>COUNTIF(G370:Y370,"&lt;&gt;" &amp; "")&gt;0</formula>
    </cfRule>
    <cfRule type="expression" dxfId="3" priority="2046">
      <formula>AND(COUNTIF(G370:Y370,"&lt;&gt;" &amp; "")&gt;0,NOT(ISBLANK(E370)))</formula>
    </cfRule>
    <cfRule type="expression" dxfId="4" priority="2047">
      <formula>$C$333&lt;&gt;"Y"</formula>
    </cfRule>
  </conditionalFormatting>
  <conditionalFormatting sqref="E371">
    <cfRule type="expression" dxfId="2" priority="2049">
      <formula>COUNTIF(G371:Y371,"&lt;&gt;" &amp; "")&gt;0</formula>
    </cfRule>
    <cfRule type="expression" dxfId="3" priority="2050">
      <formula>AND(COUNTIF(G371:Y371,"&lt;&gt;" &amp; "")&gt;0,NOT(ISBLANK(E371)))</formula>
    </cfRule>
    <cfRule type="expression" dxfId="4" priority="2051">
      <formula>$D$333&lt;&gt;"Y"</formula>
    </cfRule>
  </conditionalFormatting>
  <conditionalFormatting sqref="E372">
    <cfRule type="expression" dxfId="2" priority="2053">
      <formula>COUNTIF(G372:Y372,"&lt;&gt;" &amp; "")&gt;0</formula>
    </cfRule>
    <cfRule type="expression" dxfId="3" priority="2054">
      <formula>AND(COUNTIF(G372:Y372,"&lt;&gt;" &amp; "")&gt;0,NOT(ISBLANK(E372)))</formula>
    </cfRule>
    <cfRule type="expression" dxfId="4" priority="2055">
      <formula>$E$333&lt;&gt;"Y"</formula>
    </cfRule>
  </conditionalFormatting>
  <conditionalFormatting sqref="E373">
    <cfRule type="expression" dxfId="2" priority="2057">
      <formula>COUNTIF(G373:Y373,"&lt;&gt;" &amp; "")&gt;0</formula>
    </cfRule>
    <cfRule type="expression" dxfId="3" priority="2058">
      <formula>AND(COUNTIF(G373:Y373,"&lt;&gt;" &amp; "")&gt;0,NOT(ISBLANK(E373)))</formula>
    </cfRule>
    <cfRule type="expression" dxfId="4" priority="2059">
      <formula>$F$333&lt;&gt;"Y"</formula>
    </cfRule>
  </conditionalFormatting>
  <conditionalFormatting sqref="E374">
    <cfRule type="expression" dxfId="2" priority="2061">
      <formula>COUNTIF(G374:Y374,"&lt;&gt;" &amp; "")&gt;0</formula>
    </cfRule>
    <cfRule type="expression" dxfId="3" priority="2062">
      <formula>AND(COUNTIF(G374:Y374,"&lt;&gt;" &amp; "")&gt;0,NOT(ISBLANK(E374)))</formula>
    </cfRule>
    <cfRule type="expression" dxfId="4" priority="2063">
      <formula>$G$333&lt;&gt;"Y"</formula>
    </cfRule>
  </conditionalFormatting>
  <conditionalFormatting sqref="E375">
    <cfRule type="expression" dxfId="2" priority="2065">
      <formula>COUNTIF(G375:Y375,"&lt;&gt;" &amp; "")&gt;0</formula>
    </cfRule>
    <cfRule type="expression" dxfId="3" priority="2066">
      <formula>AND(COUNTIF(G375:Y375,"&lt;&gt;" &amp; "")&gt;0,NOT(ISBLANK(E375)))</formula>
    </cfRule>
    <cfRule type="expression" dxfId="4" priority="2067">
      <formula>$H$333&lt;&gt;"Y"</formula>
    </cfRule>
  </conditionalFormatting>
  <conditionalFormatting sqref="E376">
    <cfRule type="expression" dxfId="2" priority="2069">
      <formula>COUNTIF(G376:Y376,"&lt;&gt;" &amp; "")&gt;0</formula>
    </cfRule>
    <cfRule type="expression" dxfId="3" priority="2070">
      <formula>AND(COUNTIF(G376:Y376,"&lt;&gt;" &amp; "")&gt;0,NOT(ISBLANK(E376)))</formula>
    </cfRule>
    <cfRule type="expression" dxfId="4" priority="2071">
      <formula>$I$333&lt;&gt;"Y"</formula>
    </cfRule>
  </conditionalFormatting>
  <conditionalFormatting sqref="E377">
    <cfRule type="expression" dxfId="2" priority="2073">
      <formula>COUNTIF(G377:Y377,"&lt;&gt;" &amp; "")&gt;0</formula>
    </cfRule>
    <cfRule type="expression" dxfId="3" priority="2074">
      <formula>AND(COUNTIF(G377:Y377,"&lt;&gt;" &amp; "")&gt;0,NOT(ISBLANK(E377)))</formula>
    </cfRule>
    <cfRule type="expression" dxfId="4" priority="2075">
      <formula>$J$333&lt;&gt;"Y"</formula>
    </cfRule>
  </conditionalFormatting>
  <conditionalFormatting sqref="E378">
    <cfRule type="expression" dxfId="2" priority="2077">
      <formula>COUNTIF(G378:Y378,"&lt;&gt;" &amp; "")&gt;0</formula>
    </cfRule>
    <cfRule type="expression" dxfId="3" priority="2078">
      <formula>AND(COUNTIF(G378:Y378,"&lt;&gt;" &amp; "")&gt;0,NOT(ISBLANK(E378)))</formula>
    </cfRule>
    <cfRule type="expression" dxfId="4" priority="2079">
      <formula>$K$333&lt;&gt;"Y"</formula>
    </cfRule>
  </conditionalFormatting>
  <conditionalFormatting sqref="E379">
    <cfRule type="expression" dxfId="2" priority="2081">
      <formula>COUNTIF(G379:Y379,"&lt;&gt;" &amp; "")&gt;0</formula>
    </cfRule>
    <cfRule type="expression" dxfId="3" priority="2082">
      <formula>AND(COUNTIF(G379:Y379,"&lt;&gt;" &amp; "")&gt;0,NOT(ISBLANK(E379)))</formula>
    </cfRule>
    <cfRule type="expression" dxfId="4" priority="2083">
      <formula>$L$333&lt;&gt;"Y"</formula>
    </cfRule>
  </conditionalFormatting>
  <conditionalFormatting sqref="E38">
    <cfRule type="expression" dxfId="2" priority="341">
      <formula>COUNTIF(G38:Y38,"&lt;&gt;" &amp; "")&gt;0</formula>
    </cfRule>
    <cfRule type="expression" dxfId="3" priority="342">
      <formula>AND(COUNTIF(G38:Y38,"&lt;&gt;" &amp; "")&gt;0,NOT(ISBLANK(E38)))</formula>
    </cfRule>
    <cfRule type="expression" dxfId="4" priority="343">
      <formula>$I$6&lt;&gt;"Y"</formula>
    </cfRule>
  </conditionalFormatting>
  <conditionalFormatting sqref="E380">
    <cfRule type="expression" dxfId="2" priority="2085">
      <formula>COUNTIF(G380:Y380,"&lt;&gt;" &amp; "")&gt;0</formula>
    </cfRule>
    <cfRule type="expression" dxfId="3" priority="2086">
      <formula>AND(COUNTIF(G380:Y380,"&lt;&gt;" &amp; "")&gt;0,NOT(ISBLANK(E380)))</formula>
    </cfRule>
    <cfRule type="expression" dxfId="4" priority="2087">
      <formula>$M$333&lt;&gt;"Y"</formula>
    </cfRule>
  </conditionalFormatting>
  <conditionalFormatting sqref="E381">
    <cfRule type="expression" dxfId="2" priority="2089">
      <formula>COUNTIF(G381:Y381,"&lt;&gt;" &amp; "")&gt;0</formula>
    </cfRule>
    <cfRule type="expression" dxfId="3" priority="2090">
      <formula>AND(COUNTIF(G381:Y381,"&lt;&gt;" &amp; "")&gt;0,NOT(ISBLANK(E381)))</formula>
    </cfRule>
    <cfRule type="expression" dxfId="4" priority="2091">
      <formula>$B$334&lt;&gt;"Y"</formula>
    </cfRule>
  </conditionalFormatting>
  <conditionalFormatting sqref="E382">
    <cfRule type="expression" dxfId="2" priority="2093">
      <formula>COUNTIF(G382:Y382,"&lt;&gt;" &amp; "")&gt;0</formula>
    </cfRule>
    <cfRule type="expression" dxfId="3" priority="2094">
      <formula>AND(COUNTIF(G382:Y382,"&lt;&gt;" &amp; "")&gt;0,NOT(ISBLANK(E382)))</formula>
    </cfRule>
    <cfRule type="expression" dxfId="4" priority="2095">
      <formula>$C$334&lt;&gt;"Y"</formula>
    </cfRule>
  </conditionalFormatting>
  <conditionalFormatting sqref="E383">
    <cfRule type="expression" dxfId="2" priority="2097">
      <formula>COUNTIF(G383:Y383,"&lt;&gt;" &amp; "")&gt;0</formula>
    </cfRule>
    <cfRule type="expression" dxfId="3" priority="2098">
      <formula>AND(COUNTIF(G383:Y383,"&lt;&gt;" &amp; "")&gt;0,NOT(ISBLANK(E383)))</formula>
    </cfRule>
    <cfRule type="expression" dxfId="4" priority="2099">
      <formula>$D$334&lt;&gt;"Y"</formula>
    </cfRule>
  </conditionalFormatting>
  <conditionalFormatting sqref="E384">
    <cfRule type="expression" dxfId="2" priority="2101">
      <formula>COUNTIF(G384:Y384,"&lt;&gt;" &amp; "")&gt;0</formula>
    </cfRule>
    <cfRule type="expression" dxfId="3" priority="2102">
      <formula>AND(COUNTIF(G384:Y384,"&lt;&gt;" &amp; "")&gt;0,NOT(ISBLANK(E384)))</formula>
    </cfRule>
    <cfRule type="expression" dxfId="4" priority="2103">
      <formula>$E$334&lt;&gt;"Y"</formula>
    </cfRule>
  </conditionalFormatting>
  <conditionalFormatting sqref="E385">
    <cfRule type="expression" dxfId="2" priority="2105">
      <formula>COUNTIF(G385:Y385,"&lt;&gt;" &amp; "")&gt;0</formula>
    </cfRule>
    <cfRule type="expression" dxfId="3" priority="2106">
      <formula>AND(COUNTIF(G385:Y385,"&lt;&gt;" &amp; "")&gt;0,NOT(ISBLANK(E385)))</formula>
    </cfRule>
    <cfRule type="expression" dxfId="4" priority="2107">
      <formula>$F$334&lt;&gt;"Y"</formula>
    </cfRule>
  </conditionalFormatting>
  <conditionalFormatting sqref="E386">
    <cfRule type="expression" dxfId="2" priority="2109">
      <formula>COUNTIF(G386:Y386,"&lt;&gt;" &amp; "")&gt;0</formula>
    </cfRule>
    <cfRule type="expression" dxfId="3" priority="2110">
      <formula>AND(COUNTIF(G386:Y386,"&lt;&gt;" &amp; "")&gt;0,NOT(ISBLANK(E386)))</formula>
    </cfRule>
    <cfRule type="expression" dxfId="4" priority="2111">
      <formula>$G$334&lt;&gt;"Y"</formula>
    </cfRule>
  </conditionalFormatting>
  <conditionalFormatting sqref="E387">
    <cfRule type="expression" dxfId="2" priority="2113">
      <formula>COUNTIF(G387:Y387,"&lt;&gt;" &amp; "")&gt;0</formula>
    </cfRule>
    <cfRule type="expression" dxfId="3" priority="2114">
      <formula>AND(COUNTIF(G387:Y387,"&lt;&gt;" &amp; "")&gt;0,NOT(ISBLANK(E387)))</formula>
    </cfRule>
    <cfRule type="expression" dxfId="4" priority="2115">
      <formula>$H$334&lt;&gt;"Y"</formula>
    </cfRule>
  </conditionalFormatting>
  <conditionalFormatting sqref="E388">
    <cfRule type="expression" dxfId="2" priority="2117">
      <formula>COUNTIF(G388:Y388,"&lt;&gt;" &amp; "")&gt;0</formula>
    </cfRule>
    <cfRule type="expression" dxfId="3" priority="2118">
      <formula>AND(COUNTIF(G388:Y388,"&lt;&gt;" &amp; "")&gt;0,NOT(ISBLANK(E388)))</formula>
    </cfRule>
    <cfRule type="expression" dxfId="4" priority="2119">
      <formula>$I$334&lt;&gt;"Y"</formula>
    </cfRule>
  </conditionalFormatting>
  <conditionalFormatting sqref="E389">
    <cfRule type="expression" dxfId="2" priority="2121">
      <formula>COUNTIF(G389:Y389,"&lt;&gt;" &amp; "")&gt;0</formula>
    </cfRule>
    <cfRule type="expression" dxfId="3" priority="2122">
      <formula>AND(COUNTIF(G389:Y389,"&lt;&gt;" &amp; "")&gt;0,NOT(ISBLANK(E389)))</formula>
    </cfRule>
    <cfRule type="expression" dxfId="4" priority="2123">
      <formula>$J$334&lt;&gt;"Y"</formula>
    </cfRule>
  </conditionalFormatting>
  <conditionalFormatting sqref="E39">
    <cfRule type="expression" dxfId="2" priority="345">
      <formula>COUNTIF(G39:Y39,"&lt;&gt;" &amp; "")&gt;0</formula>
    </cfRule>
    <cfRule type="expression" dxfId="3" priority="346">
      <formula>AND(COUNTIF(G39:Y39,"&lt;&gt;" &amp; "")&gt;0,NOT(ISBLANK(E39)))</formula>
    </cfRule>
    <cfRule type="expression" dxfId="4" priority="347">
      <formula>$J$6&lt;&gt;"Y"</formula>
    </cfRule>
  </conditionalFormatting>
  <conditionalFormatting sqref="E390">
    <cfRule type="expression" dxfId="2" priority="2125">
      <formula>COUNTIF(G390:Y390,"&lt;&gt;" &amp; "")&gt;0</formula>
    </cfRule>
    <cfRule type="expression" dxfId="3" priority="2126">
      <formula>AND(COUNTIF(G390:Y390,"&lt;&gt;" &amp; "")&gt;0,NOT(ISBLANK(E390)))</formula>
    </cfRule>
    <cfRule type="expression" dxfId="4" priority="2127">
      <formula>$K$334&lt;&gt;"Y"</formula>
    </cfRule>
  </conditionalFormatting>
  <conditionalFormatting sqref="E391">
    <cfRule type="expression" dxfId="2" priority="2129">
      <formula>COUNTIF(G391:Y391,"&lt;&gt;" &amp; "")&gt;0</formula>
    </cfRule>
    <cfRule type="expression" dxfId="3" priority="2130">
      <formula>AND(COUNTIF(G391:Y391,"&lt;&gt;" &amp; "")&gt;0,NOT(ISBLANK(E391)))</formula>
    </cfRule>
    <cfRule type="expression" dxfId="4" priority="2131">
      <formula>$L$334&lt;&gt;"Y"</formula>
    </cfRule>
  </conditionalFormatting>
  <conditionalFormatting sqref="E392">
    <cfRule type="expression" dxfId="2" priority="2133">
      <formula>COUNTIF(G392:Y392,"&lt;&gt;" &amp; "")&gt;0</formula>
    </cfRule>
    <cfRule type="expression" dxfId="3" priority="2134">
      <formula>AND(COUNTIF(G392:Y392,"&lt;&gt;" &amp; "")&gt;0,NOT(ISBLANK(E392)))</formula>
    </cfRule>
    <cfRule type="expression" dxfId="4" priority="2135">
      <formula>$M$334&lt;&gt;"Y"</formula>
    </cfRule>
  </conditionalFormatting>
  <conditionalFormatting sqref="E393">
    <cfRule type="expression" dxfId="2" priority="2137">
      <formula>COUNTIF(G393:Y393,"&lt;&gt;" &amp; "")&gt;0</formula>
    </cfRule>
    <cfRule type="expression" dxfId="3" priority="2138">
      <formula>AND(COUNTIF(G393:Y393,"&lt;&gt;" &amp; "")&gt;0,NOT(ISBLANK(E393)))</formula>
    </cfRule>
    <cfRule type="expression" dxfId="4" priority="2139">
      <formula>$B$335&lt;&gt;"Y"</formula>
    </cfRule>
  </conditionalFormatting>
  <conditionalFormatting sqref="E394">
    <cfRule type="expression" dxfId="2" priority="2141">
      <formula>COUNTIF(G394:Y394,"&lt;&gt;" &amp; "")&gt;0</formula>
    </cfRule>
    <cfRule type="expression" dxfId="3" priority="2142">
      <formula>AND(COUNTIF(G394:Y394,"&lt;&gt;" &amp; "")&gt;0,NOT(ISBLANK(E394)))</formula>
    </cfRule>
    <cfRule type="expression" dxfId="4" priority="2143">
      <formula>$C$335&lt;&gt;"Y"</formula>
    </cfRule>
  </conditionalFormatting>
  <conditionalFormatting sqref="E395">
    <cfRule type="expression" dxfId="2" priority="2145">
      <formula>COUNTIF(G395:Y395,"&lt;&gt;" &amp; "")&gt;0</formula>
    </cfRule>
    <cfRule type="expression" dxfId="3" priority="2146">
      <formula>AND(COUNTIF(G395:Y395,"&lt;&gt;" &amp; "")&gt;0,NOT(ISBLANK(E395)))</formula>
    </cfRule>
    <cfRule type="expression" dxfId="4" priority="2147">
      <formula>$D$335&lt;&gt;"Y"</formula>
    </cfRule>
  </conditionalFormatting>
  <conditionalFormatting sqref="E396">
    <cfRule type="expression" dxfId="2" priority="2149">
      <formula>COUNTIF(G396:Y396,"&lt;&gt;" &amp; "")&gt;0</formula>
    </cfRule>
    <cfRule type="expression" dxfId="3" priority="2150">
      <formula>AND(COUNTIF(G396:Y396,"&lt;&gt;" &amp; "")&gt;0,NOT(ISBLANK(E396)))</formula>
    </cfRule>
    <cfRule type="expression" dxfId="4" priority="2151">
      <formula>$E$335&lt;&gt;"Y"</formula>
    </cfRule>
  </conditionalFormatting>
  <conditionalFormatting sqref="E397">
    <cfRule type="expression" dxfId="2" priority="2153">
      <formula>COUNTIF(G397:Y397,"&lt;&gt;" &amp; "")&gt;0</formula>
    </cfRule>
    <cfRule type="expression" dxfId="3" priority="2154">
      <formula>AND(COUNTIF(G397:Y397,"&lt;&gt;" &amp; "")&gt;0,NOT(ISBLANK(E397)))</formula>
    </cfRule>
    <cfRule type="expression" dxfId="4" priority="2155">
      <formula>$F$335&lt;&gt;"Y"</formula>
    </cfRule>
  </conditionalFormatting>
  <conditionalFormatting sqref="E398">
    <cfRule type="expression" dxfId="2" priority="2157">
      <formula>COUNTIF(G398:Y398,"&lt;&gt;" &amp; "")&gt;0</formula>
    </cfRule>
    <cfRule type="expression" dxfId="3" priority="2158">
      <formula>AND(COUNTIF(G398:Y398,"&lt;&gt;" &amp; "")&gt;0,NOT(ISBLANK(E398)))</formula>
    </cfRule>
    <cfRule type="expression" dxfId="4" priority="2159">
      <formula>$G$335&lt;&gt;"Y"</formula>
    </cfRule>
  </conditionalFormatting>
  <conditionalFormatting sqref="E399">
    <cfRule type="expression" dxfId="2" priority="2161">
      <formula>COUNTIF(G399:Y399,"&lt;&gt;" &amp; "")&gt;0</formula>
    </cfRule>
    <cfRule type="expression" dxfId="3" priority="2162">
      <formula>AND(COUNTIF(G399:Y399,"&lt;&gt;" &amp; "")&gt;0,NOT(ISBLANK(E399)))</formula>
    </cfRule>
    <cfRule type="expression" dxfId="4" priority="2163">
      <formula>$H$335&lt;&gt;"Y"</formula>
    </cfRule>
  </conditionalFormatting>
  <conditionalFormatting sqref="E40">
    <cfRule type="expression" dxfId="2" priority="349">
      <formula>COUNTIF(G40:Y40,"&lt;&gt;" &amp; "")&gt;0</formula>
    </cfRule>
    <cfRule type="expression" dxfId="3" priority="350">
      <formula>AND(COUNTIF(G40:Y40,"&lt;&gt;" &amp; "")&gt;0,NOT(ISBLANK(E40)))</formula>
    </cfRule>
    <cfRule type="expression" dxfId="4" priority="351">
      <formula>$K$6&lt;&gt;"Y"</formula>
    </cfRule>
  </conditionalFormatting>
  <conditionalFormatting sqref="E400">
    <cfRule type="expression" dxfId="2" priority="2165">
      <formula>COUNTIF(G400:Y400,"&lt;&gt;" &amp; "")&gt;0</formula>
    </cfRule>
    <cfRule type="expression" dxfId="3" priority="2166">
      <formula>AND(COUNTIF(G400:Y400,"&lt;&gt;" &amp; "")&gt;0,NOT(ISBLANK(E400)))</formula>
    </cfRule>
    <cfRule type="expression" dxfId="4" priority="2167">
      <formula>$I$335&lt;&gt;"Y"</formula>
    </cfRule>
  </conditionalFormatting>
  <conditionalFormatting sqref="E401">
    <cfRule type="expression" dxfId="2" priority="2169">
      <formula>COUNTIF(G401:Y401,"&lt;&gt;" &amp; "")&gt;0</formula>
    </cfRule>
    <cfRule type="expression" dxfId="3" priority="2170">
      <formula>AND(COUNTIF(G401:Y401,"&lt;&gt;" &amp; "")&gt;0,NOT(ISBLANK(E401)))</formula>
    </cfRule>
    <cfRule type="expression" dxfId="4" priority="2171">
      <formula>$J$335&lt;&gt;"Y"</formula>
    </cfRule>
  </conditionalFormatting>
  <conditionalFormatting sqref="E402">
    <cfRule type="expression" dxfId="2" priority="2173">
      <formula>COUNTIF(G402:Y402,"&lt;&gt;" &amp; "")&gt;0</formula>
    </cfRule>
    <cfRule type="expression" dxfId="3" priority="2174">
      <formula>AND(COUNTIF(G402:Y402,"&lt;&gt;" &amp; "")&gt;0,NOT(ISBLANK(E402)))</formula>
    </cfRule>
    <cfRule type="expression" dxfId="4" priority="2175">
      <formula>$K$335&lt;&gt;"Y"</formula>
    </cfRule>
  </conditionalFormatting>
  <conditionalFormatting sqref="E403">
    <cfRule type="expression" dxfId="2" priority="2177">
      <formula>COUNTIF(G403:Y403,"&lt;&gt;" &amp; "")&gt;0</formula>
    </cfRule>
    <cfRule type="expression" dxfId="3" priority="2178">
      <formula>AND(COUNTIF(G403:Y403,"&lt;&gt;" &amp; "")&gt;0,NOT(ISBLANK(E403)))</formula>
    </cfRule>
    <cfRule type="expression" dxfId="4" priority="2179">
      <formula>$L$335&lt;&gt;"Y"</formula>
    </cfRule>
  </conditionalFormatting>
  <conditionalFormatting sqref="E404">
    <cfRule type="expression" dxfId="2" priority="2181">
      <formula>COUNTIF(G404:Y404,"&lt;&gt;" &amp; "")&gt;0</formula>
    </cfRule>
    <cfRule type="expression" dxfId="3" priority="2182">
      <formula>AND(COUNTIF(G404:Y404,"&lt;&gt;" &amp; "")&gt;0,NOT(ISBLANK(E404)))</formula>
    </cfRule>
    <cfRule type="expression" dxfId="4" priority="2183">
      <formula>$M$335&lt;&gt;"Y"</formula>
    </cfRule>
  </conditionalFormatting>
  <conditionalFormatting sqref="E405">
    <cfRule type="expression" dxfId="2" priority="2185">
      <formula>COUNTIF(G405:Y405,"&lt;&gt;" &amp; "")&gt;0</formula>
    </cfRule>
    <cfRule type="expression" dxfId="3" priority="2186">
      <formula>AND(COUNTIF(G405:Y405,"&lt;&gt;" &amp; "")&gt;0,NOT(ISBLANK(E405)))</formula>
    </cfRule>
    <cfRule type="expression" dxfId="4" priority="2187">
      <formula>$B$336&lt;&gt;"Y"</formula>
    </cfRule>
  </conditionalFormatting>
  <conditionalFormatting sqref="E406">
    <cfRule type="expression" dxfId="2" priority="2189">
      <formula>COUNTIF(G406:Y406,"&lt;&gt;" &amp; "")&gt;0</formula>
    </cfRule>
    <cfRule type="expression" dxfId="3" priority="2190">
      <formula>AND(COUNTIF(G406:Y406,"&lt;&gt;" &amp; "")&gt;0,NOT(ISBLANK(E406)))</formula>
    </cfRule>
    <cfRule type="expression" dxfId="4" priority="2191">
      <formula>$C$336&lt;&gt;"Y"</formula>
    </cfRule>
  </conditionalFormatting>
  <conditionalFormatting sqref="E407">
    <cfRule type="expression" dxfId="2" priority="2193">
      <formula>COUNTIF(G407:Y407,"&lt;&gt;" &amp; "")&gt;0</formula>
    </cfRule>
    <cfRule type="expression" dxfId="3" priority="2194">
      <formula>AND(COUNTIF(G407:Y407,"&lt;&gt;" &amp; "")&gt;0,NOT(ISBLANK(E407)))</formula>
    </cfRule>
    <cfRule type="expression" dxfId="4" priority="2195">
      <formula>$D$336&lt;&gt;"Y"</formula>
    </cfRule>
  </conditionalFormatting>
  <conditionalFormatting sqref="E408">
    <cfRule type="expression" dxfId="2" priority="2197">
      <formula>COUNTIF(G408:Y408,"&lt;&gt;" &amp; "")&gt;0</formula>
    </cfRule>
    <cfRule type="expression" dxfId="3" priority="2198">
      <formula>AND(COUNTIF(G408:Y408,"&lt;&gt;" &amp; "")&gt;0,NOT(ISBLANK(E408)))</formula>
    </cfRule>
    <cfRule type="expression" dxfId="4" priority="2199">
      <formula>$E$336&lt;&gt;"Y"</formula>
    </cfRule>
  </conditionalFormatting>
  <conditionalFormatting sqref="E409">
    <cfRule type="expression" dxfId="2" priority="2201">
      <formula>COUNTIF(G409:Y409,"&lt;&gt;" &amp; "")&gt;0</formula>
    </cfRule>
    <cfRule type="expression" dxfId="3" priority="2202">
      <formula>AND(COUNTIF(G409:Y409,"&lt;&gt;" &amp; "")&gt;0,NOT(ISBLANK(E409)))</formula>
    </cfRule>
    <cfRule type="expression" dxfId="4" priority="2203">
      <formula>$F$336&lt;&gt;"Y"</formula>
    </cfRule>
  </conditionalFormatting>
  <conditionalFormatting sqref="E41">
    <cfRule type="expression" dxfId="2" priority="353">
      <formula>COUNTIF(G41:Y41,"&lt;&gt;" &amp; "")&gt;0</formula>
    </cfRule>
    <cfRule type="expression" dxfId="3" priority="354">
      <formula>AND(COUNTIF(G41:Y41,"&lt;&gt;" &amp; "")&gt;0,NOT(ISBLANK(E41)))</formula>
    </cfRule>
    <cfRule type="expression" dxfId="4" priority="355">
      <formula>$L$6&lt;&gt;"Y"</formula>
    </cfRule>
  </conditionalFormatting>
  <conditionalFormatting sqref="E410">
    <cfRule type="expression" dxfId="2" priority="2205">
      <formula>COUNTIF(G410:Y410,"&lt;&gt;" &amp; "")&gt;0</formula>
    </cfRule>
    <cfRule type="expression" dxfId="3" priority="2206">
      <formula>AND(COUNTIF(G410:Y410,"&lt;&gt;" &amp; "")&gt;0,NOT(ISBLANK(E410)))</formula>
    </cfRule>
    <cfRule type="expression" dxfId="4" priority="2207">
      <formula>$G$336&lt;&gt;"Y"</formula>
    </cfRule>
  </conditionalFormatting>
  <conditionalFormatting sqref="E411">
    <cfRule type="expression" dxfId="2" priority="2209">
      <formula>COUNTIF(G411:Y411,"&lt;&gt;" &amp; "")&gt;0</formula>
    </cfRule>
    <cfRule type="expression" dxfId="3" priority="2210">
      <formula>AND(COUNTIF(G411:Y411,"&lt;&gt;" &amp; "")&gt;0,NOT(ISBLANK(E411)))</formula>
    </cfRule>
    <cfRule type="expression" dxfId="4" priority="2211">
      <formula>$H$336&lt;&gt;"Y"</formula>
    </cfRule>
  </conditionalFormatting>
  <conditionalFormatting sqref="E412">
    <cfRule type="expression" dxfId="2" priority="2213">
      <formula>COUNTIF(G412:Y412,"&lt;&gt;" &amp; "")&gt;0</formula>
    </cfRule>
    <cfRule type="expression" dxfId="3" priority="2214">
      <formula>AND(COUNTIF(G412:Y412,"&lt;&gt;" &amp; "")&gt;0,NOT(ISBLANK(E412)))</formula>
    </cfRule>
    <cfRule type="expression" dxfId="4" priority="2215">
      <formula>$I$336&lt;&gt;"Y"</formula>
    </cfRule>
  </conditionalFormatting>
  <conditionalFormatting sqref="E413">
    <cfRule type="expression" dxfId="2" priority="2217">
      <formula>COUNTIF(G413:Y413,"&lt;&gt;" &amp; "")&gt;0</formula>
    </cfRule>
    <cfRule type="expression" dxfId="3" priority="2218">
      <formula>AND(COUNTIF(G413:Y413,"&lt;&gt;" &amp; "")&gt;0,NOT(ISBLANK(E413)))</formula>
    </cfRule>
    <cfRule type="expression" dxfId="4" priority="2219">
      <formula>$J$336&lt;&gt;"Y"</formula>
    </cfRule>
  </conditionalFormatting>
  <conditionalFormatting sqref="E414">
    <cfRule type="expression" dxfId="2" priority="2221">
      <formula>COUNTIF(G414:Y414,"&lt;&gt;" &amp; "")&gt;0</formula>
    </cfRule>
    <cfRule type="expression" dxfId="3" priority="2222">
      <formula>AND(COUNTIF(G414:Y414,"&lt;&gt;" &amp; "")&gt;0,NOT(ISBLANK(E414)))</formula>
    </cfRule>
    <cfRule type="expression" dxfId="4" priority="2223">
      <formula>$K$336&lt;&gt;"Y"</formula>
    </cfRule>
  </conditionalFormatting>
  <conditionalFormatting sqref="E415">
    <cfRule type="expression" dxfId="2" priority="2225">
      <formula>COUNTIF(G415:Y415,"&lt;&gt;" &amp; "")&gt;0</formula>
    </cfRule>
    <cfRule type="expression" dxfId="3" priority="2226">
      <formula>AND(COUNTIF(G415:Y415,"&lt;&gt;" &amp; "")&gt;0,NOT(ISBLANK(E415)))</formula>
    </cfRule>
    <cfRule type="expression" dxfId="4" priority="2227">
      <formula>$L$336&lt;&gt;"Y"</formula>
    </cfRule>
  </conditionalFormatting>
  <conditionalFormatting sqref="E416">
    <cfRule type="expression" dxfId="2" priority="2229">
      <formula>COUNTIF(G416:Y416,"&lt;&gt;" &amp; "")&gt;0</formula>
    </cfRule>
    <cfRule type="expression" dxfId="3" priority="2230">
      <formula>AND(COUNTIF(G416:Y416,"&lt;&gt;" &amp; "")&gt;0,NOT(ISBLANK(E416)))</formula>
    </cfRule>
    <cfRule type="expression" dxfId="4" priority="2231">
      <formula>$M$336&lt;&gt;"Y"</formula>
    </cfRule>
  </conditionalFormatting>
  <conditionalFormatting sqref="E417">
    <cfRule type="expression" dxfId="2" priority="2233">
      <formula>COUNTIF(G417:Y417,"&lt;&gt;" &amp; "")&gt;0</formula>
    </cfRule>
    <cfRule type="expression" dxfId="3" priority="2234">
      <formula>AND(COUNTIF(G417:Y417,"&lt;&gt;" &amp; "")&gt;0,NOT(ISBLANK(E417)))</formula>
    </cfRule>
    <cfRule type="expression" dxfId="4" priority="2235">
      <formula>$B$337&lt;&gt;"Y"</formula>
    </cfRule>
  </conditionalFormatting>
  <conditionalFormatting sqref="E418">
    <cfRule type="expression" dxfId="2" priority="2237">
      <formula>COUNTIF(G418:Y418,"&lt;&gt;" &amp; "")&gt;0</formula>
    </cfRule>
    <cfRule type="expression" dxfId="3" priority="2238">
      <formula>AND(COUNTIF(G418:Y418,"&lt;&gt;" &amp; "")&gt;0,NOT(ISBLANK(E418)))</formula>
    </cfRule>
    <cfRule type="expression" dxfId="4" priority="2239">
      <formula>$C$337&lt;&gt;"Y"</formula>
    </cfRule>
  </conditionalFormatting>
  <conditionalFormatting sqref="E419">
    <cfRule type="expression" dxfId="2" priority="2241">
      <formula>COUNTIF(G419:Y419,"&lt;&gt;" &amp; "")&gt;0</formula>
    </cfRule>
    <cfRule type="expression" dxfId="3" priority="2242">
      <formula>AND(COUNTIF(G419:Y419,"&lt;&gt;" &amp; "")&gt;0,NOT(ISBLANK(E419)))</formula>
    </cfRule>
    <cfRule type="expression" dxfId="4" priority="2243">
      <formula>$D$337&lt;&gt;"Y"</formula>
    </cfRule>
  </conditionalFormatting>
  <conditionalFormatting sqref="E42">
    <cfRule type="expression" dxfId="2" priority="357">
      <formula>COUNTIF(G42:Y42,"&lt;&gt;" &amp; "")&gt;0</formula>
    </cfRule>
    <cfRule type="expression" dxfId="3" priority="358">
      <formula>AND(COUNTIF(G42:Y42,"&lt;&gt;" &amp; "")&gt;0,NOT(ISBLANK(E42)))</formula>
    </cfRule>
    <cfRule type="expression" dxfId="4" priority="359">
      <formula>$M$6&lt;&gt;"Y"</formula>
    </cfRule>
  </conditionalFormatting>
  <conditionalFormatting sqref="E420">
    <cfRule type="expression" dxfId="2" priority="2245">
      <formula>COUNTIF(G420:Y420,"&lt;&gt;" &amp; "")&gt;0</formula>
    </cfRule>
    <cfRule type="expression" dxfId="3" priority="2246">
      <formula>AND(COUNTIF(G420:Y420,"&lt;&gt;" &amp; "")&gt;0,NOT(ISBLANK(E420)))</formula>
    </cfRule>
    <cfRule type="expression" dxfId="4" priority="2247">
      <formula>$E$337&lt;&gt;"Y"</formula>
    </cfRule>
  </conditionalFormatting>
  <conditionalFormatting sqref="E421">
    <cfRule type="expression" dxfId="2" priority="2249">
      <formula>COUNTIF(G421:Y421,"&lt;&gt;" &amp; "")&gt;0</formula>
    </cfRule>
    <cfRule type="expression" dxfId="3" priority="2250">
      <formula>AND(COUNTIF(G421:Y421,"&lt;&gt;" &amp; "")&gt;0,NOT(ISBLANK(E421)))</formula>
    </cfRule>
    <cfRule type="expression" dxfId="4" priority="2251">
      <formula>$F$337&lt;&gt;"Y"</formula>
    </cfRule>
  </conditionalFormatting>
  <conditionalFormatting sqref="E422">
    <cfRule type="expression" dxfId="2" priority="2253">
      <formula>COUNTIF(G422:Y422,"&lt;&gt;" &amp; "")&gt;0</formula>
    </cfRule>
    <cfRule type="expression" dxfId="3" priority="2254">
      <formula>AND(COUNTIF(G422:Y422,"&lt;&gt;" &amp; "")&gt;0,NOT(ISBLANK(E422)))</formula>
    </cfRule>
    <cfRule type="expression" dxfId="4" priority="2255">
      <formula>$G$337&lt;&gt;"Y"</formula>
    </cfRule>
  </conditionalFormatting>
  <conditionalFormatting sqref="E423">
    <cfRule type="expression" dxfId="2" priority="2257">
      <formula>COUNTIF(G423:Y423,"&lt;&gt;" &amp; "")&gt;0</formula>
    </cfRule>
    <cfRule type="expression" dxfId="3" priority="2258">
      <formula>AND(COUNTIF(G423:Y423,"&lt;&gt;" &amp; "")&gt;0,NOT(ISBLANK(E423)))</formula>
    </cfRule>
    <cfRule type="expression" dxfId="4" priority="2259">
      <formula>$H$337&lt;&gt;"Y"</formula>
    </cfRule>
  </conditionalFormatting>
  <conditionalFormatting sqref="E424">
    <cfRule type="expression" dxfId="2" priority="2261">
      <formula>COUNTIF(G424:Y424,"&lt;&gt;" &amp; "")&gt;0</formula>
    </cfRule>
    <cfRule type="expression" dxfId="3" priority="2262">
      <formula>AND(COUNTIF(G424:Y424,"&lt;&gt;" &amp; "")&gt;0,NOT(ISBLANK(E424)))</formula>
    </cfRule>
    <cfRule type="expression" dxfId="4" priority="2263">
      <formula>$I$337&lt;&gt;"Y"</formula>
    </cfRule>
  </conditionalFormatting>
  <conditionalFormatting sqref="E425">
    <cfRule type="expression" dxfId="2" priority="2265">
      <formula>COUNTIF(G425:Y425,"&lt;&gt;" &amp; "")&gt;0</formula>
    </cfRule>
    <cfRule type="expression" dxfId="3" priority="2266">
      <formula>AND(COUNTIF(G425:Y425,"&lt;&gt;" &amp; "")&gt;0,NOT(ISBLANK(E425)))</formula>
    </cfRule>
    <cfRule type="expression" dxfId="4" priority="2267">
      <formula>$J$337&lt;&gt;"Y"</formula>
    </cfRule>
  </conditionalFormatting>
  <conditionalFormatting sqref="E426">
    <cfRule type="expression" dxfId="2" priority="2269">
      <formula>COUNTIF(G426:Y426,"&lt;&gt;" &amp; "")&gt;0</formula>
    </cfRule>
    <cfRule type="expression" dxfId="3" priority="2270">
      <formula>AND(COUNTIF(G426:Y426,"&lt;&gt;" &amp; "")&gt;0,NOT(ISBLANK(E426)))</formula>
    </cfRule>
    <cfRule type="expression" dxfId="4" priority="2271">
      <formula>$K$337&lt;&gt;"Y"</formula>
    </cfRule>
  </conditionalFormatting>
  <conditionalFormatting sqref="E427">
    <cfRule type="expression" dxfId="2" priority="2273">
      <formula>COUNTIF(G427:Y427,"&lt;&gt;" &amp; "")&gt;0</formula>
    </cfRule>
    <cfRule type="expression" dxfId="3" priority="2274">
      <formula>AND(COUNTIF(G427:Y427,"&lt;&gt;" &amp; "")&gt;0,NOT(ISBLANK(E427)))</formula>
    </cfRule>
    <cfRule type="expression" dxfId="4" priority="2275">
      <formula>$L$337&lt;&gt;"Y"</formula>
    </cfRule>
  </conditionalFormatting>
  <conditionalFormatting sqref="E428">
    <cfRule type="expression" dxfId="2" priority="2277">
      <formula>COUNTIF(G428:Y428,"&lt;&gt;" &amp; "")&gt;0</formula>
    </cfRule>
    <cfRule type="expression" dxfId="3" priority="2278">
      <formula>AND(COUNTIF(G428:Y428,"&lt;&gt;" &amp; "")&gt;0,NOT(ISBLANK(E428)))</formula>
    </cfRule>
    <cfRule type="expression" dxfId="4" priority="2279">
      <formula>$M$337&lt;&gt;"Y"</formula>
    </cfRule>
  </conditionalFormatting>
  <conditionalFormatting sqref="E429">
    <cfRule type="expression" dxfId="2" priority="2281">
      <formula>COUNTIF(G429:Y429,"&lt;&gt;" &amp; "")&gt;0</formula>
    </cfRule>
    <cfRule type="expression" dxfId="3" priority="2282">
      <formula>AND(COUNTIF(G429:Y429,"&lt;&gt;" &amp; "")&gt;0,NOT(ISBLANK(E429)))</formula>
    </cfRule>
    <cfRule type="expression" dxfId="4" priority="2283">
      <formula>$B$338&lt;&gt;"Y"</formula>
    </cfRule>
  </conditionalFormatting>
  <conditionalFormatting sqref="E43">
    <cfRule type="expression" dxfId="2" priority="361">
      <formula>COUNTIF(G43:Y43,"&lt;&gt;" &amp; "")&gt;0</formula>
    </cfRule>
    <cfRule type="expression" dxfId="3" priority="362">
      <formula>AND(COUNTIF(G43:Y43,"&lt;&gt;" &amp; "")&gt;0,NOT(ISBLANK(E43)))</formula>
    </cfRule>
    <cfRule type="expression" dxfId="4" priority="363">
      <formula>$B$7&lt;&gt;"Y"</formula>
    </cfRule>
  </conditionalFormatting>
  <conditionalFormatting sqref="E430">
    <cfRule type="expression" dxfId="2" priority="2285">
      <formula>COUNTIF(G430:Y430,"&lt;&gt;" &amp; "")&gt;0</formula>
    </cfRule>
    <cfRule type="expression" dxfId="3" priority="2286">
      <formula>AND(COUNTIF(G430:Y430,"&lt;&gt;" &amp; "")&gt;0,NOT(ISBLANK(E430)))</formula>
    </cfRule>
    <cfRule type="expression" dxfId="4" priority="2287">
      <formula>$C$338&lt;&gt;"Y"</formula>
    </cfRule>
  </conditionalFormatting>
  <conditionalFormatting sqref="E431">
    <cfRule type="expression" dxfId="2" priority="2289">
      <formula>COUNTIF(G431:Y431,"&lt;&gt;" &amp; "")&gt;0</formula>
    </cfRule>
    <cfRule type="expression" dxfId="3" priority="2290">
      <formula>AND(COUNTIF(G431:Y431,"&lt;&gt;" &amp; "")&gt;0,NOT(ISBLANK(E431)))</formula>
    </cfRule>
    <cfRule type="expression" dxfId="4" priority="2291">
      <formula>$D$338&lt;&gt;"Y"</formula>
    </cfRule>
  </conditionalFormatting>
  <conditionalFormatting sqref="E432">
    <cfRule type="expression" dxfId="2" priority="2293">
      <formula>COUNTIF(G432:Y432,"&lt;&gt;" &amp; "")&gt;0</formula>
    </cfRule>
    <cfRule type="expression" dxfId="3" priority="2294">
      <formula>AND(COUNTIF(G432:Y432,"&lt;&gt;" &amp; "")&gt;0,NOT(ISBLANK(E432)))</formula>
    </cfRule>
    <cfRule type="expression" dxfId="4" priority="2295">
      <formula>$E$338&lt;&gt;"Y"</formula>
    </cfRule>
  </conditionalFormatting>
  <conditionalFormatting sqref="E433">
    <cfRule type="expression" dxfId="2" priority="2297">
      <formula>COUNTIF(G433:Y433,"&lt;&gt;" &amp; "")&gt;0</formula>
    </cfRule>
    <cfRule type="expression" dxfId="3" priority="2298">
      <formula>AND(COUNTIF(G433:Y433,"&lt;&gt;" &amp; "")&gt;0,NOT(ISBLANK(E433)))</formula>
    </cfRule>
    <cfRule type="expression" dxfId="4" priority="2299">
      <formula>$F$338&lt;&gt;"Y"</formula>
    </cfRule>
  </conditionalFormatting>
  <conditionalFormatting sqref="E434">
    <cfRule type="expression" dxfId="2" priority="2301">
      <formula>COUNTIF(G434:Y434,"&lt;&gt;" &amp; "")&gt;0</formula>
    </cfRule>
    <cfRule type="expression" dxfId="3" priority="2302">
      <formula>AND(COUNTIF(G434:Y434,"&lt;&gt;" &amp; "")&gt;0,NOT(ISBLANK(E434)))</formula>
    </cfRule>
    <cfRule type="expression" dxfId="4" priority="2303">
      <formula>$G$338&lt;&gt;"Y"</formula>
    </cfRule>
  </conditionalFormatting>
  <conditionalFormatting sqref="E435">
    <cfRule type="expression" dxfId="2" priority="2305">
      <formula>COUNTIF(G435:Y435,"&lt;&gt;" &amp; "")&gt;0</formula>
    </cfRule>
    <cfRule type="expression" dxfId="3" priority="2306">
      <formula>AND(COUNTIF(G435:Y435,"&lt;&gt;" &amp; "")&gt;0,NOT(ISBLANK(E435)))</formula>
    </cfRule>
    <cfRule type="expression" dxfId="4" priority="2307">
      <formula>$H$338&lt;&gt;"Y"</formula>
    </cfRule>
  </conditionalFormatting>
  <conditionalFormatting sqref="E436">
    <cfRule type="expression" dxfId="2" priority="2309">
      <formula>COUNTIF(G436:Y436,"&lt;&gt;" &amp; "")&gt;0</formula>
    </cfRule>
    <cfRule type="expression" dxfId="3" priority="2310">
      <formula>AND(COUNTIF(G436:Y436,"&lt;&gt;" &amp; "")&gt;0,NOT(ISBLANK(E436)))</formula>
    </cfRule>
    <cfRule type="expression" dxfId="4" priority="2311">
      <formula>$I$338&lt;&gt;"Y"</formula>
    </cfRule>
  </conditionalFormatting>
  <conditionalFormatting sqref="E437">
    <cfRule type="expression" dxfId="2" priority="2313">
      <formula>COUNTIF(G437:Y437,"&lt;&gt;" &amp; "")&gt;0</formula>
    </cfRule>
    <cfRule type="expression" dxfId="3" priority="2314">
      <formula>AND(COUNTIF(G437:Y437,"&lt;&gt;" &amp; "")&gt;0,NOT(ISBLANK(E437)))</formula>
    </cfRule>
    <cfRule type="expression" dxfId="4" priority="2315">
      <formula>$J$338&lt;&gt;"Y"</formula>
    </cfRule>
  </conditionalFormatting>
  <conditionalFormatting sqref="E438">
    <cfRule type="expression" dxfId="2" priority="2317">
      <formula>COUNTIF(G438:Y438,"&lt;&gt;" &amp; "")&gt;0</formula>
    </cfRule>
    <cfRule type="expression" dxfId="3" priority="2318">
      <formula>AND(COUNTIF(G438:Y438,"&lt;&gt;" &amp; "")&gt;0,NOT(ISBLANK(E438)))</formula>
    </cfRule>
    <cfRule type="expression" dxfId="4" priority="2319">
      <formula>$K$338&lt;&gt;"Y"</formula>
    </cfRule>
  </conditionalFormatting>
  <conditionalFormatting sqref="E439">
    <cfRule type="expression" dxfId="2" priority="2321">
      <formula>COUNTIF(G439:Y439,"&lt;&gt;" &amp; "")&gt;0</formula>
    </cfRule>
    <cfRule type="expression" dxfId="3" priority="2322">
      <formula>AND(COUNTIF(G439:Y439,"&lt;&gt;" &amp; "")&gt;0,NOT(ISBLANK(E439)))</formula>
    </cfRule>
    <cfRule type="expression" dxfId="4" priority="2323">
      <formula>$L$338&lt;&gt;"Y"</formula>
    </cfRule>
  </conditionalFormatting>
  <conditionalFormatting sqref="E44">
    <cfRule type="expression" dxfId="2" priority="365">
      <formula>COUNTIF(G44:Y44,"&lt;&gt;" &amp; "")&gt;0</formula>
    </cfRule>
    <cfRule type="expression" dxfId="3" priority="366">
      <formula>AND(COUNTIF(G44:Y44,"&lt;&gt;" &amp; "")&gt;0,NOT(ISBLANK(E44)))</formula>
    </cfRule>
    <cfRule type="expression" dxfId="4" priority="367">
      <formula>$C$7&lt;&gt;"Y"</formula>
    </cfRule>
  </conditionalFormatting>
  <conditionalFormatting sqref="E440">
    <cfRule type="expression" dxfId="2" priority="2325">
      <formula>COUNTIF(G440:Y440,"&lt;&gt;" &amp; "")&gt;0</formula>
    </cfRule>
    <cfRule type="expression" dxfId="3" priority="2326">
      <formula>AND(COUNTIF(G440:Y440,"&lt;&gt;" &amp; "")&gt;0,NOT(ISBLANK(E440)))</formula>
    </cfRule>
    <cfRule type="expression" dxfId="4" priority="2327">
      <formula>$M$338&lt;&gt;"Y"</formula>
    </cfRule>
  </conditionalFormatting>
  <conditionalFormatting sqref="E441">
    <cfRule type="expression" dxfId="2" priority="2329">
      <formula>COUNTIF(G441:Y441,"&lt;&gt;" &amp; "")&gt;0</formula>
    </cfRule>
    <cfRule type="expression" dxfId="3" priority="2330">
      <formula>AND(COUNTIF(G441:Y441,"&lt;&gt;" &amp; "")&gt;0,NOT(ISBLANK(E441)))</formula>
    </cfRule>
    <cfRule type="expression" dxfId="4" priority="2331">
      <formula>$B$339&lt;&gt;"Y"</formula>
    </cfRule>
  </conditionalFormatting>
  <conditionalFormatting sqref="E442">
    <cfRule type="expression" dxfId="2" priority="2333">
      <formula>COUNTIF(G442:Y442,"&lt;&gt;" &amp; "")&gt;0</formula>
    </cfRule>
    <cfRule type="expression" dxfId="3" priority="2334">
      <formula>AND(COUNTIF(G442:Y442,"&lt;&gt;" &amp; "")&gt;0,NOT(ISBLANK(E442)))</formula>
    </cfRule>
    <cfRule type="expression" dxfId="4" priority="2335">
      <formula>$C$339&lt;&gt;"Y"</formula>
    </cfRule>
  </conditionalFormatting>
  <conditionalFormatting sqref="E443">
    <cfRule type="expression" dxfId="2" priority="2337">
      <formula>COUNTIF(G443:Y443,"&lt;&gt;" &amp; "")&gt;0</formula>
    </cfRule>
    <cfRule type="expression" dxfId="3" priority="2338">
      <formula>AND(COUNTIF(G443:Y443,"&lt;&gt;" &amp; "")&gt;0,NOT(ISBLANK(E443)))</formula>
    </cfRule>
    <cfRule type="expression" dxfId="4" priority="2339">
      <formula>$D$339&lt;&gt;"Y"</formula>
    </cfRule>
  </conditionalFormatting>
  <conditionalFormatting sqref="E444">
    <cfRule type="expression" dxfId="2" priority="2341">
      <formula>COUNTIF(G444:Y444,"&lt;&gt;" &amp; "")&gt;0</formula>
    </cfRule>
    <cfRule type="expression" dxfId="3" priority="2342">
      <formula>AND(COUNTIF(G444:Y444,"&lt;&gt;" &amp; "")&gt;0,NOT(ISBLANK(E444)))</formula>
    </cfRule>
    <cfRule type="expression" dxfId="4" priority="2343">
      <formula>$E$339&lt;&gt;"Y"</formula>
    </cfRule>
  </conditionalFormatting>
  <conditionalFormatting sqref="E445">
    <cfRule type="expression" dxfId="2" priority="2345">
      <formula>COUNTIF(G445:Y445,"&lt;&gt;" &amp; "")&gt;0</formula>
    </cfRule>
    <cfRule type="expression" dxfId="3" priority="2346">
      <formula>AND(COUNTIF(G445:Y445,"&lt;&gt;" &amp; "")&gt;0,NOT(ISBLANK(E445)))</formula>
    </cfRule>
    <cfRule type="expression" dxfId="4" priority="2347">
      <formula>$F$339&lt;&gt;"Y"</formula>
    </cfRule>
  </conditionalFormatting>
  <conditionalFormatting sqref="E446">
    <cfRule type="expression" dxfId="2" priority="2349">
      <formula>COUNTIF(G446:Y446,"&lt;&gt;" &amp; "")&gt;0</formula>
    </cfRule>
    <cfRule type="expression" dxfId="3" priority="2350">
      <formula>AND(COUNTIF(G446:Y446,"&lt;&gt;" &amp; "")&gt;0,NOT(ISBLANK(E446)))</formula>
    </cfRule>
    <cfRule type="expression" dxfId="4" priority="2351">
      <formula>$G$339&lt;&gt;"Y"</formula>
    </cfRule>
  </conditionalFormatting>
  <conditionalFormatting sqref="E447">
    <cfRule type="expression" dxfId="2" priority="2353">
      <formula>COUNTIF(G447:Y447,"&lt;&gt;" &amp; "")&gt;0</formula>
    </cfRule>
    <cfRule type="expression" dxfId="3" priority="2354">
      <formula>AND(COUNTIF(G447:Y447,"&lt;&gt;" &amp; "")&gt;0,NOT(ISBLANK(E447)))</formula>
    </cfRule>
    <cfRule type="expression" dxfId="4" priority="2355">
      <formula>$H$339&lt;&gt;"Y"</formula>
    </cfRule>
  </conditionalFormatting>
  <conditionalFormatting sqref="E448">
    <cfRule type="expression" dxfId="2" priority="2357">
      <formula>COUNTIF(G448:Y448,"&lt;&gt;" &amp; "")&gt;0</formula>
    </cfRule>
    <cfRule type="expression" dxfId="3" priority="2358">
      <formula>AND(COUNTIF(G448:Y448,"&lt;&gt;" &amp; "")&gt;0,NOT(ISBLANK(E448)))</formula>
    </cfRule>
    <cfRule type="expression" dxfId="4" priority="2359">
      <formula>$I$339&lt;&gt;"Y"</formula>
    </cfRule>
  </conditionalFormatting>
  <conditionalFormatting sqref="E449">
    <cfRule type="expression" dxfId="2" priority="2361">
      <formula>COUNTIF(G449:Y449,"&lt;&gt;" &amp; "")&gt;0</formula>
    </cfRule>
    <cfRule type="expression" dxfId="3" priority="2362">
      <formula>AND(COUNTIF(G449:Y449,"&lt;&gt;" &amp; "")&gt;0,NOT(ISBLANK(E449)))</formula>
    </cfRule>
    <cfRule type="expression" dxfId="4" priority="2363">
      <formula>$J$339&lt;&gt;"Y"</formula>
    </cfRule>
  </conditionalFormatting>
  <conditionalFormatting sqref="E45">
    <cfRule type="expression" dxfId="2" priority="369">
      <formula>COUNTIF(G45:Y45,"&lt;&gt;" &amp; "")&gt;0</formula>
    </cfRule>
    <cfRule type="expression" dxfId="3" priority="370">
      <formula>AND(COUNTIF(G45:Y45,"&lt;&gt;" &amp; "")&gt;0,NOT(ISBLANK(E45)))</formula>
    </cfRule>
    <cfRule type="expression" dxfId="4" priority="371">
      <formula>$D$7&lt;&gt;"Y"</formula>
    </cfRule>
  </conditionalFormatting>
  <conditionalFormatting sqref="E450">
    <cfRule type="expression" dxfId="2" priority="2365">
      <formula>COUNTIF(G450:Y450,"&lt;&gt;" &amp; "")&gt;0</formula>
    </cfRule>
    <cfRule type="expression" dxfId="3" priority="2366">
      <formula>AND(COUNTIF(G450:Y450,"&lt;&gt;" &amp; "")&gt;0,NOT(ISBLANK(E450)))</formula>
    </cfRule>
    <cfRule type="expression" dxfId="4" priority="2367">
      <formula>$K$339&lt;&gt;"Y"</formula>
    </cfRule>
  </conditionalFormatting>
  <conditionalFormatting sqref="E451">
    <cfRule type="expression" dxfId="2" priority="2369">
      <formula>COUNTIF(G451:Y451,"&lt;&gt;" &amp; "")&gt;0</formula>
    </cfRule>
    <cfRule type="expression" dxfId="3" priority="2370">
      <formula>AND(COUNTIF(G451:Y451,"&lt;&gt;" &amp; "")&gt;0,NOT(ISBLANK(E451)))</formula>
    </cfRule>
    <cfRule type="expression" dxfId="4" priority="2371">
      <formula>$L$339&lt;&gt;"Y"</formula>
    </cfRule>
  </conditionalFormatting>
  <conditionalFormatting sqref="E452">
    <cfRule type="expression" dxfId="2" priority="2373">
      <formula>COUNTIF(G452:Y452,"&lt;&gt;" &amp; "")&gt;0</formula>
    </cfRule>
    <cfRule type="expression" dxfId="3" priority="2374">
      <formula>AND(COUNTIF(G452:Y452,"&lt;&gt;" &amp; "")&gt;0,NOT(ISBLANK(E452)))</formula>
    </cfRule>
    <cfRule type="expression" dxfId="4" priority="2375">
      <formula>$M$339&lt;&gt;"Y"</formula>
    </cfRule>
  </conditionalFormatting>
  <conditionalFormatting sqref="E453">
    <cfRule type="expression" dxfId="2" priority="2377">
      <formula>COUNTIF(G453:Y453,"&lt;&gt;" &amp; "")&gt;0</formula>
    </cfRule>
    <cfRule type="expression" dxfId="3" priority="2378">
      <formula>AND(COUNTIF(G453:Y453,"&lt;&gt;" &amp; "")&gt;0,NOT(ISBLANK(E453)))</formula>
    </cfRule>
    <cfRule type="expression" dxfId="4" priority="2379">
      <formula>$B$340&lt;&gt;"Y"</formula>
    </cfRule>
  </conditionalFormatting>
  <conditionalFormatting sqref="E454">
    <cfRule type="expression" dxfId="2" priority="2381">
      <formula>COUNTIF(G454:Y454,"&lt;&gt;" &amp; "")&gt;0</formula>
    </cfRule>
    <cfRule type="expression" dxfId="3" priority="2382">
      <formula>AND(COUNTIF(G454:Y454,"&lt;&gt;" &amp; "")&gt;0,NOT(ISBLANK(E454)))</formula>
    </cfRule>
    <cfRule type="expression" dxfId="4" priority="2383">
      <formula>$C$340&lt;&gt;"Y"</formula>
    </cfRule>
  </conditionalFormatting>
  <conditionalFormatting sqref="E455">
    <cfRule type="expression" dxfId="2" priority="2385">
      <formula>COUNTIF(G455:Y455,"&lt;&gt;" &amp; "")&gt;0</formula>
    </cfRule>
    <cfRule type="expression" dxfId="3" priority="2386">
      <formula>AND(COUNTIF(G455:Y455,"&lt;&gt;" &amp; "")&gt;0,NOT(ISBLANK(E455)))</formula>
    </cfRule>
    <cfRule type="expression" dxfId="4" priority="2387">
      <formula>$D$340&lt;&gt;"Y"</formula>
    </cfRule>
  </conditionalFormatting>
  <conditionalFormatting sqref="E456">
    <cfRule type="expression" dxfId="2" priority="2389">
      <formula>COUNTIF(G456:Y456,"&lt;&gt;" &amp; "")&gt;0</formula>
    </cfRule>
    <cfRule type="expression" dxfId="3" priority="2390">
      <formula>AND(COUNTIF(G456:Y456,"&lt;&gt;" &amp; "")&gt;0,NOT(ISBLANK(E456)))</formula>
    </cfRule>
    <cfRule type="expression" dxfId="4" priority="2391">
      <formula>$E$340&lt;&gt;"Y"</formula>
    </cfRule>
  </conditionalFormatting>
  <conditionalFormatting sqref="E457">
    <cfRule type="expression" dxfId="2" priority="2393">
      <formula>COUNTIF(G457:Y457,"&lt;&gt;" &amp; "")&gt;0</formula>
    </cfRule>
    <cfRule type="expression" dxfId="3" priority="2394">
      <formula>AND(COUNTIF(G457:Y457,"&lt;&gt;" &amp; "")&gt;0,NOT(ISBLANK(E457)))</formula>
    </cfRule>
    <cfRule type="expression" dxfId="4" priority="2395">
      <formula>$F$340&lt;&gt;"Y"</formula>
    </cfRule>
  </conditionalFormatting>
  <conditionalFormatting sqref="E458">
    <cfRule type="expression" dxfId="2" priority="2397">
      <formula>COUNTIF(G458:Y458,"&lt;&gt;" &amp; "")&gt;0</formula>
    </cfRule>
    <cfRule type="expression" dxfId="3" priority="2398">
      <formula>AND(COUNTIF(G458:Y458,"&lt;&gt;" &amp; "")&gt;0,NOT(ISBLANK(E458)))</formula>
    </cfRule>
    <cfRule type="expression" dxfId="4" priority="2399">
      <formula>$G$340&lt;&gt;"Y"</formula>
    </cfRule>
  </conditionalFormatting>
  <conditionalFormatting sqref="E459">
    <cfRule type="expression" dxfId="2" priority="2401">
      <formula>COUNTIF(G459:Y459,"&lt;&gt;" &amp; "")&gt;0</formula>
    </cfRule>
    <cfRule type="expression" dxfId="3" priority="2402">
      <formula>AND(COUNTIF(G459:Y459,"&lt;&gt;" &amp; "")&gt;0,NOT(ISBLANK(E459)))</formula>
    </cfRule>
    <cfRule type="expression" dxfId="4" priority="2403">
      <formula>$H$340&lt;&gt;"Y"</formula>
    </cfRule>
  </conditionalFormatting>
  <conditionalFormatting sqref="E46">
    <cfRule type="expression" dxfId="2" priority="373">
      <formula>COUNTIF(G46:Y46,"&lt;&gt;" &amp; "")&gt;0</formula>
    </cfRule>
    <cfRule type="expression" dxfId="3" priority="374">
      <formula>AND(COUNTIF(G46:Y46,"&lt;&gt;" &amp; "")&gt;0,NOT(ISBLANK(E46)))</formula>
    </cfRule>
    <cfRule type="expression" dxfId="4" priority="375">
      <formula>$E$7&lt;&gt;"Y"</formula>
    </cfRule>
  </conditionalFormatting>
  <conditionalFormatting sqref="E460">
    <cfRule type="expression" dxfId="2" priority="2405">
      <formula>COUNTIF(G460:Y460,"&lt;&gt;" &amp; "")&gt;0</formula>
    </cfRule>
    <cfRule type="expression" dxfId="3" priority="2406">
      <formula>AND(COUNTIF(G460:Y460,"&lt;&gt;" &amp; "")&gt;0,NOT(ISBLANK(E460)))</formula>
    </cfRule>
    <cfRule type="expression" dxfId="4" priority="2407">
      <formula>$I$340&lt;&gt;"Y"</formula>
    </cfRule>
  </conditionalFormatting>
  <conditionalFormatting sqref="E461">
    <cfRule type="expression" dxfId="2" priority="2409">
      <formula>COUNTIF(G461:Y461,"&lt;&gt;" &amp; "")&gt;0</formula>
    </cfRule>
    <cfRule type="expression" dxfId="3" priority="2410">
      <formula>AND(COUNTIF(G461:Y461,"&lt;&gt;" &amp; "")&gt;0,NOT(ISBLANK(E461)))</formula>
    </cfRule>
    <cfRule type="expression" dxfId="4" priority="2411">
      <formula>$J$340&lt;&gt;"Y"</formula>
    </cfRule>
  </conditionalFormatting>
  <conditionalFormatting sqref="E462">
    <cfRule type="expression" dxfId="2" priority="2413">
      <formula>COUNTIF(G462:Y462,"&lt;&gt;" &amp; "")&gt;0</formula>
    </cfRule>
    <cfRule type="expression" dxfId="3" priority="2414">
      <formula>AND(COUNTIF(G462:Y462,"&lt;&gt;" &amp; "")&gt;0,NOT(ISBLANK(E462)))</formula>
    </cfRule>
    <cfRule type="expression" dxfId="4" priority="2415">
      <formula>$K$340&lt;&gt;"Y"</formula>
    </cfRule>
  </conditionalFormatting>
  <conditionalFormatting sqref="E463">
    <cfRule type="expression" dxfId="2" priority="2417">
      <formula>COUNTIF(G463:Y463,"&lt;&gt;" &amp; "")&gt;0</formula>
    </cfRule>
    <cfRule type="expression" dxfId="3" priority="2418">
      <formula>AND(COUNTIF(G463:Y463,"&lt;&gt;" &amp; "")&gt;0,NOT(ISBLANK(E463)))</formula>
    </cfRule>
    <cfRule type="expression" dxfId="4" priority="2419">
      <formula>$L$340&lt;&gt;"Y"</formula>
    </cfRule>
  </conditionalFormatting>
  <conditionalFormatting sqref="E464">
    <cfRule type="expression" dxfId="2" priority="2421">
      <formula>COUNTIF(G464:Y464,"&lt;&gt;" &amp; "")&gt;0</formula>
    </cfRule>
    <cfRule type="expression" dxfId="3" priority="2422">
      <formula>AND(COUNTIF(G464:Y464,"&lt;&gt;" &amp; "")&gt;0,NOT(ISBLANK(E464)))</formula>
    </cfRule>
    <cfRule type="expression" dxfId="4" priority="2423">
      <formula>$M$340&lt;&gt;"Y"</formula>
    </cfRule>
  </conditionalFormatting>
  <conditionalFormatting sqref="E465">
    <cfRule type="expression" dxfId="2" priority="2425">
      <formula>COUNTIF(G465:Y465,"&lt;&gt;" &amp; "")&gt;0</formula>
    </cfRule>
    <cfRule type="expression" dxfId="3" priority="2426">
      <formula>AND(COUNTIF(G465:Y465,"&lt;&gt;" &amp; "")&gt;0,NOT(ISBLANK(E465)))</formula>
    </cfRule>
    <cfRule type="expression" dxfId="4" priority="2427">
      <formula>$B$341&lt;&gt;"Y"</formula>
    </cfRule>
  </conditionalFormatting>
  <conditionalFormatting sqref="E466">
    <cfRule type="expression" dxfId="2" priority="2429">
      <formula>COUNTIF(G466:Y466,"&lt;&gt;" &amp; "")&gt;0</formula>
    </cfRule>
    <cfRule type="expression" dxfId="3" priority="2430">
      <formula>AND(COUNTIF(G466:Y466,"&lt;&gt;" &amp; "")&gt;0,NOT(ISBLANK(E466)))</formula>
    </cfRule>
    <cfRule type="expression" dxfId="4" priority="2431">
      <formula>$C$341&lt;&gt;"Y"</formula>
    </cfRule>
  </conditionalFormatting>
  <conditionalFormatting sqref="E467">
    <cfRule type="expression" dxfId="2" priority="2433">
      <formula>COUNTIF(G467:Y467,"&lt;&gt;" &amp; "")&gt;0</formula>
    </cfRule>
    <cfRule type="expression" dxfId="3" priority="2434">
      <formula>AND(COUNTIF(G467:Y467,"&lt;&gt;" &amp; "")&gt;0,NOT(ISBLANK(E467)))</formula>
    </cfRule>
    <cfRule type="expression" dxfId="4" priority="2435">
      <formula>$D$341&lt;&gt;"Y"</formula>
    </cfRule>
  </conditionalFormatting>
  <conditionalFormatting sqref="E468">
    <cfRule type="expression" dxfId="2" priority="2437">
      <formula>COUNTIF(G468:Y468,"&lt;&gt;" &amp; "")&gt;0</formula>
    </cfRule>
    <cfRule type="expression" dxfId="3" priority="2438">
      <formula>AND(COUNTIF(G468:Y468,"&lt;&gt;" &amp; "")&gt;0,NOT(ISBLANK(E468)))</formula>
    </cfRule>
    <cfRule type="expression" dxfId="4" priority="2439">
      <formula>$E$341&lt;&gt;"Y"</formula>
    </cfRule>
  </conditionalFormatting>
  <conditionalFormatting sqref="E469">
    <cfRule type="expression" dxfId="2" priority="2441">
      <formula>COUNTIF(G469:Y469,"&lt;&gt;" &amp; "")&gt;0</formula>
    </cfRule>
    <cfRule type="expression" dxfId="3" priority="2442">
      <formula>AND(COUNTIF(G469:Y469,"&lt;&gt;" &amp; "")&gt;0,NOT(ISBLANK(E469)))</formula>
    </cfRule>
    <cfRule type="expression" dxfId="4" priority="2443">
      <formula>$F$341&lt;&gt;"Y"</formula>
    </cfRule>
  </conditionalFormatting>
  <conditionalFormatting sqref="E47">
    <cfRule type="expression" dxfId="2" priority="377">
      <formula>COUNTIF(G47:Y47,"&lt;&gt;" &amp; "")&gt;0</formula>
    </cfRule>
    <cfRule type="expression" dxfId="3" priority="378">
      <formula>AND(COUNTIF(G47:Y47,"&lt;&gt;" &amp; "")&gt;0,NOT(ISBLANK(E47)))</formula>
    </cfRule>
    <cfRule type="expression" dxfId="4" priority="379">
      <formula>$F$7&lt;&gt;"Y"</formula>
    </cfRule>
  </conditionalFormatting>
  <conditionalFormatting sqref="E470">
    <cfRule type="expression" dxfId="2" priority="2445">
      <formula>COUNTIF(G470:Y470,"&lt;&gt;" &amp; "")&gt;0</formula>
    </cfRule>
    <cfRule type="expression" dxfId="3" priority="2446">
      <formula>AND(COUNTIF(G470:Y470,"&lt;&gt;" &amp; "")&gt;0,NOT(ISBLANK(E470)))</formula>
    </cfRule>
    <cfRule type="expression" dxfId="4" priority="2447">
      <formula>$G$341&lt;&gt;"Y"</formula>
    </cfRule>
  </conditionalFormatting>
  <conditionalFormatting sqref="E471">
    <cfRule type="expression" dxfId="2" priority="2449">
      <formula>COUNTIF(G471:Y471,"&lt;&gt;" &amp; "")&gt;0</formula>
    </cfRule>
    <cfRule type="expression" dxfId="3" priority="2450">
      <formula>AND(COUNTIF(G471:Y471,"&lt;&gt;" &amp; "")&gt;0,NOT(ISBLANK(E471)))</formula>
    </cfRule>
    <cfRule type="expression" dxfId="4" priority="2451">
      <formula>$H$341&lt;&gt;"Y"</formula>
    </cfRule>
  </conditionalFormatting>
  <conditionalFormatting sqref="E472">
    <cfRule type="expression" dxfId="2" priority="2453">
      <formula>COUNTIF(G472:Y472,"&lt;&gt;" &amp; "")&gt;0</formula>
    </cfRule>
    <cfRule type="expression" dxfId="3" priority="2454">
      <formula>AND(COUNTIF(G472:Y472,"&lt;&gt;" &amp; "")&gt;0,NOT(ISBLANK(E472)))</formula>
    </cfRule>
    <cfRule type="expression" dxfId="4" priority="2455">
      <formula>$I$341&lt;&gt;"Y"</formula>
    </cfRule>
  </conditionalFormatting>
  <conditionalFormatting sqref="E473">
    <cfRule type="expression" dxfId="2" priority="2457">
      <formula>COUNTIF(G473:Y473,"&lt;&gt;" &amp; "")&gt;0</formula>
    </cfRule>
    <cfRule type="expression" dxfId="3" priority="2458">
      <formula>AND(COUNTIF(G473:Y473,"&lt;&gt;" &amp; "")&gt;0,NOT(ISBLANK(E473)))</formula>
    </cfRule>
    <cfRule type="expression" dxfId="4" priority="2459">
      <formula>$J$341&lt;&gt;"Y"</formula>
    </cfRule>
  </conditionalFormatting>
  <conditionalFormatting sqref="E474">
    <cfRule type="expression" dxfId="2" priority="2461">
      <formula>COUNTIF(G474:Y474,"&lt;&gt;" &amp; "")&gt;0</formula>
    </cfRule>
    <cfRule type="expression" dxfId="3" priority="2462">
      <formula>AND(COUNTIF(G474:Y474,"&lt;&gt;" &amp; "")&gt;0,NOT(ISBLANK(E474)))</formula>
    </cfRule>
    <cfRule type="expression" dxfId="4" priority="2463">
      <formula>$K$341&lt;&gt;"Y"</formula>
    </cfRule>
  </conditionalFormatting>
  <conditionalFormatting sqref="E475">
    <cfRule type="expression" dxfId="2" priority="2465">
      <formula>COUNTIF(G475:Y475,"&lt;&gt;" &amp; "")&gt;0</formula>
    </cfRule>
    <cfRule type="expression" dxfId="3" priority="2466">
      <formula>AND(COUNTIF(G475:Y475,"&lt;&gt;" &amp; "")&gt;0,NOT(ISBLANK(E475)))</formula>
    </cfRule>
    <cfRule type="expression" dxfId="4" priority="2467">
      <formula>$L$341&lt;&gt;"Y"</formula>
    </cfRule>
  </conditionalFormatting>
  <conditionalFormatting sqref="E476">
    <cfRule type="expression" dxfId="2" priority="2469">
      <formula>COUNTIF(G476:Y476,"&lt;&gt;" &amp; "")&gt;0</formula>
    </cfRule>
    <cfRule type="expression" dxfId="3" priority="2470">
      <formula>AND(COUNTIF(G476:Y476,"&lt;&gt;" &amp; "")&gt;0,NOT(ISBLANK(E476)))</formula>
    </cfRule>
    <cfRule type="expression" dxfId="4" priority="2471">
      <formula>$M$341&lt;&gt;"Y"</formula>
    </cfRule>
  </conditionalFormatting>
  <conditionalFormatting sqref="E477">
    <cfRule type="expression" dxfId="2" priority="2473">
      <formula>COUNTIF(G477:Y477,"&lt;&gt;" &amp; "")&gt;0</formula>
    </cfRule>
    <cfRule type="expression" dxfId="3" priority="2474">
      <formula>AND(COUNTIF(G477:Y477,"&lt;&gt;" &amp; "")&gt;0,NOT(ISBLANK(E477)))</formula>
    </cfRule>
    <cfRule type="expression" dxfId="4" priority="2475">
      <formula>$B$342&lt;&gt;"Y"</formula>
    </cfRule>
  </conditionalFormatting>
  <conditionalFormatting sqref="E478">
    <cfRule type="expression" dxfId="2" priority="2477">
      <formula>COUNTIF(G478:Y478,"&lt;&gt;" &amp; "")&gt;0</formula>
    </cfRule>
    <cfRule type="expression" dxfId="3" priority="2478">
      <formula>AND(COUNTIF(G478:Y478,"&lt;&gt;" &amp; "")&gt;0,NOT(ISBLANK(E478)))</formula>
    </cfRule>
    <cfRule type="expression" dxfId="4" priority="2479">
      <formula>$C$342&lt;&gt;"Y"</formula>
    </cfRule>
  </conditionalFormatting>
  <conditionalFormatting sqref="E479">
    <cfRule type="expression" dxfId="2" priority="2481">
      <formula>COUNTIF(G479:Y479,"&lt;&gt;" &amp; "")&gt;0</formula>
    </cfRule>
    <cfRule type="expression" dxfId="3" priority="2482">
      <formula>AND(COUNTIF(G479:Y479,"&lt;&gt;" &amp; "")&gt;0,NOT(ISBLANK(E479)))</formula>
    </cfRule>
    <cfRule type="expression" dxfId="4" priority="2483">
      <formula>$D$342&lt;&gt;"Y"</formula>
    </cfRule>
  </conditionalFormatting>
  <conditionalFormatting sqref="E48">
    <cfRule type="expression" dxfId="2" priority="381">
      <formula>COUNTIF(G48:Y48,"&lt;&gt;" &amp; "")&gt;0</formula>
    </cfRule>
    <cfRule type="expression" dxfId="3" priority="382">
      <formula>AND(COUNTIF(G48:Y48,"&lt;&gt;" &amp; "")&gt;0,NOT(ISBLANK(E48)))</formula>
    </cfRule>
    <cfRule type="expression" dxfId="4" priority="383">
      <formula>$G$7&lt;&gt;"Y"</formula>
    </cfRule>
  </conditionalFormatting>
  <conditionalFormatting sqref="E480">
    <cfRule type="expression" dxfId="2" priority="2485">
      <formula>COUNTIF(G480:Y480,"&lt;&gt;" &amp; "")&gt;0</formula>
    </cfRule>
    <cfRule type="expression" dxfId="3" priority="2486">
      <formula>AND(COUNTIF(G480:Y480,"&lt;&gt;" &amp; "")&gt;0,NOT(ISBLANK(E480)))</formula>
    </cfRule>
    <cfRule type="expression" dxfId="4" priority="2487">
      <formula>$E$342&lt;&gt;"Y"</formula>
    </cfRule>
  </conditionalFormatting>
  <conditionalFormatting sqref="E481">
    <cfRule type="expression" dxfId="2" priority="2489">
      <formula>COUNTIF(G481:Y481,"&lt;&gt;" &amp; "")&gt;0</formula>
    </cfRule>
    <cfRule type="expression" dxfId="3" priority="2490">
      <formula>AND(COUNTIF(G481:Y481,"&lt;&gt;" &amp; "")&gt;0,NOT(ISBLANK(E481)))</formula>
    </cfRule>
    <cfRule type="expression" dxfId="4" priority="2491">
      <formula>$F$342&lt;&gt;"Y"</formula>
    </cfRule>
  </conditionalFormatting>
  <conditionalFormatting sqref="E482">
    <cfRule type="expression" dxfId="2" priority="2493">
      <formula>COUNTIF(G482:Y482,"&lt;&gt;" &amp; "")&gt;0</formula>
    </cfRule>
    <cfRule type="expression" dxfId="3" priority="2494">
      <formula>AND(COUNTIF(G482:Y482,"&lt;&gt;" &amp; "")&gt;0,NOT(ISBLANK(E482)))</formula>
    </cfRule>
    <cfRule type="expression" dxfId="4" priority="2495">
      <formula>$G$342&lt;&gt;"Y"</formula>
    </cfRule>
  </conditionalFormatting>
  <conditionalFormatting sqref="E483">
    <cfRule type="expression" dxfId="2" priority="2497">
      <formula>COUNTIF(G483:Y483,"&lt;&gt;" &amp; "")&gt;0</formula>
    </cfRule>
    <cfRule type="expression" dxfId="3" priority="2498">
      <formula>AND(COUNTIF(G483:Y483,"&lt;&gt;" &amp; "")&gt;0,NOT(ISBLANK(E483)))</formula>
    </cfRule>
    <cfRule type="expression" dxfId="4" priority="2499">
      <formula>$H$342&lt;&gt;"Y"</formula>
    </cfRule>
  </conditionalFormatting>
  <conditionalFormatting sqref="E484">
    <cfRule type="expression" dxfId="2" priority="2501">
      <formula>COUNTIF(G484:Y484,"&lt;&gt;" &amp; "")&gt;0</formula>
    </cfRule>
    <cfRule type="expression" dxfId="3" priority="2502">
      <formula>AND(COUNTIF(G484:Y484,"&lt;&gt;" &amp; "")&gt;0,NOT(ISBLANK(E484)))</formula>
    </cfRule>
    <cfRule type="expression" dxfId="4" priority="2503">
      <formula>$I$342&lt;&gt;"Y"</formula>
    </cfRule>
  </conditionalFormatting>
  <conditionalFormatting sqref="E485">
    <cfRule type="expression" dxfId="2" priority="2505">
      <formula>COUNTIF(G485:Y485,"&lt;&gt;" &amp; "")&gt;0</formula>
    </cfRule>
    <cfRule type="expression" dxfId="3" priority="2506">
      <formula>AND(COUNTIF(G485:Y485,"&lt;&gt;" &amp; "")&gt;0,NOT(ISBLANK(E485)))</formula>
    </cfRule>
    <cfRule type="expression" dxfId="4" priority="2507">
      <formula>$J$342&lt;&gt;"Y"</formula>
    </cfRule>
  </conditionalFormatting>
  <conditionalFormatting sqref="E486">
    <cfRule type="expression" dxfId="2" priority="2509">
      <formula>COUNTIF(G486:Y486,"&lt;&gt;" &amp; "")&gt;0</formula>
    </cfRule>
    <cfRule type="expression" dxfId="3" priority="2510">
      <formula>AND(COUNTIF(G486:Y486,"&lt;&gt;" &amp; "")&gt;0,NOT(ISBLANK(E486)))</formula>
    </cfRule>
    <cfRule type="expression" dxfId="4" priority="2511">
      <formula>$K$342&lt;&gt;"Y"</formula>
    </cfRule>
  </conditionalFormatting>
  <conditionalFormatting sqref="E487">
    <cfRule type="expression" dxfId="2" priority="2513">
      <formula>COUNTIF(G487:Y487,"&lt;&gt;" &amp; "")&gt;0</formula>
    </cfRule>
    <cfRule type="expression" dxfId="3" priority="2514">
      <formula>AND(COUNTIF(G487:Y487,"&lt;&gt;" &amp; "")&gt;0,NOT(ISBLANK(E487)))</formula>
    </cfRule>
    <cfRule type="expression" dxfId="4" priority="2515">
      <formula>$L$342&lt;&gt;"Y"</formula>
    </cfRule>
  </conditionalFormatting>
  <conditionalFormatting sqref="E488">
    <cfRule type="expression" dxfId="2" priority="2517">
      <formula>COUNTIF(G488:Y488,"&lt;&gt;" &amp; "")&gt;0</formula>
    </cfRule>
    <cfRule type="expression" dxfId="3" priority="2518">
      <formula>AND(COUNTIF(G488:Y488,"&lt;&gt;" &amp; "")&gt;0,NOT(ISBLANK(E488)))</formula>
    </cfRule>
    <cfRule type="expression" dxfId="4" priority="2519">
      <formula>$M$342&lt;&gt;"Y"</formula>
    </cfRule>
  </conditionalFormatting>
  <conditionalFormatting sqref="E49">
    <cfRule type="expression" dxfId="2" priority="385">
      <formula>COUNTIF(G49:Y49,"&lt;&gt;" &amp; "")&gt;0</formula>
    </cfRule>
    <cfRule type="expression" dxfId="3" priority="386">
      <formula>AND(COUNTIF(G49:Y49,"&lt;&gt;" &amp; "")&gt;0,NOT(ISBLANK(E49)))</formula>
    </cfRule>
    <cfRule type="expression" dxfId="4" priority="387">
      <formula>$H$7&lt;&gt;"Y"</formula>
    </cfRule>
  </conditionalFormatting>
  <conditionalFormatting sqref="E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50">
    <cfRule type="expression" dxfId="2" priority="389">
      <formula>COUNTIF(G50:Y50,"&lt;&gt;" &amp; "")&gt;0</formula>
    </cfRule>
    <cfRule type="expression" dxfId="3" priority="390">
      <formula>AND(COUNTIF(G50:Y50,"&lt;&gt;" &amp; "")&gt;0,NOT(ISBLANK(E50)))</formula>
    </cfRule>
    <cfRule type="expression" dxfId="4" priority="391">
      <formula>$I$7&lt;&gt;"Y"</formula>
    </cfRule>
  </conditionalFormatting>
  <conditionalFormatting sqref="E51">
    <cfRule type="expression" dxfId="2" priority="393">
      <formula>COUNTIF(G51:Y51,"&lt;&gt;" &amp; "")&gt;0</formula>
    </cfRule>
    <cfRule type="expression" dxfId="3" priority="394">
      <formula>AND(COUNTIF(G51:Y51,"&lt;&gt;" &amp; "")&gt;0,NOT(ISBLANK(E51)))</formula>
    </cfRule>
    <cfRule type="expression" dxfId="4" priority="395">
      <formula>$J$7&lt;&gt;"Y"</formula>
    </cfRule>
  </conditionalFormatting>
  <conditionalFormatting sqref="E52">
    <cfRule type="expression" dxfId="2" priority="397">
      <formula>COUNTIF(G52:Y52,"&lt;&gt;" &amp; "")&gt;0</formula>
    </cfRule>
    <cfRule type="expression" dxfId="3" priority="398">
      <formula>AND(COUNTIF(G52:Y52,"&lt;&gt;" &amp; "")&gt;0,NOT(ISBLANK(E52)))</formula>
    </cfRule>
    <cfRule type="expression" dxfId="4" priority="399">
      <formula>$K$7&lt;&gt;"Y"</formula>
    </cfRule>
  </conditionalFormatting>
  <conditionalFormatting sqref="E53">
    <cfRule type="expression" dxfId="2" priority="401">
      <formula>COUNTIF(G53:Y53,"&lt;&gt;" &amp; "")&gt;0</formula>
    </cfRule>
    <cfRule type="expression" dxfId="3" priority="402">
      <formula>AND(COUNTIF(G53:Y53,"&lt;&gt;" &amp; "")&gt;0,NOT(ISBLANK(E53)))</formula>
    </cfRule>
    <cfRule type="expression" dxfId="4" priority="403">
      <formula>$L$7&lt;&gt;"Y"</formula>
    </cfRule>
  </conditionalFormatting>
  <conditionalFormatting sqref="E54">
    <cfRule type="expression" dxfId="2" priority="405">
      <formula>COUNTIF(G54:Y54,"&lt;&gt;" &amp; "")&gt;0</formula>
    </cfRule>
    <cfRule type="expression" dxfId="3" priority="406">
      <formula>AND(COUNTIF(G54:Y54,"&lt;&gt;" &amp; "")&gt;0,NOT(ISBLANK(E54)))</formula>
    </cfRule>
    <cfRule type="expression" dxfId="4" priority="407">
      <formula>$M$7&lt;&gt;"Y"</formula>
    </cfRule>
  </conditionalFormatting>
  <conditionalFormatting sqref="E55">
    <cfRule type="expression" dxfId="2" priority="409">
      <formula>COUNTIF(G55:Y55,"&lt;&gt;" &amp; "")&gt;0</formula>
    </cfRule>
    <cfRule type="expression" dxfId="3" priority="410">
      <formula>AND(COUNTIF(G55:Y55,"&lt;&gt;" &amp; "")&gt;0,NOT(ISBLANK(E55)))</formula>
    </cfRule>
    <cfRule type="expression" dxfId="4" priority="411">
      <formula>$B$8&lt;&gt;"Y"</formula>
    </cfRule>
  </conditionalFormatting>
  <conditionalFormatting sqref="E56">
    <cfRule type="expression" dxfId="2" priority="413">
      <formula>COUNTIF(G56:Y56,"&lt;&gt;" &amp; "")&gt;0</formula>
    </cfRule>
    <cfRule type="expression" dxfId="3" priority="414">
      <formula>AND(COUNTIF(G56:Y56,"&lt;&gt;" &amp; "")&gt;0,NOT(ISBLANK(E56)))</formula>
    </cfRule>
    <cfRule type="expression" dxfId="4" priority="415">
      <formula>$C$8&lt;&gt;"Y"</formula>
    </cfRule>
  </conditionalFormatting>
  <conditionalFormatting sqref="E57">
    <cfRule type="expression" dxfId="2" priority="417">
      <formula>COUNTIF(G57:Y57,"&lt;&gt;" &amp; "")&gt;0</formula>
    </cfRule>
    <cfRule type="expression" dxfId="3" priority="418">
      <formula>AND(COUNTIF(G57:Y57,"&lt;&gt;" &amp; "")&gt;0,NOT(ISBLANK(E57)))</formula>
    </cfRule>
    <cfRule type="expression" dxfId="4" priority="419">
      <formula>$D$8&lt;&gt;"Y"</formula>
    </cfRule>
  </conditionalFormatting>
  <conditionalFormatting sqref="E58">
    <cfRule type="expression" dxfId="2" priority="421">
      <formula>COUNTIF(G58:Y58,"&lt;&gt;" &amp; "")&gt;0</formula>
    </cfRule>
    <cfRule type="expression" dxfId="3" priority="422">
      <formula>AND(COUNTIF(G58:Y58,"&lt;&gt;" &amp; "")&gt;0,NOT(ISBLANK(E58)))</formula>
    </cfRule>
    <cfRule type="expression" dxfId="4" priority="423">
      <formula>$E$8&lt;&gt;"Y"</formula>
    </cfRule>
  </conditionalFormatting>
  <conditionalFormatting sqref="E59">
    <cfRule type="expression" dxfId="2" priority="425">
      <formula>COUNTIF(G59:Y59,"&lt;&gt;" &amp; "")&gt;0</formula>
    </cfRule>
    <cfRule type="expression" dxfId="3" priority="426">
      <formula>AND(COUNTIF(G59:Y59,"&lt;&gt;" &amp; "")&gt;0,NOT(ISBLANK(E59)))</formula>
    </cfRule>
    <cfRule type="expression" dxfId="4" priority="427">
      <formula>$F$8&lt;&gt;"Y"</formula>
    </cfRule>
  </conditionalFormatting>
  <conditionalFormatting sqref="E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E60">
    <cfRule type="expression" dxfId="2" priority="429">
      <formula>COUNTIF(G60:Y60,"&lt;&gt;" &amp; "")&gt;0</formula>
    </cfRule>
    <cfRule type="expression" dxfId="3" priority="430">
      <formula>AND(COUNTIF(G60:Y60,"&lt;&gt;" &amp; "")&gt;0,NOT(ISBLANK(E60)))</formula>
    </cfRule>
    <cfRule type="expression" dxfId="4" priority="431">
      <formula>$G$8&lt;&gt;"Y"</formula>
    </cfRule>
  </conditionalFormatting>
  <conditionalFormatting sqref="E61">
    <cfRule type="expression" dxfId="2" priority="433">
      <formula>COUNTIF(G61:Y61,"&lt;&gt;" &amp; "")&gt;0</formula>
    </cfRule>
    <cfRule type="expression" dxfId="3" priority="434">
      <formula>AND(COUNTIF(G61:Y61,"&lt;&gt;" &amp; "")&gt;0,NOT(ISBLANK(E61)))</formula>
    </cfRule>
    <cfRule type="expression" dxfId="4" priority="435">
      <formula>$H$8&lt;&gt;"Y"</formula>
    </cfRule>
  </conditionalFormatting>
  <conditionalFormatting sqref="E62">
    <cfRule type="expression" dxfId="2" priority="437">
      <formula>COUNTIF(G62:Y62,"&lt;&gt;" &amp; "")&gt;0</formula>
    </cfRule>
    <cfRule type="expression" dxfId="3" priority="438">
      <formula>AND(COUNTIF(G62:Y62,"&lt;&gt;" &amp; "")&gt;0,NOT(ISBLANK(E62)))</formula>
    </cfRule>
    <cfRule type="expression" dxfId="4" priority="439">
      <formula>$I$8&lt;&gt;"Y"</formula>
    </cfRule>
  </conditionalFormatting>
  <conditionalFormatting sqref="E63">
    <cfRule type="expression" dxfId="2" priority="441">
      <formula>COUNTIF(G63:Y63,"&lt;&gt;" &amp; "")&gt;0</formula>
    </cfRule>
    <cfRule type="expression" dxfId="3" priority="442">
      <formula>AND(COUNTIF(G63:Y63,"&lt;&gt;" &amp; "")&gt;0,NOT(ISBLANK(E63)))</formula>
    </cfRule>
    <cfRule type="expression" dxfId="4" priority="443">
      <formula>$J$8&lt;&gt;"Y"</formula>
    </cfRule>
  </conditionalFormatting>
  <conditionalFormatting sqref="E64">
    <cfRule type="expression" dxfId="2" priority="445">
      <formula>COUNTIF(G64:Y64,"&lt;&gt;" &amp; "")&gt;0</formula>
    </cfRule>
    <cfRule type="expression" dxfId="3" priority="446">
      <formula>AND(COUNTIF(G64:Y64,"&lt;&gt;" &amp; "")&gt;0,NOT(ISBLANK(E64)))</formula>
    </cfRule>
    <cfRule type="expression" dxfId="4" priority="447">
      <formula>$K$8&lt;&gt;"Y"</formula>
    </cfRule>
  </conditionalFormatting>
  <conditionalFormatting sqref="E65">
    <cfRule type="expression" dxfId="2" priority="449">
      <formula>COUNTIF(G65:Y65,"&lt;&gt;" &amp; "")&gt;0</formula>
    </cfRule>
    <cfRule type="expression" dxfId="3" priority="450">
      <formula>AND(COUNTIF(G65:Y65,"&lt;&gt;" &amp; "")&gt;0,NOT(ISBLANK(E65)))</formula>
    </cfRule>
    <cfRule type="expression" dxfId="4" priority="451">
      <formula>$L$8&lt;&gt;"Y"</formula>
    </cfRule>
  </conditionalFormatting>
  <conditionalFormatting sqref="E66">
    <cfRule type="expression" dxfId="2" priority="453">
      <formula>COUNTIF(G66:Y66,"&lt;&gt;" &amp; "")&gt;0</formula>
    </cfRule>
    <cfRule type="expression" dxfId="3" priority="454">
      <formula>AND(COUNTIF(G66:Y66,"&lt;&gt;" &amp; "")&gt;0,NOT(ISBLANK(E66)))</formula>
    </cfRule>
    <cfRule type="expression" dxfId="4" priority="455">
      <formula>$M$8&lt;&gt;"Y"</formula>
    </cfRule>
  </conditionalFormatting>
  <conditionalFormatting sqref="E67">
    <cfRule type="expression" dxfId="2" priority="457">
      <formula>COUNTIF(G67:Y67,"&lt;&gt;" &amp; "")&gt;0</formula>
    </cfRule>
    <cfRule type="expression" dxfId="3" priority="458">
      <formula>AND(COUNTIF(G67:Y67,"&lt;&gt;" &amp; "")&gt;0,NOT(ISBLANK(E67)))</formula>
    </cfRule>
    <cfRule type="expression" dxfId="4" priority="459">
      <formula>$B$9&lt;&gt;"Y"</formula>
    </cfRule>
  </conditionalFormatting>
  <conditionalFormatting sqref="E68">
    <cfRule type="expression" dxfId="2" priority="461">
      <formula>COUNTIF(G68:Y68,"&lt;&gt;" &amp; "")&gt;0</formula>
    </cfRule>
    <cfRule type="expression" dxfId="3" priority="462">
      <formula>AND(COUNTIF(G68:Y68,"&lt;&gt;" &amp; "")&gt;0,NOT(ISBLANK(E68)))</formula>
    </cfRule>
    <cfRule type="expression" dxfId="4" priority="463">
      <formula>$C$9&lt;&gt;"Y"</formula>
    </cfRule>
  </conditionalFormatting>
  <conditionalFormatting sqref="E69">
    <cfRule type="expression" dxfId="2" priority="465">
      <formula>COUNTIF(G69:Y69,"&lt;&gt;" &amp; "")&gt;0</formula>
    </cfRule>
    <cfRule type="expression" dxfId="3" priority="466">
      <formula>AND(COUNTIF(G69:Y69,"&lt;&gt;" &amp; "")&gt;0,NOT(ISBLANK(E69)))</formula>
    </cfRule>
    <cfRule type="expression" dxfId="4" priority="467">
      <formula>$D$9&lt;&gt;"Y"</formula>
    </cfRule>
  </conditionalFormatting>
  <conditionalFormatting sqref="E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E70">
    <cfRule type="expression" dxfId="2" priority="469">
      <formula>COUNTIF(G70:Y70,"&lt;&gt;" &amp; "")&gt;0</formula>
    </cfRule>
    <cfRule type="expression" dxfId="3" priority="470">
      <formula>AND(COUNTIF(G70:Y70,"&lt;&gt;" &amp; "")&gt;0,NOT(ISBLANK(E70)))</formula>
    </cfRule>
    <cfRule type="expression" dxfId="4" priority="471">
      <formula>$E$9&lt;&gt;"Y"</formula>
    </cfRule>
  </conditionalFormatting>
  <conditionalFormatting sqref="E71">
    <cfRule type="expression" dxfId="2" priority="473">
      <formula>COUNTIF(G71:Y71,"&lt;&gt;" &amp; "")&gt;0</formula>
    </cfRule>
    <cfRule type="expression" dxfId="3" priority="474">
      <formula>AND(COUNTIF(G71:Y71,"&lt;&gt;" &amp; "")&gt;0,NOT(ISBLANK(E71)))</formula>
    </cfRule>
    <cfRule type="expression" dxfId="4" priority="475">
      <formula>$F$9&lt;&gt;"Y"</formula>
    </cfRule>
  </conditionalFormatting>
  <conditionalFormatting sqref="E72">
    <cfRule type="expression" dxfId="2" priority="477">
      <formula>COUNTIF(G72:Y72,"&lt;&gt;" &amp; "")&gt;0</formula>
    </cfRule>
    <cfRule type="expression" dxfId="3" priority="478">
      <formula>AND(COUNTIF(G72:Y72,"&lt;&gt;" &amp; "")&gt;0,NOT(ISBLANK(E72)))</formula>
    </cfRule>
    <cfRule type="expression" dxfId="4" priority="479">
      <formula>$G$9&lt;&gt;"Y"</formula>
    </cfRule>
  </conditionalFormatting>
  <conditionalFormatting sqref="E73">
    <cfRule type="expression" dxfId="2" priority="481">
      <formula>COUNTIF(G73:Y73,"&lt;&gt;" &amp; "")&gt;0</formula>
    </cfRule>
    <cfRule type="expression" dxfId="3" priority="482">
      <formula>AND(COUNTIF(G73:Y73,"&lt;&gt;" &amp; "")&gt;0,NOT(ISBLANK(E73)))</formula>
    </cfRule>
    <cfRule type="expression" dxfId="4" priority="483">
      <formula>$H$9&lt;&gt;"Y"</formula>
    </cfRule>
  </conditionalFormatting>
  <conditionalFormatting sqref="E74">
    <cfRule type="expression" dxfId="2" priority="485">
      <formula>COUNTIF(G74:Y74,"&lt;&gt;" &amp; "")&gt;0</formula>
    </cfRule>
    <cfRule type="expression" dxfId="3" priority="486">
      <formula>AND(COUNTIF(G74:Y74,"&lt;&gt;" &amp; "")&gt;0,NOT(ISBLANK(E74)))</formula>
    </cfRule>
    <cfRule type="expression" dxfId="4" priority="487">
      <formula>$I$9&lt;&gt;"Y"</formula>
    </cfRule>
  </conditionalFormatting>
  <conditionalFormatting sqref="E75">
    <cfRule type="expression" dxfId="2" priority="489">
      <formula>COUNTIF(G75:Y75,"&lt;&gt;" &amp; "")&gt;0</formula>
    </cfRule>
    <cfRule type="expression" dxfId="3" priority="490">
      <formula>AND(COUNTIF(G75:Y75,"&lt;&gt;" &amp; "")&gt;0,NOT(ISBLANK(E75)))</formula>
    </cfRule>
    <cfRule type="expression" dxfId="4" priority="491">
      <formula>$J$9&lt;&gt;"Y"</formula>
    </cfRule>
  </conditionalFormatting>
  <conditionalFormatting sqref="E76">
    <cfRule type="expression" dxfId="2" priority="493">
      <formula>COUNTIF(G76:Y76,"&lt;&gt;" &amp; "")&gt;0</formula>
    </cfRule>
    <cfRule type="expression" dxfId="3" priority="494">
      <formula>AND(COUNTIF(G76:Y76,"&lt;&gt;" &amp; "")&gt;0,NOT(ISBLANK(E76)))</formula>
    </cfRule>
    <cfRule type="expression" dxfId="4" priority="495">
      <formula>$K$9&lt;&gt;"Y"</formula>
    </cfRule>
  </conditionalFormatting>
  <conditionalFormatting sqref="E77">
    <cfRule type="expression" dxfId="2" priority="497">
      <formula>COUNTIF(G77:Y77,"&lt;&gt;" &amp; "")&gt;0</formula>
    </cfRule>
    <cfRule type="expression" dxfId="3" priority="498">
      <formula>AND(COUNTIF(G77:Y77,"&lt;&gt;" &amp; "")&gt;0,NOT(ISBLANK(E77)))</formula>
    </cfRule>
    <cfRule type="expression" dxfId="4" priority="499">
      <formula>$L$9&lt;&gt;"Y"</formula>
    </cfRule>
  </conditionalFormatting>
  <conditionalFormatting sqref="E78">
    <cfRule type="expression" dxfId="2" priority="501">
      <formula>COUNTIF(G78:Y78,"&lt;&gt;" &amp; "")&gt;0</formula>
    </cfRule>
    <cfRule type="expression" dxfId="3" priority="502">
      <formula>AND(COUNTIF(G78:Y78,"&lt;&gt;" &amp; "")&gt;0,NOT(ISBLANK(E78)))</formula>
    </cfRule>
    <cfRule type="expression" dxfId="4" priority="503">
      <formula>$M$9&lt;&gt;"Y"</formula>
    </cfRule>
  </conditionalFormatting>
  <conditionalFormatting sqref="E79">
    <cfRule type="expression" dxfId="2" priority="505">
      <formula>COUNTIF(G79:Y79,"&lt;&gt;" &amp; "")&gt;0</formula>
    </cfRule>
    <cfRule type="expression" dxfId="3" priority="506">
      <formula>AND(COUNTIF(G79:Y79,"&lt;&gt;" &amp; "")&gt;0,NOT(ISBLANK(E79)))</formula>
    </cfRule>
    <cfRule type="expression" dxfId="4" priority="507">
      <formula>$B$10&lt;&gt;"Y"</formula>
    </cfRule>
  </conditionalFormatting>
  <conditionalFormatting sqref="E80">
    <cfRule type="expression" dxfId="2" priority="509">
      <formula>COUNTIF(G80:Y80,"&lt;&gt;" &amp; "")&gt;0</formula>
    </cfRule>
    <cfRule type="expression" dxfId="3" priority="510">
      <formula>AND(COUNTIF(G80:Y80,"&lt;&gt;" &amp; "")&gt;0,NOT(ISBLANK(E80)))</formula>
    </cfRule>
    <cfRule type="expression" dxfId="4" priority="511">
      <formula>$C$10&lt;&gt;"Y"</formula>
    </cfRule>
  </conditionalFormatting>
  <conditionalFormatting sqref="E81">
    <cfRule type="expression" dxfId="2" priority="513">
      <formula>COUNTIF(G81:Y81,"&lt;&gt;" &amp; "")&gt;0</formula>
    </cfRule>
    <cfRule type="expression" dxfId="3" priority="514">
      <formula>AND(COUNTIF(G81:Y81,"&lt;&gt;" &amp; "")&gt;0,NOT(ISBLANK(E81)))</formula>
    </cfRule>
    <cfRule type="expression" dxfId="4" priority="515">
      <formula>$D$10&lt;&gt;"Y"</formula>
    </cfRule>
  </conditionalFormatting>
  <conditionalFormatting sqref="E82">
    <cfRule type="expression" dxfId="2" priority="517">
      <formula>COUNTIF(G82:Y82,"&lt;&gt;" &amp; "")&gt;0</formula>
    </cfRule>
    <cfRule type="expression" dxfId="3" priority="518">
      <formula>AND(COUNTIF(G82:Y82,"&lt;&gt;" &amp; "")&gt;0,NOT(ISBLANK(E82)))</formula>
    </cfRule>
    <cfRule type="expression" dxfId="4" priority="519">
      <formula>$E$10&lt;&gt;"Y"</formula>
    </cfRule>
  </conditionalFormatting>
  <conditionalFormatting sqref="E83">
    <cfRule type="expression" dxfId="2" priority="521">
      <formula>COUNTIF(G83:Y83,"&lt;&gt;" &amp; "")&gt;0</formula>
    </cfRule>
    <cfRule type="expression" dxfId="3" priority="522">
      <formula>AND(COUNTIF(G83:Y83,"&lt;&gt;" &amp; "")&gt;0,NOT(ISBLANK(E83)))</formula>
    </cfRule>
    <cfRule type="expression" dxfId="4" priority="523">
      <formula>$F$10&lt;&gt;"Y"</formula>
    </cfRule>
  </conditionalFormatting>
  <conditionalFormatting sqref="E84">
    <cfRule type="expression" dxfId="2" priority="525">
      <formula>COUNTIF(G84:Y84,"&lt;&gt;" &amp; "")&gt;0</formula>
    </cfRule>
    <cfRule type="expression" dxfId="3" priority="526">
      <formula>AND(COUNTIF(G84:Y84,"&lt;&gt;" &amp; "")&gt;0,NOT(ISBLANK(E84)))</formula>
    </cfRule>
    <cfRule type="expression" dxfId="4" priority="527">
      <formula>$G$10&lt;&gt;"Y"</formula>
    </cfRule>
  </conditionalFormatting>
  <conditionalFormatting sqref="E85">
    <cfRule type="expression" dxfId="2" priority="529">
      <formula>COUNTIF(G85:Y85,"&lt;&gt;" &amp; "")&gt;0</formula>
    </cfRule>
    <cfRule type="expression" dxfId="3" priority="530">
      <formula>AND(COUNTIF(G85:Y85,"&lt;&gt;" &amp; "")&gt;0,NOT(ISBLANK(E85)))</formula>
    </cfRule>
    <cfRule type="expression" dxfId="4" priority="531">
      <formula>$H$10&lt;&gt;"Y"</formula>
    </cfRule>
  </conditionalFormatting>
  <conditionalFormatting sqref="E86">
    <cfRule type="expression" dxfId="2" priority="533">
      <formula>COUNTIF(G86:Y86,"&lt;&gt;" &amp; "")&gt;0</formula>
    </cfRule>
    <cfRule type="expression" dxfId="3" priority="534">
      <formula>AND(COUNTIF(G86:Y86,"&lt;&gt;" &amp; "")&gt;0,NOT(ISBLANK(E86)))</formula>
    </cfRule>
    <cfRule type="expression" dxfId="4" priority="535">
      <formula>$I$10&lt;&gt;"Y"</formula>
    </cfRule>
  </conditionalFormatting>
  <conditionalFormatting sqref="E87">
    <cfRule type="expression" dxfId="2" priority="537">
      <formula>COUNTIF(G87:Y87,"&lt;&gt;" &amp; "")&gt;0</formula>
    </cfRule>
    <cfRule type="expression" dxfId="3" priority="538">
      <formula>AND(COUNTIF(G87:Y87,"&lt;&gt;" &amp; "")&gt;0,NOT(ISBLANK(E87)))</formula>
    </cfRule>
    <cfRule type="expression" dxfId="4" priority="539">
      <formula>$J$10&lt;&gt;"Y"</formula>
    </cfRule>
  </conditionalFormatting>
  <conditionalFormatting sqref="E88">
    <cfRule type="expression" dxfId="2" priority="541">
      <formula>COUNTIF(G88:Y88,"&lt;&gt;" &amp; "")&gt;0</formula>
    </cfRule>
    <cfRule type="expression" dxfId="3" priority="542">
      <formula>AND(COUNTIF(G88:Y88,"&lt;&gt;" &amp; "")&gt;0,NOT(ISBLANK(E88)))</formula>
    </cfRule>
    <cfRule type="expression" dxfId="4" priority="543">
      <formula>$K$10&lt;&gt;"Y"</formula>
    </cfRule>
  </conditionalFormatting>
  <conditionalFormatting sqref="E89">
    <cfRule type="expression" dxfId="2" priority="545">
      <formula>COUNTIF(G89:Y89,"&lt;&gt;" &amp; "")&gt;0</formula>
    </cfRule>
    <cfRule type="expression" dxfId="3" priority="546">
      <formula>AND(COUNTIF(G89:Y89,"&lt;&gt;" &amp; "")&gt;0,NOT(ISBLANK(E89)))</formula>
    </cfRule>
    <cfRule type="expression" dxfId="4" priority="547">
      <formula>$L$10&lt;&gt;"Y"</formula>
    </cfRule>
  </conditionalFormatting>
  <conditionalFormatting sqref="E9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E90">
    <cfRule type="expression" dxfId="2" priority="549">
      <formula>COUNTIF(G90:Y90,"&lt;&gt;" &amp; "")&gt;0</formula>
    </cfRule>
    <cfRule type="expression" dxfId="3" priority="550">
      <formula>AND(COUNTIF(G90:Y90,"&lt;&gt;" &amp; "")&gt;0,NOT(ISBLANK(E90)))</formula>
    </cfRule>
    <cfRule type="expression" dxfId="4" priority="551">
      <formula>$M$10&lt;&gt;"Y"</formula>
    </cfRule>
  </conditionalFormatting>
  <conditionalFormatting sqref="E91">
    <cfRule type="expression" dxfId="2" priority="553">
      <formula>COUNTIF(G91:Y91,"&lt;&gt;" &amp; "")&gt;0</formula>
    </cfRule>
    <cfRule type="expression" dxfId="3" priority="554">
      <formula>AND(COUNTIF(G91:Y91,"&lt;&gt;" &amp; "")&gt;0,NOT(ISBLANK(E91)))</formula>
    </cfRule>
    <cfRule type="expression" dxfId="4" priority="555">
      <formula>$B$11&lt;&gt;"Y"</formula>
    </cfRule>
  </conditionalFormatting>
  <conditionalFormatting sqref="E92">
    <cfRule type="expression" dxfId="2" priority="557">
      <formula>COUNTIF(G92:Y92,"&lt;&gt;" &amp; "")&gt;0</formula>
    </cfRule>
    <cfRule type="expression" dxfId="3" priority="558">
      <formula>AND(COUNTIF(G92:Y92,"&lt;&gt;" &amp; "")&gt;0,NOT(ISBLANK(E92)))</formula>
    </cfRule>
    <cfRule type="expression" dxfId="4" priority="559">
      <formula>$C$11&lt;&gt;"Y"</formula>
    </cfRule>
  </conditionalFormatting>
  <conditionalFormatting sqref="E93">
    <cfRule type="expression" dxfId="2" priority="561">
      <formula>COUNTIF(G93:Y93,"&lt;&gt;" &amp; "")&gt;0</formula>
    </cfRule>
    <cfRule type="expression" dxfId="3" priority="562">
      <formula>AND(COUNTIF(G93:Y93,"&lt;&gt;" &amp; "")&gt;0,NOT(ISBLANK(E93)))</formula>
    </cfRule>
    <cfRule type="expression" dxfId="4" priority="563">
      <formula>$D$11&lt;&gt;"Y"</formula>
    </cfRule>
  </conditionalFormatting>
  <conditionalFormatting sqref="E94">
    <cfRule type="expression" dxfId="2" priority="565">
      <formula>COUNTIF(G94:Y94,"&lt;&gt;" &amp; "")&gt;0</formula>
    </cfRule>
    <cfRule type="expression" dxfId="3" priority="566">
      <formula>AND(COUNTIF(G94:Y94,"&lt;&gt;" &amp; "")&gt;0,NOT(ISBLANK(E94)))</formula>
    </cfRule>
    <cfRule type="expression" dxfId="4" priority="567">
      <formula>$E$11&lt;&gt;"Y"</formula>
    </cfRule>
  </conditionalFormatting>
  <conditionalFormatting sqref="E95">
    <cfRule type="expression" dxfId="2" priority="569">
      <formula>COUNTIF(G95:Y95,"&lt;&gt;" &amp; "")&gt;0</formula>
    </cfRule>
    <cfRule type="expression" dxfId="3" priority="570">
      <formula>AND(COUNTIF(G95:Y95,"&lt;&gt;" &amp; "")&gt;0,NOT(ISBLANK(E95)))</formula>
    </cfRule>
    <cfRule type="expression" dxfId="4" priority="571">
      <formula>$F$11&lt;&gt;"Y"</formula>
    </cfRule>
  </conditionalFormatting>
  <conditionalFormatting sqref="E96">
    <cfRule type="expression" dxfId="2" priority="573">
      <formula>COUNTIF(G96:Y96,"&lt;&gt;" &amp; "")&gt;0</formula>
    </cfRule>
    <cfRule type="expression" dxfId="3" priority="574">
      <formula>AND(COUNTIF(G96:Y96,"&lt;&gt;" &amp; "")&gt;0,NOT(ISBLANK(E96)))</formula>
    </cfRule>
    <cfRule type="expression" dxfId="4" priority="575">
      <formula>$G$11&lt;&gt;"Y"</formula>
    </cfRule>
  </conditionalFormatting>
  <conditionalFormatting sqref="E97">
    <cfRule type="expression" dxfId="2" priority="577">
      <formula>COUNTIF(G97:Y97,"&lt;&gt;" &amp; "")&gt;0</formula>
    </cfRule>
    <cfRule type="expression" dxfId="3" priority="578">
      <formula>AND(COUNTIF(G97:Y97,"&lt;&gt;" &amp; "")&gt;0,NOT(ISBLANK(E97)))</formula>
    </cfRule>
    <cfRule type="expression" dxfId="4" priority="579">
      <formula>$H$11&lt;&gt;"Y"</formula>
    </cfRule>
  </conditionalFormatting>
  <conditionalFormatting sqref="E98">
    <cfRule type="expression" dxfId="2" priority="581">
      <formula>COUNTIF(G98:Y98,"&lt;&gt;" &amp; "")&gt;0</formula>
    </cfRule>
    <cfRule type="expression" dxfId="3" priority="582">
      <formula>AND(COUNTIF(G98:Y98,"&lt;&gt;" &amp; "")&gt;0,NOT(ISBLANK(E98)))</formula>
    </cfRule>
    <cfRule type="expression" dxfId="4" priority="583">
      <formula>$I$11&lt;&gt;"Y"</formula>
    </cfRule>
  </conditionalFormatting>
  <conditionalFormatting sqref="E99">
    <cfRule type="expression" dxfId="2" priority="585">
      <formula>COUNTIF(G99:Y99,"&lt;&gt;" &amp; "")&gt;0</formula>
    </cfRule>
    <cfRule type="expression" dxfId="3" priority="586">
      <formula>AND(COUNTIF(G99:Y99,"&lt;&gt;" &amp; "")&gt;0,NOT(ISBLANK(E99)))</formula>
    </cfRule>
    <cfRule type="expression" dxfId="4" priority="587">
      <formula>$J$11&lt;&gt;"Y"</formula>
    </cfRule>
  </conditionalFormatting>
  <conditionalFormatting sqref="F10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F11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F12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F13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F14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F15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F1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F168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F169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F170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F171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F173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F174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F175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F17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F177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F178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F179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F331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F332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F333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F334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F33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F337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F338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F339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F340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F341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F342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F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F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F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G100:Y100">
    <cfRule type="expression" dxfId="4" priority="592">
      <formula>$K$11&lt;&gt;"Y"</formula>
    </cfRule>
  </conditionalFormatting>
  <conditionalFormatting sqref="G101:Y101">
    <cfRule type="expression" dxfId="4" priority="596">
      <formula>$L$11&lt;&gt;"Y"</formula>
    </cfRule>
  </conditionalFormatting>
  <conditionalFormatting sqref="G102:Y102">
    <cfRule type="expression" dxfId="4" priority="600">
      <formula>$M$11&lt;&gt;"Y"</formula>
    </cfRule>
  </conditionalFormatting>
  <conditionalFormatting sqref="G103:Y103">
    <cfRule type="expression" dxfId="4" priority="604">
      <formula>$B$12&lt;&gt;"Y"</formula>
    </cfRule>
  </conditionalFormatting>
  <conditionalFormatting sqref="G104:Y104">
    <cfRule type="expression" dxfId="4" priority="608">
      <formula>$C$12&lt;&gt;"Y"</formula>
    </cfRule>
  </conditionalFormatting>
  <conditionalFormatting sqref="G105:Y105">
    <cfRule type="expression" dxfId="4" priority="612">
      <formula>$D$12&lt;&gt;"Y"</formula>
    </cfRule>
  </conditionalFormatting>
  <conditionalFormatting sqref="G106:Y106">
    <cfRule type="expression" dxfId="4" priority="616">
      <formula>$E$12&lt;&gt;"Y"</formula>
    </cfRule>
  </conditionalFormatting>
  <conditionalFormatting sqref="G107:Y107">
    <cfRule type="expression" dxfId="4" priority="620">
      <formula>$F$12&lt;&gt;"Y"</formula>
    </cfRule>
  </conditionalFormatting>
  <conditionalFormatting sqref="G108:Y108">
    <cfRule type="expression" dxfId="4" priority="624">
      <formula>$G$12&lt;&gt;"Y"</formula>
    </cfRule>
  </conditionalFormatting>
  <conditionalFormatting sqref="G109:Y109">
    <cfRule type="expression" dxfId="4" priority="628">
      <formula>$H$12&lt;&gt;"Y"</formula>
    </cfRule>
  </conditionalFormatting>
  <conditionalFormatting sqref="G11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G110:Y110">
    <cfRule type="expression" dxfId="4" priority="632">
      <formula>$I$12&lt;&gt;"Y"</formula>
    </cfRule>
  </conditionalFormatting>
  <conditionalFormatting sqref="G111:Y111">
    <cfRule type="expression" dxfId="4" priority="636">
      <formula>$J$12&lt;&gt;"Y"</formula>
    </cfRule>
  </conditionalFormatting>
  <conditionalFormatting sqref="G112:Y112">
    <cfRule type="expression" dxfId="4" priority="640">
      <formula>$K$12&lt;&gt;"Y"</formula>
    </cfRule>
  </conditionalFormatting>
  <conditionalFormatting sqref="G113:Y113">
    <cfRule type="expression" dxfId="4" priority="644">
      <formula>$L$12&lt;&gt;"Y"</formula>
    </cfRule>
  </conditionalFormatting>
  <conditionalFormatting sqref="G114:Y114">
    <cfRule type="expression" dxfId="4" priority="648">
      <formula>$M$12&lt;&gt;"Y"</formula>
    </cfRule>
  </conditionalFormatting>
  <conditionalFormatting sqref="G115:Y115">
    <cfRule type="expression" dxfId="4" priority="652">
      <formula>$B$13&lt;&gt;"Y"</formula>
    </cfRule>
  </conditionalFormatting>
  <conditionalFormatting sqref="G116:Y116">
    <cfRule type="expression" dxfId="4" priority="656">
      <formula>$C$13&lt;&gt;"Y"</formula>
    </cfRule>
  </conditionalFormatting>
  <conditionalFormatting sqref="G117:Y117">
    <cfRule type="expression" dxfId="4" priority="660">
      <formula>$D$13&lt;&gt;"Y"</formula>
    </cfRule>
  </conditionalFormatting>
  <conditionalFormatting sqref="G118:Y118">
    <cfRule type="expression" dxfId="4" priority="664">
      <formula>$E$13&lt;&gt;"Y"</formula>
    </cfRule>
  </conditionalFormatting>
  <conditionalFormatting sqref="G119:Y119">
    <cfRule type="expression" dxfId="4" priority="668">
      <formula>$F$13&lt;&gt;"Y"</formula>
    </cfRule>
  </conditionalFormatting>
  <conditionalFormatting sqref="G12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G120:Y120">
    <cfRule type="expression" dxfId="4" priority="672">
      <formula>$G$13&lt;&gt;"Y"</formula>
    </cfRule>
  </conditionalFormatting>
  <conditionalFormatting sqref="G121:Y121">
    <cfRule type="expression" dxfId="4" priority="676">
      <formula>$H$13&lt;&gt;"Y"</formula>
    </cfRule>
  </conditionalFormatting>
  <conditionalFormatting sqref="G122:Y122">
    <cfRule type="expression" dxfId="4" priority="680">
      <formula>$I$13&lt;&gt;"Y"</formula>
    </cfRule>
  </conditionalFormatting>
  <conditionalFormatting sqref="G123:Y123">
    <cfRule type="expression" dxfId="4" priority="684">
      <formula>$J$13&lt;&gt;"Y"</formula>
    </cfRule>
  </conditionalFormatting>
  <conditionalFormatting sqref="G124:Y124">
    <cfRule type="expression" dxfId="4" priority="688">
      <formula>$K$13&lt;&gt;"Y"</formula>
    </cfRule>
  </conditionalFormatting>
  <conditionalFormatting sqref="G125:Y125">
    <cfRule type="expression" dxfId="4" priority="692">
      <formula>$L$13&lt;&gt;"Y"</formula>
    </cfRule>
  </conditionalFormatting>
  <conditionalFormatting sqref="G126:Y126">
    <cfRule type="expression" dxfId="4" priority="696">
      <formula>$M$13&lt;&gt;"Y"</formula>
    </cfRule>
  </conditionalFormatting>
  <conditionalFormatting sqref="G127:Y127">
    <cfRule type="expression" dxfId="4" priority="700">
      <formula>$B$14&lt;&gt;"Y"</formula>
    </cfRule>
  </conditionalFormatting>
  <conditionalFormatting sqref="G128:Y128">
    <cfRule type="expression" dxfId="4" priority="704">
      <formula>$C$14&lt;&gt;"Y"</formula>
    </cfRule>
  </conditionalFormatting>
  <conditionalFormatting sqref="G129:Y129">
    <cfRule type="expression" dxfId="4" priority="708">
      <formula>$D$14&lt;&gt;"Y"</formula>
    </cfRule>
  </conditionalFormatting>
  <conditionalFormatting sqref="G13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G130:Y130">
    <cfRule type="expression" dxfId="4" priority="712">
      <formula>$E$14&lt;&gt;"Y"</formula>
    </cfRule>
  </conditionalFormatting>
  <conditionalFormatting sqref="G131:Y131">
    <cfRule type="expression" dxfId="4" priority="716">
      <formula>$F$14&lt;&gt;"Y"</formula>
    </cfRule>
  </conditionalFormatting>
  <conditionalFormatting sqref="G132:Y132">
    <cfRule type="expression" dxfId="4" priority="720">
      <formula>$G$14&lt;&gt;"Y"</formula>
    </cfRule>
  </conditionalFormatting>
  <conditionalFormatting sqref="G133:Y133">
    <cfRule type="expression" dxfId="4" priority="724">
      <formula>$H$14&lt;&gt;"Y"</formula>
    </cfRule>
  </conditionalFormatting>
  <conditionalFormatting sqref="G134:Y134">
    <cfRule type="expression" dxfId="4" priority="728">
      <formula>$I$14&lt;&gt;"Y"</formula>
    </cfRule>
  </conditionalFormatting>
  <conditionalFormatting sqref="G135:Y135">
    <cfRule type="expression" dxfId="4" priority="732">
      <formula>$J$14&lt;&gt;"Y"</formula>
    </cfRule>
  </conditionalFormatting>
  <conditionalFormatting sqref="G136:Y136">
    <cfRule type="expression" dxfId="4" priority="736">
      <formula>$K$14&lt;&gt;"Y"</formula>
    </cfRule>
  </conditionalFormatting>
  <conditionalFormatting sqref="G137:Y137">
    <cfRule type="expression" dxfId="4" priority="740">
      <formula>$L$14&lt;&gt;"Y"</formula>
    </cfRule>
  </conditionalFormatting>
  <conditionalFormatting sqref="G138:Y138">
    <cfRule type="expression" dxfId="4" priority="744">
      <formula>$M$14&lt;&gt;"Y"</formula>
    </cfRule>
  </conditionalFormatting>
  <conditionalFormatting sqref="G139:Y139">
    <cfRule type="expression" dxfId="4" priority="748">
      <formula>$B$15&lt;&gt;"Y"</formula>
    </cfRule>
  </conditionalFormatting>
  <conditionalFormatting sqref="G14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G140:Y140">
    <cfRule type="expression" dxfId="4" priority="752">
      <formula>$C$15&lt;&gt;"Y"</formula>
    </cfRule>
  </conditionalFormatting>
  <conditionalFormatting sqref="G141:Y141">
    <cfRule type="expression" dxfId="4" priority="756">
      <formula>$D$15&lt;&gt;"Y"</formula>
    </cfRule>
  </conditionalFormatting>
  <conditionalFormatting sqref="G142:Y142">
    <cfRule type="expression" dxfId="4" priority="760">
      <formula>$E$15&lt;&gt;"Y"</formula>
    </cfRule>
  </conditionalFormatting>
  <conditionalFormatting sqref="G143:Y143">
    <cfRule type="expression" dxfId="4" priority="764">
      <formula>$F$15&lt;&gt;"Y"</formula>
    </cfRule>
  </conditionalFormatting>
  <conditionalFormatting sqref="G144:Y144">
    <cfRule type="expression" dxfId="4" priority="768">
      <formula>$G$15&lt;&gt;"Y"</formula>
    </cfRule>
  </conditionalFormatting>
  <conditionalFormatting sqref="G145:Y145">
    <cfRule type="expression" dxfId="4" priority="772">
      <formula>$H$15&lt;&gt;"Y"</formula>
    </cfRule>
  </conditionalFormatting>
  <conditionalFormatting sqref="G146:Y146">
    <cfRule type="expression" dxfId="4" priority="776">
      <formula>$I$15&lt;&gt;"Y"</formula>
    </cfRule>
  </conditionalFormatting>
  <conditionalFormatting sqref="G147:Y147">
    <cfRule type="expression" dxfId="4" priority="780">
      <formula>$J$15&lt;&gt;"Y"</formula>
    </cfRule>
  </conditionalFormatting>
  <conditionalFormatting sqref="G148:Y148">
    <cfRule type="expression" dxfId="4" priority="784">
      <formula>$K$15&lt;&gt;"Y"</formula>
    </cfRule>
  </conditionalFormatting>
  <conditionalFormatting sqref="G149:Y149">
    <cfRule type="expression" dxfId="4" priority="788">
      <formula>$L$15&lt;&gt;"Y"</formula>
    </cfRule>
  </conditionalFormatting>
  <conditionalFormatting sqref="G15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G150:Y150">
    <cfRule type="expression" dxfId="4" priority="792">
      <formula>$M$15&lt;&gt;"Y"</formula>
    </cfRule>
  </conditionalFormatting>
  <conditionalFormatting sqref="G151:Y151">
    <cfRule type="expression" dxfId="4" priority="796">
      <formula>$B$16&lt;&gt;"Y"</formula>
    </cfRule>
  </conditionalFormatting>
  <conditionalFormatting sqref="G152:Y152">
    <cfRule type="expression" dxfId="4" priority="800">
      <formula>$C$16&lt;&gt;"Y"</formula>
    </cfRule>
  </conditionalFormatting>
  <conditionalFormatting sqref="G153:Y153">
    <cfRule type="expression" dxfId="4" priority="804">
      <formula>$D$16&lt;&gt;"Y"</formula>
    </cfRule>
  </conditionalFormatting>
  <conditionalFormatting sqref="G154:Y154">
    <cfRule type="expression" dxfId="4" priority="808">
      <formula>$E$16&lt;&gt;"Y"</formula>
    </cfRule>
  </conditionalFormatting>
  <conditionalFormatting sqref="G155:Y155">
    <cfRule type="expression" dxfId="4" priority="812">
      <formula>$F$16&lt;&gt;"Y"</formula>
    </cfRule>
  </conditionalFormatting>
  <conditionalFormatting sqref="G156:Y156">
    <cfRule type="expression" dxfId="4" priority="816">
      <formula>$G$16&lt;&gt;"Y"</formula>
    </cfRule>
  </conditionalFormatting>
  <conditionalFormatting sqref="G157:Y157">
    <cfRule type="expression" dxfId="4" priority="820">
      <formula>$H$16&lt;&gt;"Y"</formula>
    </cfRule>
  </conditionalFormatting>
  <conditionalFormatting sqref="G158:Y158">
    <cfRule type="expression" dxfId="4" priority="824">
      <formula>$I$16&lt;&gt;"Y"</formula>
    </cfRule>
  </conditionalFormatting>
  <conditionalFormatting sqref="G159:Y159">
    <cfRule type="expression" dxfId="4" priority="828">
      <formula>$J$16&lt;&gt;"Y"</formula>
    </cfRule>
  </conditionalFormatting>
  <conditionalFormatting sqref="G1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G160:Y160">
    <cfRule type="expression" dxfId="4" priority="832">
      <formula>$K$16&lt;&gt;"Y"</formula>
    </cfRule>
  </conditionalFormatting>
  <conditionalFormatting sqref="G161:Y161">
    <cfRule type="expression" dxfId="4" priority="836">
      <formula>$L$16&lt;&gt;"Y"</formula>
    </cfRule>
  </conditionalFormatting>
  <conditionalFormatting sqref="G162:Y162">
    <cfRule type="expression" dxfId="4" priority="840">
      <formula>$M$16&lt;&gt;"Y"</formula>
    </cfRule>
  </conditionalFormatting>
  <conditionalFormatting sqref="G168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G169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G170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G171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G172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G174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G175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G17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G177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G178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G179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G182:Y182">
    <cfRule type="expression" dxfId="4" priority="1108">
      <formula>$B$168&lt;&gt;"Y"</formula>
    </cfRule>
  </conditionalFormatting>
  <conditionalFormatting sqref="G183:Y183">
    <cfRule type="expression" dxfId="4" priority="1112">
      <formula>$C$168&lt;&gt;"Y"</formula>
    </cfRule>
  </conditionalFormatting>
  <conditionalFormatting sqref="G184:Y184">
    <cfRule type="expression" dxfId="4" priority="1116">
      <formula>$D$168&lt;&gt;"Y"</formula>
    </cfRule>
  </conditionalFormatting>
  <conditionalFormatting sqref="G185:Y185">
    <cfRule type="expression" dxfId="4" priority="1120">
      <formula>$E$168&lt;&gt;"Y"</formula>
    </cfRule>
  </conditionalFormatting>
  <conditionalFormatting sqref="G186:Y186">
    <cfRule type="expression" dxfId="4" priority="1124">
      <formula>$F$168&lt;&gt;"Y"</formula>
    </cfRule>
  </conditionalFormatting>
  <conditionalFormatting sqref="G187:Y187">
    <cfRule type="expression" dxfId="4" priority="1128">
      <formula>$G$168&lt;&gt;"Y"</formula>
    </cfRule>
  </conditionalFormatting>
  <conditionalFormatting sqref="G188:Y188">
    <cfRule type="expression" dxfId="4" priority="1132">
      <formula>$H$168&lt;&gt;"Y"</formula>
    </cfRule>
  </conditionalFormatting>
  <conditionalFormatting sqref="G189:Y189">
    <cfRule type="expression" dxfId="4" priority="1136">
      <formula>$I$168&lt;&gt;"Y"</formula>
    </cfRule>
  </conditionalFormatting>
  <conditionalFormatting sqref="G190:Y190">
    <cfRule type="expression" dxfId="4" priority="1140">
      <formula>$J$168&lt;&gt;"Y"</formula>
    </cfRule>
  </conditionalFormatting>
  <conditionalFormatting sqref="G191:Y191">
    <cfRule type="expression" dxfId="4" priority="1144">
      <formula>$K$168&lt;&gt;"Y"</formula>
    </cfRule>
  </conditionalFormatting>
  <conditionalFormatting sqref="G192:Y192">
    <cfRule type="expression" dxfId="4" priority="1148">
      <formula>$L$168&lt;&gt;"Y"</formula>
    </cfRule>
  </conditionalFormatting>
  <conditionalFormatting sqref="G193:Y193">
    <cfRule type="expression" dxfId="4" priority="1152">
      <formula>$M$168&lt;&gt;"Y"</formula>
    </cfRule>
  </conditionalFormatting>
  <conditionalFormatting sqref="G194:Y194">
    <cfRule type="expression" dxfId="4" priority="1156">
      <formula>$B$169&lt;&gt;"Y"</formula>
    </cfRule>
  </conditionalFormatting>
  <conditionalFormatting sqref="G195:Y195">
    <cfRule type="expression" dxfId="4" priority="1160">
      <formula>$C$169&lt;&gt;"Y"</formula>
    </cfRule>
  </conditionalFormatting>
  <conditionalFormatting sqref="G196:Y196">
    <cfRule type="expression" dxfId="4" priority="1164">
      <formula>$D$169&lt;&gt;"Y"</formula>
    </cfRule>
  </conditionalFormatting>
  <conditionalFormatting sqref="G197:Y197">
    <cfRule type="expression" dxfId="4" priority="1168">
      <formula>$E$169&lt;&gt;"Y"</formula>
    </cfRule>
  </conditionalFormatting>
  <conditionalFormatting sqref="G198:Y198">
    <cfRule type="expression" dxfId="4" priority="1172">
      <formula>$F$169&lt;&gt;"Y"</formula>
    </cfRule>
  </conditionalFormatting>
  <conditionalFormatting sqref="G199:Y199">
    <cfRule type="expression" dxfId="4" priority="1176">
      <formula>$G$169&lt;&gt;"Y"</formula>
    </cfRule>
  </conditionalFormatting>
  <conditionalFormatting sqref="G19:Y19">
    <cfRule type="expression" dxfId="4" priority="268">
      <formula>$B$5&lt;&gt;"Y"</formula>
    </cfRule>
  </conditionalFormatting>
  <conditionalFormatting sqref="G200:Y200">
    <cfRule type="expression" dxfId="4" priority="1180">
      <formula>$H$169&lt;&gt;"Y"</formula>
    </cfRule>
  </conditionalFormatting>
  <conditionalFormatting sqref="G201:Y201">
    <cfRule type="expression" dxfId="4" priority="1184">
      <formula>$I$169&lt;&gt;"Y"</formula>
    </cfRule>
  </conditionalFormatting>
  <conditionalFormatting sqref="G202:Y202">
    <cfRule type="expression" dxfId="4" priority="1188">
      <formula>$J$169&lt;&gt;"Y"</formula>
    </cfRule>
  </conditionalFormatting>
  <conditionalFormatting sqref="G203:Y203">
    <cfRule type="expression" dxfId="4" priority="1192">
      <formula>$K$169&lt;&gt;"Y"</formula>
    </cfRule>
  </conditionalFormatting>
  <conditionalFormatting sqref="G204:Y204">
    <cfRule type="expression" dxfId="4" priority="1196">
      <formula>$L$169&lt;&gt;"Y"</formula>
    </cfRule>
  </conditionalFormatting>
  <conditionalFormatting sqref="G205:Y205">
    <cfRule type="expression" dxfId="4" priority="1200">
      <formula>$M$169&lt;&gt;"Y"</formula>
    </cfRule>
  </conditionalFormatting>
  <conditionalFormatting sqref="G206:Y206">
    <cfRule type="expression" dxfId="4" priority="1204">
      <formula>$B$170&lt;&gt;"Y"</formula>
    </cfRule>
  </conditionalFormatting>
  <conditionalFormatting sqref="G207:Y207">
    <cfRule type="expression" dxfId="4" priority="1208">
      <formula>$C$170&lt;&gt;"Y"</formula>
    </cfRule>
  </conditionalFormatting>
  <conditionalFormatting sqref="G208:Y208">
    <cfRule type="expression" dxfId="4" priority="1212">
      <formula>$D$170&lt;&gt;"Y"</formula>
    </cfRule>
  </conditionalFormatting>
  <conditionalFormatting sqref="G209:Y209">
    <cfRule type="expression" dxfId="4" priority="1216">
      <formula>$E$170&lt;&gt;"Y"</formula>
    </cfRule>
  </conditionalFormatting>
  <conditionalFormatting sqref="G20:Y20">
    <cfRule type="expression" dxfId="4" priority="272">
      <formula>$C$5&lt;&gt;"Y"</formula>
    </cfRule>
  </conditionalFormatting>
  <conditionalFormatting sqref="G210:Y210">
    <cfRule type="expression" dxfId="4" priority="1220">
      <formula>$F$170&lt;&gt;"Y"</formula>
    </cfRule>
  </conditionalFormatting>
  <conditionalFormatting sqref="G211:Y211">
    <cfRule type="expression" dxfId="4" priority="1224">
      <formula>$G$170&lt;&gt;"Y"</formula>
    </cfRule>
  </conditionalFormatting>
  <conditionalFormatting sqref="G212:Y212">
    <cfRule type="expression" dxfId="4" priority="1228">
      <formula>$H$170&lt;&gt;"Y"</formula>
    </cfRule>
  </conditionalFormatting>
  <conditionalFormatting sqref="G213:Y213">
    <cfRule type="expression" dxfId="4" priority="1232">
      <formula>$I$170&lt;&gt;"Y"</formula>
    </cfRule>
  </conditionalFormatting>
  <conditionalFormatting sqref="G214:Y214">
    <cfRule type="expression" dxfId="4" priority="1236">
      <formula>$J$170&lt;&gt;"Y"</formula>
    </cfRule>
  </conditionalFormatting>
  <conditionalFormatting sqref="G215:Y215">
    <cfRule type="expression" dxfId="4" priority="1240">
      <formula>$K$170&lt;&gt;"Y"</formula>
    </cfRule>
  </conditionalFormatting>
  <conditionalFormatting sqref="G216:Y216">
    <cfRule type="expression" dxfId="4" priority="1244">
      <formula>$L$170&lt;&gt;"Y"</formula>
    </cfRule>
  </conditionalFormatting>
  <conditionalFormatting sqref="G217:Y217">
    <cfRule type="expression" dxfId="4" priority="1248">
      <formula>$M$170&lt;&gt;"Y"</formula>
    </cfRule>
  </conditionalFormatting>
  <conditionalFormatting sqref="G218:Y218">
    <cfRule type="expression" dxfId="4" priority="1252">
      <formula>$B$171&lt;&gt;"Y"</formula>
    </cfRule>
  </conditionalFormatting>
  <conditionalFormatting sqref="G219:Y219">
    <cfRule type="expression" dxfId="4" priority="1256">
      <formula>$C$171&lt;&gt;"Y"</formula>
    </cfRule>
  </conditionalFormatting>
  <conditionalFormatting sqref="G21:Y21">
    <cfRule type="expression" dxfId="4" priority="276">
      <formula>$D$5&lt;&gt;"Y"</formula>
    </cfRule>
  </conditionalFormatting>
  <conditionalFormatting sqref="G220:Y220">
    <cfRule type="expression" dxfId="4" priority="1260">
      <formula>$D$171&lt;&gt;"Y"</formula>
    </cfRule>
  </conditionalFormatting>
  <conditionalFormatting sqref="G221:Y221">
    <cfRule type="expression" dxfId="4" priority="1264">
      <formula>$E$171&lt;&gt;"Y"</formula>
    </cfRule>
  </conditionalFormatting>
  <conditionalFormatting sqref="G222:Y222">
    <cfRule type="expression" dxfId="4" priority="1268">
      <formula>$F$171&lt;&gt;"Y"</formula>
    </cfRule>
  </conditionalFormatting>
  <conditionalFormatting sqref="G223:Y223">
    <cfRule type="expression" dxfId="4" priority="1272">
      <formula>$G$171&lt;&gt;"Y"</formula>
    </cfRule>
  </conditionalFormatting>
  <conditionalFormatting sqref="G224:Y224">
    <cfRule type="expression" dxfId="4" priority="1276">
      <formula>$H$171&lt;&gt;"Y"</formula>
    </cfRule>
  </conditionalFormatting>
  <conditionalFormatting sqref="G225:Y225">
    <cfRule type="expression" dxfId="4" priority="1280">
      <formula>$I$171&lt;&gt;"Y"</formula>
    </cfRule>
  </conditionalFormatting>
  <conditionalFormatting sqref="G226:Y226">
    <cfRule type="expression" dxfId="4" priority="1284">
      <formula>$J$171&lt;&gt;"Y"</formula>
    </cfRule>
  </conditionalFormatting>
  <conditionalFormatting sqref="G227:Y227">
    <cfRule type="expression" dxfId="4" priority="1288">
      <formula>$K$171&lt;&gt;"Y"</formula>
    </cfRule>
  </conditionalFormatting>
  <conditionalFormatting sqref="G228:Y228">
    <cfRule type="expression" dxfId="4" priority="1292">
      <formula>$L$171&lt;&gt;"Y"</formula>
    </cfRule>
  </conditionalFormatting>
  <conditionalFormatting sqref="G229:Y229">
    <cfRule type="expression" dxfId="4" priority="1296">
      <formula>$M$171&lt;&gt;"Y"</formula>
    </cfRule>
  </conditionalFormatting>
  <conditionalFormatting sqref="G22:Y22">
    <cfRule type="expression" dxfId="4" priority="280">
      <formula>$E$5&lt;&gt;"Y"</formula>
    </cfRule>
  </conditionalFormatting>
  <conditionalFormatting sqref="G230:Y230">
    <cfRule type="expression" dxfId="4" priority="1300">
      <formula>$B$172&lt;&gt;"Y"</formula>
    </cfRule>
  </conditionalFormatting>
  <conditionalFormatting sqref="G231:Y231">
    <cfRule type="expression" dxfId="4" priority="1304">
      <formula>$C$172&lt;&gt;"Y"</formula>
    </cfRule>
  </conditionalFormatting>
  <conditionalFormatting sqref="G232:Y232">
    <cfRule type="expression" dxfId="4" priority="1308">
      <formula>$D$172&lt;&gt;"Y"</formula>
    </cfRule>
  </conditionalFormatting>
  <conditionalFormatting sqref="G233:Y233">
    <cfRule type="expression" dxfId="4" priority="1312">
      <formula>$E$172&lt;&gt;"Y"</formula>
    </cfRule>
  </conditionalFormatting>
  <conditionalFormatting sqref="G234:Y234">
    <cfRule type="expression" dxfId="4" priority="1316">
      <formula>$F$172&lt;&gt;"Y"</formula>
    </cfRule>
  </conditionalFormatting>
  <conditionalFormatting sqref="G235:Y235">
    <cfRule type="expression" dxfId="4" priority="1320">
      <formula>$G$172&lt;&gt;"Y"</formula>
    </cfRule>
  </conditionalFormatting>
  <conditionalFormatting sqref="G236:Y236">
    <cfRule type="expression" dxfId="4" priority="1324">
      <formula>$H$172&lt;&gt;"Y"</formula>
    </cfRule>
  </conditionalFormatting>
  <conditionalFormatting sqref="G237:Y237">
    <cfRule type="expression" dxfId="4" priority="1328">
      <formula>$I$172&lt;&gt;"Y"</formula>
    </cfRule>
  </conditionalFormatting>
  <conditionalFormatting sqref="G238:Y238">
    <cfRule type="expression" dxfId="4" priority="1332">
      <formula>$J$172&lt;&gt;"Y"</formula>
    </cfRule>
  </conditionalFormatting>
  <conditionalFormatting sqref="G239:Y239">
    <cfRule type="expression" dxfId="4" priority="1336">
      <formula>$K$172&lt;&gt;"Y"</formula>
    </cfRule>
  </conditionalFormatting>
  <conditionalFormatting sqref="G23:Y23">
    <cfRule type="expression" dxfId="4" priority="284">
      <formula>$F$5&lt;&gt;"Y"</formula>
    </cfRule>
  </conditionalFormatting>
  <conditionalFormatting sqref="G240:Y240">
    <cfRule type="expression" dxfId="4" priority="1340">
      <formula>$L$172&lt;&gt;"Y"</formula>
    </cfRule>
  </conditionalFormatting>
  <conditionalFormatting sqref="G241:Y241">
    <cfRule type="expression" dxfId="4" priority="1344">
      <formula>$M$172&lt;&gt;"Y"</formula>
    </cfRule>
  </conditionalFormatting>
  <conditionalFormatting sqref="G242:Y242">
    <cfRule type="expression" dxfId="4" priority="1348">
      <formula>$B$173&lt;&gt;"Y"</formula>
    </cfRule>
  </conditionalFormatting>
  <conditionalFormatting sqref="G243:Y243">
    <cfRule type="expression" dxfId="4" priority="1352">
      <formula>$C$173&lt;&gt;"Y"</formula>
    </cfRule>
  </conditionalFormatting>
  <conditionalFormatting sqref="G244:Y244">
    <cfRule type="expression" dxfId="4" priority="1356">
      <formula>$D$173&lt;&gt;"Y"</formula>
    </cfRule>
  </conditionalFormatting>
  <conditionalFormatting sqref="G245:Y245">
    <cfRule type="expression" dxfId="4" priority="1360">
      <formula>$E$173&lt;&gt;"Y"</formula>
    </cfRule>
  </conditionalFormatting>
  <conditionalFormatting sqref="G246:Y246">
    <cfRule type="expression" dxfId="4" priority="1364">
      <formula>$F$173&lt;&gt;"Y"</formula>
    </cfRule>
  </conditionalFormatting>
  <conditionalFormatting sqref="G247:Y247">
    <cfRule type="expression" dxfId="4" priority="1368">
      <formula>$G$173&lt;&gt;"Y"</formula>
    </cfRule>
  </conditionalFormatting>
  <conditionalFormatting sqref="G248:Y248">
    <cfRule type="expression" dxfId="4" priority="1372">
      <formula>$H$173&lt;&gt;"Y"</formula>
    </cfRule>
  </conditionalFormatting>
  <conditionalFormatting sqref="G249:Y249">
    <cfRule type="expression" dxfId="4" priority="1376">
      <formula>$I$173&lt;&gt;"Y"</formula>
    </cfRule>
  </conditionalFormatting>
  <conditionalFormatting sqref="G24:Y24">
    <cfRule type="expression" dxfId="4" priority="288">
      <formula>$G$5&lt;&gt;"Y"</formula>
    </cfRule>
  </conditionalFormatting>
  <conditionalFormatting sqref="G250:Y250">
    <cfRule type="expression" dxfId="4" priority="1380">
      <formula>$J$173&lt;&gt;"Y"</formula>
    </cfRule>
  </conditionalFormatting>
  <conditionalFormatting sqref="G251:Y251">
    <cfRule type="expression" dxfId="4" priority="1384">
      <formula>$K$173&lt;&gt;"Y"</formula>
    </cfRule>
  </conditionalFormatting>
  <conditionalFormatting sqref="G252:Y252">
    <cfRule type="expression" dxfId="4" priority="1388">
      <formula>$L$173&lt;&gt;"Y"</formula>
    </cfRule>
  </conditionalFormatting>
  <conditionalFormatting sqref="G253:Y253">
    <cfRule type="expression" dxfId="4" priority="1392">
      <formula>$M$173&lt;&gt;"Y"</formula>
    </cfRule>
  </conditionalFormatting>
  <conditionalFormatting sqref="G254:Y254">
    <cfRule type="expression" dxfId="4" priority="1396">
      <formula>$B$174&lt;&gt;"Y"</formula>
    </cfRule>
  </conditionalFormatting>
  <conditionalFormatting sqref="G255:Y255">
    <cfRule type="expression" dxfId="4" priority="1400">
      <formula>$C$174&lt;&gt;"Y"</formula>
    </cfRule>
  </conditionalFormatting>
  <conditionalFormatting sqref="G256:Y256">
    <cfRule type="expression" dxfId="4" priority="1404">
      <formula>$D$174&lt;&gt;"Y"</formula>
    </cfRule>
  </conditionalFormatting>
  <conditionalFormatting sqref="G257:Y257">
    <cfRule type="expression" dxfId="4" priority="1408">
      <formula>$E$174&lt;&gt;"Y"</formula>
    </cfRule>
  </conditionalFormatting>
  <conditionalFormatting sqref="G258:Y258">
    <cfRule type="expression" dxfId="4" priority="1412">
      <formula>$F$174&lt;&gt;"Y"</formula>
    </cfRule>
  </conditionalFormatting>
  <conditionalFormatting sqref="G259:Y259">
    <cfRule type="expression" dxfId="4" priority="1416">
      <formula>$G$174&lt;&gt;"Y"</formula>
    </cfRule>
  </conditionalFormatting>
  <conditionalFormatting sqref="G25:Y25">
    <cfRule type="expression" dxfId="4" priority="292">
      <formula>$H$5&lt;&gt;"Y"</formula>
    </cfRule>
  </conditionalFormatting>
  <conditionalFormatting sqref="G260:Y260">
    <cfRule type="expression" dxfId="4" priority="1420">
      <formula>$H$174&lt;&gt;"Y"</formula>
    </cfRule>
  </conditionalFormatting>
  <conditionalFormatting sqref="G261:Y261">
    <cfRule type="expression" dxfId="4" priority="1424">
      <formula>$I$174&lt;&gt;"Y"</formula>
    </cfRule>
  </conditionalFormatting>
  <conditionalFormatting sqref="G262:Y262">
    <cfRule type="expression" dxfId="4" priority="1428">
      <formula>$J$174&lt;&gt;"Y"</formula>
    </cfRule>
  </conditionalFormatting>
  <conditionalFormatting sqref="G263:Y263">
    <cfRule type="expression" dxfId="4" priority="1432">
      <formula>$K$174&lt;&gt;"Y"</formula>
    </cfRule>
  </conditionalFormatting>
  <conditionalFormatting sqref="G264:Y264">
    <cfRule type="expression" dxfId="4" priority="1436">
      <formula>$L$174&lt;&gt;"Y"</formula>
    </cfRule>
  </conditionalFormatting>
  <conditionalFormatting sqref="G265:Y265">
    <cfRule type="expression" dxfId="4" priority="1440">
      <formula>$M$174&lt;&gt;"Y"</formula>
    </cfRule>
  </conditionalFormatting>
  <conditionalFormatting sqref="G266:Y266">
    <cfRule type="expression" dxfId="4" priority="1444">
      <formula>$B$175&lt;&gt;"Y"</formula>
    </cfRule>
  </conditionalFormatting>
  <conditionalFormatting sqref="G267:Y267">
    <cfRule type="expression" dxfId="4" priority="1448">
      <formula>$C$175&lt;&gt;"Y"</formula>
    </cfRule>
  </conditionalFormatting>
  <conditionalFormatting sqref="G268:Y268">
    <cfRule type="expression" dxfId="4" priority="1452">
      <formula>$D$175&lt;&gt;"Y"</formula>
    </cfRule>
  </conditionalFormatting>
  <conditionalFormatting sqref="G269:Y269">
    <cfRule type="expression" dxfId="4" priority="1456">
      <formula>$E$175&lt;&gt;"Y"</formula>
    </cfRule>
  </conditionalFormatting>
  <conditionalFormatting sqref="G26:Y26">
    <cfRule type="expression" dxfId="4" priority="296">
      <formula>$I$5&lt;&gt;"Y"</formula>
    </cfRule>
  </conditionalFormatting>
  <conditionalFormatting sqref="G270:Y270">
    <cfRule type="expression" dxfId="4" priority="1460">
      <formula>$F$175&lt;&gt;"Y"</formula>
    </cfRule>
  </conditionalFormatting>
  <conditionalFormatting sqref="G271:Y271">
    <cfRule type="expression" dxfId="4" priority="1464">
      <formula>$G$175&lt;&gt;"Y"</formula>
    </cfRule>
  </conditionalFormatting>
  <conditionalFormatting sqref="G272:Y272">
    <cfRule type="expression" dxfId="4" priority="1468">
      <formula>$H$175&lt;&gt;"Y"</formula>
    </cfRule>
  </conditionalFormatting>
  <conditionalFormatting sqref="G273:Y273">
    <cfRule type="expression" dxfId="4" priority="1472">
      <formula>$I$175&lt;&gt;"Y"</formula>
    </cfRule>
  </conditionalFormatting>
  <conditionalFormatting sqref="G274:Y274">
    <cfRule type="expression" dxfId="4" priority="1476">
      <formula>$J$175&lt;&gt;"Y"</formula>
    </cfRule>
  </conditionalFormatting>
  <conditionalFormatting sqref="G275:Y275">
    <cfRule type="expression" dxfId="4" priority="1480">
      <formula>$K$175&lt;&gt;"Y"</formula>
    </cfRule>
  </conditionalFormatting>
  <conditionalFormatting sqref="G276:Y276">
    <cfRule type="expression" dxfId="4" priority="1484">
      <formula>$L$175&lt;&gt;"Y"</formula>
    </cfRule>
  </conditionalFormatting>
  <conditionalFormatting sqref="G277:Y277">
    <cfRule type="expression" dxfId="4" priority="1488">
      <formula>$M$175&lt;&gt;"Y"</formula>
    </cfRule>
  </conditionalFormatting>
  <conditionalFormatting sqref="G278:Y278">
    <cfRule type="expression" dxfId="4" priority="1492">
      <formula>$B$176&lt;&gt;"Y"</formula>
    </cfRule>
  </conditionalFormatting>
  <conditionalFormatting sqref="G279:Y279">
    <cfRule type="expression" dxfId="4" priority="1496">
      <formula>$C$176&lt;&gt;"Y"</formula>
    </cfRule>
  </conditionalFormatting>
  <conditionalFormatting sqref="G27:Y27">
    <cfRule type="expression" dxfId="4" priority="300">
      <formula>$J$5&lt;&gt;"Y"</formula>
    </cfRule>
  </conditionalFormatting>
  <conditionalFormatting sqref="G280:Y280">
    <cfRule type="expression" dxfId="4" priority="1500">
      <formula>$D$176&lt;&gt;"Y"</formula>
    </cfRule>
  </conditionalFormatting>
  <conditionalFormatting sqref="G281:Y281">
    <cfRule type="expression" dxfId="4" priority="1504">
      <formula>$E$176&lt;&gt;"Y"</formula>
    </cfRule>
  </conditionalFormatting>
  <conditionalFormatting sqref="G282:Y282">
    <cfRule type="expression" dxfId="4" priority="1508">
      <formula>$F$176&lt;&gt;"Y"</formula>
    </cfRule>
  </conditionalFormatting>
  <conditionalFormatting sqref="G283:Y283">
    <cfRule type="expression" dxfId="4" priority="1512">
      <formula>$G$176&lt;&gt;"Y"</formula>
    </cfRule>
  </conditionalFormatting>
  <conditionalFormatting sqref="G284:Y284">
    <cfRule type="expression" dxfId="4" priority="1516">
      <formula>$H$176&lt;&gt;"Y"</formula>
    </cfRule>
  </conditionalFormatting>
  <conditionalFormatting sqref="G285:Y285">
    <cfRule type="expression" dxfId="4" priority="1520">
      <formula>$I$176&lt;&gt;"Y"</formula>
    </cfRule>
  </conditionalFormatting>
  <conditionalFormatting sqref="G286:Y286">
    <cfRule type="expression" dxfId="4" priority="1524">
      <formula>$J$176&lt;&gt;"Y"</formula>
    </cfRule>
  </conditionalFormatting>
  <conditionalFormatting sqref="G287:Y287">
    <cfRule type="expression" dxfId="4" priority="1528">
      <formula>$K$176&lt;&gt;"Y"</formula>
    </cfRule>
  </conditionalFormatting>
  <conditionalFormatting sqref="G288:Y288">
    <cfRule type="expression" dxfId="4" priority="1532">
      <formula>$L$176&lt;&gt;"Y"</formula>
    </cfRule>
  </conditionalFormatting>
  <conditionalFormatting sqref="G289:Y289">
    <cfRule type="expression" dxfId="4" priority="1536">
      <formula>$M$176&lt;&gt;"Y"</formula>
    </cfRule>
  </conditionalFormatting>
  <conditionalFormatting sqref="G28:Y28">
    <cfRule type="expression" dxfId="4" priority="304">
      <formula>$K$5&lt;&gt;"Y"</formula>
    </cfRule>
  </conditionalFormatting>
  <conditionalFormatting sqref="G290:Y290">
    <cfRule type="expression" dxfId="4" priority="1540">
      <formula>$B$177&lt;&gt;"Y"</formula>
    </cfRule>
  </conditionalFormatting>
  <conditionalFormatting sqref="G291:Y291">
    <cfRule type="expression" dxfId="4" priority="1544">
      <formula>$C$177&lt;&gt;"Y"</formula>
    </cfRule>
  </conditionalFormatting>
  <conditionalFormatting sqref="G292:Y292">
    <cfRule type="expression" dxfId="4" priority="1548">
      <formula>$D$177&lt;&gt;"Y"</formula>
    </cfRule>
  </conditionalFormatting>
  <conditionalFormatting sqref="G293:Y293">
    <cfRule type="expression" dxfId="4" priority="1552">
      <formula>$E$177&lt;&gt;"Y"</formula>
    </cfRule>
  </conditionalFormatting>
  <conditionalFormatting sqref="G294:Y294">
    <cfRule type="expression" dxfId="4" priority="1556">
      <formula>$F$177&lt;&gt;"Y"</formula>
    </cfRule>
  </conditionalFormatting>
  <conditionalFormatting sqref="G295:Y295">
    <cfRule type="expression" dxfId="4" priority="1560">
      <formula>$G$177&lt;&gt;"Y"</formula>
    </cfRule>
  </conditionalFormatting>
  <conditionalFormatting sqref="G296:Y296">
    <cfRule type="expression" dxfId="4" priority="1564">
      <formula>$H$177&lt;&gt;"Y"</formula>
    </cfRule>
  </conditionalFormatting>
  <conditionalFormatting sqref="G297:Y297">
    <cfRule type="expression" dxfId="4" priority="1568">
      <formula>$I$177&lt;&gt;"Y"</formula>
    </cfRule>
  </conditionalFormatting>
  <conditionalFormatting sqref="G298:Y298">
    <cfRule type="expression" dxfId="4" priority="1572">
      <formula>$J$177&lt;&gt;"Y"</formula>
    </cfRule>
  </conditionalFormatting>
  <conditionalFormatting sqref="G299:Y299">
    <cfRule type="expression" dxfId="4" priority="1576">
      <formula>$K$177&lt;&gt;"Y"</formula>
    </cfRule>
  </conditionalFormatting>
  <conditionalFormatting sqref="G29:Y29">
    <cfRule type="expression" dxfId="4" priority="308">
      <formula>$L$5&lt;&gt;"Y"</formula>
    </cfRule>
  </conditionalFormatting>
  <conditionalFormatting sqref="G300:Y300">
    <cfRule type="expression" dxfId="4" priority="1580">
      <formula>$L$177&lt;&gt;"Y"</formula>
    </cfRule>
  </conditionalFormatting>
  <conditionalFormatting sqref="G301:Y301">
    <cfRule type="expression" dxfId="4" priority="1584">
      <formula>$M$177&lt;&gt;"Y"</formula>
    </cfRule>
  </conditionalFormatting>
  <conditionalFormatting sqref="G302:Y302">
    <cfRule type="expression" dxfId="4" priority="1588">
      <formula>$B$178&lt;&gt;"Y"</formula>
    </cfRule>
  </conditionalFormatting>
  <conditionalFormatting sqref="G303:Y303">
    <cfRule type="expression" dxfId="4" priority="1592">
      <formula>$C$178&lt;&gt;"Y"</formula>
    </cfRule>
  </conditionalFormatting>
  <conditionalFormatting sqref="G304:Y304">
    <cfRule type="expression" dxfId="4" priority="1596">
      <formula>$D$178&lt;&gt;"Y"</formula>
    </cfRule>
  </conditionalFormatting>
  <conditionalFormatting sqref="G305:Y305">
    <cfRule type="expression" dxfId="4" priority="1600">
      <formula>$E$178&lt;&gt;"Y"</formula>
    </cfRule>
  </conditionalFormatting>
  <conditionalFormatting sqref="G306:Y306">
    <cfRule type="expression" dxfId="4" priority="1604">
      <formula>$F$178&lt;&gt;"Y"</formula>
    </cfRule>
  </conditionalFormatting>
  <conditionalFormatting sqref="G307:Y307">
    <cfRule type="expression" dxfId="4" priority="1608">
      <formula>$G$178&lt;&gt;"Y"</formula>
    </cfRule>
  </conditionalFormatting>
  <conditionalFormatting sqref="G308:Y308">
    <cfRule type="expression" dxfId="4" priority="1612">
      <formula>$H$178&lt;&gt;"Y"</formula>
    </cfRule>
  </conditionalFormatting>
  <conditionalFormatting sqref="G309:Y309">
    <cfRule type="expression" dxfId="4" priority="1616">
      <formula>$I$178&lt;&gt;"Y"</formula>
    </cfRule>
  </conditionalFormatting>
  <conditionalFormatting sqref="G30:Y30">
    <cfRule type="expression" dxfId="4" priority="312">
      <formula>$M$5&lt;&gt;"Y"</formula>
    </cfRule>
  </conditionalFormatting>
  <conditionalFormatting sqref="G310:Y310">
    <cfRule type="expression" dxfId="4" priority="1620">
      <formula>$J$178&lt;&gt;"Y"</formula>
    </cfRule>
  </conditionalFormatting>
  <conditionalFormatting sqref="G311:Y311">
    <cfRule type="expression" dxfId="4" priority="1624">
      <formula>$K$178&lt;&gt;"Y"</formula>
    </cfRule>
  </conditionalFormatting>
  <conditionalFormatting sqref="G312:Y312">
    <cfRule type="expression" dxfId="4" priority="1628">
      <formula>$L$178&lt;&gt;"Y"</formula>
    </cfRule>
  </conditionalFormatting>
  <conditionalFormatting sqref="G313:Y313">
    <cfRule type="expression" dxfId="4" priority="1632">
      <formula>$M$178&lt;&gt;"Y"</formula>
    </cfRule>
  </conditionalFormatting>
  <conditionalFormatting sqref="G314:Y314">
    <cfRule type="expression" dxfId="4" priority="1636">
      <formula>$B$179&lt;&gt;"Y"</formula>
    </cfRule>
  </conditionalFormatting>
  <conditionalFormatting sqref="G315:Y315">
    <cfRule type="expression" dxfId="4" priority="1640">
      <formula>$C$179&lt;&gt;"Y"</formula>
    </cfRule>
  </conditionalFormatting>
  <conditionalFormatting sqref="G316:Y316">
    <cfRule type="expression" dxfId="4" priority="1644">
      <formula>$D$179&lt;&gt;"Y"</formula>
    </cfRule>
  </conditionalFormatting>
  <conditionalFormatting sqref="G317:Y317">
    <cfRule type="expression" dxfId="4" priority="1648">
      <formula>$E$179&lt;&gt;"Y"</formula>
    </cfRule>
  </conditionalFormatting>
  <conditionalFormatting sqref="G318:Y318">
    <cfRule type="expression" dxfId="4" priority="1652">
      <formula>$F$179&lt;&gt;"Y"</formula>
    </cfRule>
  </conditionalFormatting>
  <conditionalFormatting sqref="G319:Y319">
    <cfRule type="expression" dxfId="4" priority="1656">
      <formula>$G$179&lt;&gt;"Y"</formula>
    </cfRule>
  </conditionalFormatting>
  <conditionalFormatting sqref="G31:Y31">
    <cfRule type="expression" dxfId="4" priority="316">
      <formula>$B$6&lt;&gt;"Y"</formula>
    </cfRule>
  </conditionalFormatting>
  <conditionalFormatting sqref="G320:Y320">
    <cfRule type="expression" dxfId="4" priority="1660">
      <formula>$H$179&lt;&gt;"Y"</formula>
    </cfRule>
  </conditionalFormatting>
  <conditionalFormatting sqref="G321:Y321">
    <cfRule type="expression" dxfId="4" priority="1664">
      <formula>$I$179&lt;&gt;"Y"</formula>
    </cfRule>
  </conditionalFormatting>
  <conditionalFormatting sqref="G322:Y322">
    <cfRule type="expression" dxfId="4" priority="1668">
      <formula>$J$179&lt;&gt;"Y"</formula>
    </cfRule>
  </conditionalFormatting>
  <conditionalFormatting sqref="G323:Y323">
    <cfRule type="expression" dxfId="4" priority="1672">
      <formula>$K$179&lt;&gt;"Y"</formula>
    </cfRule>
  </conditionalFormatting>
  <conditionalFormatting sqref="G324:Y324">
    <cfRule type="expression" dxfId="4" priority="1676">
      <formula>$L$179&lt;&gt;"Y"</formula>
    </cfRule>
  </conditionalFormatting>
  <conditionalFormatting sqref="G325:Y325">
    <cfRule type="expression" dxfId="4" priority="1680">
      <formula>$M$179&lt;&gt;"Y"</formula>
    </cfRule>
  </conditionalFormatting>
  <conditionalFormatting sqref="G32:Y32">
    <cfRule type="expression" dxfId="4" priority="320">
      <formula>$C$6&lt;&gt;"Y"</formula>
    </cfRule>
  </conditionalFormatting>
  <conditionalFormatting sqref="G331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G332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G333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G334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G335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G337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G338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G339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G33:Y33">
    <cfRule type="expression" dxfId="4" priority="324">
      <formula>$D$6&lt;&gt;"Y"</formula>
    </cfRule>
  </conditionalFormatting>
  <conditionalFormatting sqref="G340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G341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G342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G345:Y345">
    <cfRule type="expression" dxfId="4" priority="1948">
      <formula>$B$331&lt;&gt;"Y"</formula>
    </cfRule>
  </conditionalFormatting>
  <conditionalFormatting sqref="G346:Y346">
    <cfRule type="expression" dxfId="4" priority="1952">
      <formula>$C$331&lt;&gt;"Y"</formula>
    </cfRule>
  </conditionalFormatting>
  <conditionalFormatting sqref="G347:Y347">
    <cfRule type="expression" dxfId="4" priority="1956">
      <formula>$D$331&lt;&gt;"Y"</formula>
    </cfRule>
  </conditionalFormatting>
  <conditionalFormatting sqref="G348:Y348">
    <cfRule type="expression" dxfId="4" priority="1960">
      <formula>$E$331&lt;&gt;"Y"</formula>
    </cfRule>
  </conditionalFormatting>
  <conditionalFormatting sqref="G349:Y349">
    <cfRule type="expression" dxfId="4" priority="1964">
      <formula>$F$331&lt;&gt;"Y"</formula>
    </cfRule>
  </conditionalFormatting>
  <conditionalFormatting sqref="G34:Y34">
    <cfRule type="expression" dxfId="4" priority="328">
      <formula>$E$6&lt;&gt;"Y"</formula>
    </cfRule>
  </conditionalFormatting>
  <conditionalFormatting sqref="G350:Y350">
    <cfRule type="expression" dxfId="4" priority="1968">
      <formula>$G$331&lt;&gt;"Y"</formula>
    </cfRule>
  </conditionalFormatting>
  <conditionalFormatting sqref="G351:Y351">
    <cfRule type="expression" dxfId="4" priority="1972">
      <formula>$H$331&lt;&gt;"Y"</formula>
    </cfRule>
  </conditionalFormatting>
  <conditionalFormatting sqref="G352:Y352">
    <cfRule type="expression" dxfId="4" priority="1976">
      <formula>$I$331&lt;&gt;"Y"</formula>
    </cfRule>
  </conditionalFormatting>
  <conditionalFormatting sqref="G353:Y353">
    <cfRule type="expression" dxfId="4" priority="1980">
      <formula>$J$331&lt;&gt;"Y"</formula>
    </cfRule>
  </conditionalFormatting>
  <conditionalFormatting sqref="G354:Y354">
    <cfRule type="expression" dxfId="4" priority="1984">
      <formula>$K$331&lt;&gt;"Y"</formula>
    </cfRule>
  </conditionalFormatting>
  <conditionalFormatting sqref="G355:Y355">
    <cfRule type="expression" dxfId="4" priority="1988">
      <formula>$L$331&lt;&gt;"Y"</formula>
    </cfRule>
  </conditionalFormatting>
  <conditionalFormatting sqref="G356:Y356">
    <cfRule type="expression" dxfId="4" priority="1992">
      <formula>$M$331&lt;&gt;"Y"</formula>
    </cfRule>
  </conditionalFormatting>
  <conditionalFormatting sqref="G357:Y357">
    <cfRule type="expression" dxfId="4" priority="1996">
      <formula>$B$332&lt;&gt;"Y"</formula>
    </cfRule>
  </conditionalFormatting>
  <conditionalFormatting sqref="G358:Y358">
    <cfRule type="expression" dxfId="4" priority="2000">
      <formula>$C$332&lt;&gt;"Y"</formula>
    </cfRule>
  </conditionalFormatting>
  <conditionalFormatting sqref="G359:Y359">
    <cfRule type="expression" dxfId="4" priority="2004">
      <formula>$D$332&lt;&gt;"Y"</formula>
    </cfRule>
  </conditionalFormatting>
  <conditionalFormatting sqref="G35:Y35">
    <cfRule type="expression" dxfId="4" priority="332">
      <formula>$F$6&lt;&gt;"Y"</formula>
    </cfRule>
  </conditionalFormatting>
  <conditionalFormatting sqref="G360:Y360">
    <cfRule type="expression" dxfId="4" priority="2008">
      <formula>$E$332&lt;&gt;"Y"</formula>
    </cfRule>
  </conditionalFormatting>
  <conditionalFormatting sqref="G361:Y361">
    <cfRule type="expression" dxfId="4" priority="2012">
      <formula>$F$332&lt;&gt;"Y"</formula>
    </cfRule>
  </conditionalFormatting>
  <conditionalFormatting sqref="G362:Y362">
    <cfRule type="expression" dxfId="4" priority="2016">
      <formula>$G$332&lt;&gt;"Y"</formula>
    </cfRule>
  </conditionalFormatting>
  <conditionalFormatting sqref="G363:Y363">
    <cfRule type="expression" dxfId="4" priority="2020">
      <formula>$H$332&lt;&gt;"Y"</formula>
    </cfRule>
  </conditionalFormatting>
  <conditionalFormatting sqref="G364:Y364">
    <cfRule type="expression" dxfId="4" priority="2024">
      <formula>$I$332&lt;&gt;"Y"</formula>
    </cfRule>
  </conditionalFormatting>
  <conditionalFormatting sqref="G365:Y365">
    <cfRule type="expression" dxfId="4" priority="2028">
      <formula>$J$332&lt;&gt;"Y"</formula>
    </cfRule>
  </conditionalFormatting>
  <conditionalFormatting sqref="G366:Y366">
    <cfRule type="expression" dxfId="4" priority="2032">
      <formula>$K$332&lt;&gt;"Y"</formula>
    </cfRule>
  </conditionalFormatting>
  <conditionalFormatting sqref="G367:Y367">
    <cfRule type="expression" dxfId="4" priority="2036">
      <formula>$L$332&lt;&gt;"Y"</formula>
    </cfRule>
  </conditionalFormatting>
  <conditionalFormatting sqref="G368:Y368">
    <cfRule type="expression" dxfId="4" priority="2040">
      <formula>$M$332&lt;&gt;"Y"</formula>
    </cfRule>
  </conditionalFormatting>
  <conditionalFormatting sqref="G369:Y369">
    <cfRule type="expression" dxfId="4" priority="2044">
      <formula>$B$333&lt;&gt;"Y"</formula>
    </cfRule>
  </conditionalFormatting>
  <conditionalFormatting sqref="G36:Y36">
    <cfRule type="expression" dxfId="4" priority="336">
      <formula>$G$6&lt;&gt;"Y"</formula>
    </cfRule>
  </conditionalFormatting>
  <conditionalFormatting sqref="G370:Y370">
    <cfRule type="expression" dxfId="4" priority="2048">
      <formula>$C$333&lt;&gt;"Y"</formula>
    </cfRule>
  </conditionalFormatting>
  <conditionalFormatting sqref="G371:Y371">
    <cfRule type="expression" dxfId="4" priority="2052">
      <formula>$D$333&lt;&gt;"Y"</formula>
    </cfRule>
  </conditionalFormatting>
  <conditionalFormatting sqref="G372:Y372">
    <cfRule type="expression" dxfId="4" priority="2056">
      <formula>$E$333&lt;&gt;"Y"</formula>
    </cfRule>
  </conditionalFormatting>
  <conditionalFormatting sqref="G373:Y373">
    <cfRule type="expression" dxfId="4" priority="2060">
      <formula>$F$333&lt;&gt;"Y"</formula>
    </cfRule>
  </conditionalFormatting>
  <conditionalFormatting sqref="G374:Y374">
    <cfRule type="expression" dxfId="4" priority="2064">
      <formula>$G$333&lt;&gt;"Y"</formula>
    </cfRule>
  </conditionalFormatting>
  <conditionalFormatting sqref="G375:Y375">
    <cfRule type="expression" dxfId="4" priority="2068">
      <formula>$H$333&lt;&gt;"Y"</formula>
    </cfRule>
  </conditionalFormatting>
  <conditionalFormatting sqref="G376:Y376">
    <cfRule type="expression" dxfId="4" priority="2072">
      <formula>$I$333&lt;&gt;"Y"</formula>
    </cfRule>
  </conditionalFormatting>
  <conditionalFormatting sqref="G377:Y377">
    <cfRule type="expression" dxfId="4" priority="2076">
      <formula>$J$333&lt;&gt;"Y"</formula>
    </cfRule>
  </conditionalFormatting>
  <conditionalFormatting sqref="G378:Y378">
    <cfRule type="expression" dxfId="4" priority="2080">
      <formula>$K$333&lt;&gt;"Y"</formula>
    </cfRule>
  </conditionalFormatting>
  <conditionalFormatting sqref="G379:Y379">
    <cfRule type="expression" dxfId="4" priority="2084">
      <formula>$L$333&lt;&gt;"Y"</formula>
    </cfRule>
  </conditionalFormatting>
  <conditionalFormatting sqref="G37:Y37">
    <cfRule type="expression" dxfId="4" priority="340">
      <formula>$H$6&lt;&gt;"Y"</formula>
    </cfRule>
  </conditionalFormatting>
  <conditionalFormatting sqref="G380:Y380">
    <cfRule type="expression" dxfId="4" priority="2088">
      <formula>$M$333&lt;&gt;"Y"</formula>
    </cfRule>
  </conditionalFormatting>
  <conditionalFormatting sqref="G381:Y381">
    <cfRule type="expression" dxfId="4" priority="2092">
      <formula>$B$334&lt;&gt;"Y"</formula>
    </cfRule>
  </conditionalFormatting>
  <conditionalFormatting sqref="G382:Y382">
    <cfRule type="expression" dxfId="4" priority="2096">
      <formula>$C$334&lt;&gt;"Y"</formula>
    </cfRule>
  </conditionalFormatting>
  <conditionalFormatting sqref="G383:Y383">
    <cfRule type="expression" dxfId="4" priority="2100">
      <formula>$D$334&lt;&gt;"Y"</formula>
    </cfRule>
  </conditionalFormatting>
  <conditionalFormatting sqref="G384:Y384">
    <cfRule type="expression" dxfId="4" priority="2104">
      <formula>$E$334&lt;&gt;"Y"</formula>
    </cfRule>
  </conditionalFormatting>
  <conditionalFormatting sqref="G385:Y385">
    <cfRule type="expression" dxfId="4" priority="2108">
      <formula>$F$334&lt;&gt;"Y"</formula>
    </cfRule>
  </conditionalFormatting>
  <conditionalFormatting sqref="G386:Y386">
    <cfRule type="expression" dxfId="4" priority="2112">
      <formula>$G$334&lt;&gt;"Y"</formula>
    </cfRule>
  </conditionalFormatting>
  <conditionalFormatting sqref="G387:Y387">
    <cfRule type="expression" dxfId="4" priority="2116">
      <formula>$H$334&lt;&gt;"Y"</formula>
    </cfRule>
  </conditionalFormatting>
  <conditionalFormatting sqref="G388:Y388">
    <cfRule type="expression" dxfId="4" priority="2120">
      <formula>$I$334&lt;&gt;"Y"</formula>
    </cfRule>
  </conditionalFormatting>
  <conditionalFormatting sqref="G389:Y389">
    <cfRule type="expression" dxfId="4" priority="2124">
      <formula>$J$334&lt;&gt;"Y"</formula>
    </cfRule>
  </conditionalFormatting>
  <conditionalFormatting sqref="G38:Y38">
    <cfRule type="expression" dxfId="4" priority="344">
      <formula>$I$6&lt;&gt;"Y"</formula>
    </cfRule>
  </conditionalFormatting>
  <conditionalFormatting sqref="G390:Y390">
    <cfRule type="expression" dxfId="4" priority="2128">
      <formula>$K$334&lt;&gt;"Y"</formula>
    </cfRule>
  </conditionalFormatting>
  <conditionalFormatting sqref="G391:Y391">
    <cfRule type="expression" dxfId="4" priority="2132">
      <formula>$L$334&lt;&gt;"Y"</formula>
    </cfRule>
  </conditionalFormatting>
  <conditionalFormatting sqref="G392:Y392">
    <cfRule type="expression" dxfId="4" priority="2136">
      <formula>$M$334&lt;&gt;"Y"</formula>
    </cfRule>
  </conditionalFormatting>
  <conditionalFormatting sqref="G393:Y393">
    <cfRule type="expression" dxfId="4" priority="2140">
      <formula>$B$335&lt;&gt;"Y"</formula>
    </cfRule>
  </conditionalFormatting>
  <conditionalFormatting sqref="G394:Y394">
    <cfRule type="expression" dxfId="4" priority="2144">
      <formula>$C$335&lt;&gt;"Y"</formula>
    </cfRule>
  </conditionalFormatting>
  <conditionalFormatting sqref="G395:Y395">
    <cfRule type="expression" dxfId="4" priority="2148">
      <formula>$D$335&lt;&gt;"Y"</formula>
    </cfRule>
  </conditionalFormatting>
  <conditionalFormatting sqref="G396:Y396">
    <cfRule type="expression" dxfId="4" priority="2152">
      <formula>$E$335&lt;&gt;"Y"</formula>
    </cfRule>
  </conditionalFormatting>
  <conditionalFormatting sqref="G397:Y397">
    <cfRule type="expression" dxfId="4" priority="2156">
      <formula>$F$335&lt;&gt;"Y"</formula>
    </cfRule>
  </conditionalFormatting>
  <conditionalFormatting sqref="G398:Y398">
    <cfRule type="expression" dxfId="4" priority="2160">
      <formula>$G$335&lt;&gt;"Y"</formula>
    </cfRule>
  </conditionalFormatting>
  <conditionalFormatting sqref="G399:Y399">
    <cfRule type="expression" dxfId="4" priority="2164">
      <formula>$H$335&lt;&gt;"Y"</formula>
    </cfRule>
  </conditionalFormatting>
  <conditionalFormatting sqref="G39:Y39">
    <cfRule type="expression" dxfId="4" priority="348">
      <formula>$J$6&lt;&gt;"Y"</formula>
    </cfRule>
  </conditionalFormatting>
  <conditionalFormatting sqref="G400:Y400">
    <cfRule type="expression" dxfId="4" priority="2168">
      <formula>$I$335&lt;&gt;"Y"</formula>
    </cfRule>
  </conditionalFormatting>
  <conditionalFormatting sqref="G401:Y401">
    <cfRule type="expression" dxfId="4" priority="2172">
      <formula>$J$335&lt;&gt;"Y"</formula>
    </cfRule>
  </conditionalFormatting>
  <conditionalFormatting sqref="G402:Y402">
    <cfRule type="expression" dxfId="4" priority="2176">
      <formula>$K$335&lt;&gt;"Y"</formula>
    </cfRule>
  </conditionalFormatting>
  <conditionalFormatting sqref="G403:Y403">
    <cfRule type="expression" dxfId="4" priority="2180">
      <formula>$L$335&lt;&gt;"Y"</formula>
    </cfRule>
  </conditionalFormatting>
  <conditionalFormatting sqref="G404:Y404">
    <cfRule type="expression" dxfId="4" priority="2184">
      <formula>$M$335&lt;&gt;"Y"</formula>
    </cfRule>
  </conditionalFormatting>
  <conditionalFormatting sqref="G405:Y405">
    <cfRule type="expression" dxfId="4" priority="2188">
      <formula>$B$336&lt;&gt;"Y"</formula>
    </cfRule>
  </conditionalFormatting>
  <conditionalFormatting sqref="G406:Y406">
    <cfRule type="expression" dxfId="4" priority="2192">
      <formula>$C$336&lt;&gt;"Y"</formula>
    </cfRule>
  </conditionalFormatting>
  <conditionalFormatting sqref="G407:Y407">
    <cfRule type="expression" dxfId="4" priority="2196">
      <formula>$D$336&lt;&gt;"Y"</formula>
    </cfRule>
  </conditionalFormatting>
  <conditionalFormatting sqref="G408:Y408">
    <cfRule type="expression" dxfId="4" priority="2200">
      <formula>$E$336&lt;&gt;"Y"</formula>
    </cfRule>
  </conditionalFormatting>
  <conditionalFormatting sqref="G409:Y409">
    <cfRule type="expression" dxfId="4" priority="2204">
      <formula>$F$336&lt;&gt;"Y"</formula>
    </cfRule>
  </conditionalFormatting>
  <conditionalFormatting sqref="G40:Y40">
    <cfRule type="expression" dxfId="4" priority="352">
      <formula>$K$6&lt;&gt;"Y"</formula>
    </cfRule>
  </conditionalFormatting>
  <conditionalFormatting sqref="G410:Y410">
    <cfRule type="expression" dxfId="4" priority="2208">
      <formula>$G$336&lt;&gt;"Y"</formula>
    </cfRule>
  </conditionalFormatting>
  <conditionalFormatting sqref="G411:Y411">
    <cfRule type="expression" dxfId="4" priority="2212">
      <formula>$H$336&lt;&gt;"Y"</formula>
    </cfRule>
  </conditionalFormatting>
  <conditionalFormatting sqref="G412:Y412">
    <cfRule type="expression" dxfId="4" priority="2216">
      <formula>$I$336&lt;&gt;"Y"</formula>
    </cfRule>
  </conditionalFormatting>
  <conditionalFormatting sqref="G413:Y413">
    <cfRule type="expression" dxfId="4" priority="2220">
      <formula>$J$336&lt;&gt;"Y"</formula>
    </cfRule>
  </conditionalFormatting>
  <conditionalFormatting sqref="G414:Y414">
    <cfRule type="expression" dxfId="4" priority="2224">
      <formula>$K$336&lt;&gt;"Y"</formula>
    </cfRule>
  </conditionalFormatting>
  <conditionalFormatting sqref="G415:Y415">
    <cfRule type="expression" dxfId="4" priority="2228">
      <formula>$L$336&lt;&gt;"Y"</formula>
    </cfRule>
  </conditionalFormatting>
  <conditionalFormatting sqref="G416:Y416">
    <cfRule type="expression" dxfId="4" priority="2232">
      <formula>$M$336&lt;&gt;"Y"</formula>
    </cfRule>
  </conditionalFormatting>
  <conditionalFormatting sqref="G417:Y417">
    <cfRule type="expression" dxfId="4" priority="2236">
      <formula>$B$337&lt;&gt;"Y"</formula>
    </cfRule>
  </conditionalFormatting>
  <conditionalFormatting sqref="G418:Y418">
    <cfRule type="expression" dxfId="4" priority="2240">
      <formula>$C$337&lt;&gt;"Y"</formula>
    </cfRule>
  </conditionalFormatting>
  <conditionalFormatting sqref="G419:Y419">
    <cfRule type="expression" dxfId="4" priority="2244">
      <formula>$D$337&lt;&gt;"Y"</formula>
    </cfRule>
  </conditionalFormatting>
  <conditionalFormatting sqref="G41:Y41">
    <cfRule type="expression" dxfId="4" priority="356">
      <formula>$L$6&lt;&gt;"Y"</formula>
    </cfRule>
  </conditionalFormatting>
  <conditionalFormatting sqref="G420:Y420">
    <cfRule type="expression" dxfId="4" priority="2248">
      <formula>$E$337&lt;&gt;"Y"</formula>
    </cfRule>
  </conditionalFormatting>
  <conditionalFormatting sqref="G421:Y421">
    <cfRule type="expression" dxfId="4" priority="2252">
      <formula>$F$337&lt;&gt;"Y"</formula>
    </cfRule>
  </conditionalFormatting>
  <conditionalFormatting sqref="G422:Y422">
    <cfRule type="expression" dxfId="4" priority="2256">
      <formula>$G$337&lt;&gt;"Y"</formula>
    </cfRule>
  </conditionalFormatting>
  <conditionalFormatting sqref="G423:Y423">
    <cfRule type="expression" dxfId="4" priority="2260">
      <formula>$H$337&lt;&gt;"Y"</formula>
    </cfRule>
  </conditionalFormatting>
  <conditionalFormatting sqref="G424:Y424">
    <cfRule type="expression" dxfId="4" priority="2264">
      <formula>$I$337&lt;&gt;"Y"</formula>
    </cfRule>
  </conditionalFormatting>
  <conditionalFormatting sqref="G425:Y425">
    <cfRule type="expression" dxfId="4" priority="2268">
      <formula>$J$337&lt;&gt;"Y"</formula>
    </cfRule>
  </conditionalFormatting>
  <conditionalFormatting sqref="G426:Y426">
    <cfRule type="expression" dxfId="4" priority="2272">
      <formula>$K$337&lt;&gt;"Y"</formula>
    </cfRule>
  </conditionalFormatting>
  <conditionalFormatting sqref="G427:Y427">
    <cfRule type="expression" dxfId="4" priority="2276">
      <formula>$L$337&lt;&gt;"Y"</formula>
    </cfRule>
  </conditionalFormatting>
  <conditionalFormatting sqref="G428:Y428">
    <cfRule type="expression" dxfId="4" priority="2280">
      <formula>$M$337&lt;&gt;"Y"</formula>
    </cfRule>
  </conditionalFormatting>
  <conditionalFormatting sqref="G429:Y429">
    <cfRule type="expression" dxfId="4" priority="2284">
      <formula>$B$338&lt;&gt;"Y"</formula>
    </cfRule>
  </conditionalFormatting>
  <conditionalFormatting sqref="G42:Y42">
    <cfRule type="expression" dxfId="4" priority="360">
      <formula>$M$6&lt;&gt;"Y"</formula>
    </cfRule>
  </conditionalFormatting>
  <conditionalFormatting sqref="G430:Y430">
    <cfRule type="expression" dxfId="4" priority="2288">
      <formula>$C$338&lt;&gt;"Y"</formula>
    </cfRule>
  </conditionalFormatting>
  <conditionalFormatting sqref="G431:Y431">
    <cfRule type="expression" dxfId="4" priority="2292">
      <formula>$D$338&lt;&gt;"Y"</formula>
    </cfRule>
  </conditionalFormatting>
  <conditionalFormatting sqref="G432:Y432">
    <cfRule type="expression" dxfId="4" priority="2296">
      <formula>$E$338&lt;&gt;"Y"</formula>
    </cfRule>
  </conditionalFormatting>
  <conditionalFormatting sqref="G433:Y433">
    <cfRule type="expression" dxfId="4" priority="2300">
      <formula>$F$338&lt;&gt;"Y"</formula>
    </cfRule>
  </conditionalFormatting>
  <conditionalFormatting sqref="G434:Y434">
    <cfRule type="expression" dxfId="4" priority="2304">
      <formula>$G$338&lt;&gt;"Y"</formula>
    </cfRule>
  </conditionalFormatting>
  <conditionalFormatting sqref="G435:Y435">
    <cfRule type="expression" dxfId="4" priority="2308">
      <formula>$H$338&lt;&gt;"Y"</formula>
    </cfRule>
  </conditionalFormatting>
  <conditionalFormatting sqref="G436:Y436">
    <cfRule type="expression" dxfId="4" priority="2312">
      <formula>$I$338&lt;&gt;"Y"</formula>
    </cfRule>
  </conditionalFormatting>
  <conditionalFormatting sqref="G437:Y437">
    <cfRule type="expression" dxfId="4" priority="2316">
      <formula>$J$338&lt;&gt;"Y"</formula>
    </cfRule>
  </conditionalFormatting>
  <conditionalFormatting sqref="G438:Y438">
    <cfRule type="expression" dxfId="4" priority="2320">
      <formula>$K$338&lt;&gt;"Y"</formula>
    </cfRule>
  </conditionalFormatting>
  <conditionalFormatting sqref="G439:Y439">
    <cfRule type="expression" dxfId="4" priority="2324">
      <formula>$L$338&lt;&gt;"Y"</formula>
    </cfRule>
  </conditionalFormatting>
  <conditionalFormatting sqref="G43:Y43">
    <cfRule type="expression" dxfId="4" priority="364">
      <formula>$B$7&lt;&gt;"Y"</formula>
    </cfRule>
  </conditionalFormatting>
  <conditionalFormatting sqref="G440:Y440">
    <cfRule type="expression" dxfId="4" priority="2328">
      <formula>$M$338&lt;&gt;"Y"</formula>
    </cfRule>
  </conditionalFormatting>
  <conditionalFormatting sqref="G441:Y441">
    <cfRule type="expression" dxfId="4" priority="2332">
      <formula>$B$339&lt;&gt;"Y"</formula>
    </cfRule>
  </conditionalFormatting>
  <conditionalFormatting sqref="G442:Y442">
    <cfRule type="expression" dxfId="4" priority="2336">
      <formula>$C$339&lt;&gt;"Y"</formula>
    </cfRule>
  </conditionalFormatting>
  <conditionalFormatting sqref="G443:Y443">
    <cfRule type="expression" dxfId="4" priority="2340">
      <formula>$D$339&lt;&gt;"Y"</formula>
    </cfRule>
  </conditionalFormatting>
  <conditionalFormatting sqref="G444:Y444">
    <cfRule type="expression" dxfId="4" priority="2344">
      <formula>$E$339&lt;&gt;"Y"</formula>
    </cfRule>
  </conditionalFormatting>
  <conditionalFormatting sqref="G445:Y445">
    <cfRule type="expression" dxfId="4" priority="2348">
      <formula>$F$339&lt;&gt;"Y"</formula>
    </cfRule>
  </conditionalFormatting>
  <conditionalFormatting sqref="G446:Y446">
    <cfRule type="expression" dxfId="4" priority="2352">
      <formula>$G$339&lt;&gt;"Y"</formula>
    </cfRule>
  </conditionalFormatting>
  <conditionalFormatting sqref="G447:Y447">
    <cfRule type="expression" dxfId="4" priority="2356">
      <formula>$H$339&lt;&gt;"Y"</formula>
    </cfRule>
  </conditionalFormatting>
  <conditionalFormatting sqref="G448:Y448">
    <cfRule type="expression" dxfId="4" priority="2360">
      <formula>$I$339&lt;&gt;"Y"</formula>
    </cfRule>
  </conditionalFormatting>
  <conditionalFormatting sqref="G449:Y449">
    <cfRule type="expression" dxfId="4" priority="2364">
      <formula>$J$339&lt;&gt;"Y"</formula>
    </cfRule>
  </conditionalFormatting>
  <conditionalFormatting sqref="G44:Y44">
    <cfRule type="expression" dxfId="4" priority="368">
      <formula>$C$7&lt;&gt;"Y"</formula>
    </cfRule>
  </conditionalFormatting>
  <conditionalFormatting sqref="G450:Y450">
    <cfRule type="expression" dxfId="4" priority="2368">
      <formula>$K$339&lt;&gt;"Y"</formula>
    </cfRule>
  </conditionalFormatting>
  <conditionalFormatting sqref="G451:Y451">
    <cfRule type="expression" dxfId="4" priority="2372">
      <formula>$L$339&lt;&gt;"Y"</formula>
    </cfRule>
  </conditionalFormatting>
  <conditionalFormatting sqref="G452:Y452">
    <cfRule type="expression" dxfId="4" priority="2376">
      <formula>$M$339&lt;&gt;"Y"</formula>
    </cfRule>
  </conditionalFormatting>
  <conditionalFormatting sqref="G453:Y453">
    <cfRule type="expression" dxfId="4" priority="2380">
      <formula>$B$340&lt;&gt;"Y"</formula>
    </cfRule>
  </conditionalFormatting>
  <conditionalFormatting sqref="G454:Y454">
    <cfRule type="expression" dxfId="4" priority="2384">
      <formula>$C$340&lt;&gt;"Y"</formula>
    </cfRule>
  </conditionalFormatting>
  <conditionalFormatting sqref="G455:Y455">
    <cfRule type="expression" dxfId="4" priority="2388">
      <formula>$D$340&lt;&gt;"Y"</formula>
    </cfRule>
  </conditionalFormatting>
  <conditionalFormatting sqref="G456:Y456">
    <cfRule type="expression" dxfId="4" priority="2392">
      <formula>$E$340&lt;&gt;"Y"</formula>
    </cfRule>
  </conditionalFormatting>
  <conditionalFormatting sqref="G457:Y457">
    <cfRule type="expression" dxfId="4" priority="2396">
      <formula>$F$340&lt;&gt;"Y"</formula>
    </cfRule>
  </conditionalFormatting>
  <conditionalFormatting sqref="G458:Y458">
    <cfRule type="expression" dxfId="4" priority="2400">
      <formula>$G$340&lt;&gt;"Y"</formula>
    </cfRule>
  </conditionalFormatting>
  <conditionalFormatting sqref="G459:Y459">
    <cfRule type="expression" dxfId="4" priority="2404">
      <formula>$H$340&lt;&gt;"Y"</formula>
    </cfRule>
  </conditionalFormatting>
  <conditionalFormatting sqref="G45:Y45">
    <cfRule type="expression" dxfId="4" priority="372">
      <formula>$D$7&lt;&gt;"Y"</formula>
    </cfRule>
  </conditionalFormatting>
  <conditionalFormatting sqref="G460:Y460">
    <cfRule type="expression" dxfId="4" priority="2408">
      <formula>$I$340&lt;&gt;"Y"</formula>
    </cfRule>
  </conditionalFormatting>
  <conditionalFormatting sqref="G461:Y461">
    <cfRule type="expression" dxfId="4" priority="2412">
      <formula>$J$340&lt;&gt;"Y"</formula>
    </cfRule>
  </conditionalFormatting>
  <conditionalFormatting sqref="G462:Y462">
    <cfRule type="expression" dxfId="4" priority="2416">
      <formula>$K$340&lt;&gt;"Y"</formula>
    </cfRule>
  </conditionalFormatting>
  <conditionalFormatting sqref="G463:Y463">
    <cfRule type="expression" dxfId="4" priority="2420">
      <formula>$L$340&lt;&gt;"Y"</formula>
    </cfRule>
  </conditionalFormatting>
  <conditionalFormatting sqref="G464:Y464">
    <cfRule type="expression" dxfId="4" priority="2424">
      <formula>$M$340&lt;&gt;"Y"</formula>
    </cfRule>
  </conditionalFormatting>
  <conditionalFormatting sqref="G465:Y465">
    <cfRule type="expression" dxfId="4" priority="2428">
      <formula>$B$341&lt;&gt;"Y"</formula>
    </cfRule>
  </conditionalFormatting>
  <conditionalFormatting sqref="G466:Y466">
    <cfRule type="expression" dxfId="4" priority="2432">
      <formula>$C$341&lt;&gt;"Y"</formula>
    </cfRule>
  </conditionalFormatting>
  <conditionalFormatting sqref="G467:Y467">
    <cfRule type="expression" dxfId="4" priority="2436">
      <formula>$D$341&lt;&gt;"Y"</formula>
    </cfRule>
  </conditionalFormatting>
  <conditionalFormatting sqref="G468:Y468">
    <cfRule type="expression" dxfId="4" priority="2440">
      <formula>$E$341&lt;&gt;"Y"</formula>
    </cfRule>
  </conditionalFormatting>
  <conditionalFormatting sqref="G469:Y469">
    <cfRule type="expression" dxfId="4" priority="2444">
      <formula>$F$341&lt;&gt;"Y"</formula>
    </cfRule>
  </conditionalFormatting>
  <conditionalFormatting sqref="G46:Y46">
    <cfRule type="expression" dxfId="4" priority="376">
      <formula>$E$7&lt;&gt;"Y"</formula>
    </cfRule>
  </conditionalFormatting>
  <conditionalFormatting sqref="G470:Y470">
    <cfRule type="expression" dxfId="4" priority="2448">
      <formula>$G$341&lt;&gt;"Y"</formula>
    </cfRule>
  </conditionalFormatting>
  <conditionalFormatting sqref="G471:Y471">
    <cfRule type="expression" dxfId="4" priority="2452">
      <formula>$H$341&lt;&gt;"Y"</formula>
    </cfRule>
  </conditionalFormatting>
  <conditionalFormatting sqref="G472:Y472">
    <cfRule type="expression" dxfId="4" priority="2456">
      <formula>$I$341&lt;&gt;"Y"</formula>
    </cfRule>
  </conditionalFormatting>
  <conditionalFormatting sqref="G473:Y473">
    <cfRule type="expression" dxfId="4" priority="2460">
      <formula>$J$341&lt;&gt;"Y"</formula>
    </cfRule>
  </conditionalFormatting>
  <conditionalFormatting sqref="G474:Y474">
    <cfRule type="expression" dxfId="4" priority="2464">
      <formula>$K$341&lt;&gt;"Y"</formula>
    </cfRule>
  </conditionalFormatting>
  <conditionalFormatting sqref="G475:Y475">
    <cfRule type="expression" dxfId="4" priority="2468">
      <formula>$L$341&lt;&gt;"Y"</formula>
    </cfRule>
  </conditionalFormatting>
  <conditionalFormatting sqref="G476:Y476">
    <cfRule type="expression" dxfId="4" priority="2472">
      <formula>$M$341&lt;&gt;"Y"</formula>
    </cfRule>
  </conditionalFormatting>
  <conditionalFormatting sqref="G477:Y477">
    <cfRule type="expression" dxfId="4" priority="2476">
      <formula>$B$342&lt;&gt;"Y"</formula>
    </cfRule>
  </conditionalFormatting>
  <conditionalFormatting sqref="G478:Y478">
    <cfRule type="expression" dxfId="4" priority="2480">
      <formula>$C$342&lt;&gt;"Y"</formula>
    </cfRule>
  </conditionalFormatting>
  <conditionalFormatting sqref="G479:Y479">
    <cfRule type="expression" dxfId="4" priority="2484">
      <formula>$D$342&lt;&gt;"Y"</formula>
    </cfRule>
  </conditionalFormatting>
  <conditionalFormatting sqref="G47:Y47">
    <cfRule type="expression" dxfId="4" priority="380">
      <formula>$F$7&lt;&gt;"Y"</formula>
    </cfRule>
  </conditionalFormatting>
  <conditionalFormatting sqref="G480:Y480">
    <cfRule type="expression" dxfId="4" priority="2488">
      <formula>$E$342&lt;&gt;"Y"</formula>
    </cfRule>
  </conditionalFormatting>
  <conditionalFormatting sqref="G481:Y481">
    <cfRule type="expression" dxfId="4" priority="2492">
      <formula>$F$342&lt;&gt;"Y"</formula>
    </cfRule>
  </conditionalFormatting>
  <conditionalFormatting sqref="G482:Y482">
    <cfRule type="expression" dxfId="4" priority="2496">
      <formula>$G$342&lt;&gt;"Y"</formula>
    </cfRule>
  </conditionalFormatting>
  <conditionalFormatting sqref="G483:Y483">
    <cfRule type="expression" dxfId="4" priority="2500">
      <formula>$H$342&lt;&gt;"Y"</formula>
    </cfRule>
  </conditionalFormatting>
  <conditionalFormatting sqref="G484:Y484">
    <cfRule type="expression" dxfId="4" priority="2504">
      <formula>$I$342&lt;&gt;"Y"</formula>
    </cfRule>
  </conditionalFormatting>
  <conditionalFormatting sqref="G485:Y485">
    <cfRule type="expression" dxfId="4" priority="2508">
      <formula>$J$342&lt;&gt;"Y"</formula>
    </cfRule>
  </conditionalFormatting>
  <conditionalFormatting sqref="G486:Y486">
    <cfRule type="expression" dxfId="4" priority="2512">
      <formula>$K$342&lt;&gt;"Y"</formula>
    </cfRule>
  </conditionalFormatting>
  <conditionalFormatting sqref="G487:Y487">
    <cfRule type="expression" dxfId="4" priority="2516">
      <formula>$L$342&lt;&gt;"Y"</formula>
    </cfRule>
  </conditionalFormatting>
  <conditionalFormatting sqref="G488:Y488">
    <cfRule type="expression" dxfId="4" priority="2520">
      <formula>$M$342&lt;&gt;"Y"</formula>
    </cfRule>
  </conditionalFormatting>
  <conditionalFormatting sqref="G48:Y48">
    <cfRule type="expression" dxfId="4" priority="384">
      <formula>$G$7&lt;&gt;"Y"</formula>
    </cfRule>
  </conditionalFormatting>
  <conditionalFormatting sqref="G49:Y49">
    <cfRule type="expression" dxfId="4" priority="388">
      <formula>$H$7&lt;&gt;"Y"</formula>
    </cfRule>
  </conditionalFormatting>
  <conditionalFormatting sqref="G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50:Y50">
    <cfRule type="expression" dxfId="4" priority="392">
      <formula>$I$7&lt;&gt;"Y"</formula>
    </cfRule>
  </conditionalFormatting>
  <conditionalFormatting sqref="G51:Y51">
    <cfRule type="expression" dxfId="4" priority="396">
      <formula>$J$7&lt;&gt;"Y"</formula>
    </cfRule>
  </conditionalFormatting>
  <conditionalFormatting sqref="G52:Y52">
    <cfRule type="expression" dxfId="4" priority="400">
      <formula>$K$7&lt;&gt;"Y"</formula>
    </cfRule>
  </conditionalFormatting>
  <conditionalFormatting sqref="G53:Y53">
    <cfRule type="expression" dxfId="4" priority="404">
      <formula>$L$7&lt;&gt;"Y"</formula>
    </cfRule>
  </conditionalFormatting>
  <conditionalFormatting sqref="G54:Y54">
    <cfRule type="expression" dxfId="4" priority="408">
      <formula>$M$7&lt;&gt;"Y"</formula>
    </cfRule>
  </conditionalFormatting>
  <conditionalFormatting sqref="G55:Y55">
    <cfRule type="expression" dxfId="4" priority="412">
      <formula>$B$8&lt;&gt;"Y"</formula>
    </cfRule>
  </conditionalFormatting>
  <conditionalFormatting sqref="G56:Y56">
    <cfRule type="expression" dxfId="4" priority="416">
      <formula>$C$8&lt;&gt;"Y"</formula>
    </cfRule>
  </conditionalFormatting>
  <conditionalFormatting sqref="G57:Y57">
    <cfRule type="expression" dxfId="4" priority="420">
      <formula>$D$8&lt;&gt;"Y"</formula>
    </cfRule>
  </conditionalFormatting>
  <conditionalFormatting sqref="G58:Y58">
    <cfRule type="expression" dxfId="4" priority="424">
      <formula>$E$8&lt;&gt;"Y"</formula>
    </cfRule>
  </conditionalFormatting>
  <conditionalFormatting sqref="G59:Y59">
    <cfRule type="expression" dxfId="4" priority="428">
      <formula>$F$8&lt;&gt;"Y"</formula>
    </cfRule>
  </conditionalFormatting>
  <conditionalFormatting sqref="G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G60:Y60">
    <cfRule type="expression" dxfId="4" priority="432">
      <formula>$G$8&lt;&gt;"Y"</formula>
    </cfRule>
  </conditionalFormatting>
  <conditionalFormatting sqref="G61:Y61">
    <cfRule type="expression" dxfId="4" priority="436">
      <formula>$H$8&lt;&gt;"Y"</formula>
    </cfRule>
  </conditionalFormatting>
  <conditionalFormatting sqref="G62:Y62">
    <cfRule type="expression" dxfId="4" priority="440">
      <formula>$I$8&lt;&gt;"Y"</formula>
    </cfRule>
  </conditionalFormatting>
  <conditionalFormatting sqref="G63:Y63">
    <cfRule type="expression" dxfId="4" priority="444">
      <formula>$J$8&lt;&gt;"Y"</formula>
    </cfRule>
  </conditionalFormatting>
  <conditionalFormatting sqref="G64:Y64">
    <cfRule type="expression" dxfId="4" priority="448">
      <formula>$K$8&lt;&gt;"Y"</formula>
    </cfRule>
  </conditionalFormatting>
  <conditionalFormatting sqref="G65:Y65">
    <cfRule type="expression" dxfId="4" priority="452">
      <formula>$L$8&lt;&gt;"Y"</formula>
    </cfRule>
  </conditionalFormatting>
  <conditionalFormatting sqref="G66:Y66">
    <cfRule type="expression" dxfId="4" priority="456">
      <formula>$M$8&lt;&gt;"Y"</formula>
    </cfRule>
  </conditionalFormatting>
  <conditionalFormatting sqref="G67:Y67">
    <cfRule type="expression" dxfId="4" priority="460">
      <formula>$B$9&lt;&gt;"Y"</formula>
    </cfRule>
  </conditionalFormatting>
  <conditionalFormatting sqref="G68:Y68">
    <cfRule type="expression" dxfId="4" priority="464">
      <formula>$C$9&lt;&gt;"Y"</formula>
    </cfRule>
  </conditionalFormatting>
  <conditionalFormatting sqref="G69:Y69">
    <cfRule type="expression" dxfId="4" priority="468">
      <formula>$D$9&lt;&gt;"Y"</formula>
    </cfRule>
  </conditionalFormatting>
  <conditionalFormatting sqref="G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G70:Y70">
    <cfRule type="expression" dxfId="4" priority="472">
      <formula>$E$9&lt;&gt;"Y"</formula>
    </cfRule>
  </conditionalFormatting>
  <conditionalFormatting sqref="G71:Y71">
    <cfRule type="expression" dxfId="4" priority="476">
      <formula>$F$9&lt;&gt;"Y"</formula>
    </cfRule>
  </conditionalFormatting>
  <conditionalFormatting sqref="G72:Y72">
    <cfRule type="expression" dxfId="4" priority="480">
      <formula>$G$9&lt;&gt;"Y"</formula>
    </cfRule>
  </conditionalFormatting>
  <conditionalFormatting sqref="G73:Y73">
    <cfRule type="expression" dxfId="4" priority="484">
      <formula>$H$9&lt;&gt;"Y"</formula>
    </cfRule>
  </conditionalFormatting>
  <conditionalFormatting sqref="G74:Y74">
    <cfRule type="expression" dxfId="4" priority="488">
      <formula>$I$9&lt;&gt;"Y"</formula>
    </cfRule>
  </conditionalFormatting>
  <conditionalFormatting sqref="G75:Y75">
    <cfRule type="expression" dxfId="4" priority="492">
      <formula>$J$9&lt;&gt;"Y"</formula>
    </cfRule>
  </conditionalFormatting>
  <conditionalFormatting sqref="G76:Y76">
    <cfRule type="expression" dxfId="4" priority="496">
      <formula>$K$9&lt;&gt;"Y"</formula>
    </cfRule>
  </conditionalFormatting>
  <conditionalFormatting sqref="G77:Y77">
    <cfRule type="expression" dxfId="4" priority="500">
      <formula>$L$9&lt;&gt;"Y"</formula>
    </cfRule>
  </conditionalFormatting>
  <conditionalFormatting sqref="G78:Y78">
    <cfRule type="expression" dxfId="4" priority="504">
      <formula>$M$9&lt;&gt;"Y"</formula>
    </cfRule>
  </conditionalFormatting>
  <conditionalFormatting sqref="G79:Y79">
    <cfRule type="expression" dxfId="4" priority="508">
      <formula>$B$10&lt;&gt;"Y"</formula>
    </cfRule>
  </conditionalFormatting>
  <conditionalFormatting sqref="G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G80:Y80">
    <cfRule type="expression" dxfId="4" priority="512">
      <formula>$C$10&lt;&gt;"Y"</formula>
    </cfRule>
  </conditionalFormatting>
  <conditionalFormatting sqref="G81:Y81">
    <cfRule type="expression" dxfId="4" priority="516">
      <formula>$D$10&lt;&gt;"Y"</formula>
    </cfRule>
  </conditionalFormatting>
  <conditionalFormatting sqref="G82:Y82">
    <cfRule type="expression" dxfId="4" priority="520">
      <formula>$E$10&lt;&gt;"Y"</formula>
    </cfRule>
  </conditionalFormatting>
  <conditionalFormatting sqref="G83:Y83">
    <cfRule type="expression" dxfId="4" priority="524">
      <formula>$F$10&lt;&gt;"Y"</formula>
    </cfRule>
  </conditionalFormatting>
  <conditionalFormatting sqref="G84:Y84">
    <cfRule type="expression" dxfId="4" priority="528">
      <formula>$G$10&lt;&gt;"Y"</formula>
    </cfRule>
  </conditionalFormatting>
  <conditionalFormatting sqref="G85:Y85">
    <cfRule type="expression" dxfId="4" priority="532">
      <formula>$H$10&lt;&gt;"Y"</formula>
    </cfRule>
  </conditionalFormatting>
  <conditionalFormatting sqref="G86:Y86">
    <cfRule type="expression" dxfId="4" priority="536">
      <formula>$I$10&lt;&gt;"Y"</formula>
    </cfRule>
  </conditionalFormatting>
  <conditionalFormatting sqref="G87:Y87">
    <cfRule type="expression" dxfId="4" priority="540">
      <formula>$J$10&lt;&gt;"Y"</formula>
    </cfRule>
  </conditionalFormatting>
  <conditionalFormatting sqref="G88:Y88">
    <cfRule type="expression" dxfId="4" priority="544">
      <formula>$K$10&lt;&gt;"Y"</formula>
    </cfRule>
  </conditionalFormatting>
  <conditionalFormatting sqref="G89:Y89">
    <cfRule type="expression" dxfId="4" priority="548">
      <formula>$L$10&lt;&gt;"Y"</formula>
    </cfRule>
  </conditionalFormatting>
  <conditionalFormatting sqref="G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G90:Y90">
    <cfRule type="expression" dxfId="4" priority="552">
      <formula>$M$10&lt;&gt;"Y"</formula>
    </cfRule>
  </conditionalFormatting>
  <conditionalFormatting sqref="G91:Y91">
    <cfRule type="expression" dxfId="4" priority="556">
      <formula>$B$11&lt;&gt;"Y"</formula>
    </cfRule>
  </conditionalFormatting>
  <conditionalFormatting sqref="G92:Y92">
    <cfRule type="expression" dxfId="4" priority="560">
      <formula>$C$11&lt;&gt;"Y"</formula>
    </cfRule>
  </conditionalFormatting>
  <conditionalFormatting sqref="G93:Y93">
    <cfRule type="expression" dxfId="4" priority="564">
      <formula>$D$11&lt;&gt;"Y"</formula>
    </cfRule>
  </conditionalFormatting>
  <conditionalFormatting sqref="G94:Y94">
    <cfRule type="expression" dxfId="4" priority="568">
      <formula>$E$11&lt;&gt;"Y"</formula>
    </cfRule>
  </conditionalFormatting>
  <conditionalFormatting sqref="G95:Y95">
    <cfRule type="expression" dxfId="4" priority="572">
      <formula>$F$11&lt;&gt;"Y"</formula>
    </cfRule>
  </conditionalFormatting>
  <conditionalFormatting sqref="G96:Y96">
    <cfRule type="expression" dxfId="4" priority="576">
      <formula>$G$11&lt;&gt;"Y"</formula>
    </cfRule>
  </conditionalFormatting>
  <conditionalFormatting sqref="G97:Y97">
    <cfRule type="expression" dxfId="4" priority="580">
      <formula>$H$11&lt;&gt;"Y"</formula>
    </cfRule>
  </conditionalFormatting>
  <conditionalFormatting sqref="G98:Y98">
    <cfRule type="expression" dxfId="4" priority="584">
      <formula>$I$11&lt;&gt;"Y"</formula>
    </cfRule>
  </conditionalFormatting>
  <conditionalFormatting sqref="G99:Y99">
    <cfRule type="expression" dxfId="4" priority="588">
      <formula>$J$11&lt;&gt;"Y"</formula>
    </cfRule>
  </conditionalFormatting>
  <conditionalFormatting sqref="H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H12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H13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H14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H15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H1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H168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H169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H170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H171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H172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H173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H175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H17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H177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H178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H179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H331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H332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H333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H334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H335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H33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H338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H339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H340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H341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H342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H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H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H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H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I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I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I13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I14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I15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I1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I168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I169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I170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I171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I172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I173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I174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I17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I177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I178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I179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I331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I332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I333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I334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I335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I33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I33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I339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I340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I341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I342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I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I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I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I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J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J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J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J14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J15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J1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J168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J169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J170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J171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J172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J173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J174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J175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J177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J178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J179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J331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J332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J333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J334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J335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J33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J33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J338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J340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J341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J342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J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J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J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J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K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K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K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K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K15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K1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K168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K169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K170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K171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K172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K173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K174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K175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K17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K178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K179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K331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K332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K333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K334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K335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K33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K33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K338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K339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K341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K342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K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K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K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K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L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L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L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L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L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L1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L168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L169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L170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L171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L172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L173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L174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L175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L17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L177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L179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L331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L332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L333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L334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L335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L33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L33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L338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L339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L340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L342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L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L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L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L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M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M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M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M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M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M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M168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M169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M170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M171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M172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M173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M174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M175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M17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M177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M178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M331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M332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M333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M334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M335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M33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M33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M338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M339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M340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M341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M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M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M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M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M9">
    <cfRule type="cellIs" dxfId="0" priority="109" operator="equal">
      <formula>"Y"</formula>
    </cfRule>
    <cfRule type="cellIs" dxfId="1" priority="110" operator="equal">
      <formula>"N"</formula>
    </cfRule>
  </conditionalFormatting>
  <dataValidations count="864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"N.A."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"N.A."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"N.A."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"N.A."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"N.A."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"N.A."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"N.A."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D37">
      <formula1>"Number,Probability"</formula1>
    </dataValidation>
    <dataValidation type="list" allowBlank="1" showInputMessage="1" showErrorMessage="1" sqref="D38">
      <formula1>"Number,Probability"</formula1>
    </dataValidation>
    <dataValidation type="list" allowBlank="1" showInputMessage="1" showErrorMessage="1" sqref="D39">
      <formula1>"Number,Probability"</formula1>
    </dataValidation>
    <dataValidation type="list" allowBlank="1" showInputMessage="1" showErrorMessage="1" sqref="D40">
      <formula1>"Number,Probability"</formula1>
    </dataValidation>
    <dataValidation type="list" allowBlank="1" showInputMessage="1" showErrorMessage="1" sqref="D41">
      <formula1>"Number,Probability"</formula1>
    </dataValidation>
    <dataValidation type="list" allowBlank="1" showInputMessage="1" showErrorMessage="1" sqref="D42">
      <formula1>"Number,Probability"</formula1>
    </dataValidation>
    <dataValidation type="list" allowBlank="1" showInputMessage="1" showErrorMessage="1" sqref="D43">
      <formula1>"Number,Probability"</formula1>
    </dataValidation>
    <dataValidation type="list" allowBlank="1" showInputMessage="1" showErrorMessage="1" sqref="D44">
      <formula1>"Number,Probability"</formula1>
    </dataValidation>
    <dataValidation type="list" allowBlank="1" showInputMessage="1" showErrorMessage="1" sqref="D45">
      <formula1>"Number,Probability"</formula1>
    </dataValidation>
    <dataValidation type="list" allowBlank="1" showInputMessage="1" showErrorMessage="1" sqref="D46">
      <formula1>"Number,Probability"</formula1>
    </dataValidation>
    <dataValidation type="list" allowBlank="1" showInputMessage="1" showErrorMessage="1" sqref="D47">
      <formula1>"Number,Probability"</formula1>
    </dataValidation>
    <dataValidation type="list" allowBlank="1" showInputMessage="1" showErrorMessage="1" sqref="D48">
      <formula1>"Number,Probability"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  <dataValidation type="list" allowBlank="1" showInputMessage="1" showErrorMessage="1" sqref="D74">
      <formula1>"Number,Probability"</formula1>
    </dataValidation>
    <dataValidation type="list" allowBlank="1" showInputMessage="1" showErrorMessage="1" sqref="D75">
      <formula1>"Number,Probability"</formula1>
    </dataValidation>
    <dataValidation type="list" allowBlank="1" showInputMessage="1" showErrorMessage="1" sqref="D76">
      <formula1>"Number,Probability"</formula1>
    </dataValidation>
    <dataValidation type="list" allowBlank="1" showInputMessage="1" showErrorMessage="1" sqref="D77">
      <formula1>"Number,Probability"</formula1>
    </dataValidation>
    <dataValidation type="list" allowBlank="1" showInputMessage="1" showErrorMessage="1" sqref="D78">
      <formula1>"Number,Probability"</formula1>
    </dataValidation>
    <dataValidation type="list" allowBlank="1" showInputMessage="1" showErrorMessage="1" sqref="D79">
      <formula1>"Number,Probability"</formula1>
    </dataValidation>
    <dataValidation type="list" allowBlank="1" showInputMessage="1" showErrorMessage="1" sqref="D80">
      <formula1>"Number,Probability"</formula1>
    </dataValidation>
    <dataValidation type="list" allowBlank="1" showInputMessage="1" showErrorMessage="1" sqref="D81">
      <formula1>"Number,Probability"</formula1>
    </dataValidation>
    <dataValidation type="list" allowBlank="1" showInputMessage="1" showErrorMessage="1" sqref="D82">
      <formula1>"Number,Probability"</formula1>
    </dataValidation>
    <dataValidation type="list" allowBlank="1" showInputMessage="1" showErrorMessage="1" sqref="D83">
      <formula1>"Number,Probability"</formula1>
    </dataValidation>
    <dataValidation type="list" allowBlank="1" showInputMessage="1" showErrorMessage="1" sqref="D84">
      <formula1>"Number,Probability"</formula1>
    </dataValidation>
    <dataValidation type="list" allowBlank="1" showInputMessage="1" showErrorMessage="1" sqref="D85">
      <formula1>"Number,Probability"</formula1>
    </dataValidation>
    <dataValidation type="list" allowBlank="1" showInputMessage="1" showErrorMessage="1" sqref="D86">
      <formula1>"Number,Probability"</formula1>
    </dataValidation>
    <dataValidation type="list" allowBlank="1" showInputMessage="1" showErrorMessage="1" sqref="D87">
      <formula1>"Number,Probability"</formula1>
    </dataValidation>
    <dataValidation type="list" allowBlank="1" showInputMessage="1" showErrorMessage="1" sqref="D88">
      <formula1>"Number,Probability"</formula1>
    </dataValidation>
    <dataValidation type="list" allowBlank="1" showInputMessage="1" showErrorMessage="1" sqref="D89">
      <formula1>"Number,Probability"</formula1>
    </dataValidation>
    <dataValidation type="list" allowBlank="1" showInputMessage="1" showErrorMessage="1" sqref="D90">
      <formula1>"Number,Probability"</formula1>
    </dataValidation>
    <dataValidation type="list" allowBlank="1" showInputMessage="1" showErrorMessage="1" sqref="D91">
      <formula1>"Number,Probability"</formula1>
    </dataValidation>
    <dataValidation type="list" allowBlank="1" showInputMessage="1" showErrorMessage="1" sqref="D92">
      <formula1>"Number,Probability"</formula1>
    </dataValidation>
    <dataValidation type="list" allowBlank="1" showInputMessage="1" showErrorMessage="1" sqref="D93">
      <formula1>"Number,Probability"</formula1>
    </dataValidation>
    <dataValidation type="list" allowBlank="1" showInputMessage="1" showErrorMessage="1" sqref="D94">
      <formula1>"Number,Probability"</formula1>
    </dataValidation>
    <dataValidation type="list" allowBlank="1" showInputMessage="1" showErrorMessage="1" sqref="D95">
      <formula1>"Number,Probability"</formula1>
    </dataValidation>
    <dataValidation type="list" allowBlank="1" showInputMessage="1" showErrorMessage="1" sqref="D96">
      <formula1>"Number,Probability"</formula1>
    </dataValidation>
    <dataValidation type="list" allowBlank="1" showInputMessage="1" showErrorMessage="1" sqref="D97">
      <formula1>"Number,Probability"</formula1>
    </dataValidation>
    <dataValidation type="list" allowBlank="1" showInputMessage="1" showErrorMessage="1" sqref="D98">
      <formula1>"Number,Probability"</formula1>
    </dataValidation>
    <dataValidation type="list" allowBlank="1" showInputMessage="1" showErrorMessage="1" sqref="D99">
      <formula1>"Number,Probability"</formula1>
    </dataValidation>
    <dataValidation type="list" allowBlank="1" showInputMessage="1" showErrorMessage="1" sqref="D100">
      <formula1>"Number,Probability"</formula1>
    </dataValidation>
    <dataValidation type="list" allowBlank="1" showInputMessage="1" showErrorMessage="1" sqref="D101">
      <formula1>"Number,Probability"</formula1>
    </dataValidation>
    <dataValidation type="list" allowBlank="1" showInputMessage="1" showErrorMessage="1" sqref="D102">
      <formula1>"Number,Probability"</formula1>
    </dataValidation>
    <dataValidation type="list" allowBlank="1" showInputMessage="1" showErrorMessage="1" sqref="D103">
      <formula1>"Number,Probability"</formula1>
    </dataValidation>
    <dataValidation type="list" allowBlank="1" showInputMessage="1" showErrorMessage="1" sqref="D104">
      <formula1>"Number,Probability"</formula1>
    </dataValidation>
    <dataValidation type="list" allowBlank="1" showInputMessage="1" showErrorMessage="1" sqref="D105">
      <formula1>"Number,Probability"</formula1>
    </dataValidation>
    <dataValidation type="list" allowBlank="1" showInputMessage="1" showErrorMessage="1" sqref="D106">
      <formula1>"Number,Probability"</formula1>
    </dataValidation>
    <dataValidation type="list" allowBlank="1" showInputMessage="1" showErrorMessage="1" sqref="D107">
      <formula1>"Number,Probability"</formula1>
    </dataValidation>
    <dataValidation type="list" allowBlank="1" showInputMessage="1" showErrorMessage="1" sqref="D108">
      <formula1>"Number,Probability"</formula1>
    </dataValidation>
    <dataValidation type="list" allowBlank="1" showInputMessage="1" showErrorMessage="1" sqref="D109">
      <formula1>"Number,Probability"</formula1>
    </dataValidation>
    <dataValidation type="list" allowBlank="1" showInputMessage="1" showErrorMessage="1" sqref="D110">
      <formula1>"Number,Probability"</formula1>
    </dataValidation>
    <dataValidation type="list" allowBlank="1" showInputMessage="1" showErrorMessage="1" sqref="D111">
      <formula1>"Number,Probability"</formula1>
    </dataValidation>
    <dataValidation type="list" allowBlank="1" showInputMessage="1" showErrorMessage="1" sqref="D112">
      <formula1>"Number,Probability"</formula1>
    </dataValidation>
    <dataValidation type="list" allowBlank="1" showInputMessage="1" showErrorMessage="1" sqref="D113">
      <formula1>"Number,Probability"</formula1>
    </dataValidation>
    <dataValidation type="list" allowBlank="1" showInputMessage="1" showErrorMessage="1" sqref="D114">
      <formula1>"Number,Probability"</formula1>
    </dataValidation>
    <dataValidation type="list" allowBlank="1" showInputMessage="1" showErrorMessage="1" sqref="D115">
      <formula1>"Number,Probability"</formula1>
    </dataValidation>
    <dataValidation type="list" allowBlank="1" showInputMessage="1" showErrorMessage="1" sqref="D116">
      <formula1>"Number,Probability"</formula1>
    </dataValidation>
    <dataValidation type="list" allowBlank="1" showInputMessage="1" showErrorMessage="1" sqref="D117">
      <formula1>"Number,Probability"</formula1>
    </dataValidation>
    <dataValidation type="list" allowBlank="1" showInputMessage="1" showErrorMessage="1" sqref="D118">
      <formula1>"Number,Probability"</formula1>
    </dataValidation>
    <dataValidation type="list" allowBlank="1" showInputMessage="1" showErrorMessage="1" sqref="D119">
      <formula1>"Number,Probability"</formula1>
    </dataValidation>
    <dataValidation type="list" allowBlank="1" showInputMessage="1" showErrorMessage="1" sqref="D120">
      <formula1>"Number,Probability"</formula1>
    </dataValidation>
    <dataValidation type="list" allowBlank="1" showInputMessage="1" showErrorMessage="1" sqref="D121">
      <formula1>"Number,Probability"</formula1>
    </dataValidation>
    <dataValidation type="list" allowBlank="1" showInputMessage="1" showErrorMessage="1" sqref="D122">
      <formula1>"Number,Probability"</formula1>
    </dataValidation>
    <dataValidation type="list" allowBlank="1" showInputMessage="1" showErrorMessage="1" sqref="D123">
      <formula1>"Number,Probability"</formula1>
    </dataValidation>
    <dataValidation type="list" allowBlank="1" showInputMessage="1" showErrorMessage="1" sqref="D124">
      <formula1>"Number,Probability"</formula1>
    </dataValidation>
    <dataValidation type="list" allowBlank="1" showInputMessage="1" showErrorMessage="1" sqref="D125">
      <formula1>"Number,Probability"</formula1>
    </dataValidation>
    <dataValidation type="list" allowBlank="1" showInputMessage="1" showErrorMessage="1" sqref="D126">
      <formula1>"Number,Probability"</formula1>
    </dataValidation>
    <dataValidation type="list" allowBlank="1" showInputMessage="1" showErrorMessage="1" sqref="D127">
      <formula1>"Number,Probability"</formula1>
    </dataValidation>
    <dataValidation type="list" allowBlank="1" showInputMessage="1" showErrorMessage="1" sqref="D128">
      <formula1>"Number,Probability"</formula1>
    </dataValidation>
    <dataValidation type="list" allowBlank="1" showInputMessage="1" showErrorMessage="1" sqref="D129">
      <formula1>"Number,Probability"</formula1>
    </dataValidation>
    <dataValidation type="list" allowBlank="1" showInputMessage="1" showErrorMessage="1" sqref="D130">
      <formula1>"Number,Probability"</formula1>
    </dataValidation>
    <dataValidation type="list" allowBlank="1" showInputMessage="1" showErrorMessage="1" sqref="D131">
      <formula1>"Number,Probability"</formula1>
    </dataValidation>
    <dataValidation type="list" allowBlank="1" showInputMessage="1" showErrorMessage="1" sqref="D132">
      <formula1>"Number,Probability"</formula1>
    </dataValidation>
    <dataValidation type="list" allowBlank="1" showInputMessage="1" showErrorMessage="1" sqref="D133">
      <formula1>"Number,Probability"</formula1>
    </dataValidation>
    <dataValidation type="list" allowBlank="1" showInputMessage="1" showErrorMessage="1" sqref="D134">
      <formula1>"Number,Probability"</formula1>
    </dataValidation>
    <dataValidation type="list" allowBlank="1" showInputMessage="1" showErrorMessage="1" sqref="D135">
      <formula1>"Number,Probability"</formula1>
    </dataValidation>
    <dataValidation type="list" allowBlank="1" showInputMessage="1" showErrorMessage="1" sqref="D136">
      <formula1>"Number,Probability"</formula1>
    </dataValidation>
    <dataValidation type="list" allowBlank="1" showInputMessage="1" showErrorMessage="1" sqref="D137">
      <formula1>"Number,Probability"</formula1>
    </dataValidation>
    <dataValidation type="list" allowBlank="1" showInputMessage="1" showErrorMessage="1" sqref="D138">
      <formula1>"Number,Probability"</formula1>
    </dataValidation>
    <dataValidation type="list" allowBlank="1" showInputMessage="1" showErrorMessage="1" sqref="D139">
      <formula1>"Number,Probability"</formula1>
    </dataValidation>
    <dataValidation type="list" allowBlank="1" showInputMessage="1" showErrorMessage="1" sqref="D140">
      <formula1>"Number,Probability"</formula1>
    </dataValidation>
    <dataValidation type="list" allowBlank="1" showInputMessage="1" showErrorMessage="1" sqref="D141">
      <formula1>"Number,Probability"</formula1>
    </dataValidation>
    <dataValidation type="list" allowBlank="1" showInputMessage="1" showErrorMessage="1" sqref="D142">
      <formula1>"Number,Probability"</formula1>
    </dataValidation>
    <dataValidation type="list" allowBlank="1" showInputMessage="1" showErrorMessage="1" sqref="D143">
      <formula1>"Number,Probability"</formula1>
    </dataValidation>
    <dataValidation type="list" allowBlank="1" showInputMessage="1" showErrorMessage="1" sqref="D144">
      <formula1>"Number,Probability"</formula1>
    </dataValidation>
    <dataValidation type="list" allowBlank="1" showInputMessage="1" showErrorMessage="1" sqref="D145">
      <formula1>"Number,Probability"</formula1>
    </dataValidation>
    <dataValidation type="list" allowBlank="1" showInputMessage="1" showErrorMessage="1" sqref="D146">
      <formula1>"Number,Probability"</formula1>
    </dataValidation>
    <dataValidation type="list" allowBlank="1" showInputMessage="1" showErrorMessage="1" sqref="D147">
      <formula1>"Number,Probability"</formula1>
    </dataValidation>
    <dataValidation type="list" allowBlank="1" showInputMessage="1" showErrorMessage="1" sqref="D148">
      <formula1>"Number,Probability"</formula1>
    </dataValidation>
    <dataValidation type="list" allowBlank="1" showInputMessage="1" showErrorMessage="1" sqref="D149">
      <formula1>"Number,Probability"</formula1>
    </dataValidation>
    <dataValidation type="list" allowBlank="1" showInputMessage="1" showErrorMessage="1" sqref="D150">
      <formula1>"Number,Probability"</formula1>
    </dataValidation>
    <dataValidation type="list" allowBlank="1" showInputMessage="1" showErrorMessage="1" sqref="D151">
      <formula1>"Number,Probability"</formula1>
    </dataValidation>
    <dataValidation type="list" allowBlank="1" showInputMessage="1" showErrorMessage="1" sqref="D152">
      <formula1>"Number,Probability"</formula1>
    </dataValidation>
    <dataValidation type="list" allowBlank="1" showInputMessage="1" showErrorMessage="1" sqref="D153">
      <formula1>"Number,Probability"</formula1>
    </dataValidation>
    <dataValidation type="list" allowBlank="1" showInputMessage="1" showErrorMessage="1" sqref="D154">
      <formula1>"Number,Probability"</formula1>
    </dataValidation>
    <dataValidation type="list" allowBlank="1" showInputMessage="1" showErrorMessage="1" sqref="D155">
      <formula1>"Number,Probability"</formula1>
    </dataValidation>
    <dataValidation type="list" allowBlank="1" showInputMessage="1" showErrorMessage="1" sqref="D156">
      <formula1>"Number,Probability"</formula1>
    </dataValidation>
    <dataValidation type="list" allowBlank="1" showInputMessage="1" showErrorMessage="1" sqref="D157">
      <formula1>"Number,Probability"</formula1>
    </dataValidation>
    <dataValidation type="list" allowBlank="1" showInputMessage="1" showErrorMessage="1" sqref="D158">
      <formula1>"Number,Probability"</formula1>
    </dataValidation>
    <dataValidation type="list" allowBlank="1" showInputMessage="1" showErrorMessage="1" sqref="D159">
      <formula1>"Number,Probability"</formula1>
    </dataValidation>
    <dataValidation type="list" allowBlank="1" showInputMessage="1" showErrorMessage="1" sqref="D160">
      <formula1>"Number,Probability"</formula1>
    </dataValidation>
    <dataValidation type="list" allowBlank="1" showInputMessage="1" showErrorMessage="1" sqref="D161">
      <formula1>"Number,Probability"</formula1>
    </dataValidation>
    <dataValidation type="list" allowBlank="1" showInputMessage="1" showErrorMessage="1" sqref="D162">
      <formula1>"Number,Probability"</formula1>
    </dataValidation>
    <dataValidation type="list" allowBlank="1" showInputMessage="1" showErrorMessage="1" sqref="B168">
      <formula1>"N.A."</formula1>
    </dataValidation>
    <dataValidation type="list" allowBlank="1" showInputMessage="1" showErrorMessage="1" sqref="C168">
      <formula1>"Y,N"</formula1>
    </dataValidation>
    <dataValidation type="list" allowBlank="1" showInputMessage="1" showErrorMessage="1" sqref="D168">
      <formula1>"Y,N"</formula1>
    </dataValidation>
    <dataValidation type="list" allowBlank="1" showInputMessage="1" showErrorMessage="1" sqref="E168">
      <formula1>"Y,N"</formula1>
    </dataValidation>
    <dataValidation type="list" allowBlank="1" showInputMessage="1" showErrorMessage="1" sqref="F168">
      <formula1>"Y,N"</formula1>
    </dataValidation>
    <dataValidation type="list" allowBlank="1" showInputMessage="1" showErrorMessage="1" sqref="G168">
      <formula1>"Y,N"</formula1>
    </dataValidation>
    <dataValidation type="list" allowBlank="1" showInputMessage="1" showErrorMessage="1" sqref="H168">
      <formula1>"Y,N"</formula1>
    </dataValidation>
    <dataValidation type="list" allowBlank="1" showInputMessage="1" showErrorMessage="1" sqref="I168">
      <formula1>"Y,N"</formula1>
    </dataValidation>
    <dataValidation type="list" allowBlank="1" showInputMessage="1" showErrorMessage="1" sqref="J168">
      <formula1>"Y,N"</formula1>
    </dataValidation>
    <dataValidation type="list" allowBlank="1" showInputMessage="1" showErrorMessage="1" sqref="K168">
      <formula1>"Y,N"</formula1>
    </dataValidation>
    <dataValidation type="list" allowBlank="1" showInputMessage="1" showErrorMessage="1" sqref="L168">
      <formula1>"Y,N"</formula1>
    </dataValidation>
    <dataValidation type="list" allowBlank="1" showInputMessage="1" showErrorMessage="1" sqref="M168">
      <formula1>"Y,N"</formula1>
    </dataValidation>
    <dataValidation type="list" allowBlank="1" showInputMessage="1" showErrorMessage="1" sqref="B169">
      <formula1>"Y,N"</formula1>
    </dataValidation>
    <dataValidation type="list" allowBlank="1" showInputMessage="1" showErrorMessage="1" sqref="C169">
      <formula1>"N.A."</formula1>
    </dataValidation>
    <dataValidation type="list" allowBlank="1" showInputMessage="1" showErrorMessage="1" sqref="D169">
      <formula1>"Y,N"</formula1>
    </dataValidation>
    <dataValidation type="list" allowBlank="1" showInputMessage="1" showErrorMessage="1" sqref="E169">
      <formula1>"Y,N"</formula1>
    </dataValidation>
    <dataValidation type="list" allowBlank="1" showInputMessage="1" showErrorMessage="1" sqref="F169">
      <formula1>"Y,N"</formula1>
    </dataValidation>
    <dataValidation type="list" allowBlank="1" showInputMessage="1" showErrorMessage="1" sqref="G169">
      <formula1>"Y,N"</formula1>
    </dataValidation>
    <dataValidation type="list" allowBlank="1" showInputMessage="1" showErrorMessage="1" sqref="H169">
      <formula1>"Y,N"</formula1>
    </dataValidation>
    <dataValidation type="list" allowBlank="1" showInputMessage="1" showErrorMessage="1" sqref="I169">
      <formula1>"Y,N"</formula1>
    </dataValidation>
    <dataValidation type="list" allowBlank="1" showInputMessage="1" showErrorMessage="1" sqref="J169">
      <formula1>"Y,N"</formula1>
    </dataValidation>
    <dataValidation type="list" allowBlank="1" showInputMessage="1" showErrorMessage="1" sqref="K169">
      <formula1>"Y,N"</formula1>
    </dataValidation>
    <dataValidation type="list" allowBlank="1" showInputMessage="1" showErrorMessage="1" sqref="L169">
      <formula1>"Y,N"</formula1>
    </dataValidation>
    <dataValidation type="list" allowBlank="1" showInputMessage="1" showErrorMessage="1" sqref="M169">
      <formula1>"Y,N"</formula1>
    </dataValidation>
    <dataValidation type="list" allowBlank="1" showInputMessage="1" showErrorMessage="1" sqref="B170">
      <formula1>"Y,N"</formula1>
    </dataValidation>
    <dataValidation type="list" allowBlank="1" showInputMessage="1" showErrorMessage="1" sqref="C170">
      <formula1>"Y,N"</formula1>
    </dataValidation>
    <dataValidation type="list" allowBlank="1" showInputMessage="1" showErrorMessage="1" sqref="D170">
      <formula1>"N.A."</formula1>
    </dataValidation>
    <dataValidation type="list" allowBlank="1" showInputMessage="1" showErrorMessage="1" sqref="E170">
      <formula1>"Y,N"</formula1>
    </dataValidation>
    <dataValidation type="list" allowBlank="1" showInputMessage="1" showErrorMessage="1" sqref="F170">
      <formula1>"Y,N"</formula1>
    </dataValidation>
    <dataValidation type="list" allowBlank="1" showInputMessage="1" showErrorMessage="1" sqref="G170">
      <formula1>"Y,N"</formula1>
    </dataValidation>
    <dataValidation type="list" allowBlank="1" showInputMessage="1" showErrorMessage="1" sqref="H170">
      <formula1>"Y,N"</formula1>
    </dataValidation>
    <dataValidation type="list" allowBlank="1" showInputMessage="1" showErrorMessage="1" sqref="I170">
      <formula1>"Y,N"</formula1>
    </dataValidation>
    <dataValidation type="list" allowBlank="1" showInputMessage="1" showErrorMessage="1" sqref="J170">
      <formula1>"Y,N"</formula1>
    </dataValidation>
    <dataValidation type="list" allowBlank="1" showInputMessage="1" showErrorMessage="1" sqref="K170">
      <formula1>"Y,N"</formula1>
    </dataValidation>
    <dataValidation type="list" allowBlank="1" showInputMessage="1" showErrorMessage="1" sqref="L170">
      <formula1>"Y,N"</formula1>
    </dataValidation>
    <dataValidation type="list" allowBlank="1" showInputMessage="1" showErrorMessage="1" sqref="M170">
      <formula1>"Y,N"</formula1>
    </dataValidation>
    <dataValidation type="list" allowBlank="1" showInputMessage="1" showErrorMessage="1" sqref="B171">
      <formula1>"Y,N"</formula1>
    </dataValidation>
    <dataValidation type="list" allowBlank="1" showInputMessage="1" showErrorMessage="1" sqref="C171">
      <formula1>"Y,N"</formula1>
    </dataValidation>
    <dataValidation type="list" allowBlank="1" showInputMessage="1" showErrorMessage="1" sqref="D171">
      <formula1>"Y,N"</formula1>
    </dataValidation>
    <dataValidation type="list" allowBlank="1" showInputMessage="1" showErrorMessage="1" sqref="E171">
      <formula1>"N.A."</formula1>
    </dataValidation>
    <dataValidation type="list" allowBlank="1" showInputMessage="1" showErrorMessage="1" sqref="F171">
      <formula1>"Y,N"</formula1>
    </dataValidation>
    <dataValidation type="list" allowBlank="1" showInputMessage="1" showErrorMessage="1" sqref="G171">
      <formula1>"Y,N"</formula1>
    </dataValidation>
    <dataValidation type="list" allowBlank="1" showInputMessage="1" showErrorMessage="1" sqref="H171">
      <formula1>"Y,N"</formula1>
    </dataValidation>
    <dataValidation type="list" allowBlank="1" showInputMessage="1" showErrorMessage="1" sqref="I171">
      <formula1>"Y,N"</formula1>
    </dataValidation>
    <dataValidation type="list" allowBlank="1" showInputMessage="1" showErrorMessage="1" sqref="J171">
      <formula1>"Y,N"</formula1>
    </dataValidation>
    <dataValidation type="list" allowBlank="1" showInputMessage="1" showErrorMessage="1" sqref="K171">
      <formula1>"Y,N"</formula1>
    </dataValidation>
    <dataValidation type="list" allowBlank="1" showInputMessage="1" showErrorMessage="1" sqref="L171">
      <formula1>"Y,N"</formula1>
    </dataValidation>
    <dataValidation type="list" allowBlank="1" showInputMessage="1" showErrorMessage="1" sqref="M171">
      <formula1>"Y,N"</formula1>
    </dataValidation>
    <dataValidation type="list" allowBlank="1" showInputMessage="1" showErrorMessage="1" sqref="B172">
      <formula1>"Y,N"</formula1>
    </dataValidation>
    <dataValidation type="list" allowBlank="1" showInputMessage="1" showErrorMessage="1" sqref="C172">
      <formula1>"Y,N"</formula1>
    </dataValidation>
    <dataValidation type="list" allowBlank="1" showInputMessage="1" showErrorMessage="1" sqref="D172">
      <formula1>"Y,N"</formula1>
    </dataValidation>
    <dataValidation type="list" allowBlank="1" showInputMessage="1" showErrorMessage="1" sqref="E172">
      <formula1>"Y,N"</formula1>
    </dataValidation>
    <dataValidation type="list" allowBlank="1" showInputMessage="1" showErrorMessage="1" sqref="F172">
      <formula1>"N.A."</formula1>
    </dataValidation>
    <dataValidation type="list" allowBlank="1" showInputMessage="1" showErrorMessage="1" sqref="G172">
      <formula1>"Y,N"</formula1>
    </dataValidation>
    <dataValidation type="list" allowBlank="1" showInputMessage="1" showErrorMessage="1" sqref="H172">
      <formula1>"Y,N"</formula1>
    </dataValidation>
    <dataValidation type="list" allowBlank="1" showInputMessage="1" showErrorMessage="1" sqref="I172">
      <formula1>"Y,N"</formula1>
    </dataValidation>
    <dataValidation type="list" allowBlank="1" showInputMessage="1" showErrorMessage="1" sqref="J172">
      <formula1>"Y,N"</formula1>
    </dataValidation>
    <dataValidation type="list" allowBlank="1" showInputMessage="1" showErrorMessage="1" sqref="K172">
      <formula1>"Y,N"</formula1>
    </dataValidation>
    <dataValidation type="list" allowBlank="1" showInputMessage="1" showErrorMessage="1" sqref="L172">
      <formula1>"Y,N"</formula1>
    </dataValidation>
    <dataValidation type="list" allowBlank="1" showInputMessage="1" showErrorMessage="1" sqref="M172">
      <formula1>"Y,N"</formula1>
    </dataValidation>
    <dataValidation type="list" allowBlank="1" showInputMessage="1" showErrorMessage="1" sqref="B173">
      <formula1>"Y,N"</formula1>
    </dataValidation>
    <dataValidation type="list" allowBlank="1" showInputMessage="1" showErrorMessage="1" sqref="C173">
      <formula1>"Y,N"</formula1>
    </dataValidation>
    <dataValidation type="list" allowBlank="1" showInputMessage="1" showErrorMessage="1" sqref="D173">
      <formula1>"Y,N"</formula1>
    </dataValidation>
    <dataValidation type="list" allowBlank="1" showInputMessage="1" showErrorMessage="1" sqref="E173">
      <formula1>"Y,N"</formula1>
    </dataValidation>
    <dataValidation type="list" allowBlank="1" showInputMessage="1" showErrorMessage="1" sqref="F173">
      <formula1>"Y,N"</formula1>
    </dataValidation>
    <dataValidation type="list" allowBlank="1" showInputMessage="1" showErrorMessage="1" sqref="G173">
      <formula1>"N.A."</formula1>
    </dataValidation>
    <dataValidation type="list" allowBlank="1" showInputMessage="1" showErrorMessage="1" sqref="H173">
      <formula1>"Y,N"</formula1>
    </dataValidation>
    <dataValidation type="list" allowBlank="1" showInputMessage="1" showErrorMessage="1" sqref="I173">
      <formula1>"Y,N"</formula1>
    </dataValidation>
    <dataValidation type="list" allowBlank="1" showInputMessage="1" showErrorMessage="1" sqref="J173">
      <formula1>"Y,N"</formula1>
    </dataValidation>
    <dataValidation type="list" allowBlank="1" showInputMessage="1" showErrorMessage="1" sqref="K173">
      <formula1>"Y,N"</formula1>
    </dataValidation>
    <dataValidation type="list" allowBlank="1" showInputMessage="1" showErrorMessage="1" sqref="L173">
      <formula1>"Y,N"</formula1>
    </dataValidation>
    <dataValidation type="list" allowBlank="1" showInputMessage="1" showErrorMessage="1" sqref="M173">
      <formula1>"Y,N"</formula1>
    </dataValidation>
    <dataValidation type="list" allowBlank="1" showInputMessage="1" showErrorMessage="1" sqref="B174">
      <formula1>"Y,N"</formula1>
    </dataValidation>
    <dataValidation type="list" allowBlank="1" showInputMessage="1" showErrorMessage="1" sqref="C174">
      <formula1>"Y,N"</formula1>
    </dataValidation>
    <dataValidation type="list" allowBlank="1" showInputMessage="1" showErrorMessage="1" sqref="D174">
      <formula1>"Y,N"</formula1>
    </dataValidation>
    <dataValidation type="list" allowBlank="1" showInputMessage="1" showErrorMessage="1" sqref="E174">
      <formula1>"Y,N"</formula1>
    </dataValidation>
    <dataValidation type="list" allowBlank="1" showInputMessage="1" showErrorMessage="1" sqref="F174">
      <formula1>"Y,N"</formula1>
    </dataValidation>
    <dataValidation type="list" allowBlank="1" showInputMessage="1" showErrorMessage="1" sqref="G174">
      <formula1>"Y,N"</formula1>
    </dataValidation>
    <dataValidation type="list" allowBlank="1" showInputMessage="1" showErrorMessage="1" sqref="H174">
      <formula1>"N.A."</formula1>
    </dataValidation>
    <dataValidation type="list" allowBlank="1" showInputMessage="1" showErrorMessage="1" sqref="I174">
      <formula1>"Y,N"</formula1>
    </dataValidation>
    <dataValidation type="list" allowBlank="1" showInputMessage="1" showErrorMessage="1" sqref="J174">
      <formula1>"Y,N"</formula1>
    </dataValidation>
    <dataValidation type="list" allowBlank="1" showInputMessage="1" showErrorMessage="1" sqref="K174">
      <formula1>"Y,N"</formula1>
    </dataValidation>
    <dataValidation type="list" allowBlank="1" showInputMessage="1" showErrorMessage="1" sqref="L174">
      <formula1>"Y,N"</formula1>
    </dataValidation>
    <dataValidation type="list" allowBlank="1" showInputMessage="1" showErrorMessage="1" sqref="M174">
      <formula1>"Y,N"</formula1>
    </dataValidation>
    <dataValidation type="list" allowBlank="1" showInputMessage="1" showErrorMessage="1" sqref="B175">
      <formula1>"Y,N"</formula1>
    </dataValidation>
    <dataValidation type="list" allowBlank="1" showInputMessage="1" showErrorMessage="1" sqref="C175">
      <formula1>"Y,N"</formula1>
    </dataValidation>
    <dataValidation type="list" allowBlank="1" showInputMessage="1" showErrorMessage="1" sqref="D175">
      <formula1>"Y,N"</formula1>
    </dataValidation>
    <dataValidation type="list" allowBlank="1" showInputMessage="1" showErrorMessage="1" sqref="E175">
      <formula1>"Y,N"</formula1>
    </dataValidation>
    <dataValidation type="list" allowBlank="1" showInputMessage="1" showErrorMessage="1" sqref="F175">
      <formula1>"Y,N"</formula1>
    </dataValidation>
    <dataValidation type="list" allowBlank="1" showInputMessage="1" showErrorMessage="1" sqref="G175">
      <formula1>"Y,N"</formula1>
    </dataValidation>
    <dataValidation type="list" allowBlank="1" showInputMessage="1" showErrorMessage="1" sqref="H175">
      <formula1>"Y,N"</formula1>
    </dataValidation>
    <dataValidation type="list" allowBlank="1" showInputMessage="1" showErrorMessage="1" sqref="I175">
      <formula1>"N.A."</formula1>
    </dataValidation>
    <dataValidation type="list" allowBlank="1" showInputMessage="1" showErrorMessage="1" sqref="J175">
      <formula1>"Y,N"</formula1>
    </dataValidation>
    <dataValidation type="list" allowBlank="1" showInputMessage="1" showErrorMessage="1" sqref="K175">
      <formula1>"Y,N"</formula1>
    </dataValidation>
    <dataValidation type="list" allowBlank="1" showInputMessage="1" showErrorMessage="1" sqref="L175">
      <formula1>"Y,N"</formula1>
    </dataValidation>
    <dataValidation type="list" allowBlank="1" showInputMessage="1" showErrorMessage="1" sqref="M175">
      <formula1>"Y,N"</formula1>
    </dataValidation>
    <dataValidation type="list" allowBlank="1" showInputMessage="1" showErrorMessage="1" sqref="B176">
      <formula1>"Y,N"</formula1>
    </dataValidation>
    <dataValidation type="list" allowBlank="1" showInputMessage="1" showErrorMessage="1" sqref="C176">
      <formula1>"Y,N"</formula1>
    </dataValidation>
    <dataValidation type="list" allowBlank="1" showInputMessage="1" showErrorMessage="1" sqref="D176">
      <formula1>"Y,N"</formula1>
    </dataValidation>
    <dataValidation type="list" allowBlank="1" showInputMessage="1" showErrorMessage="1" sqref="E176">
      <formula1>"Y,N"</formula1>
    </dataValidation>
    <dataValidation type="list" allowBlank="1" showInputMessage="1" showErrorMessage="1" sqref="F176">
      <formula1>"Y,N"</formula1>
    </dataValidation>
    <dataValidation type="list" allowBlank="1" showInputMessage="1" showErrorMessage="1" sqref="G176">
      <formula1>"Y,N"</formula1>
    </dataValidation>
    <dataValidation type="list" allowBlank="1" showInputMessage="1" showErrorMessage="1" sqref="H176">
      <formula1>"Y,N"</formula1>
    </dataValidation>
    <dataValidation type="list" allowBlank="1" showInputMessage="1" showErrorMessage="1" sqref="I176">
      <formula1>"Y,N"</formula1>
    </dataValidation>
    <dataValidation type="list" allowBlank="1" showInputMessage="1" showErrorMessage="1" sqref="J176">
      <formula1>"N.A."</formula1>
    </dataValidation>
    <dataValidation type="list" allowBlank="1" showInputMessage="1" showErrorMessage="1" sqref="K176">
      <formula1>"Y,N"</formula1>
    </dataValidation>
    <dataValidation type="list" allowBlank="1" showInputMessage="1" showErrorMessage="1" sqref="L176">
      <formula1>"Y,N"</formula1>
    </dataValidation>
    <dataValidation type="list" allowBlank="1" showInputMessage="1" showErrorMessage="1" sqref="M176">
      <formula1>"Y,N"</formula1>
    </dataValidation>
    <dataValidation type="list" allowBlank="1" showInputMessage="1" showErrorMessage="1" sqref="B177">
      <formula1>"Y,N"</formula1>
    </dataValidation>
    <dataValidation type="list" allowBlank="1" showInputMessage="1" showErrorMessage="1" sqref="C177">
      <formula1>"Y,N"</formula1>
    </dataValidation>
    <dataValidation type="list" allowBlank="1" showInputMessage="1" showErrorMessage="1" sqref="D177">
      <formula1>"Y,N"</formula1>
    </dataValidation>
    <dataValidation type="list" allowBlank="1" showInputMessage="1" showErrorMessage="1" sqref="E177">
      <formula1>"Y,N"</formula1>
    </dataValidation>
    <dataValidation type="list" allowBlank="1" showInputMessage="1" showErrorMessage="1" sqref="F177">
      <formula1>"Y,N"</formula1>
    </dataValidation>
    <dataValidation type="list" allowBlank="1" showInputMessage="1" showErrorMessage="1" sqref="G177">
      <formula1>"Y,N"</formula1>
    </dataValidation>
    <dataValidation type="list" allowBlank="1" showInputMessage="1" showErrorMessage="1" sqref="H177">
      <formula1>"Y,N"</formula1>
    </dataValidation>
    <dataValidation type="list" allowBlank="1" showInputMessage="1" showErrorMessage="1" sqref="I177">
      <formula1>"Y,N"</formula1>
    </dataValidation>
    <dataValidation type="list" allowBlank="1" showInputMessage="1" showErrorMessage="1" sqref="J177">
      <formula1>"Y,N"</formula1>
    </dataValidation>
    <dataValidation type="list" allowBlank="1" showInputMessage="1" showErrorMessage="1" sqref="K177">
      <formula1>"N.A."</formula1>
    </dataValidation>
    <dataValidation type="list" allowBlank="1" showInputMessage="1" showErrorMessage="1" sqref="L177">
      <formula1>"Y,N"</formula1>
    </dataValidation>
    <dataValidation type="list" allowBlank="1" showInputMessage="1" showErrorMessage="1" sqref="M177">
      <formula1>"Y,N"</formula1>
    </dataValidation>
    <dataValidation type="list" allowBlank="1" showInputMessage="1" showErrorMessage="1" sqref="B178">
      <formula1>"Y,N"</formula1>
    </dataValidation>
    <dataValidation type="list" allowBlank="1" showInputMessage="1" showErrorMessage="1" sqref="C178">
      <formula1>"Y,N"</formula1>
    </dataValidation>
    <dataValidation type="list" allowBlank="1" showInputMessage="1" showErrorMessage="1" sqref="D178">
      <formula1>"Y,N"</formula1>
    </dataValidation>
    <dataValidation type="list" allowBlank="1" showInputMessage="1" showErrorMessage="1" sqref="E178">
      <formula1>"Y,N"</formula1>
    </dataValidation>
    <dataValidation type="list" allowBlank="1" showInputMessage="1" showErrorMessage="1" sqref="F178">
      <formula1>"Y,N"</formula1>
    </dataValidation>
    <dataValidation type="list" allowBlank="1" showInputMessage="1" showErrorMessage="1" sqref="G178">
      <formula1>"Y,N"</formula1>
    </dataValidation>
    <dataValidation type="list" allowBlank="1" showInputMessage="1" showErrorMessage="1" sqref="H178">
      <formula1>"Y,N"</formula1>
    </dataValidation>
    <dataValidation type="list" allowBlank="1" showInputMessage="1" showErrorMessage="1" sqref="I178">
      <formula1>"Y,N"</formula1>
    </dataValidation>
    <dataValidation type="list" allowBlank="1" showInputMessage="1" showErrorMessage="1" sqref="J178">
      <formula1>"Y,N"</formula1>
    </dataValidation>
    <dataValidation type="list" allowBlank="1" showInputMessage="1" showErrorMessage="1" sqref="K178">
      <formula1>"Y,N"</formula1>
    </dataValidation>
    <dataValidation type="list" allowBlank="1" showInputMessage="1" showErrorMessage="1" sqref="L178">
      <formula1>"N.A."</formula1>
    </dataValidation>
    <dataValidation type="list" allowBlank="1" showInputMessage="1" showErrorMessage="1" sqref="M178">
      <formula1>"Y,N"</formula1>
    </dataValidation>
    <dataValidation type="list" allowBlank="1" showInputMessage="1" showErrorMessage="1" sqref="B179">
      <formula1>"Y,N"</formula1>
    </dataValidation>
    <dataValidation type="list" allowBlank="1" showInputMessage="1" showErrorMessage="1" sqref="C179">
      <formula1>"Y,N"</formula1>
    </dataValidation>
    <dataValidation type="list" allowBlank="1" showInputMessage="1" showErrorMessage="1" sqref="D179">
      <formula1>"Y,N"</formula1>
    </dataValidation>
    <dataValidation type="list" allowBlank="1" showInputMessage="1" showErrorMessage="1" sqref="E179">
      <formula1>"Y,N"</formula1>
    </dataValidation>
    <dataValidation type="list" allowBlank="1" showInputMessage="1" showErrorMessage="1" sqref="F179">
      <formula1>"Y,N"</formula1>
    </dataValidation>
    <dataValidation type="list" allowBlank="1" showInputMessage="1" showErrorMessage="1" sqref="G179">
      <formula1>"Y,N"</formula1>
    </dataValidation>
    <dataValidation type="list" allowBlank="1" showInputMessage="1" showErrorMessage="1" sqref="H179">
      <formula1>"Y,N"</formula1>
    </dataValidation>
    <dataValidation type="list" allowBlank="1" showInputMessage="1" showErrorMessage="1" sqref="I179">
      <formula1>"Y,N"</formula1>
    </dataValidation>
    <dataValidation type="list" allowBlank="1" showInputMessage="1" showErrorMessage="1" sqref="J179">
      <formula1>"Y,N"</formula1>
    </dataValidation>
    <dataValidation type="list" allowBlank="1" showInputMessage="1" showErrorMessage="1" sqref="K179">
      <formula1>"Y,N"</formula1>
    </dataValidation>
    <dataValidation type="list" allowBlank="1" showInputMessage="1" showErrorMessage="1" sqref="L179">
      <formula1>"Y,N"</formula1>
    </dataValidation>
    <dataValidation type="list" allowBlank="1" showInputMessage="1" showErrorMessage="1" sqref="M179">
      <formula1>"N.A."</formula1>
    </dataValidation>
    <dataValidation type="list" allowBlank="1" showInputMessage="1" showErrorMessage="1" sqref="D182">
      <formula1>"Number,Probability"</formula1>
    </dataValidation>
    <dataValidation type="list" allowBlank="1" showInputMessage="1" showErrorMessage="1" sqref="D183">
      <formula1>"Number,Probability"</formula1>
    </dataValidation>
    <dataValidation type="list" allowBlank="1" showInputMessage="1" showErrorMessage="1" sqref="D184">
      <formula1>"Number,Probability"</formula1>
    </dataValidation>
    <dataValidation type="list" allowBlank="1" showInputMessage="1" showErrorMessage="1" sqref="D185">
      <formula1>"Number,Probability"</formula1>
    </dataValidation>
    <dataValidation type="list" allowBlank="1" showInputMessage="1" showErrorMessage="1" sqref="D186">
      <formula1>"Number,Probability"</formula1>
    </dataValidation>
    <dataValidation type="list" allowBlank="1" showInputMessage="1" showErrorMessage="1" sqref="D187">
      <formula1>"Number,Probability"</formula1>
    </dataValidation>
    <dataValidation type="list" allowBlank="1" showInputMessage="1" showErrorMessage="1" sqref="D188">
      <formula1>"Number,Probability"</formula1>
    </dataValidation>
    <dataValidation type="list" allowBlank="1" showInputMessage="1" showErrorMessage="1" sqref="D189">
      <formula1>"Number,Probability"</formula1>
    </dataValidation>
    <dataValidation type="list" allowBlank="1" showInputMessage="1" showErrorMessage="1" sqref="D190">
      <formula1>"Number,Probability"</formula1>
    </dataValidation>
    <dataValidation type="list" allowBlank="1" showInputMessage="1" showErrorMessage="1" sqref="D191">
      <formula1>"Number,Probability"</formula1>
    </dataValidation>
    <dataValidation type="list" allowBlank="1" showInputMessage="1" showErrorMessage="1" sqref="D192">
      <formula1>"Number,Probability"</formula1>
    </dataValidation>
    <dataValidation type="list" allowBlank="1" showInputMessage="1" showErrorMessage="1" sqref="D193">
      <formula1>"Number,Probability"</formula1>
    </dataValidation>
    <dataValidation type="list" allowBlank="1" showInputMessage="1" showErrorMessage="1" sqref="D194">
      <formula1>"Number,Probability"</formula1>
    </dataValidation>
    <dataValidation type="list" allowBlank="1" showInputMessage="1" showErrorMessage="1" sqref="D195">
      <formula1>"Number,Probability"</formula1>
    </dataValidation>
    <dataValidation type="list" allowBlank="1" showInputMessage="1" showErrorMessage="1" sqref="D196">
      <formula1>"Number,Probability"</formula1>
    </dataValidation>
    <dataValidation type="list" allowBlank="1" showInputMessage="1" showErrorMessage="1" sqref="D197">
      <formula1>"Number,Probability"</formula1>
    </dataValidation>
    <dataValidation type="list" allowBlank="1" showInputMessage="1" showErrorMessage="1" sqref="D198">
      <formula1>"Number,Probability"</formula1>
    </dataValidation>
    <dataValidation type="list" allowBlank="1" showInputMessage="1" showErrorMessage="1" sqref="D199">
      <formula1>"Number,Probability"</formula1>
    </dataValidation>
    <dataValidation type="list" allowBlank="1" showInputMessage="1" showErrorMessage="1" sqref="D200">
      <formula1>"Number,Probability"</formula1>
    </dataValidation>
    <dataValidation type="list" allowBlank="1" showInputMessage="1" showErrorMessage="1" sqref="D201">
      <formula1>"Number,Probability"</formula1>
    </dataValidation>
    <dataValidation type="list" allowBlank="1" showInputMessage="1" showErrorMessage="1" sqref="D202">
      <formula1>"Number,Probability"</formula1>
    </dataValidation>
    <dataValidation type="list" allowBlank="1" showInputMessage="1" showErrorMessage="1" sqref="D203">
      <formula1>"Number,Probability"</formula1>
    </dataValidation>
    <dataValidation type="list" allowBlank="1" showInputMessage="1" showErrorMessage="1" sqref="D204">
      <formula1>"Number,Probability"</formula1>
    </dataValidation>
    <dataValidation type="list" allowBlank="1" showInputMessage="1" showErrorMessage="1" sqref="D205">
      <formula1>"Number,Probability"</formula1>
    </dataValidation>
    <dataValidation type="list" allowBlank="1" showInputMessage="1" showErrorMessage="1" sqref="D206">
      <formula1>"Number,Probability"</formula1>
    </dataValidation>
    <dataValidation type="list" allowBlank="1" showInputMessage="1" showErrorMessage="1" sqref="D207">
      <formula1>"Number,Probability"</formula1>
    </dataValidation>
    <dataValidation type="list" allowBlank="1" showInputMessage="1" showErrorMessage="1" sqref="D208">
      <formula1>"Number,Probability"</formula1>
    </dataValidation>
    <dataValidation type="list" allowBlank="1" showInputMessage="1" showErrorMessage="1" sqref="D209">
      <formula1>"Number,Probability"</formula1>
    </dataValidation>
    <dataValidation type="list" allowBlank="1" showInputMessage="1" showErrorMessage="1" sqref="D210">
      <formula1>"Number,Probability"</formula1>
    </dataValidation>
    <dataValidation type="list" allowBlank="1" showInputMessage="1" showErrorMessage="1" sqref="D211">
      <formula1>"Number,Probability"</formula1>
    </dataValidation>
    <dataValidation type="list" allowBlank="1" showInputMessage="1" showErrorMessage="1" sqref="D212">
      <formula1>"Number,Probability"</formula1>
    </dataValidation>
    <dataValidation type="list" allowBlank="1" showInputMessage="1" showErrorMessage="1" sqref="D213">
      <formula1>"Number,Probability"</formula1>
    </dataValidation>
    <dataValidation type="list" allowBlank="1" showInputMessage="1" showErrorMessage="1" sqref="D214">
      <formula1>"Number,Probability"</formula1>
    </dataValidation>
    <dataValidation type="list" allowBlank="1" showInputMessage="1" showErrorMessage="1" sqref="D215">
      <formula1>"Number,Probability"</formula1>
    </dataValidation>
    <dataValidation type="list" allowBlank="1" showInputMessage="1" showErrorMessage="1" sqref="D216">
      <formula1>"Number,Probability"</formula1>
    </dataValidation>
    <dataValidation type="list" allowBlank="1" showInputMessage="1" showErrorMessage="1" sqref="D217">
      <formula1>"Number,Probability"</formula1>
    </dataValidation>
    <dataValidation type="list" allowBlank="1" showInputMessage="1" showErrorMessage="1" sqref="D218">
      <formula1>"Number,Probability"</formula1>
    </dataValidation>
    <dataValidation type="list" allowBlank="1" showInputMessage="1" showErrorMessage="1" sqref="D219">
      <formula1>"Number,Probability"</formula1>
    </dataValidation>
    <dataValidation type="list" allowBlank="1" showInputMessage="1" showErrorMessage="1" sqref="D220">
      <formula1>"Number,Probability"</formula1>
    </dataValidation>
    <dataValidation type="list" allowBlank="1" showInputMessage="1" showErrorMessage="1" sqref="D221">
      <formula1>"Number,Probability"</formula1>
    </dataValidation>
    <dataValidation type="list" allowBlank="1" showInputMessage="1" showErrorMessage="1" sqref="D222">
      <formula1>"Number,Probability"</formula1>
    </dataValidation>
    <dataValidation type="list" allowBlank="1" showInputMessage="1" showErrorMessage="1" sqref="D223">
      <formula1>"Number,Probability"</formula1>
    </dataValidation>
    <dataValidation type="list" allowBlank="1" showInputMessage="1" showErrorMessage="1" sqref="D224">
      <formula1>"Number,Probability"</formula1>
    </dataValidation>
    <dataValidation type="list" allowBlank="1" showInputMessage="1" showErrorMessage="1" sqref="D225">
      <formula1>"Number,Probability"</formula1>
    </dataValidation>
    <dataValidation type="list" allowBlank="1" showInputMessage="1" showErrorMessage="1" sqref="D226">
      <formula1>"Number,Probability"</formula1>
    </dataValidation>
    <dataValidation type="list" allowBlank="1" showInputMessage="1" showErrorMessage="1" sqref="D227">
      <formula1>"Number,Probability"</formula1>
    </dataValidation>
    <dataValidation type="list" allowBlank="1" showInputMessage="1" showErrorMessage="1" sqref="D228">
      <formula1>"Number,Probability"</formula1>
    </dataValidation>
    <dataValidation type="list" allowBlank="1" showInputMessage="1" showErrorMessage="1" sqref="D229">
      <formula1>"Number,Probability"</formula1>
    </dataValidation>
    <dataValidation type="list" allowBlank="1" showInputMessage="1" showErrorMessage="1" sqref="D230">
      <formula1>"Number,Probability"</formula1>
    </dataValidation>
    <dataValidation type="list" allowBlank="1" showInputMessage="1" showErrorMessage="1" sqref="D231">
      <formula1>"Number,Probability"</formula1>
    </dataValidation>
    <dataValidation type="list" allowBlank="1" showInputMessage="1" showErrorMessage="1" sqref="D232">
      <formula1>"Number,Probability"</formula1>
    </dataValidation>
    <dataValidation type="list" allowBlank="1" showInputMessage="1" showErrorMessage="1" sqref="D233">
      <formula1>"Number,Probability"</formula1>
    </dataValidation>
    <dataValidation type="list" allowBlank="1" showInputMessage="1" showErrorMessage="1" sqref="D234">
      <formula1>"Number,Probability"</formula1>
    </dataValidation>
    <dataValidation type="list" allowBlank="1" showInputMessage="1" showErrorMessage="1" sqref="D235">
      <formula1>"Number,Probability"</formula1>
    </dataValidation>
    <dataValidation type="list" allowBlank="1" showInputMessage="1" showErrorMessage="1" sqref="D236">
      <formula1>"Number,Probability"</formula1>
    </dataValidation>
    <dataValidation type="list" allowBlank="1" showInputMessage="1" showErrorMessage="1" sqref="D237">
      <formula1>"Number,Probability"</formula1>
    </dataValidation>
    <dataValidation type="list" allowBlank="1" showInputMessage="1" showErrorMessage="1" sqref="D238">
      <formula1>"Number,Probability"</formula1>
    </dataValidation>
    <dataValidation type="list" allowBlank="1" showInputMessage="1" showErrorMessage="1" sqref="D239">
      <formula1>"Number,Probability"</formula1>
    </dataValidation>
    <dataValidation type="list" allowBlank="1" showInputMessage="1" showErrorMessage="1" sqref="D240">
      <formula1>"Number,Probability"</formula1>
    </dataValidation>
    <dataValidation type="list" allowBlank="1" showInputMessage="1" showErrorMessage="1" sqref="D241">
      <formula1>"Number,Probability"</formula1>
    </dataValidation>
    <dataValidation type="list" allowBlank="1" showInputMessage="1" showErrorMessage="1" sqref="D242">
      <formula1>"Number,Probability"</formula1>
    </dataValidation>
    <dataValidation type="list" allowBlank="1" showInputMessage="1" showErrorMessage="1" sqref="D243">
      <formula1>"Number,Probability"</formula1>
    </dataValidation>
    <dataValidation type="list" allowBlank="1" showInputMessage="1" showErrorMessage="1" sqref="D244">
      <formula1>"Number,Probability"</formula1>
    </dataValidation>
    <dataValidation type="list" allowBlank="1" showInputMessage="1" showErrorMessage="1" sqref="D245">
      <formula1>"Number,Probability"</formula1>
    </dataValidation>
    <dataValidation type="list" allowBlank="1" showInputMessage="1" showErrorMessage="1" sqref="D246">
      <formula1>"Number,Probability"</formula1>
    </dataValidation>
    <dataValidation type="list" allowBlank="1" showInputMessage="1" showErrorMessage="1" sqref="D247">
      <formula1>"Number,Probability"</formula1>
    </dataValidation>
    <dataValidation type="list" allowBlank="1" showInputMessage="1" showErrorMessage="1" sqref="D248">
      <formula1>"Number,Probability"</formula1>
    </dataValidation>
    <dataValidation type="list" allowBlank="1" showInputMessage="1" showErrorMessage="1" sqref="D249">
      <formula1>"Number,Probability"</formula1>
    </dataValidation>
    <dataValidation type="list" allowBlank="1" showInputMessage="1" showErrorMessage="1" sqref="D250">
      <formula1>"Number,Probability"</formula1>
    </dataValidation>
    <dataValidation type="list" allowBlank="1" showInputMessage="1" showErrorMessage="1" sqref="D251">
      <formula1>"Number,Probability"</formula1>
    </dataValidation>
    <dataValidation type="list" allowBlank="1" showInputMessage="1" showErrorMessage="1" sqref="D252">
      <formula1>"Number,Probability"</formula1>
    </dataValidation>
    <dataValidation type="list" allowBlank="1" showInputMessage="1" showErrorMessage="1" sqref="D253">
      <formula1>"Number,Probability"</formula1>
    </dataValidation>
    <dataValidation type="list" allowBlank="1" showInputMessage="1" showErrorMessage="1" sqref="D254">
      <formula1>"Number,Probability"</formula1>
    </dataValidation>
    <dataValidation type="list" allowBlank="1" showInputMessage="1" showErrorMessage="1" sqref="D255">
      <formula1>"Number,Probability"</formula1>
    </dataValidation>
    <dataValidation type="list" allowBlank="1" showInputMessage="1" showErrorMessage="1" sqref="D256">
      <formula1>"Number,Probability"</formula1>
    </dataValidation>
    <dataValidation type="list" allowBlank="1" showInputMessage="1" showErrorMessage="1" sqref="D257">
      <formula1>"Number,Probability"</formula1>
    </dataValidation>
    <dataValidation type="list" allowBlank="1" showInputMessage="1" showErrorMessage="1" sqref="D258">
      <formula1>"Number,Probability"</formula1>
    </dataValidation>
    <dataValidation type="list" allowBlank="1" showInputMessage="1" showErrorMessage="1" sqref="D259">
      <formula1>"Number,Probability"</formula1>
    </dataValidation>
    <dataValidation type="list" allowBlank="1" showInputMessage="1" showErrorMessage="1" sqref="D260">
      <formula1>"Number,Probability"</formula1>
    </dataValidation>
    <dataValidation type="list" allowBlank="1" showInputMessage="1" showErrorMessage="1" sqref="D261">
      <formula1>"Number,Probability"</formula1>
    </dataValidation>
    <dataValidation type="list" allowBlank="1" showInputMessage="1" showErrorMessage="1" sqref="D262">
      <formula1>"Number,Probability"</formula1>
    </dataValidation>
    <dataValidation type="list" allowBlank="1" showInputMessage="1" showErrorMessage="1" sqref="D263">
      <formula1>"Number,Probability"</formula1>
    </dataValidation>
    <dataValidation type="list" allowBlank="1" showInputMessage="1" showErrorMessage="1" sqref="D264">
      <formula1>"Number,Probability"</formula1>
    </dataValidation>
    <dataValidation type="list" allowBlank="1" showInputMessage="1" showErrorMessage="1" sqref="D265">
      <formula1>"Number,Probability"</formula1>
    </dataValidation>
    <dataValidation type="list" allowBlank="1" showInputMessage="1" showErrorMessage="1" sqref="D266">
      <formula1>"Number,Probability"</formula1>
    </dataValidation>
    <dataValidation type="list" allowBlank="1" showInputMessage="1" showErrorMessage="1" sqref="D267">
      <formula1>"Number,Probability"</formula1>
    </dataValidation>
    <dataValidation type="list" allowBlank="1" showInputMessage="1" showErrorMessage="1" sqref="D268">
      <formula1>"Number,Probability"</formula1>
    </dataValidation>
    <dataValidation type="list" allowBlank="1" showInputMessage="1" showErrorMessage="1" sqref="D269">
      <formula1>"Number,Probability"</formula1>
    </dataValidation>
    <dataValidation type="list" allowBlank="1" showInputMessage="1" showErrorMessage="1" sqref="D270">
      <formula1>"Number,Probability"</formula1>
    </dataValidation>
    <dataValidation type="list" allowBlank="1" showInputMessage="1" showErrorMessage="1" sqref="D271">
      <formula1>"Number,Probability"</formula1>
    </dataValidation>
    <dataValidation type="list" allowBlank="1" showInputMessage="1" showErrorMessage="1" sqref="D272">
      <formula1>"Number,Probability"</formula1>
    </dataValidation>
    <dataValidation type="list" allowBlank="1" showInputMessage="1" showErrorMessage="1" sqref="D273">
      <formula1>"Number,Probability"</formula1>
    </dataValidation>
    <dataValidation type="list" allowBlank="1" showInputMessage="1" showErrorMessage="1" sqref="D274">
      <formula1>"Number,Probability"</formula1>
    </dataValidation>
    <dataValidation type="list" allowBlank="1" showInputMessage="1" showErrorMessage="1" sqref="D275">
      <formula1>"Number,Probability"</formula1>
    </dataValidation>
    <dataValidation type="list" allowBlank="1" showInputMessage="1" showErrorMessage="1" sqref="D276">
      <formula1>"Number,Probability"</formula1>
    </dataValidation>
    <dataValidation type="list" allowBlank="1" showInputMessage="1" showErrorMessage="1" sqref="D277">
      <formula1>"Number,Probability"</formula1>
    </dataValidation>
    <dataValidation type="list" allowBlank="1" showInputMessage="1" showErrorMessage="1" sqref="D278">
      <formula1>"Number,Probability"</formula1>
    </dataValidation>
    <dataValidation type="list" allowBlank="1" showInputMessage="1" showErrorMessage="1" sqref="D279">
      <formula1>"Number,Probability"</formula1>
    </dataValidation>
    <dataValidation type="list" allowBlank="1" showInputMessage="1" showErrorMessage="1" sqref="D280">
      <formula1>"Number,Probability"</formula1>
    </dataValidation>
    <dataValidation type="list" allowBlank="1" showInputMessage="1" showErrorMessage="1" sqref="D281">
      <formula1>"Number,Probability"</formula1>
    </dataValidation>
    <dataValidation type="list" allowBlank="1" showInputMessage="1" showErrorMessage="1" sqref="D282">
      <formula1>"Number,Probability"</formula1>
    </dataValidation>
    <dataValidation type="list" allowBlank="1" showInputMessage="1" showErrorMessage="1" sqref="D283">
      <formula1>"Number,Probability"</formula1>
    </dataValidation>
    <dataValidation type="list" allowBlank="1" showInputMessage="1" showErrorMessage="1" sqref="D284">
      <formula1>"Number,Probability"</formula1>
    </dataValidation>
    <dataValidation type="list" allowBlank="1" showInputMessage="1" showErrorMessage="1" sqref="D285">
      <formula1>"Number,Probability"</formula1>
    </dataValidation>
    <dataValidation type="list" allowBlank="1" showInputMessage="1" showErrorMessage="1" sqref="D286">
      <formula1>"Number,Probability"</formula1>
    </dataValidation>
    <dataValidation type="list" allowBlank="1" showInputMessage="1" showErrorMessage="1" sqref="D287">
      <formula1>"Number,Probability"</formula1>
    </dataValidation>
    <dataValidation type="list" allowBlank="1" showInputMessage="1" showErrorMessage="1" sqref="D288">
      <formula1>"Number,Probability"</formula1>
    </dataValidation>
    <dataValidation type="list" allowBlank="1" showInputMessage="1" showErrorMessage="1" sqref="D289">
      <formula1>"Number,Probability"</formula1>
    </dataValidation>
    <dataValidation type="list" allowBlank="1" showInputMessage="1" showErrorMessage="1" sqref="D290">
      <formula1>"Number,Probability"</formula1>
    </dataValidation>
    <dataValidation type="list" allowBlank="1" showInputMessage="1" showErrorMessage="1" sqref="D291">
      <formula1>"Number,Probability"</formula1>
    </dataValidation>
    <dataValidation type="list" allowBlank="1" showInputMessage="1" showErrorMessage="1" sqref="D292">
      <formula1>"Number,Probability"</formula1>
    </dataValidation>
    <dataValidation type="list" allowBlank="1" showInputMessage="1" showErrorMessage="1" sqref="D293">
      <formula1>"Number,Probability"</formula1>
    </dataValidation>
    <dataValidation type="list" allowBlank="1" showInputMessage="1" showErrorMessage="1" sqref="D294">
      <formula1>"Number,Probability"</formula1>
    </dataValidation>
    <dataValidation type="list" allowBlank="1" showInputMessage="1" showErrorMessage="1" sqref="D295">
      <formula1>"Number,Probability"</formula1>
    </dataValidation>
    <dataValidation type="list" allowBlank="1" showInputMessage="1" showErrorMessage="1" sqref="D296">
      <formula1>"Number,Probability"</formula1>
    </dataValidation>
    <dataValidation type="list" allowBlank="1" showInputMessage="1" showErrorMessage="1" sqref="D297">
      <formula1>"Number,Probability"</formula1>
    </dataValidation>
    <dataValidation type="list" allowBlank="1" showInputMessage="1" showErrorMessage="1" sqref="D298">
      <formula1>"Number,Probability"</formula1>
    </dataValidation>
    <dataValidation type="list" allowBlank="1" showInputMessage="1" showErrorMessage="1" sqref="D299">
      <formula1>"Number,Probability"</formula1>
    </dataValidation>
    <dataValidation type="list" allowBlank="1" showInputMessage="1" showErrorMessage="1" sqref="D300">
      <formula1>"Number,Probability"</formula1>
    </dataValidation>
    <dataValidation type="list" allowBlank="1" showInputMessage="1" showErrorMessage="1" sqref="D301">
      <formula1>"Number,Probability"</formula1>
    </dataValidation>
    <dataValidation type="list" allowBlank="1" showInputMessage="1" showErrorMessage="1" sqref="D302">
      <formula1>"Number,Probability"</formula1>
    </dataValidation>
    <dataValidation type="list" allowBlank="1" showInputMessage="1" showErrorMessage="1" sqref="D303">
      <formula1>"Number,Probability"</formula1>
    </dataValidation>
    <dataValidation type="list" allowBlank="1" showInputMessage="1" showErrorMessage="1" sqref="D304">
      <formula1>"Number,Probability"</formula1>
    </dataValidation>
    <dataValidation type="list" allowBlank="1" showInputMessage="1" showErrorMessage="1" sqref="D305">
      <formula1>"Number,Probability"</formula1>
    </dataValidation>
    <dataValidation type="list" allowBlank="1" showInputMessage="1" showErrorMessage="1" sqref="D306">
      <formula1>"Number,Probability"</formula1>
    </dataValidation>
    <dataValidation type="list" allowBlank="1" showInputMessage="1" showErrorMessage="1" sqref="D307">
      <formula1>"Number,Probability"</formula1>
    </dataValidation>
    <dataValidation type="list" allowBlank="1" showInputMessage="1" showErrorMessage="1" sqref="D308">
      <formula1>"Number,Probability"</formula1>
    </dataValidation>
    <dataValidation type="list" allowBlank="1" showInputMessage="1" showErrorMessage="1" sqref="D309">
      <formula1>"Number,Probability"</formula1>
    </dataValidation>
    <dataValidation type="list" allowBlank="1" showInputMessage="1" showErrorMessage="1" sqref="D310">
      <formula1>"Number,Probability"</formula1>
    </dataValidation>
    <dataValidation type="list" allowBlank="1" showInputMessage="1" showErrorMessage="1" sqref="D311">
      <formula1>"Number,Probability"</formula1>
    </dataValidation>
    <dataValidation type="list" allowBlank="1" showInputMessage="1" showErrorMessage="1" sqref="D312">
      <formula1>"Number,Probability"</formula1>
    </dataValidation>
    <dataValidation type="list" allowBlank="1" showInputMessage="1" showErrorMessage="1" sqref="D313">
      <formula1>"Number,Probability"</formula1>
    </dataValidation>
    <dataValidation type="list" allowBlank="1" showInputMessage="1" showErrorMessage="1" sqref="D314">
      <formula1>"Number,Probability"</formula1>
    </dataValidation>
    <dataValidation type="list" allowBlank="1" showInputMessage="1" showErrorMessage="1" sqref="D315">
      <formula1>"Number,Probability"</formula1>
    </dataValidation>
    <dataValidation type="list" allowBlank="1" showInputMessage="1" showErrorMessage="1" sqref="D316">
      <formula1>"Number,Probability"</formula1>
    </dataValidation>
    <dataValidation type="list" allowBlank="1" showInputMessage="1" showErrorMessage="1" sqref="D317">
      <formula1>"Number,Probability"</formula1>
    </dataValidation>
    <dataValidation type="list" allowBlank="1" showInputMessage="1" showErrorMessage="1" sqref="D318">
      <formula1>"Number,Probability"</formula1>
    </dataValidation>
    <dataValidation type="list" allowBlank="1" showInputMessage="1" showErrorMessage="1" sqref="D319">
      <formula1>"Number,Probability"</formula1>
    </dataValidation>
    <dataValidation type="list" allowBlank="1" showInputMessage="1" showErrorMessage="1" sqref="D320">
      <formula1>"Number,Probability"</formula1>
    </dataValidation>
    <dataValidation type="list" allowBlank="1" showInputMessage="1" showErrorMessage="1" sqref="D321">
      <formula1>"Number,Probability"</formula1>
    </dataValidation>
    <dataValidation type="list" allowBlank="1" showInputMessage="1" showErrorMessage="1" sqref="D322">
      <formula1>"Number,Probability"</formula1>
    </dataValidation>
    <dataValidation type="list" allowBlank="1" showInputMessage="1" showErrorMessage="1" sqref="D323">
      <formula1>"Number,Probability"</formula1>
    </dataValidation>
    <dataValidation type="list" allowBlank="1" showInputMessage="1" showErrorMessage="1" sqref="D324">
      <formula1>"Number,Probability"</formula1>
    </dataValidation>
    <dataValidation type="list" allowBlank="1" showInputMessage="1" showErrorMessage="1" sqref="D325">
      <formula1>"Number,Probability"</formula1>
    </dataValidation>
    <dataValidation type="list" allowBlank="1" showInputMessage="1" showErrorMessage="1" sqref="B331">
      <formula1>"N.A."</formula1>
    </dataValidation>
    <dataValidation type="list" allowBlank="1" showInputMessage="1" showErrorMessage="1" sqref="C331">
      <formula1>"Y,N"</formula1>
    </dataValidation>
    <dataValidation type="list" allowBlank="1" showInputMessage="1" showErrorMessage="1" sqref="D331">
      <formula1>"Y,N"</formula1>
    </dataValidation>
    <dataValidation type="list" allowBlank="1" showInputMessage="1" showErrorMessage="1" sqref="E331">
      <formula1>"Y,N"</formula1>
    </dataValidation>
    <dataValidation type="list" allowBlank="1" showInputMessage="1" showErrorMessage="1" sqref="F331">
      <formula1>"Y,N"</formula1>
    </dataValidation>
    <dataValidation type="list" allowBlank="1" showInputMessage="1" showErrorMessage="1" sqref="G331">
      <formula1>"Y,N"</formula1>
    </dataValidation>
    <dataValidation type="list" allowBlank="1" showInputMessage="1" showErrorMessage="1" sqref="H331">
      <formula1>"Y,N"</formula1>
    </dataValidation>
    <dataValidation type="list" allowBlank="1" showInputMessage="1" showErrorMessage="1" sqref="I331">
      <formula1>"Y,N"</formula1>
    </dataValidation>
    <dataValidation type="list" allowBlank="1" showInputMessage="1" showErrorMessage="1" sqref="J331">
      <formula1>"Y,N"</formula1>
    </dataValidation>
    <dataValidation type="list" allowBlank="1" showInputMessage="1" showErrorMessage="1" sqref="K331">
      <formula1>"Y,N"</formula1>
    </dataValidation>
    <dataValidation type="list" allowBlank="1" showInputMessage="1" showErrorMessage="1" sqref="L331">
      <formula1>"Y,N"</formula1>
    </dataValidation>
    <dataValidation type="list" allowBlank="1" showInputMessage="1" showErrorMessage="1" sqref="M331">
      <formula1>"Y,N"</formula1>
    </dataValidation>
    <dataValidation type="list" allowBlank="1" showInputMessage="1" showErrorMessage="1" sqref="B332">
      <formula1>"Y,N"</formula1>
    </dataValidation>
    <dataValidation type="list" allowBlank="1" showInputMessage="1" showErrorMessage="1" sqref="C332">
      <formula1>"N.A."</formula1>
    </dataValidation>
    <dataValidation type="list" allowBlank="1" showInputMessage="1" showErrorMessage="1" sqref="D332">
      <formula1>"Y,N"</formula1>
    </dataValidation>
    <dataValidation type="list" allowBlank="1" showInputMessage="1" showErrorMessage="1" sqref="E332">
      <formula1>"Y,N"</formula1>
    </dataValidation>
    <dataValidation type="list" allowBlank="1" showInputMessage="1" showErrorMessage="1" sqref="F332">
      <formula1>"Y,N"</formula1>
    </dataValidation>
    <dataValidation type="list" allowBlank="1" showInputMessage="1" showErrorMessage="1" sqref="G332">
      <formula1>"Y,N"</formula1>
    </dataValidation>
    <dataValidation type="list" allowBlank="1" showInputMessage="1" showErrorMessage="1" sqref="H332">
      <formula1>"Y,N"</formula1>
    </dataValidation>
    <dataValidation type="list" allowBlank="1" showInputMessage="1" showErrorMessage="1" sqref="I332">
      <formula1>"Y,N"</formula1>
    </dataValidation>
    <dataValidation type="list" allowBlank="1" showInputMessage="1" showErrorMessage="1" sqref="J332">
      <formula1>"Y,N"</formula1>
    </dataValidation>
    <dataValidation type="list" allowBlank="1" showInputMessage="1" showErrorMessage="1" sqref="K332">
      <formula1>"Y,N"</formula1>
    </dataValidation>
    <dataValidation type="list" allowBlank="1" showInputMessage="1" showErrorMessage="1" sqref="L332">
      <formula1>"Y,N"</formula1>
    </dataValidation>
    <dataValidation type="list" allowBlank="1" showInputMessage="1" showErrorMessage="1" sqref="M332">
      <formula1>"Y,N"</formula1>
    </dataValidation>
    <dataValidation type="list" allowBlank="1" showInputMessage="1" showErrorMessage="1" sqref="B333">
      <formula1>"Y,N"</formula1>
    </dataValidation>
    <dataValidation type="list" allowBlank="1" showInputMessage="1" showErrorMessage="1" sqref="C333">
      <formula1>"Y,N"</formula1>
    </dataValidation>
    <dataValidation type="list" allowBlank="1" showInputMessage="1" showErrorMessage="1" sqref="D333">
      <formula1>"N.A."</formula1>
    </dataValidation>
    <dataValidation type="list" allowBlank="1" showInputMessage="1" showErrorMessage="1" sqref="E333">
      <formula1>"Y,N"</formula1>
    </dataValidation>
    <dataValidation type="list" allowBlank="1" showInputMessage="1" showErrorMessage="1" sqref="F333">
      <formula1>"Y,N"</formula1>
    </dataValidation>
    <dataValidation type="list" allowBlank="1" showInputMessage="1" showErrorMessage="1" sqref="G333">
      <formula1>"Y,N"</formula1>
    </dataValidation>
    <dataValidation type="list" allowBlank="1" showInputMessage="1" showErrorMessage="1" sqref="H333">
      <formula1>"Y,N"</formula1>
    </dataValidation>
    <dataValidation type="list" allowBlank="1" showInputMessage="1" showErrorMessage="1" sqref="I333">
      <formula1>"Y,N"</formula1>
    </dataValidation>
    <dataValidation type="list" allowBlank="1" showInputMessage="1" showErrorMessage="1" sqref="J333">
      <formula1>"Y,N"</formula1>
    </dataValidation>
    <dataValidation type="list" allowBlank="1" showInputMessage="1" showErrorMessage="1" sqref="K333">
      <formula1>"Y,N"</formula1>
    </dataValidation>
    <dataValidation type="list" allowBlank="1" showInputMessage="1" showErrorMessage="1" sqref="L333">
      <formula1>"Y,N"</formula1>
    </dataValidation>
    <dataValidation type="list" allowBlank="1" showInputMessage="1" showErrorMessage="1" sqref="M333">
      <formula1>"Y,N"</formula1>
    </dataValidation>
    <dataValidation type="list" allowBlank="1" showInputMessage="1" showErrorMessage="1" sqref="B334">
      <formula1>"Y,N"</formula1>
    </dataValidation>
    <dataValidation type="list" allowBlank="1" showInputMessage="1" showErrorMessage="1" sqref="C334">
      <formula1>"Y,N"</formula1>
    </dataValidation>
    <dataValidation type="list" allowBlank="1" showInputMessage="1" showErrorMessage="1" sqref="D334">
      <formula1>"Y,N"</formula1>
    </dataValidation>
    <dataValidation type="list" allowBlank="1" showInputMessage="1" showErrorMessage="1" sqref="E334">
      <formula1>"N.A."</formula1>
    </dataValidation>
    <dataValidation type="list" allowBlank="1" showInputMessage="1" showErrorMessage="1" sqref="F334">
      <formula1>"Y,N"</formula1>
    </dataValidation>
    <dataValidation type="list" allowBlank="1" showInputMessage="1" showErrorMessage="1" sqref="G334">
      <formula1>"Y,N"</formula1>
    </dataValidation>
    <dataValidation type="list" allowBlank="1" showInputMessage="1" showErrorMessage="1" sqref="H334">
      <formula1>"Y,N"</formula1>
    </dataValidation>
    <dataValidation type="list" allowBlank="1" showInputMessage="1" showErrorMessage="1" sqref="I334">
      <formula1>"Y,N"</formula1>
    </dataValidation>
    <dataValidation type="list" allowBlank="1" showInputMessage="1" showErrorMessage="1" sqref="J334">
      <formula1>"Y,N"</formula1>
    </dataValidation>
    <dataValidation type="list" allowBlank="1" showInputMessage="1" showErrorMessage="1" sqref="K334">
      <formula1>"Y,N"</formula1>
    </dataValidation>
    <dataValidation type="list" allowBlank="1" showInputMessage="1" showErrorMessage="1" sqref="L334">
      <formula1>"Y,N"</formula1>
    </dataValidation>
    <dataValidation type="list" allowBlank="1" showInputMessage="1" showErrorMessage="1" sqref="M334">
      <formula1>"Y,N"</formula1>
    </dataValidation>
    <dataValidation type="list" allowBlank="1" showInputMessage="1" showErrorMessage="1" sqref="B335">
      <formula1>"Y,N"</formula1>
    </dataValidation>
    <dataValidation type="list" allowBlank="1" showInputMessage="1" showErrorMessage="1" sqref="C335">
      <formula1>"Y,N"</formula1>
    </dataValidation>
    <dataValidation type="list" allowBlank="1" showInputMessage="1" showErrorMessage="1" sqref="D335">
      <formula1>"Y,N"</formula1>
    </dataValidation>
    <dataValidation type="list" allowBlank="1" showInputMessage="1" showErrorMessage="1" sqref="E335">
      <formula1>"Y,N"</formula1>
    </dataValidation>
    <dataValidation type="list" allowBlank="1" showInputMessage="1" showErrorMessage="1" sqref="F335">
      <formula1>"N.A."</formula1>
    </dataValidation>
    <dataValidation type="list" allowBlank="1" showInputMessage="1" showErrorMessage="1" sqref="G335">
      <formula1>"Y,N"</formula1>
    </dataValidation>
    <dataValidation type="list" allowBlank="1" showInputMessage="1" showErrorMessage="1" sqref="H335">
      <formula1>"Y,N"</formula1>
    </dataValidation>
    <dataValidation type="list" allowBlank="1" showInputMessage="1" showErrorMessage="1" sqref="I335">
      <formula1>"Y,N"</formula1>
    </dataValidation>
    <dataValidation type="list" allowBlank="1" showInputMessage="1" showErrorMessage="1" sqref="J335">
      <formula1>"Y,N"</formula1>
    </dataValidation>
    <dataValidation type="list" allowBlank="1" showInputMessage="1" showErrorMessage="1" sqref="K335">
      <formula1>"Y,N"</formula1>
    </dataValidation>
    <dataValidation type="list" allowBlank="1" showInputMessage="1" showErrorMessage="1" sqref="L335">
      <formula1>"Y,N"</formula1>
    </dataValidation>
    <dataValidation type="list" allowBlank="1" showInputMessage="1" showErrorMessage="1" sqref="M335">
      <formula1>"Y,N"</formula1>
    </dataValidation>
    <dataValidation type="list" allowBlank="1" showInputMessage="1" showErrorMessage="1" sqref="B336">
      <formula1>"Y,N"</formula1>
    </dataValidation>
    <dataValidation type="list" allowBlank="1" showInputMessage="1" showErrorMessage="1" sqref="C336">
      <formula1>"Y,N"</formula1>
    </dataValidation>
    <dataValidation type="list" allowBlank="1" showInputMessage="1" showErrorMessage="1" sqref="D336">
      <formula1>"Y,N"</formula1>
    </dataValidation>
    <dataValidation type="list" allowBlank="1" showInputMessage="1" showErrorMessage="1" sqref="E336">
      <formula1>"Y,N"</formula1>
    </dataValidation>
    <dataValidation type="list" allowBlank="1" showInputMessage="1" showErrorMessage="1" sqref="F336">
      <formula1>"Y,N"</formula1>
    </dataValidation>
    <dataValidation type="list" allowBlank="1" showInputMessage="1" showErrorMessage="1" sqref="G336">
      <formula1>"N.A."</formula1>
    </dataValidation>
    <dataValidation type="list" allowBlank="1" showInputMessage="1" showErrorMessage="1" sqref="H336">
      <formula1>"Y,N"</formula1>
    </dataValidation>
    <dataValidation type="list" allowBlank="1" showInputMessage="1" showErrorMessage="1" sqref="I336">
      <formula1>"Y,N"</formula1>
    </dataValidation>
    <dataValidation type="list" allowBlank="1" showInputMessage="1" showErrorMessage="1" sqref="J336">
      <formula1>"Y,N"</formula1>
    </dataValidation>
    <dataValidation type="list" allowBlank="1" showInputMessage="1" showErrorMessage="1" sqref="K336">
      <formula1>"Y,N"</formula1>
    </dataValidation>
    <dataValidation type="list" allowBlank="1" showInputMessage="1" showErrorMessage="1" sqref="L336">
      <formula1>"Y,N"</formula1>
    </dataValidation>
    <dataValidation type="list" allowBlank="1" showInputMessage="1" showErrorMessage="1" sqref="M336">
      <formula1>"Y,N"</formula1>
    </dataValidation>
    <dataValidation type="list" allowBlank="1" showInputMessage="1" showErrorMessage="1" sqref="B337">
      <formula1>"Y,N"</formula1>
    </dataValidation>
    <dataValidation type="list" allowBlank="1" showInputMessage="1" showErrorMessage="1" sqref="C337">
      <formula1>"Y,N"</formula1>
    </dataValidation>
    <dataValidation type="list" allowBlank="1" showInputMessage="1" showErrorMessage="1" sqref="D337">
      <formula1>"Y,N"</formula1>
    </dataValidation>
    <dataValidation type="list" allowBlank="1" showInputMessage="1" showErrorMessage="1" sqref="E337">
      <formula1>"Y,N"</formula1>
    </dataValidation>
    <dataValidation type="list" allowBlank="1" showInputMessage="1" showErrorMessage="1" sqref="F337">
      <formula1>"Y,N"</formula1>
    </dataValidation>
    <dataValidation type="list" allowBlank="1" showInputMessage="1" showErrorMessage="1" sqref="G337">
      <formula1>"Y,N"</formula1>
    </dataValidation>
    <dataValidation type="list" allowBlank="1" showInputMessage="1" showErrorMessage="1" sqref="H337">
      <formula1>"N.A."</formula1>
    </dataValidation>
    <dataValidation type="list" allowBlank="1" showInputMessage="1" showErrorMessage="1" sqref="I337">
      <formula1>"Y,N"</formula1>
    </dataValidation>
    <dataValidation type="list" allowBlank="1" showInputMessage="1" showErrorMessage="1" sqref="J337">
      <formula1>"Y,N"</formula1>
    </dataValidation>
    <dataValidation type="list" allowBlank="1" showInputMessage="1" showErrorMessage="1" sqref="K337">
      <formula1>"Y,N"</formula1>
    </dataValidation>
    <dataValidation type="list" allowBlank="1" showInputMessage="1" showErrorMessage="1" sqref="L337">
      <formula1>"Y,N"</formula1>
    </dataValidation>
    <dataValidation type="list" allowBlank="1" showInputMessage="1" showErrorMessage="1" sqref="M337">
      <formula1>"Y,N"</formula1>
    </dataValidation>
    <dataValidation type="list" allowBlank="1" showInputMessage="1" showErrorMessage="1" sqref="B338">
      <formula1>"Y,N"</formula1>
    </dataValidation>
    <dataValidation type="list" allowBlank="1" showInputMessage="1" showErrorMessage="1" sqref="C338">
      <formula1>"Y,N"</formula1>
    </dataValidation>
    <dataValidation type="list" allowBlank="1" showInputMessage="1" showErrorMessage="1" sqref="D338">
      <formula1>"Y,N"</formula1>
    </dataValidation>
    <dataValidation type="list" allowBlank="1" showInputMessage="1" showErrorMessage="1" sqref="E338">
      <formula1>"Y,N"</formula1>
    </dataValidation>
    <dataValidation type="list" allowBlank="1" showInputMessage="1" showErrorMessage="1" sqref="F338">
      <formula1>"Y,N"</formula1>
    </dataValidation>
    <dataValidation type="list" allowBlank="1" showInputMessage="1" showErrorMessage="1" sqref="G338">
      <formula1>"Y,N"</formula1>
    </dataValidation>
    <dataValidation type="list" allowBlank="1" showInputMessage="1" showErrorMessage="1" sqref="H338">
      <formula1>"Y,N"</formula1>
    </dataValidation>
    <dataValidation type="list" allowBlank="1" showInputMessage="1" showErrorMessage="1" sqref="I338">
      <formula1>"N.A."</formula1>
    </dataValidation>
    <dataValidation type="list" allowBlank="1" showInputMessage="1" showErrorMessage="1" sqref="J338">
      <formula1>"Y,N"</formula1>
    </dataValidation>
    <dataValidation type="list" allowBlank="1" showInputMessage="1" showErrorMessage="1" sqref="K338">
      <formula1>"Y,N"</formula1>
    </dataValidation>
    <dataValidation type="list" allowBlank="1" showInputMessage="1" showErrorMessage="1" sqref="L338">
      <formula1>"Y,N"</formula1>
    </dataValidation>
    <dataValidation type="list" allowBlank="1" showInputMessage="1" showErrorMessage="1" sqref="M338">
      <formula1>"Y,N"</formula1>
    </dataValidation>
    <dataValidation type="list" allowBlank="1" showInputMessage="1" showErrorMessage="1" sqref="B339">
      <formula1>"Y,N"</formula1>
    </dataValidation>
    <dataValidation type="list" allowBlank="1" showInputMessage="1" showErrorMessage="1" sqref="C339">
      <formula1>"Y,N"</formula1>
    </dataValidation>
    <dataValidation type="list" allowBlank="1" showInputMessage="1" showErrorMessage="1" sqref="D339">
      <formula1>"Y,N"</formula1>
    </dataValidation>
    <dataValidation type="list" allowBlank="1" showInputMessage="1" showErrorMessage="1" sqref="E339">
      <formula1>"Y,N"</formula1>
    </dataValidation>
    <dataValidation type="list" allowBlank="1" showInputMessage="1" showErrorMessage="1" sqref="F339">
      <formula1>"Y,N"</formula1>
    </dataValidation>
    <dataValidation type="list" allowBlank="1" showInputMessage="1" showErrorMessage="1" sqref="G339">
      <formula1>"Y,N"</formula1>
    </dataValidation>
    <dataValidation type="list" allowBlank="1" showInputMessage="1" showErrorMessage="1" sqref="H339">
      <formula1>"Y,N"</formula1>
    </dataValidation>
    <dataValidation type="list" allowBlank="1" showInputMessage="1" showErrorMessage="1" sqref="I339">
      <formula1>"Y,N"</formula1>
    </dataValidation>
    <dataValidation type="list" allowBlank="1" showInputMessage="1" showErrorMessage="1" sqref="J339">
      <formula1>"N.A."</formula1>
    </dataValidation>
    <dataValidation type="list" allowBlank="1" showInputMessage="1" showErrorMessage="1" sqref="K339">
      <formula1>"Y,N"</formula1>
    </dataValidation>
    <dataValidation type="list" allowBlank="1" showInputMessage="1" showErrorMessage="1" sqref="L339">
      <formula1>"Y,N"</formula1>
    </dataValidation>
    <dataValidation type="list" allowBlank="1" showInputMessage="1" showErrorMessage="1" sqref="M339">
      <formula1>"Y,N"</formula1>
    </dataValidation>
    <dataValidation type="list" allowBlank="1" showInputMessage="1" showErrorMessage="1" sqref="B340">
      <formula1>"Y,N"</formula1>
    </dataValidation>
    <dataValidation type="list" allowBlank="1" showInputMessage="1" showErrorMessage="1" sqref="C340">
      <formula1>"Y,N"</formula1>
    </dataValidation>
    <dataValidation type="list" allowBlank="1" showInputMessage="1" showErrorMessage="1" sqref="D340">
      <formula1>"Y,N"</formula1>
    </dataValidation>
    <dataValidation type="list" allowBlank="1" showInputMessage="1" showErrorMessage="1" sqref="E340">
      <formula1>"Y,N"</formula1>
    </dataValidation>
    <dataValidation type="list" allowBlank="1" showInputMessage="1" showErrorMessage="1" sqref="F340">
      <formula1>"Y,N"</formula1>
    </dataValidation>
    <dataValidation type="list" allowBlank="1" showInputMessage="1" showErrorMessage="1" sqref="G340">
      <formula1>"Y,N"</formula1>
    </dataValidation>
    <dataValidation type="list" allowBlank="1" showInputMessage="1" showErrorMessage="1" sqref="H340">
      <formula1>"Y,N"</formula1>
    </dataValidation>
    <dataValidation type="list" allowBlank="1" showInputMessage="1" showErrorMessage="1" sqref="I340">
      <formula1>"Y,N"</formula1>
    </dataValidation>
    <dataValidation type="list" allowBlank="1" showInputMessage="1" showErrorMessage="1" sqref="J340">
      <formula1>"Y,N"</formula1>
    </dataValidation>
    <dataValidation type="list" allowBlank="1" showInputMessage="1" showErrorMessage="1" sqref="K340">
      <formula1>"N.A."</formula1>
    </dataValidation>
    <dataValidation type="list" allowBlank="1" showInputMessage="1" showErrorMessage="1" sqref="L340">
      <formula1>"Y,N"</formula1>
    </dataValidation>
    <dataValidation type="list" allowBlank="1" showInputMessage="1" showErrorMessage="1" sqref="M340">
      <formula1>"Y,N"</formula1>
    </dataValidation>
    <dataValidation type="list" allowBlank="1" showInputMessage="1" showErrorMessage="1" sqref="B341">
      <formula1>"Y,N"</formula1>
    </dataValidation>
    <dataValidation type="list" allowBlank="1" showInputMessage="1" showErrorMessage="1" sqref="C341">
      <formula1>"Y,N"</formula1>
    </dataValidation>
    <dataValidation type="list" allowBlank="1" showInputMessage="1" showErrorMessage="1" sqref="D341">
      <formula1>"Y,N"</formula1>
    </dataValidation>
    <dataValidation type="list" allowBlank="1" showInputMessage="1" showErrorMessage="1" sqref="E341">
      <formula1>"Y,N"</formula1>
    </dataValidation>
    <dataValidation type="list" allowBlank="1" showInputMessage="1" showErrorMessage="1" sqref="F341">
      <formula1>"Y,N"</formula1>
    </dataValidation>
    <dataValidation type="list" allowBlank="1" showInputMessage="1" showErrorMessage="1" sqref="G341">
      <formula1>"Y,N"</formula1>
    </dataValidation>
    <dataValidation type="list" allowBlank="1" showInputMessage="1" showErrorMessage="1" sqref="H341">
      <formula1>"Y,N"</formula1>
    </dataValidation>
    <dataValidation type="list" allowBlank="1" showInputMessage="1" showErrorMessage="1" sqref="I341">
      <formula1>"Y,N"</formula1>
    </dataValidation>
    <dataValidation type="list" allowBlank="1" showInputMessage="1" showErrorMessage="1" sqref="J341">
      <formula1>"Y,N"</formula1>
    </dataValidation>
    <dataValidation type="list" allowBlank="1" showInputMessage="1" showErrorMessage="1" sqref="K341">
      <formula1>"Y,N"</formula1>
    </dataValidation>
    <dataValidation type="list" allowBlank="1" showInputMessage="1" showErrorMessage="1" sqref="L341">
      <formula1>"N.A."</formula1>
    </dataValidation>
    <dataValidation type="list" allowBlank="1" showInputMessage="1" showErrorMessage="1" sqref="M341">
      <formula1>"Y,N"</formula1>
    </dataValidation>
    <dataValidation type="list" allowBlank="1" showInputMessage="1" showErrorMessage="1" sqref="B342">
      <formula1>"Y,N"</formula1>
    </dataValidation>
    <dataValidation type="list" allowBlank="1" showInputMessage="1" showErrorMessage="1" sqref="C342">
      <formula1>"Y,N"</formula1>
    </dataValidation>
    <dataValidation type="list" allowBlank="1" showInputMessage="1" showErrorMessage="1" sqref="D342">
      <formula1>"Y,N"</formula1>
    </dataValidation>
    <dataValidation type="list" allowBlank="1" showInputMessage="1" showErrorMessage="1" sqref="E342">
      <formula1>"Y,N"</formula1>
    </dataValidation>
    <dataValidation type="list" allowBlank="1" showInputMessage="1" showErrorMessage="1" sqref="F342">
      <formula1>"Y,N"</formula1>
    </dataValidation>
    <dataValidation type="list" allowBlank="1" showInputMessage="1" showErrorMessage="1" sqref="G342">
      <formula1>"Y,N"</formula1>
    </dataValidation>
    <dataValidation type="list" allowBlank="1" showInputMessage="1" showErrorMessage="1" sqref="H342">
      <formula1>"Y,N"</formula1>
    </dataValidation>
    <dataValidation type="list" allowBlank="1" showInputMessage="1" showErrorMessage="1" sqref="I342">
      <formula1>"Y,N"</formula1>
    </dataValidation>
    <dataValidation type="list" allowBlank="1" showInputMessage="1" showErrorMessage="1" sqref="J342">
      <formula1>"Y,N"</formula1>
    </dataValidation>
    <dataValidation type="list" allowBlank="1" showInputMessage="1" showErrorMessage="1" sqref="K342">
      <formula1>"Y,N"</formula1>
    </dataValidation>
    <dataValidation type="list" allowBlank="1" showInputMessage="1" showErrorMessage="1" sqref="L342">
      <formula1>"Y,N"</formula1>
    </dataValidation>
    <dataValidation type="list" allowBlank="1" showInputMessage="1" showErrorMessage="1" sqref="M342">
      <formula1>"N.A."</formula1>
    </dataValidation>
    <dataValidation type="list" allowBlank="1" showInputMessage="1" showErrorMessage="1" sqref="D345">
      <formula1>"Number,Probability"</formula1>
    </dataValidation>
    <dataValidation type="list" allowBlank="1" showInputMessage="1" showErrorMessage="1" sqref="D346">
      <formula1>"Number,Probability"</formula1>
    </dataValidation>
    <dataValidation type="list" allowBlank="1" showInputMessage="1" showErrorMessage="1" sqref="D347">
      <formula1>"Number,Probability"</formula1>
    </dataValidation>
    <dataValidation type="list" allowBlank="1" showInputMessage="1" showErrorMessage="1" sqref="D348">
      <formula1>"Number,Probability"</formula1>
    </dataValidation>
    <dataValidation type="list" allowBlank="1" showInputMessage="1" showErrorMessage="1" sqref="D349">
      <formula1>"Number,Probability"</formula1>
    </dataValidation>
    <dataValidation type="list" allowBlank="1" showInputMessage="1" showErrorMessage="1" sqref="D350">
      <formula1>"Number,Probability"</formula1>
    </dataValidation>
    <dataValidation type="list" allowBlank="1" showInputMessage="1" showErrorMessage="1" sqref="D351">
      <formula1>"Number,Probability"</formula1>
    </dataValidation>
    <dataValidation type="list" allowBlank="1" showInputMessage="1" showErrorMessage="1" sqref="D352">
      <formula1>"Number,Probability"</formula1>
    </dataValidation>
    <dataValidation type="list" allowBlank="1" showInputMessage="1" showErrorMessage="1" sqref="D353">
      <formula1>"Number,Probability"</formula1>
    </dataValidation>
    <dataValidation type="list" allowBlank="1" showInputMessage="1" showErrorMessage="1" sqref="D354">
      <formula1>"Number,Probability"</formula1>
    </dataValidation>
    <dataValidation type="list" allowBlank="1" showInputMessage="1" showErrorMessage="1" sqref="D355">
      <formula1>"Number,Probability"</formula1>
    </dataValidation>
    <dataValidation type="list" allowBlank="1" showInputMessage="1" showErrorMessage="1" sqref="D356">
      <formula1>"Number,Probability"</formula1>
    </dataValidation>
    <dataValidation type="list" allowBlank="1" showInputMessage="1" showErrorMessage="1" sqref="D357">
      <formula1>"Number,Probability"</formula1>
    </dataValidation>
    <dataValidation type="list" allowBlank="1" showInputMessage="1" showErrorMessage="1" sqref="D358">
      <formula1>"Number,Probability"</formula1>
    </dataValidation>
    <dataValidation type="list" allowBlank="1" showInputMessage="1" showErrorMessage="1" sqref="D359">
      <formula1>"Number,Probability"</formula1>
    </dataValidation>
    <dataValidation type="list" allowBlank="1" showInputMessage="1" showErrorMessage="1" sqref="D360">
      <formula1>"Number,Probability"</formula1>
    </dataValidation>
    <dataValidation type="list" allowBlank="1" showInputMessage="1" showErrorMessage="1" sqref="D361">
      <formula1>"Number,Probability"</formula1>
    </dataValidation>
    <dataValidation type="list" allowBlank="1" showInputMessage="1" showErrorMessage="1" sqref="D362">
      <formula1>"Number,Probability"</formula1>
    </dataValidation>
    <dataValidation type="list" allowBlank="1" showInputMessage="1" showErrorMessage="1" sqref="D363">
      <formula1>"Number,Probability"</formula1>
    </dataValidation>
    <dataValidation type="list" allowBlank="1" showInputMessage="1" showErrorMessage="1" sqref="D364">
      <formula1>"Number,Probability"</formula1>
    </dataValidation>
    <dataValidation type="list" allowBlank="1" showInputMessage="1" showErrorMessage="1" sqref="D365">
      <formula1>"Number,Probability"</formula1>
    </dataValidation>
    <dataValidation type="list" allowBlank="1" showInputMessage="1" showErrorMessage="1" sqref="D366">
      <formula1>"Number,Probability"</formula1>
    </dataValidation>
    <dataValidation type="list" allowBlank="1" showInputMessage="1" showErrorMessage="1" sqref="D367">
      <formula1>"Number,Probability"</formula1>
    </dataValidation>
    <dataValidation type="list" allowBlank="1" showInputMessage="1" showErrorMessage="1" sqref="D368">
      <formula1>"Number,Probability"</formula1>
    </dataValidation>
    <dataValidation type="list" allowBlank="1" showInputMessage="1" showErrorMessage="1" sqref="D369">
      <formula1>"Number,Probability"</formula1>
    </dataValidation>
    <dataValidation type="list" allowBlank="1" showInputMessage="1" showErrorMessage="1" sqref="D370">
      <formula1>"Number,Probability"</formula1>
    </dataValidation>
    <dataValidation type="list" allowBlank="1" showInputMessage="1" showErrorMessage="1" sqref="D371">
      <formula1>"Number,Probability"</formula1>
    </dataValidation>
    <dataValidation type="list" allowBlank="1" showInputMessage="1" showErrorMessage="1" sqref="D372">
      <formula1>"Number,Probability"</formula1>
    </dataValidation>
    <dataValidation type="list" allowBlank="1" showInputMessage="1" showErrorMessage="1" sqref="D373">
      <formula1>"Number,Probability"</formula1>
    </dataValidation>
    <dataValidation type="list" allowBlank="1" showInputMessage="1" showErrorMessage="1" sqref="D374">
      <formula1>"Number,Probability"</formula1>
    </dataValidation>
    <dataValidation type="list" allowBlank="1" showInputMessage="1" showErrorMessage="1" sqref="D375">
      <formula1>"Number,Probability"</formula1>
    </dataValidation>
    <dataValidation type="list" allowBlank="1" showInputMessage="1" showErrorMessage="1" sqref="D376">
      <formula1>"Number,Probability"</formula1>
    </dataValidation>
    <dataValidation type="list" allowBlank="1" showInputMessage="1" showErrorMessage="1" sqref="D377">
      <formula1>"Number,Probability"</formula1>
    </dataValidation>
    <dataValidation type="list" allowBlank="1" showInputMessage="1" showErrorMessage="1" sqref="D378">
      <formula1>"Number,Probability"</formula1>
    </dataValidation>
    <dataValidation type="list" allowBlank="1" showInputMessage="1" showErrorMessage="1" sqref="D379">
      <formula1>"Number,Probability"</formula1>
    </dataValidation>
    <dataValidation type="list" allowBlank="1" showInputMessage="1" showErrorMessage="1" sqref="D380">
      <formula1>"Number,Probability"</formula1>
    </dataValidation>
    <dataValidation type="list" allowBlank="1" showInputMessage="1" showErrorMessage="1" sqref="D381">
      <formula1>"Number,Probability"</formula1>
    </dataValidation>
    <dataValidation type="list" allowBlank="1" showInputMessage="1" showErrorMessage="1" sqref="D382">
      <formula1>"Number,Probability"</formula1>
    </dataValidation>
    <dataValidation type="list" allowBlank="1" showInputMessage="1" showErrorMessage="1" sqref="D383">
      <formula1>"Number,Probability"</formula1>
    </dataValidation>
    <dataValidation type="list" allowBlank="1" showInputMessage="1" showErrorMessage="1" sqref="D384">
      <formula1>"Number,Probability"</formula1>
    </dataValidation>
    <dataValidation type="list" allowBlank="1" showInputMessage="1" showErrorMessage="1" sqref="D385">
      <formula1>"Number,Probability"</formula1>
    </dataValidation>
    <dataValidation type="list" allowBlank="1" showInputMessage="1" showErrorMessage="1" sqref="D386">
      <formula1>"Number,Probability"</formula1>
    </dataValidation>
    <dataValidation type="list" allowBlank="1" showInputMessage="1" showErrorMessage="1" sqref="D387">
      <formula1>"Number,Probability"</formula1>
    </dataValidation>
    <dataValidation type="list" allowBlank="1" showInputMessage="1" showErrorMessage="1" sqref="D388">
      <formula1>"Number,Probability"</formula1>
    </dataValidation>
    <dataValidation type="list" allowBlank="1" showInputMessage="1" showErrorMessage="1" sqref="D389">
      <formula1>"Number,Probability"</formula1>
    </dataValidation>
    <dataValidation type="list" allowBlank="1" showInputMessage="1" showErrorMessage="1" sqref="D390">
      <formula1>"Number,Probability"</formula1>
    </dataValidation>
    <dataValidation type="list" allowBlank="1" showInputMessage="1" showErrorMessage="1" sqref="D391">
      <formula1>"Number,Probability"</formula1>
    </dataValidation>
    <dataValidation type="list" allowBlank="1" showInputMessage="1" showErrorMessage="1" sqref="D392">
      <formula1>"Number,Probability"</formula1>
    </dataValidation>
    <dataValidation type="list" allowBlank="1" showInputMessage="1" showErrorMessage="1" sqref="D393">
      <formula1>"Number,Probability"</formula1>
    </dataValidation>
    <dataValidation type="list" allowBlank="1" showInputMessage="1" showErrorMessage="1" sqref="D394">
      <formula1>"Number,Probability"</formula1>
    </dataValidation>
    <dataValidation type="list" allowBlank="1" showInputMessage="1" showErrorMessage="1" sqref="D395">
      <formula1>"Number,Probability"</formula1>
    </dataValidation>
    <dataValidation type="list" allowBlank="1" showInputMessage="1" showErrorMessage="1" sqref="D396">
      <formula1>"Number,Probability"</formula1>
    </dataValidation>
    <dataValidation type="list" allowBlank="1" showInputMessage="1" showErrorMessage="1" sqref="D397">
      <formula1>"Number,Probability"</formula1>
    </dataValidation>
    <dataValidation type="list" allowBlank="1" showInputMessage="1" showErrorMessage="1" sqref="D398">
      <formula1>"Number,Probability"</formula1>
    </dataValidation>
    <dataValidation type="list" allowBlank="1" showInputMessage="1" showErrorMessage="1" sqref="D399">
      <formula1>"Number,Probability"</formula1>
    </dataValidation>
    <dataValidation type="list" allowBlank="1" showInputMessage="1" showErrorMessage="1" sqref="D400">
      <formula1>"Number,Probability"</formula1>
    </dataValidation>
    <dataValidation type="list" allowBlank="1" showInputMessage="1" showErrorMessage="1" sqref="D401">
      <formula1>"Number,Probability"</formula1>
    </dataValidation>
    <dataValidation type="list" allowBlank="1" showInputMessage="1" showErrorMessage="1" sqref="D402">
      <formula1>"Number,Probability"</formula1>
    </dataValidation>
    <dataValidation type="list" allowBlank="1" showInputMessage="1" showErrorMessage="1" sqref="D403">
      <formula1>"Number,Probability"</formula1>
    </dataValidation>
    <dataValidation type="list" allowBlank="1" showInputMessage="1" showErrorMessage="1" sqref="D404">
      <formula1>"Number,Probability"</formula1>
    </dataValidation>
    <dataValidation type="list" allowBlank="1" showInputMessage="1" showErrorMessage="1" sqref="D405">
      <formula1>"Number,Probability"</formula1>
    </dataValidation>
    <dataValidation type="list" allowBlank="1" showInputMessage="1" showErrorMessage="1" sqref="D406">
      <formula1>"Number,Probability"</formula1>
    </dataValidation>
    <dataValidation type="list" allowBlank="1" showInputMessage="1" showErrorMessage="1" sqref="D407">
      <formula1>"Number,Probability"</formula1>
    </dataValidation>
    <dataValidation type="list" allowBlank="1" showInputMessage="1" showErrorMessage="1" sqref="D408">
      <formula1>"Number,Probability"</formula1>
    </dataValidation>
    <dataValidation type="list" allowBlank="1" showInputMessage="1" showErrorMessage="1" sqref="D409">
      <formula1>"Number,Probability"</formula1>
    </dataValidation>
    <dataValidation type="list" allowBlank="1" showInputMessage="1" showErrorMessage="1" sqref="D410">
      <formula1>"Number,Probability"</formula1>
    </dataValidation>
    <dataValidation type="list" allowBlank="1" showInputMessage="1" showErrorMessage="1" sqref="D411">
      <formula1>"Number,Probability"</formula1>
    </dataValidation>
    <dataValidation type="list" allowBlank="1" showInputMessage="1" showErrorMessage="1" sqref="D412">
      <formula1>"Number,Probability"</formula1>
    </dataValidation>
    <dataValidation type="list" allowBlank="1" showInputMessage="1" showErrorMessage="1" sqref="D413">
      <formula1>"Number,Probability"</formula1>
    </dataValidation>
    <dataValidation type="list" allowBlank="1" showInputMessage="1" showErrorMessage="1" sqref="D414">
      <formula1>"Number,Probability"</formula1>
    </dataValidation>
    <dataValidation type="list" allowBlank="1" showInputMessage="1" showErrorMessage="1" sqref="D415">
      <formula1>"Number,Probability"</formula1>
    </dataValidation>
    <dataValidation type="list" allowBlank="1" showInputMessage="1" showErrorMessage="1" sqref="D416">
      <formula1>"Number,Probability"</formula1>
    </dataValidation>
    <dataValidation type="list" allowBlank="1" showInputMessage="1" showErrorMessage="1" sqref="D417">
      <formula1>"Number,Probability"</formula1>
    </dataValidation>
    <dataValidation type="list" allowBlank="1" showInputMessage="1" showErrorMessage="1" sqref="D418">
      <formula1>"Number,Probability"</formula1>
    </dataValidation>
    <dataValidation type="list" allowBlank="1" showInputMessage="1" showErrorMessage="1" sqref="D419">
      <formula1>"Number,Probability"</formula1>
    </dataValidation>
    <dataValidation type="list" allowBlank="1" showInputMessage="1" showErrorMessage="1" sqref="D420">
      <formula1>"Number,Probability"</formula1>
    </dataValidation>
    <dataValidation type="list" allowBlank="1" showInputMessage="1" showErrorMessage="1" sqref="D421">
      <formula1>"Number,Probability"</formula1>
    </dataValidation>
    <dataValidation type="list" allowBlank="1" showInputMessage="1" showErrorMessage="1" sqref="D422">
      <formula1>"Number,Probability"</formula1>
    </dataValidation>
    <dataValidation type="list" allowBlank="1" showInputMessage="1" showErrorMessage="1" sqref="D423">
      <formula1>"Number,Probability"</formula1>
    </dataValidation>
    <dataValidation type="list" allowBlank="1" showInputMessage="1" showErrorMessage="1" sqref="D424">
      <formula1>"Number,Probability"</formula1>
    </dataValidation>
    <dataValidation type="list" allowBlank="1" showInputMessage="1" showErrorMessage="1" sqref="D425">
      <formula1>"Number,Probability"</formula1>
    </dataValidation>
    <dataValidation type="list" allowBlank="1" showInputMessage="1" showErrorMessage="1" sqref="D426">
      <formula1>"Number,Probability"</formula1>
    </dataValidation>
    <dataValidation type="list" allowBlank="1" showInputMessage="1" showErrorMessage="1" sqref="D427">
      <formula1>"Number,Probability"</formula1>
    </dataValidation>
    <dataValidation type="list" allowBlank="1" showInputMessage="1" showErrorMessage="1" sqref="D428">
      <formula1>"Number,Probability"</formula1>
    </dataValidation>
    <dataValidation type="list" allowBlank="1" showInputMessage="1" showErrorMessage="1" sqref="D429">
      <formula1>"Number,Probability"</formula1>
    </dataValidation>
    <dataValidation type="list" allowBlank="1" showInputMessage="1" showErrorMessage="1" sqref="D430">
      <formula1>"Number,Probability"</formula1>
    </dataValidation>
    <dataValidation type="list" allowBlank="1" showInputMessage="1" showErrorMessage="1" sqref="D431">
      <formula1>"Number,Probability"</formula1>
    </dataValidation>
    <dataValidation type="list" allowBlank="1" showInputMessage="1" showErrorMessage="1" sqref="D432">
      <formula1>"Number,Probability"</formula1>
    </dataValidation>
    <dataValidation type="list" allowBlank="1" showInputMessage="1" showErrorMessage="1" sqref="D433">
      <formula1>"Number,Probability"</formula1>
    </dataValidation>
    <dataValidation type="list" allowBlank="1" showInputMessage="1" showErrorMessage="1" sqref="D434">
      <formula1>"Number,Probability"</formula1>
    </dataValidation>
    <dataValidation type="list" allowBlank="1" showInputMessage="1" showErrorMessage="1" sqref="D435">
      <formula1>"Number,Probability"</formula1>
    </dataValidation>
    <dataValidation type="list" allowBlank="1" showInputMessage="1" showErrorMessage="1" sqref="D436">
      <formula1>"Number,Probability"</formula1>
    </dataValidation>
    <dataValidation type="list" allowBlank="1" showInputMessage="1" showErrorMessage="1" sqref="D437">
      <formula1>"Number,Probability"</formula1>
    </dataValidation>
    <dataValidation type="list" allowBlank="1" showInputMessage="1" showErrorMessage="1" sqref="D438">
      <formula1>"Number,Probability"</formula1>
    </dataValidation>
    <dataValidation type="list" allowBlank="1" showInputMessage="1" showErrorMessage="1" sqref="D439">
      <formula1>"Number,Probability"</formula1>
    </dataValidation>
    <dataValidation type="list" allowBlank="1" showInputMessage="1" showErrorMessage="1" sqref="D440">
      <formula1>"Number,Probability"</formula1>
    </dataValidation>
    <dataValidation type="list" allowBlank="1" showInputMessage="1" showErrorMessage="1" sqref="D441">
      <formula1>"Number,Probability"</formula1>
    </dataValidation>
    <dataValidation type="list" allowBlank="1" showInputMessage="1" showErrorMessage="1" sqref="D442">
      <formula1>"Number,Probability"</formula1>
    </dataValidation>
    <dataValidation type="list" allowBlank="1" showInputMessage="1" showErrorMessage="1" sqref="D443">
      <formula1>"Number,Probability"</formula1>
    </dataValidation>
    <dataValidation type="list" allowBlank="1" showInputMessage="1" showErrorMessage="1" sqref="D444">
      <formula1>"Number,Probability"</formula1>
    </dataValidation>
    <dataValidation type="list" allowBlank="1" showInputMessage="1" showErrorMessage="1" sqref="D445">
      <formula1>"Number,Probability"</formula1>
    </dataValidation>
    <dataValidation type="list" allowBlank="1" showInputMessage="1" showErrorMessage="1" sqref="D446">
      <formula1>"Number,Probability"</formula1>
    </dataValidation>
    <dataValidation type="list" allowBlank="1" showInputMessage="1" showErrorMessage="1" sqref="D447">
      <formula1>"Number,Probability"</formula1>
    </dataValidation>
    <dataValidation type="list" allowBlank="1" showInputMessage="1" showErrorMessage="1" sqref="D448">
      <formula1>"Number,Probability"</formula1>
    </dataValidation>
    <dataValidation type="list" allowBlank="1" showInputMessage="1" showErrorMessage="1" sqref="D449">
      <formula1>"Number,Probability"</formula1>
    </dataValidation>
    <dataValidation type="list" allowBlank="1" showInputMessage="1" showErrorMessage="1" sqref="D450">
      <formula1>"Number,Probability"</formula1>
    </dataValidation>
    <dataValidation type="list" allowBlank="1" showInputMessage="1" showErrorMessage="1" sqref="D451">
      <formula1>"Number,Probability"</formula1>
    </dataValidation>
    <dataValidation type="list" allowBlank="1" showInputMessage="1" showErrorMessage="1" sqref="D452">
      <formula1>"Number,Probability"</formula1>
    </dataValidation>
    <dataValidation type="list" allowBlank="1" showInputMessage="1" showErrorMessage="1" sqref="D453">
      <formula1>"Number,Probability"</formula1>
    </dataValidation>
    <dataValidation type="list" allowBlank="1" showInputMessage="1" showErrorMessage="1" sqref="D454">
      <formula1>"Number,Probability"</formula1>
    </dataValidation>
    <dataValidation type="list" allowBlank="1" showInputMessage="1" showErrorMessage="1" sqref="D455">
      <formula1>"Number,Probability"</formula1>
    </dataValidation>
    <dataValidation type="list" allowBlank="1" showInputMessage="1" showErrorMessage="1" sqref="D456">
      <formula1>"Number,Probability"</formula1>
    </dataValidation>
    <dataValidation type="list" allowBlank="1" showInputMessage="1" showErrorMessage="1" sqref="D457">
      <formula1>"Number,Probability"</formula1>
    </dataValidation>
    <dataValidation type="list" allowBlank="1" showInputMessage="1" showErrorMessage="1" sqref="D458">
      <formula1>"Number,Probability"</formula1>
    </dataValidation>
    <dataValidation type="list" allowBlank="1" showInputMessage="1" showErrorMessage="1" sqref="D459">
      <formula1>"Number,Probability"</formula1>
    </dataValidation>
    <dataValidation type="list" allowBlank="1" showInputMessage="1" showErrorMessage="1" sqref="D460">
      <formula1>"Number,Probability"</formula1>
    </dataValidation>
    <dataValidation type="list" allowBlank="1" showInputMessage="1" showErrorMessage="1" sqref="D461">
      <formula1>"Number,Probability"</formula1>
    </dataValidation>
    <dataValidation type="list" allowBlank="1" showInputMessage="1" showErrorMessage="1" sqref="D462">
      <formula1>"Number,Probability"</formula1>
    </dataValidation>
    <dataValidation type="list" allowBlank="1" showInputMessage="1" showErrorMessage="1" sqref="D463">
      <formula1>"Number,Probability"</formula1>
    </dataValidation>
    <dataValidation type="list" allowBlank="1" showInputMessage="1" showErrorMessage="1" sqref="D464">
      <formula1>"Number,Probability"</formula1>
    </dataValidation>
    <dataValidation type="list" allowBlank="1" showInputMessage="1" showErrorMessage="1" sqref="D465">
      <formula1>"Number,Probability"</formula1>
    </dataValidation>
    <dataValidation type="list" allowBlank="1" showInputMessage="1" showErrorMessage="1" sqref="D466">
      <formula1>"Number,Probability"</formula1>
    </dataValidation>
    <dataValidation type="list" allowBlank="1" showInputMessage="1" showErrorMessage="1" sqref="D467">
      <formula1>"Number,Probability"</formula1>
    </dataValidation>
    <dataValidation type="list" allowBlank="1" showInputMessage="1" showErrorMessage="1" sqref="D468">
      <formula1>"Number,Probability"</formula1>
    </dataValidation>
    <dataValidation type="list" allowBlank="1" showInputMessage="1" showErrorMessage="1" sqref="D469">
      <formula1>"Number,Probability"</formula1>
    </dataValidation>
    <dataValidation type="list" allowBlank="1" showInputMessage="1" showErrorMessage="1" sqref="D470">
      <formula1>"Number,Probability"</formula1>
    </dataValidation>
    <dataValidation type="list" allowBlank="1" showInputMessage="1" showErrorMessage="1" sqref="D471">
      <formula1>"Number,Probability"</formula1>
    </dataValidation>
    <dataValidation type="list" allowBlank="1" showInputMessage="1" showErrorMessage="1" sqref="D472">
      <formula1>"Number,Probability"</formula1>
    </dataValidation>
    <dataValidation type="list" allowBlank="1" showInputMessage="1" showErrorMessage="1" sqref="D473">
      <formula1>"Number,Probability"</formula1>
    </dataValidation>
    <dataValidation type="list" allowBlank="1" showInputMessage="1" showErrorMessage="1" sqref="D474">
      <formula1>"Number,Probability"</formula1>
    </dataValidation>
    <dataValidation type="list" allowBlank="1" showInputMessage="1" showErrorMessage="1" sqref="D475">
      <formula1>"Number,Probability"</formula1>
    </dataValidation>
    <dataValidation type="list" allowBlank="1" showInputMessage="1" showErrorMessage="1" sqref="D476">
      <formula1>"Number,Probability"</formula1>
    </dataValidation>
    <dataValidation type="list" allowBlank="1" showInputMessage="1" showErrorMessage="1" sqref="D477">
      <formula1>"Number,Probability"</formula1>
    </dataValidation>
    <dataValidation type="list" allowBlank="1" showInputMessage="1" showErrorMessage="1" sqref="D478">
      <formula1>"Number,Probability"</formula1>
    </dataValidation>
    <dataValidation type="list" allowBlank="1" showInputMessage="1" showErrorMessage="1" sqref="D479">
      <formula1>"Number,Probability"</formula1>
    </dataValidation>
    <dataValidation type="list" allowBlank="1" showInputMessage="1" showErrorMessage="1" sqref="D480">
      <formula1>"Number,Probability"</formula1>
    </dataValidation>
    <dataValidation type="list" allowBlank="1" showInputMessage="1" showErrorMessage="1" sqref="D481">
      <formula1>"Number,Probability"</formula1>
    </dataValidation>
    <dataValidation type="list" allowBlank="1" showInputMessage="1" showErrorMessage="1" sqref="D482">
      <formula1>"Number,Probability"</formula1>
    </dataValidation>
    <dataValidation type="list" allowBlank="1" showInputMessage="1" showErrorMessage="1" sqref="D483">
      <formula1>"Number,Probability"</formula1>
    </dataValidation>
    <dataValidation type="list" allowBlank="1" showInputMessage="1" showErrorMessage="1" sqref="D484">
      <formula1>"Number,Probability"</formula1>
    </dataValidation>
    <dataValidation type="list" allowBlank="1" showInputMessage="1" showErrorMessage="1" sqref="D485">
      <formula1>"Number,Probability"</formula1>
    </dataValidation>
    <dataValidation type="list" allowBlank="1" showInputMessage="1" showErrorMessage="1" sqref="D486">
      <formula1>"Number,Probability"</formula1>
    </dataValidation>
    <dataValidation type="list" allowBlank="1" showInputMessage="1" showErrorMessage="1" sqref="D487">
      <formula1>"Number,Probability"</formula1>
    </dataValidation>
    <dataValidation type="list" allowBlank="1" showInputMessage="1" showErrorMessage="1" sqref="D488">
      <formula1>"Number,Probability"</formula1>
    </dataValidation>
  </dataValidations>
  <hyperlinks>
    <hyperlink ref="C5" location="Transfers!C20" display="Y"/>
    <hyperlink ref="D5" location="Transfers!C21" display="N"/>
    <hyperlink ref="E5" location="Transfers!C22" display="N"/>
    <hyperlink ref="F5" location="Transfers!C23" display="N"/>
    <hyperlink ref="G5" location="Transfers!C24" display="N"/>
    <hyperlink ref="H5" location="Transfers!C25" display="N"/>
    <hyperlink ref="I5" location="Transfers!C26" display="N"/>
    <hyperlink ref="J5" location="Transfers!C27" display="N"/>
    <hyperlink ref="K5" location="Transfers!C28" display="N"/>
    <hyperlink ref="L5" location="Transfers!C29" display="N"/>
    <hyperlink ref="M5" location="Transfers!C30" display="N"/>
    <hyperlink ref="B6" location="Transfers!C31" display="N"/>
    <hyperlink ref="D6" location="Transfers!C33" display="Y"/>
    <hyperlink ref="E6" location="Transfers!C34" display="N"/>
    <hyperlink ref="F6" location="Transfers!C35" display="N"/>
    <hyperlink ref="G6" location="Transfers!C36" display="N"/>
    <hyperlink ref="H6" location="Transfers!C37" display="N"/>
    <hyperlink ref="I6" location="Transfers!C38" display="N"/>
    <hyperlink ref="J6" location="Transfers!C39" display="N"/>
    <hyperlink ref="K6" location="Transfers!C40" display="N"/>
    <hyperlink ref="L6" location="Transfers!C41" display="N"/>
    <hyperlink ref="M6" location="Transfers!C42" display="N"/>
    <hyperlink ref="B7" location="Transfers!C43" display="N"/>
    <hyperlink ref="C7" location="Transfers!C44" display="N"/>
    <hyperlink ref="E7" location="Transfers!C46" display="Y"/>
    <hyperlink ref="F7" location="Transfers!C47" display="N"/>
    <hyperlink ref="G7" location="Transfers!C48" display="N"/>
    <hyperlink ref="H7" location="Transfers!C49" display="N"/>
    <hyperlink ref="I7" location="Transfers!C50" display="N"/>
    <hyperlink ref="J7" location="Transfers!C51" display="N"/>
    <hyperlink ref="K7" location="Transfers!C52" display="N"/>
    <hyperlink ref="L7" location="Transfers!C53" display="N"/>
    <hyperlink ref="M7" location="Transfers!C54" display="N"/>
    <hyperlink ref="B8" location="Transfers!C55" display="N"/>
    <hyperlink ref="C8" location="Transfers!C56" display="N"/>
    <hyperlink ref="D8" location="Transfers!C57" display="N"/>
    <hyperlink ref="F8" location="Transfers!C59" display="N"/>
    <hyperlink ref="G8" location="Transfers!C60" display="N"/>
    <hyperlink ref="H8" location="Transfers!C61" display="N"/>
    <hyperlink ref="I8" location="Transfers!C62" display="N"/>
    <hyperlink ref="J8" location="Transfers!C63" display="N"/>
    <hyperlink ref="K8" location="Transfers!C64" display="N"/>
    <hyperlink ref="L8" location="Transfers!C65" display="N"/>
    <hyperlink ref="M8" location="Transfers!C66" display="N"/>
    <hyperlink ref="B9" location="Transfers!C67" display="N"/>
    <hyperlink ref="C9" location="Transfers!C68" display="N"/>
    <hyperlink ref="D9" location="Transfers!C69" display="N"/>
    <hyperlink ref="E9" location="Transfers!C70" display="N"/>
    <hyperlink ref="G9" location="Transfers!C72" display="Y"/>
    <hyperlink ref="H9" location="Transfers!C73" display="N"/>
    <hyperlink ref="I9" location="Transfers!C74" display="N"/>
    <hyperlink ref="J9" location="Transfers!C75" display="N"/>
    <hyperlink ref="K9" location="Transfers!C76" display="N"/>
    <hyperlink ref="L9" location="Transfers!C77" display="N"/>
    <hyperlink ref="M9" location="Transfers!C78" display="N"/>
    <hyperlink ref="B10" location="Transfers!C79" display="N"/>
    <hyperlink ref="C10" location="Transfers!C80" display="N"/>
    <hyperlink ref="D10" location="Transfers!C81" display="N"/>
    <hyperlink ref="E10" location="Transfers!C82" display="N"/>
    <hyperlink ref="F10" location="Transfers!C83" display="N"/>
    <hyperlink ref="H10" location="Transfers!C85" display="N"/>
    <hyperlink ref="I10" location="Transfers!C86" display="N"/>
    <hyperlink ref="J10" location="Transfers!C87" display="N"/>
    <hyperlink ref="K10" location="Transfers!C88" display="N"/>
    <hyperlink ref="L10" location="Transfers!C89" display="N"/>
    <hyperlink ref="M10" location="Transfers!C90" display="N"/>
    <hyperlink ref="B11" location="Transfers!C91" display="N"/>
    <hyperlink ref="C11" location="Transfers!C92" display="N"/>
    <hyperlink ref="D11" location="Transfers!C93" display="N"/>
    <hyperlink ref="E11" location="Transfers!C94" display="N"/>
    <hyperlink ref="F11" location="Transfers!C95" display="N"/>
    <hyperlink ref="G11" location="Transfers!C96" display="N"/>
    <hyperlink ref="I11" location="Transfers!C98" display="N"/>
    <hyperlink ref="J11" location="Transfers!C99" display="N"/>
    <hyperlink ref="K11" location="Transfers!C100" display="N"/>
    <hyperlink ref="L11" location="Transfers!C101" display="N"/>
    <hyperlink ref="M11" location="Transfers!C102" display="N"/>
    <hyperlink ref="B12" location="Transfers!C103" display="N"/>
    <hyperlink ref="C12" location="Transfers!C104" display="N"/>
    <hyperlink ref="D12" location="Transfers!C105" display="N"/>
    <hyperlink ref="E12" location="Transfers!C106" display="N"/>
    <hyperlink ref="F12" location="Transfers!C107" display="N"/>
    <hyperlink ref="G12" location="Transfers!C108" display="N"/>
    <hyperlink ref="H12" location="Transfers!C109" display="N"/>
    <hyperlink ref="J12" location="Transfers!C111" display="N"/>
    <hyperlink ref="K12" location="Transfers!C112" display="N"/>
    <hyperlink ref="L12" location="Transfers!C113" display="N"/>
    <hyperlink ref="M12" location="Transfers!C114" display="N"/>
    <hyperlink ref="B13" location="Transfers!C115" display="N"/>
    <hyperlink ref="C13" location="Transfers!C116" display="N"/>
    <hyperlink ref="D13" location="Transfers!C117" display="N"/>
    <hyperlink ref="E13" location="Transfers!C118" display="N"/>
    <hyperlink ref="F13" location="Transfers!C119" display="N"/>
    <hyperlink ref="G13" location="Transfers!C120" display="N"/>
    <hyperlink ref="H13" location="Transfers!C121" display="N"/>
    <hyperlink ref="I13" location="Transfers!C122" display="N"/>
    <hyperlink ref="K13" location="Transfers!C124" display="N"/>
    <hyperlink ref="L13" location="Transfers!C125" display="N"/>
    <hyperlink ref="M13" location="Transfers!C126" display="N"/>
    <hyperlink ref="B14" location="Transfers!C127" display="N"/>
    <hyperlink ref="C14" location="Transfers!C128" display="N"/>
    <hyperlink ref="D14" location="Transfers!C129" display="N"/>
    <hyperlink ref="E14" location="Transfers!C130" display="N"/>
    <hyperlink ref="F14" location="Transfers!C131" display="N"/>
    <hyperlink ref="G14" location="Transfers!C132" display="N"/>
    <hyperlink ref="H14" location="Transfers!C133" display="N"/>
    <hyperlink ref="I14" location="Transfers!C134" display="N"/>
    <hyperlink ref="J14" location="Transfers!C135" display="N"/>
    <hyperlink ref="L14" location="Transfers!C137" display="N"/>
    <hyperlink ref="M14" location="Transfers!C138" display="N"/>
    <hyperlink ref="B15" location="Transfers!C139" display="N"/>
    <hyperlink ref="C15" location="Transfers!C140" display="N"/>
    <hyperlink ref="D15" location="Transfers!C141" display="N"/>
    <hyperlink ref="E15" location="Transfers!C142" display="N"/>
    <hyperlink ref="F15" location="Transfers!C143" display="N"/>
    <hyperlink ref="G15" location="Transfers!C144" display="N"/>
    <hyperlink ref="H15" location="Transfers!C145" display="N"/>
    <hyperlink ref="I15" location="Transfers!C146" display="N"/>
    <hyperlink ref="J15" location="Transfers!C147" display="N"/>
    <hyperlink ref="K15" location="Transfers!C148" display="N"/>
    <hyperlink ref="M15" location="Transfers!C150" display="N"/>
    <hyperlink ref="B16" location="Transfers!C151" display="N"/>
    <hyperlink ref="C16" location="Transfers!C152" display="N"/>
    <hyperlink ref="D16" location="Transfers!C153" display="N"/>
    <hyperlink ref="E16" location="Transfers!C154" display="N"/>
    <hyperlink ref="F16" location="Transfers!C155" display="N"/>
    <hyperlink ref="G16" location="Transfers!C156" display="N"/>
    <hyperlink ref="H16" location="Transfers!C157" display="N"/>
    <hyperlink ref="I16" location="Transfers!C158" display="N"/>
    <hyperlink ref="J16" location="Transfers!C159" display="N"/>
    <hyperlink ref="K16" location="Transfers!C160" display="N"/>
    <hyperlink ref="L16" location="Transfers!C161" display="N"/>
    <hyperlink ref="C168" location="Transfers!C183" display="N"/>
    <hyperlink ref="D168" location="Transfers!C184" display="N"/>
    <hyperlink ref="E168" location="Transfers!C185" display="N"/>
    <hyperlink ref="F168" location="Transfers!C186" display="N"/>
    <hyperlink ref="G168" location="Transfers!C187" display="N"/>
    <hyperlink ref="H168" location="Transfers!C188" display="N"/>
    <hyperlink ref="I168" location="Transfers!C189" display="N"/>
    <hyperlink ref="J168" location="Transfers!C190" display="N"/>
    <hyperlink ref="K168" location="Transfers!C191" display="N"/>
    <hyperlink ref="L168" location="Transfers!C192" display="N"/>
    <hyperlink ref="M168" location="Transfers!C193" display="N"/>
    <hyperlink ref="B169" location="Transfers!C194" display="N"/>
    <hyperlink ref="D169" location="Transfers!C196" display="N"/>
    <hyperlink ref="E169" location="Transfers!C197" display="N"/>
    <hyperlink ref="F169" location="Transfers!C198" display="N"/>
    <hyperlink ref="G169" location="Transfers!C199" display="N"/>
    <hyperlink ref="H169" location="Transfers!C200" display="N"/>
    <hyperlink ref="I169" location="Transfers!C201" display="N"/>
    <hyperlink ref="J169" location="Transfers!C202" display="N"/>
    <hyperlink ref="K169" location="Transfers!C203" display="N"/>
    <hyperlink ref="L169" location="Transfers!C204" display="N"/>
    <hyperlink ref="M169" location="Transfers!C205" display="N"/>
    <hyperlink ref="B170" location="Transfers!C206" display="N"/>
    <hyperlink ref="C170" location="Transfers!C207" display="N"/>
    <hyperlink ref="E170" location="Transfers!C209" display="N"/>
    <hyperlink ref="F170" location="Transfers!C210" display="Y"/>
    <hyperlink ref="G170" location="Transfers!C211" display="N"/>
    <hyperlink ref="H170" location="Transfers!C212" display="N"/>
    <hyperlink ref="I170" location="Transfers!C213" display="N"/>
    <hyperlink ref="J170" location="Transfers!C214" display="N"/>
    <hyperlink ref="K170" location="Transfers!C215" display="N"/>
    <hyperlink ref="L170" location="Transfers!C216" display="N"/>
    <hyperlink ref="M170" location="Transfers!C217" display="N"/>
    <hyperlink ref="B171" location="Transfers!C218" display="N"/>
    <hyperlink ref="C171" location="Transfers!C219" display="N"/>
    <hyperlink ref="D171" location="Transfers!C220" display="N"/>
    <hyperlink ref="F171" location="Transfers!C222" display="N"/>
    <hyperlink ref="G171" location="Transfers!C223" display="Y"/>
    <hyperlink ref="H171" location="Transfers!C224" display="N"/>
    <hyperlink ref="I171" location="Transfers!C225" display="N"/>
    <hyperlink ref="J171" location="Transfers!C226" display="N"/>
    <hyperlink ref="K171" location="Transfers!C227" display="N"/>
    <hyperlink ref="L171" location="Transfers!C228" display="N"/>
    <hyperlink ref="M171" location="Transfers!C229" display="N"/>
    <hyperlink ref="B172" location="Transfers!C230" display="N"/>
    <hyperlink ref="C172" location="Transfers!C231" display="N"/>
    <hyperlink ref="D172" location="Transfers!C232" display="N"/>
    <hyperlink ref="E172" location="Transfers!C233" display="N"/>
    <hyperlink ref="G172" location="Transfers!C235" display="N"/>
    <hyperlink ref="H172" location="Transfers!C236" display="N"/>
    <hyperlink ref="I172" location="Transfers!C237" display="N"/>
    <hyperlink ref="J172" location="Transfers!C238" display="N"/>
    <hyperlink ref="K172" location="Transfers!C239" display="N"/>
    <hyperlink ref="L172" location="Transfers!C240" display="N"/>
    <hyperlink ref="M172" location="Transfers!C241" display="N"/>
    <hyperlink ref="B173" location="Transfers!C242" display="N"/>
    <hyperlink ref="C173" location="Transfers!C243" display="N"/>
    <hyperlink ref="D173" location="Transfers!C244" display="N"/>
    <hyperlink ref="E173" location="Transfers!C245" display="N"/>
    <hyperlink ref="F173" location="Transfers!C246" display="N"/>
    <hyperlink ref="H173" location="Transfers!C248" display="N"/>
    <hyperlink ref="I173" location="Transfers!C249" display="N"/>
    <hyperlink ref="J173" location="Transfers!C250" display="N"/>
    <hyperlink ref="K173" location="Transfers!C251" display="N"/>
    <hyperlink ref="L173" location="Transfers!C252" display="N"/>
    <hyperlink ref="M173" location="Transfers!C253" display="N"/>
    <hyperlink ref="B174" location="Transfers!C254" display="N"/>
    <hyperlink ref="C174" location="Transfers!C255" display="N"/>
    <hyperlink ref="D174" location="Transfers!C256" display="N"/>
    <hyperlink ref="E174" location="Transfers!C257" display="N"/>
    <hyperlink ref="F174" location="Transfers!C258" display="N"/>
    <hyperlink ref="G174" location="Transfers!C259" display="N"/>
    <hyperlink ref="I174" location="Transfers!C261" display="Y"/>
    <hyperlink ref="J174" location="Transfers!C262" display="N"/>
    <hyperlink ref="K174" location="Transfers!C263" display="N"/>
    <hyperlink ref="L174" location="Transfers!C264" display="N"/>
    <hyperlink ref="M174" location="Transfers!C265" display="N"/>
    <hyperlink ref="B175" location="Transfers!C266" display="N"/>
    <hyperlink ref="C175" location="Transfers!C267" display="N"/>
    <hyperlink ref="D175" location="Transfers!C268" display="N"/>
    <hyperlink ref="E175" location="Transfers!C269" display="N"/>
    <hyperlink ref="F175" location="Transfers!C270" display="N"/>
    <hyperlink ref="G175" location="Transfers!C271" display="N"/>
    <hyperlink ref="H175" location="Transfers!C272" display="N"/>
    <hyperlink ref="J175" location="Transfers!C274" display="N"/>
    <hyperlink ref="K175" location="Transfers!C275" display="N"/>
    <hyperlink ref="L175" location="Transfers!C276" display="N"/>
    <hyperlink ref="M175" location="Transfers!C277" display="N"/>
    <hyperlink ref="B176" location="Transfers!C278" display="N"/>
    <hyperlink ref="C176" location="Transfers!C279" display="N"/>
    <hyperlink ref="D176" location="Transfers!C280" display="N"/>
    <hyperlink ref="E176" location="Transfers!C281" display="N"/>
    <hyperlink ref="F176" location="Transfers!C282" display="N"/>
    <hyperlink ref="G176" location="Transfers!C283" display="N"/>
    <hyperlink ref="H176" location="Transfers!C284" display="N"/>
    <hyperlink ref="I176" location="Transfers!C285" display="N"/>
    <hyperlink ref="K176" location="Transfers!C287" display="Y"/>
    <hyperlink ref="L176" location="Transfers!C288" display="N"/>
    <hyperlink ref="M176" location="Transfers!C289" display="N"/>
    <hyperlink ref="B177" location="Transfers!C290" display="N"/>
    <hyperlink ref="C177" location="Transfers!C291" display="N"/>
    <hyperlink ref="D177" location="Transfers!C292" display="N"/>
    <hyperlink ref="E177" location="Transfers!C293" display="N"/>
    <hyperlink ref="F177" location="Transfers!C294" display="N"/>
    <hyperlink ref="G177" location="Transfers!C295" display="N"/>
    <hyperlink ref="H177" location="Transfers!C296" display="N"/>
    <hyperlink ref="I177" location="Transfers!C297" display="N"/>
    <hyperlink ref="J177" location="Transfers!C298" display="N"/>
    <hyperlink ref="L177" location="Transfers!C300" display="N"/>
    <hyperlink ref="M177" location="Transfers!C301" display="N"/>
    <hyperlink ref="B178" location="Transfers!C302" display="N"/>
    <hyperlink ref="C178" location="Transfers!C303" display="N"/>
    <hyperlink ref="D178" location="Transfers!C304" display="N"/>
    <hyperlink ref="E178" location="Transfers!C305" display="N"/>
    <hyperlink ref="F178" location="Transfers!C306" display="N"/>
    <hyperlink ref="G178" location="Transfers!C307" display="N"/>
    <hyperlink ref="H178" location="Transfers!C308" display="N"/>
    <hyperlink ref="I178" location="Transfers!C309" display="N"/>
    <hyperlink ref="J178" location="Transfers!C310" display="N"/>
    <hyperlink ref="K178" location="Transfers!C311" display="N"/>
    <hyperlink ref="M178" location="Transfers!C313" display="Y"/>
    <hyperlink ref="B179" location="Transfers!C314" display="N"/>
    <hyperlink ref="C179" location="Transfers!C315" display="N"/>
    <hyperlink ref="D179" location="Transfers!C316" display="N"/>
    <hyperlink ref="E179" location="Transfers!C317" display="N"/>
    <hyperlink ref="F179" location="Transfers!C318" display="N"/>
    <hyperlink ref="G179" location="Transfers!C319" display="N"/>
    <hyperlink ref="H179" location="Transfers!C320" display="N"/>
    <hyperlink ref="I179" location="Transfers!C321" display="N"/>
    <hyperlink ref="J179" location="Transfers!C322" display="N"/>
    <hyperlink ref="K179" location="Transfers!C323" display="N"/>
    <hyperlink ref="L179" location="Transfers!C324" display="N"/>
    <hyperlink ref="C331" location="Transfers!C346" display="N"/>
    <hyperlink ref="D331" location="Transfers!C347" display="N"/>
    <hyperlink ref="E331" location="Transfers!C348" display="N"/>
    <hyperlink ref="F331" location="Transfers!C349" display="N"/>
    <hyperlink ref="G331" location="Transfers!C350" display="N"/>
    <hyperlink ref="H331" location="Transfers!C351" display="N"/>
    <hyperlink ref="I331" location="Transfers!C352" display="N"/>
    <hyperlink ref="J331" location="Transfers!C353" display="N"/>
    <hyperlink ref="K331" location="Transfers!C354" display="N"/>
    <hyperlink ref="L331" location="Transfers!C355" display="N"/>
    <hyperlink ref="M331" location="Transfers!C356" display="N"/>
    <hyperlink ref="B332" location="Transfers!C357" display="N"/>
    <hyperlink ref="D332" location="Transfers!C359" display="N"/>
    <hyperlink ref="E332" location="Transfers!C360" display="N"/>
    <hyperlink ref="F332" location="Transfers!C361" display="N"/>
    <hyperlink ref="G332" location="Transfers!C362" display="N"/>
    <hyperlink ref="H332" location="Transfers!C363" display="N"/>
    <hyperlink ref="I332" location="Transfers!C364" display="N"/>
    <hyperlink ref="J332" location="Transfers!C365" display="N"/>
    <hyperlink ref="K332" location="Transfers!C366" display="N"/>
    <hyperlink ref="L332" location="Transfers!C367" display="N"/>
    <hyperlink ref="M332" location="Transfers!C368" display="N"/>
    <hyperlink ref="B333" location="Transfers!C369" display="N"/>
    <hyperlink ref="C333" location="Transfers!C370" display="N"/>
    <hyperlink ref="E333" location="Transfers!C372" display="N"/>
    <hyperlink ref="F333" location="Transfers!C373" display="N"/>
    <hyperlink ref="G333" location="Transfers!C374" display="N"/>
    <hyperlink ref="H333" location="Transfers!C375" display="Y"/>
    <hyperlink ref="I333" location="Transfers!C376" display="N"/>
    <hyperlink ref="J333" location="Transfers!C377" display="Y"/>
    <hyperlink ref="K333" location="Transfers!C378" display="N"/>
    <hyperlink ref="L333" location="Transfers!C379" display="Y"/>
    <hyperlink ref="M333" location="Transfers!C380" display="N"/>
    <hyperlink ref="B334" location="Transfers!C381" display="N"/>
    <hyperlink ref="C334" location="Transfers!C382" display="N"/>
    <hyperlink ref="D334" location="Transfers!C383" display="N"/>
    <hyperlink ref="F334" location="Transfers!C385" display="N"/>
    <hyperlink ref="G334" location="Transfers!C386" display="N"/>
    <hyperlink ref="H334" location="Transfers!C387" display="N"/>
    <hyperlink ref="I334" location="Transfers!C388" display="N"/>
    <hyperlink ref="J334" location="Transfers!C389" display="N"/>
    <hyperlink ref="K334" location="Transfers!C390" display="N"/>
    <hyperlink ref="L334" location="Transfers!C391" display="N"/>
    <hyperlink ref="M334" location="Transfers!C392" display="N"/>
    <hyperlink ref="B335" location="Transfers!C393" display="N"/>
    <hyperlink ref="C335" location="Transfers!C394" display="N"/>
    <hyperlink ref="D335" location="Transfers!C395" display="N"/>
    <hyperlink ref="E335" location="Transfers!C396" display="N"/>
    <hyperlink ref="G335" location="Transfers!C398" display="N"/>
    <hyperlink ref="H335" location="Transfers!C399" display="N"/>
    <hyperlink ref="I335" location="Transfers!C400" display="Y"/>
    <hyperlink ref="J335" location="Transfers!C401" display="N"/>
    <hyperlink ref="K335" location="Transfers!C402" display="Y"/>
    <hyperlink ref="L335" location="Transfers!C403" display="N"/>
    <hyperlink ref="M335" location="Transfers!C404" display="Y"/>
    <hyperlink ref="B336" location="Transfers!C405" display="N"/>
    <hyperlink ref="C336" location="Transfers!C406" display="N"/>
    <hyperlink ref="D336" location="Transfers!C407" display="N"/>
    <hyperlink ref="E336" location="Transfers!C408" display="N"/>
    <hyperlink ref="F336" location="Transfers!C409" display="N"/>
    <hyperlink ref="H336" location="Transfers!C411" display="N"/>
    <hyperlink ref="I336" location="Transfers!C412" display="N"/>
    <hyperlink ref="J336" location="Transfers!C413" display="N"/>
    <hyperlink ref="K336" location="Transfers!C414" display="N"/>
    <hyperlink ref="L336" location="Transfers!C415" display="N"/>
    <hyperlink ref="M336" location="Transfers!C416" display="N"/>
    <hyperlink ref="B337" location="Transfers!C417" display="N"/>
    <hyperlink ref="C337" location="Transfers!C418" display="N"/>
    <hyperlink ref="D337" location="Transfers!C419" display="Y"/>
    <hyperlink ref="E337" location="Transfers!C420" display="N"/>
    <hyperlink ref="F337" location="Transfers!C421" display="N"/>
    <hyperlink ref="G337" location="Transfers!C422" display="N"/>
    <hyperlink ref="I337" location="Transfers!C424" display="N"/>
    <hyperlink ref="J337" location="Transfers!C425" display="N"/>
    <hyperlink ref="K337" location="Transfers!C426" display="N"/>
    <hyperlink ref="L337" location="Transfers!C427" display="N"/>
    <hyperlink ref="M337" location="Transfers!C428" display="N"/>
    <hyperlink ref="B338" location="Transfers!C429" display="N"/>
    <hyperlink ref="C338" location="Transfers!C430" display="N"/>
    <hyperlink ref="D338" location="Transfers!C431" display="N"/>
    <hyperlink ref="E338" location="Transfers!C432" display="N"/>
    <hyperlink ref="F338" location="Transfers!C433" display="Y"/>
    <hyperlink ref="G338" location="Transfers!C434" display="N"/>
    <hyperlink ref="H338" location="Transfers!C435" display="N"/>
    <hyperlink ref="J338" location="Transfers!C437" display="N"/>
    <hyperlink ref="K338" location="Transfers!C438" display="N"/>
    <hyperlink ref="L338" location="Transfers!C439" display="N"/>
    <hyperlink ref="M338" location="Transfers!C440" display="N"/>
    <hyperlink ref="B339" location="Transfers!C441" display="N"/>
    <hyperlink ref="C339" location="Transfers!C442" display="N"/>
    <hyperlink ref="D339" location="Transfers!C443" display="N"/>
    <hyperlink ref="E339" location="Transfers!C444" display="N"/>
    <hyperlink ref="F339" location="Transfers!C445" display="N"/>
    <hyperlink ref="G339" location="Transfers!C446" display="N"/>
    <hyperlink ref="H339" location="Transfers!C447" display="N"/>
    <hyperlink ref="I339" location="Transfers!C448" display="N"/>
    <hyperlink ref="K339" location="Transfers!C450" display="N"/>
    <hyperlink ref="L339" location="Transfers!C451" display="N"/>
    <hyperlink ref="M339" location="Transfers!C452" display="N"/>
    <hyperlink ref="B340" location="Transfers!C453" display="N"/>
    <hyperlink ref="C340" location="Transfers!C454" display="N"/>
    <hyperlink ref="D340" location="Transfers!C455" display="N"/>
    <hyperlink ref="E340" location="Transfers!C456" display="N"/>
    <hyperlink ref="F340" location="Transfers!C457" display="Y"/>
    <hyperlink ref="G340" location="Transfers!C458" display="N"/>
    <hyperlink ref="H340" location="Transfers!C459" display="N"/>
    <hyperlink ref="I340" location="Transfers!C460" display="N"/>
    <hyperlink ref="J340" location="Transfers!C461" display="N"/>
    <hyperlink ref="L340" location="Transfers!C463" display="N"/>
    <hyperlink ref="M340" location="Transfers!C464" display="N"/>
    <hyperlink ref="B341" location="Transfers!C465" display="N"/>
    <hyperlink ref="C341" location="Transfers!C466" display="N"/>
    <hyperlink ref="D341" location="Transfers!C467" display="Y"/>
    <hyperlink ref="E341" location="Transfers!C468" display="N"/>
    <hyperlink ref="F341" location="Transfers!C469" display="N"/>
    <hyperlink ref="G341" location="Transfers!C470" display="N"/>
    <hyperlink ref="H341" location="Transfers!C471" display="N"/>
    <hyperlink ref="I341" location="Transfers!C472" display="N"/>
    <hyperlink ref="J341" location="Transfers!C473" display="N"/>
    <hyperlink ref="K341" location="Transfers!C474" display="N"/>
    <hyperlink ref="M341" location="Transfers!C476" display="N"/>
    <hyperlink ref="B342" location="Transfers!C477" display="N"/>
    <hyperlink ref="C342" location="Transfers!C478" display="N"/>
    <hyperlink ref="D342" location="Transfers!C479" display="N"/>
    <hyperlink ref="E342" location="Transfers!C480" display="N"/>
    <hyperlink ref="F342" location="Transfers!C481" display="Y"/>
    <hyperlink ref="G342" location="Transfers!C482" display="N"/>
    <hyperlink ref="H342" location="Transfers!C483" display="N"/>
    <hyperlink ref="I342" location="Transfers!C484" display="N"/>
    <hyperlink ref="J342" location="Transfers!C485" display="N"/>
    <hyperlink ref="K342" location="Transfers!C486" display="N"/>
    <hyperlink ref="L342" location="Transfers!C487" display="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2"/>
  <sheetViews>
    <sheetView workbookViewId="0"/>
  </sheetViews>
  <sheetFormatPr defaultRowHeight="15"/>
  <cols>
    <col min="1" max="1" width="14.85546875" customWidth="1"/>
    <col min="2" max="2" width="11.5703125" customWidth="1"/>
    <col min="3" max="3" width="14.85546875" customWidth="1"/>
    <col min="4" max="4" width="7.28515625" customWidth="1"/>
    <col min="5" max="5" width="10.5703125" customWidth="1"/>
    <col min="6" max="6" width="14.85546875" customWidth="1"/>
    <col min="7" max="7" width="12.7109375" customWidth="1"/>
    <col min="8" max="8" width="8.28515625" customWidth="1"/>
    <col min="9" max="9" width="13.85546875" customWidth="1"/>
    <col min="10" max="10" width="8.28515625" customWidth="1"/>
    <col min="11" max="11" width="12.7109375" customWidth="1"/>
    <col min="12" max="12" width="8.28515625" customWidth="1"/>
    <col min="13" max="13" width="13.85546875" customWidth="1"/>
    <col min="14" max="14" width="8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  <col min="19" max="19" width="8.28515625" customWidth="1"/>
    <col min="20" max="20" width="8.28515625" customWidth="1"/>
    <col min="21" max="21" width="8.28515625" customWidth="1"/>
    <col min="22" max="22" width="8.28515625" customWidth="1"/>
    <col min="23" max="23" width="8.28515625" customWidth="1"/>
    <col min="24" max="24" width="8.28515625" customWidth="1"/>
    <col min="25" max="25" width="8.28515625" customWidth="1"/>
  </cols>
  <sheetData>
    <row r="1" spans="1:13">
      <c r="A1" s="1" t="s">
        <v>0</v>
      </c>
      <c r="B1" s="1" t="s">
        <v>1</v>
      </c>
    </row>
    <row r="2" spans="1:13">
      <c r="A2" t="s">
        <v>57</v>
      </c>
      <c r="B2" t="s">
        <v>58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3" t="s">
        <v>29</v>
      </c>
      <c r="C5" s="3" t="s">
        <v>29</v>
      </c>
      <c r="D5" s="3" t="s">
        <v>29</v>
      </c>
      <c r="E5" s="3" t="s">
        <v>30</v>
      </c>
      <c r="F5" s="3" t="s">
        <v>29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30</v>
      </c>
    </row>
    <row r="6" spans="1:13">
      <c r="A6" s="1" t="str">
        <f>'Population Definitions'!$A$3</f>
        <v>5-14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</row>
    <row r="7" spans="1:13">
      <c r="A7" s="1" t="str">
        <f>'Population Definitions'!$A$4</f>
        <v>15-64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30</v>
      </c>
    </row>
    <row r="8" spans="1:13">
      <c r="A8" s="1" t="str">
        <f>'Population Definitions'!$A$5</f>
        <v>65+</v>
      </c>
      <c r="B8" s="3" t="s">
        <v>30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</row>
    <row r="9" spans="1:13">
      <c r="A9" s="1" t="str">
        <f>'Population Definitions'!$A$6</f>
        <v>15-64 (HIV+)</v>
      </c>
      <c r="B9" s="3" t="s">
        <v>29</v>
      </c>
      <c r="C9" s="3" t="s">
        <v>30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30</v>
      </c>
    </row>
    <row r="10" spans="1:13">
      <c r="A10" s="1" t="str">
        <f>'Population Definitions'!$A$7</f>
        <v>65+ (HIV+)</v>
      </c>
      <c r="B10" s="3" t="s">
        <v>30</v>
      </c>
      <c r="C10" s="3" t="s">
        <v>30</v>
      </c>
      <c r="D10" s="3" t="s">
        <v>29</v>
      </c>
      <c r="E10" s="3" t="s">
        <v>29</v>
      </c>
      <c r="F10" s="3" t="s">
        <v>29</v>
      </c>
      <c r="G10" s="3" t="s">
        <v>29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30</v>
      </c>
    </row>
    <row r="11" spans="1:13">
      <c r="A11" s="1" t="str">
        <f>'Population Definitions'!$A$8</f>
        <v>Pris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29</v>
      </c>
      <c r="I11" s="3" t="s">
        <v>29</v>
      </c>
      <c r="J11" s="3" t="s">
        <v>30</v>
      </c>
      <c r="K11" s="3" t="s">
        <v>30</v>
      </c>
      <c r="L11" s="3" t="s">
        <v>30</v>
      </c>
      <c r="M11" s="3" t="s">
        <v>30</v>
      </c>
    </row>
    <row r="12" spans="1:13">
      <c r="A12" s="1" t="str">
        <f>'Population Definitions'!$A$9</f>
        <v>Pris (HIV+)</v>
      </c>
      <c r="B12" s="3" t="s">
        <v>30</v>
      </c>
      <c r="C12" s="3" t="s">
        <v>30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29</v>
      </c>
      <c r="I12" s="3" t="s">
        <v>29</v>
      </c>
      <c r="J12" s="3" t="s">
        <v>30</v>
      </c>
      <c r="K12" s="3" t="s">
        <v>30</v>
      </c>
      <c r="L12" s="3" t="s">
        <v>30</v>
      </c>
      <c r="M12" s="3" t="s">
        <v>30</v>
      </c>
    </row>
    <row r="13" spans="1:13">
      <c r="A13" s="1" t="str">
        <f>'Population Definitions'!$A$10</f>
        <v>HCW</v>
      </c>
      <c r="B13" s="3" t="s">
        <v>30</v>
      </c>
      <c r="C13" s="3" t="s">
        <v>30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30</v>
      </c>
      <c r="I13" s="3" t="s">
        <v>30</v>
      </c>
      <c r="J13" s="3" t="s">
        <v>29</v>
      </c>
      <c r="K13" s="3" t="s">
        <v>29</v>
      </c>
      <c r="L13" s="3" t="s">
        <v>30</v>
      </c>
      <c r="M13" s="3" t="s">
        <v>30</v>
      </c>
    </row>
    <row r="14" spans="1:13">
      <c r="A14" s="1" t="str">
        <f>'Population Definitions'!$A$11</f>
        <v>HCW (HIV+)</v>
      </c>
      <c r="B14" s="3" t="s">
        <v>30</v>
      </c>
      <c r="C14" s="3" t="s">
        <v>30</v>
      </c>
      <c r="D14" s="3" t="s">
        <v>29</v>
      </c>
      <c r="E14" s="3" t="s">
        <v>29</v>
      </c>
      <c r="F14" s="3" t="s">
        <v>29</v>
      </c>
      <c r="G14" s="3" t="s">
        <v>29</v>
      </c>
      <c r="H14" s="3" t="s">
        <v>30</v>
      </c>
      <c r="I14" s="3" t="s">
        <v>30</v>
      </c>
      <c r="J14" s="3" t="s">
        <v>29</v>
      </c>
      <c r="K14" s="3" t="s">
        <v>29</v>
      </c>
      <c r="L14" s="3" t="s">
        <v>30</v>
      </c>
      <c r="M14" s="3" t="s">
        <v>30</v>
      </c>
    </row>
    <row r="15" spans="1:13">
      <c r="A15" s="1" t="str">
        <f>'Population Definitions'!$A$12</f>
        <v>Mine</v>
      </c>
      <c r="B15" s="3" t="s">
        <v>30</v>
      </c>
      <c r="C15" s="3" t="s">
        <v>30</v>
      </c>
      <c r="D15" s="3" t="s">
        <v>30</v>
      </c>
      <c r="E15" s="3" t="s">
        <v>30</v>
      </c>
      <c r="F15" s="3" t="s">
        <v>30</v>
      </c>
      <c r="G15" s="3" t="s">
        <v>30</v>
      </c>
      <c r="H15" s="3" t="s">
        <v>30</v>
      </c>
      <c r="I15" s="3" t="s">
        <v>30</v>
      </c>
      <c r="J15" s="3" t="s">
        <v>30</v>
      </c>
      <c r="K15" s="3" t="s">
        <v>30</v>
      </c>
      <c r="L15" s="3" t="s">
        <v>29</v>
      </c>
      <c r="M15" s="3" t="s">
        <v>29</v>
      </c>
    </row>
    <row r="16" spans="1:13">
      <c r="A16" s="1" t="str">
        <f>'Population Definitions'!$A$13</f>
        <v>Mine (HIV+)</v>
      </c>
      <c r="B16" s="3" t="s">
        <v>30</v>
      </c>
      <c r="C16" s="3" t="s">
        <v>30</v>
      </c>
      <c r="D16" s="3" t="s">
        <v>30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29</v>
      </c>
      <c r="M16" s="3" t="s">
        <v>29</v>
      </c>
    </row>
    <row r="18" spans="1:25">
      <c r="A18" s="1"/>
      <c r="B18" s="1"/>
      <c r="C18" s="1"/>
      <c r="D18" s="1" t="s">
        <v>31</v>
      </c>
      <c r="E18" s="1" t="s">
        <v>32</v>
      </c>
      <c r="F18" s="1"/>
      <c r="G18" s="1" t="s">
        <v>33</v>
      </c>
      <c r="H18" s="1" t="s">
        <v>34</v>
      </c>
      <c r="I18" s="1" t="s">
        <v>35</v>
      </c>
      <c r="J18" s="1" t="s">
        <v>36</v>
      </c>
      <c r="K18" s="1" t="s">
        <v>37</v>
      </c>
      <c r="L18" s="1" t="s">
        <v>38</v>
      </c>
      <c r="M18" s="1" t="s">
        <v>39</v>
      </c>
      <c r="N18" s="1" t="s">
        <v>40</v>
      </c>
      <c r="O18" s="1" t="s">
        <v>41</v>
      </c>
      <c r="P18" s="1" t="s">
        <v>42</v>
      </c>
      <c r="Q18" s="1" t="s">
        <v>43</v>
      </c>
      <c r="R18" s="1" t="s">
        <v>44</v>
      </c>
      <c r="S18" s="1" t="s">
        <v>45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51</v>
      </c>
    </row>
    <row r="19" spans="1:25">
      <c r="A19" s="1" t="str">
        <f>IF($B$5="Y",'Population Definitions'!$A$2,"...")</f>
        <v>0-4</v>
      </c>
      <c r="B19" s="2" t="str">
        <f>IF($B$5="Y","---&gt;","...")</f>
        <v>---&gt;</v>
      </c>
      <c r="C19" s="1" t="str">
        <f>IF($B$5="Y",'Population Definitions'!$A$2,"...")</f>
        <v>0-4</v>
      </c>
      <c r="D19" t="s">
        <v>28</v>
      </c>
      <c r="E19" s="5">
        <v>5</v>
      </c>
      <c r="F19" s="2" t="str">
        <f>IF($B$5="Y","OR","...")</f>
        <v>OR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1" t="str">
        <f>IF($C$5="Y",'Population Definitions'!$A$2,"...")</f>
        <v>0-4</v>
      </c>
      <c r="B20" s="2" t="str">
        <f>IF($C$5="Y","---&gt;","...")</f>
        <v>---&gt;</v>
      </c>
      <c r="C20" s="1" t="str">
        <f>IF($C$5="Y",'Population Definitions'!$A$3,"...")</f>
        <v>5-14</v>
      </c>
      <c r="D20" t="s">
        <v>28</v>
      </c>
      <c r="E20" s="5">
        <v>1</v>
      </c>
      <c r="F20" s="2" t="str">
        <f>IF($C$5="Y","OR","...")</f>
        <v>OR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1" t="str">
        <f>IF($D$5="Y",'Population Definitions'!$A$2,"...")</f>
        <v>0-4</v>
      </c>
      <c r="B21" s="2" t="str">
        <f>IF($D$5="Y","---&gt;","...")</f>
        <v>---&gt;</v>
      </c>
      <c r="C21" s="1" t="str">
        <f>IF($D$5="Y",'Population Definitions'!$A$4,"...")</f>
        <v>15-64</v>
      </c>
      <c r="D21" t="s">
        <v>28</v>
      </c>
      <c r="E21" s="5">
        <v>3</v>
      </c>
      <c r="F21" s="2" t="str">
        <f>IF($D$5="Y","OR","...")</f>
        <v>OR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" t="str">
        <f>IF($F$5="Y",'Population Definitions'!$A$2,"...")</f>
        <v>0-4</v>
      </c>
      <c r="B23" s="2" t="str">
        <f>IF($F$5="Y","---&gt;","...")</f>
        <v>---&gt;</v>
      </c>
      <c r="C23" s="1" t="str">
        <f>IF($F$5="Y",'Population Definitions'!$A$6,"...")</f>
        <v>15-64 (HIV+)</v>
      </c>
      <c r="D23" t="s">
        <v>28</v>
      </c>
      <c r="E23" s="5">
        <v>1</v>
      </c>
      <c r="F23" s="2" t="str">
        <f>IF($F$5="Y","OR","...")</f>
        <v>OR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1" t="str">
        <f>IF($B$6="Y",'Population Definitions'!$A$3,"...")</f>
        <v>5-14</v>
      </c>
      <c r="B31" s="2" t="str">
        <f>IF($B$6="Y","---&gt;","...")</f>
        <v>---&gt;</v>
      </c>
      <c r="C31" s="1" t="str">
        <f>IF($B$6="Y",'Population Definitions'!$A$2,"...")</f>
        <v>0-4</v>
      </c>
      <c r="D31" t="s">
        <v>28</v>
      </c>
      <c r="E31" s="5">
        <v>1</v>
      </c>
      <c r="F31" s="2" t="str">
        <f>IF($B$6="Y","OR","...")</f>
        <v>OR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1" t="str">
        <f>IF($C$6="Y",'Population Definitions'!$A$3,"...")</f>
        <v>5-14</v>
      </c>
      <c r="B32" s="2" t="str">
        <f>IF($C$6="Y","---&gt;","...")</f>
        <v>---&gt;</v>
      </c>
      <c r="C32" s="1" t="str">
        <f>IF($C$6="Y",'Population Definitions'!$A$3,"...")</f>
        <v>5-14</v>
      </c>
      <c r="D32" t="s">
        <v>28</v>
      </c>
      <c r="E32" s="5">
        <v>5</v>
      </c>
      <c r="F32" s="2" t="str">
        <f>IF($C$6="Y","OR","...")</f>
        <v>OR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1" t="str">
        <f>IF($D$6="Y",'Population Definitions'!$A$3,"...")</f>
        <v>5-14</v>
      </c>
      <c r="B33" s="2" t="str">
        <f>IF($D$6="Y","---&gt;","...")</f>
        <v>---&gt;</v>
      </c>
      <c r="C33" s="1" t="str">
        <f>IF($D$6="Y",'Population Definitions'!$A$4,"...")</f>
        <v>15-64</v>
      </c>
      <c r="D33" t="s">
        <v>28</v>
      </c>
      <c r="E33" s="5">
        <v>3</v>
      </c>
      <c r="F33" s="2" t="str">
        <f>IF($D$6="Y","OR","...")</f>
        <v>OR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1" t="str">
        <f>IF($E$6="Y",'Population Definitions'!$A$3,"...")</f>
        <v>5-14</v>
      </c>
      <c r="B34" s="2" t="str">
        <f>IF($E$6="Y","---&gt;","...")</f>
        <v>---&gt;</v>
      </c>
      <c r="C34" s="1" t="str">
        <f>IF($E$6="Y",'Population Definitions'!$A$5,"...")</f>
        <v>65+</v>
      </c>
      <c r="D34" t="s">
        <v>28</v>
      </c>
      <c r="E34" s="5">
        <v>1</v>
      </c>
      <c r="F34" s="2" t="str">
        <f>IF($E$6="Y","OR","...")</f>
        <v>OR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1" t="str">
        <f>IF($B$7="Y",'Population Definitions'!$A$4,"...")</f>
        <v>15-64</v>
      </c>
      <c r="B43" s="2" t="str">
        <f>IF($B$7="Y","---&gt;","...")</f>
        <v>---&gt;</v>
      </c>
      <c r="C43" s="1" t="str">
        <f>IF($B$7="Y",'Population Definitions'!$A$2,"...")</f>
        <v>0-4</v>
      </c>
      <c r="D43" t="s">
        <v>28</v>
      </c>
      <c r="E43" s="5">
        <v>1</v>
      </c>
      <c r="F43" s="2" t="str">
        <f>IF($B$7="Y","OR","...")</f>
        <v>OR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1" t="str">
        <f>IF($C$7="Y",'Population Definitions'!$A$4,"...")</f>
        <v>15-64</v>
      </c>
      <c r="B44" s="2" t="str">
        <f>IF($C$7="Y","---&gt;","...")</f>
        <v>---&gt;</v>
      </c>
      <c r="C44" s="1" t="str">
        <f>IF($C$7="Y",'Population Definitions'!$A$3,"...")</f>
        <v>5-14</v>
      </c>
      <c r="D44" t="s">
        <v>28</v>
      </c>
      <c r="E44" s="5">
        <v>1</v>
      </c>
      <c r="F44" s="2" t="str">
        <f>IF($C$7="Y","OR","...")</f>
        <v>OR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1" t="str">
        <f>IF($D$7="Y",'Population Definitions'!$A$4,"...")</f>
        <v>15-64</v>
      </c>
      <c r="B45" s="2" t="str">
        <f>IF($D$7="Y","---&gt;","...")</f>
        <v>---&gt;</v>
      </c>
      <c r="C45" s="1" t="str">
        <f>IF($D$7="Y",'Population Definitions'!$A$4,"...")</f>
        <v>15-64</v>
      </c>
      <c r="D45" t="s">
        <v>28</v>
      </c>
      <c r="E45" s="5">
        <v>5</v>
      </c>
      <c r="F45" s="2" t="str">
        <f>IF($D$7="Y","OR","...")</f>
        <v>OR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1" t="str">
        <f>IF($E$7="Y",'Population Definitions'!$A$4,"...")</f>
        <v>15-64</v>
      </c>
      <c r="B46" s="2" t="str">
        <f>IF($E$7="Y","---&gt;","...")</f>
        <v>---&gt;</v>
      </c>
      <c r="C46" s="1" t="str">
        <f>IF($E$7="Y",'Population Definitions'!$A$5,"...")</f>
        <v>65+</v>
      </c>
      <c r="D46" t="s">
        <v>28</v>
      </c>
      <c r="E46" s="5">
        <v>1</v>
      </c>
      <c r="F46" s="2" t="str">
        <f>IF($E$7="Y","OR","...")</f>
        <v>OR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1" t="str">
        <f>IF($F$7="Y",'Population Definitions'!$A$4,"...")</f>
        <v>15-64</v>
      </c>
      <c r="B47" s="2" t="str">
        <f>IF($F$7="Y","---&gt;","...")</f>
        <v>---&gt;</v>
      </c>
      <c r="C47" s="1" t="str">
        <f>IF($F$7="Y",'Population Definitions'!$A$6,"...")</f>
        <v>15-64 (HIV+)</v>
      </c>
      <c r="D47" t="s">
        <v>28</v>
      </c>
      <c r="E47" s="5">
        <v>1</v>
      </c>
      <c r="F47" s="2" t="str">
        <f>IF($F$7="Y","OR","...")</f>
        <v>OR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1" t="str">
        <f>IF($G$7="Y",'Population Definitions'!$A$4,"...")</f>
        <v>15-64</v>
      </c>
      <c r="B48" s="2" t="str">
        <f>IF($G$7="Y","---&gt;","...")</f>
        <v>---&gt;</v>
      </c>
      <c r="C48" s="1" t="str">
        <f>IF($G$7="Y",'Population Definitions'!$A$7,"...")</f>
        <v>65+ (HIV+)</v>
      </c>
      <c r="D48" t="s">
        <v>28</v>
      </c>
      <c r="E48" s="5">
        <v>1</v>
      </c>
      <c r="F48" s="2" t="str">
        <f>IF($G$7="Y","OR","...")</f>
        <v>OR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1" t="str">
        <f>IF($C$8="Y",'Population Definitions'!$A$5,"...")</f>
        <v>65+</v>
      </c>
      <c r="B56" s="2" t="str">
        <f>IF($C$8="Y","---&gt;","...")</f>
        <v>---&gt;</v>
      </c>
      <c r="C56" s="1" t="str">
        <f>IF($C$8="Y",'Population Definitions'!$A$3,"...")</f>
        <v>5-14</v>
      </c>
      <c r="D56" t="s">
        <v>28</v>
      </c>
      <c r="E56" s="5">
        <v>1</v>
      </c>
      <c r="F56" s="2" t="str">
        <f>IF($C$8="Y","OR","...")</f>
        <v>OR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1" t="str">
        <f>IF($D$8="Y",'Population Definitions'!$A$5,"...")</f>
        <v>65+</v>
      </c>
      <c r="B57" s="2" t="str">
        <f>IF($D$8="Y","---&gt;","...")</f>
        <v>---&gt;</v>
      </c>
      <c r="C57" s="1" t="str">
        <f>IF($D$8="Y",'Population Definitions'!$A$4,"...")</f>
        <v>15-64</v>
      </c>
      <c r="D57" t="s">
        <v>28</v>
      </c>
      <c r="E57" s="5">
        <v>1</v>
      </c>
      <c r="F57" s="2" t="str">
        <f>IF($D$8="Y","OR","...")</f>
        <v>OR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1" t="str">
        <f>IF($E$8="Y",'Population Definitions'!$A$5,"...")</f>
        <v>65+</v>
      </c>
      <c r="B58" s="2" t="str">
        <f>IF($E$8="Y","---&gt;","...")</f>
        <v>---&gt;</v>
      </c>
      <c r="C58" s="1" t="str">
        <f>IF($E$8="Y",'Population Definitions'!$A$5,"...")</f>
        <v>65+</v>
      </c>
      <c r="D58" t="s">
        <v>28</v>
      </c>
      <c r="E58" s="5">
        <v>10</v>
      </c>
      <c r="F58" s="2" t="str">
        <f>IF($E$8="Y","OR","...")</f>
        <v>OR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1" t="str">
        <f>IF($F$8="Y",'Population Definitions'!$A$5,"...")</f>
        <v>65+</v>
      </c>
      <c r="B59" s="2" t="str">
        <f>IF($F$8="Y","---&gt;","...")</f>
        <v>---&gt;</v>
      </c>
      <c r="C59" s="1" t="str">
        <f>IF($F$8="Y",'Population Definitions'!$A$6,"...")</f>
        <v>15-64 (HIV+)</v>
      </c>
      <c r="D59" t="s">
        <v>28</v>
      </c>
      <c r="E59" s="5">
        <v>1</v>
      </c>
      <c r="F59" s="2" t="str">
        <f>IF($F$8="Y","OR","...")</f>
        <v>OR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1" t="str">
        <f>IF($G$8="Y",'Population Definitions'!$A$5,"...")</f>
        <v>65+</v>
      </c>
      <c r="B60" s="2" t="str">
        <f>IF($G$8="Y","---&gt;","...")</f>
        <v>---&gt;</v>
      </c>
      <c r="C60" s="1" t="str">
        <f>IF($G$8="Y",'Population Definitions'!$A$7,"...")</f>
        <v>65+ (HIV+)</v>
      </c>
      <c r="D60" t="s">
        <v>28</v>
      </c>
      <c r="E60" s="5">
        <v>1</v>
      </c>
      <c r="F60" s="2" t="str">
        <f>IF($G$8="Y","OR","...")</f>
        <v>OR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1" t="str">
        <f>IF($B$9="Y",'Population Definitions'!$A$6,"...")</f>
        <v>15-64 (HIV+)</v>
      </c>
      <c r="B67" s="2" t="str">
        <f>IF($B$9="Y","---&gt;","...")</f>
        <v>---&gt;</v>
      </c>
      <c r="C67" s="1" t="str">
        <f>IF($B$9="Y",'Population Definitions'!$A$2,"...")</f>
        <v>0-4</v>
      </c>
      <c r="D67" t="s">
        <v>28</v>
      </c>
      <c r="E67" s="5">
        <v>1</v>
      </c>
      <c r="F67" s="2" t="str">
        <f>IF($B$9="Y","OR","...")</f>
        <v>OR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1" t="str">
        <f>IF($D$9="Y",'Population Definitions'!$A$6,"...")</f>
        <v>15-64 (HIV+)</v>
      </c>
      <c r="B69" s="2" t="str">
        <f>IF($D$9="Y","---&gt;","...")</f>
        <v>---&gt;</v>
      </c>
      <c r="C69" s="1" t="str">
        <f>IF($D$9="Y",'Population Definitions'!$A$4,"...")</f>
        <v>15-64</v>
      </c>
      <c r="D69" t="s">
        <v>28</v>
      </c>
      <c r="E69" s="5">
        <v>1</v>
      </c>
      <c r="F69" s="2" t="str">
        <f>IF($D$9="Y","OR","...")</f>
        <v>OR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1" t="str">
        <f>IF($E$9="Y",'Population Definitions'!$A$6,"...")</f>
        <v>15-64 (HIV+)</v>
      </c>
      <c r="B70" s="2" t="str">
        <f>IF($E$9="Y","---&gt;","...")</f>
        <v>---&gt;</v>
      </c>
      <c r="C70" s="1" t="str">
        <f>IF($E$9="Y",'Population Definitions'!$A$5,"...")</f>
        <v>65+</v>
      </c>
      <c r="D70" t="s">
        <v>28</v>
      </c>
      <c r="E70" s="5">
        <v>1</v>
      </c>
      <c r="F70" s="2" t="str">
        <f>IF($E$9="Y","OR","...")</f>
        <v>OR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1" t="str">
        <f>IF($F$9="Y",'Population Definitions'!$A$6,"...")</f>
        <v>15-64 (HIV+)</v>
      </c>
      <c r="B71" s="2" t="str">
        <f>IF($F$9="Y","---&gt;","...")</f>
        <v>---&gt;</v>
      </c>
      <c r="C71" s="1" t="str">
        <f>IF($F$9="Y",'Population Definitions'!$A$6,"...")</f>
        <v>15-64 (HIV+)</v>
      </c>
      <c r="D71" t="s">
        <v>28</v>
      </c>
      <c r="E71" s="5">
        <v>5</v>
      </c>
      <c r="F71" s="2" t="str">
        <f>IF($F$9="Y","OR","...")</f>
        <v>OR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1" t="str">
        <f>IF($G$9="Y",'Population Definitions'!$A$6,"...")</f>
        <v>15-64 (HIV+)</v>
      </c>
      <c r="B72" s="2" t="str">
        <f>IF($G$9="Y","---&gt;","...")</f>
        <v>---&gt;</v>
      </c>
      <c r="C72" s="1" t="str">
        <f>IF($G$9="Y",'Population Definitions'!$A$7,"...")</f>
        <v>65+ (HIV+)</v>
      </c>
      <c r="D72" t="s">
        <v>28</v>
      </c>
      <c r="E72" s="5">
        <v>2</v>
      </c>
      <c r="F72" s="2" t="str">
        <f>IF($G$9="Y","OR","...")</f>
        <v>OR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" t="str">
        <f>IF($D$10="Y",'Population Definitions'!$A$7,"...")</f>
        <v>65+ (HIV+)</v>
      </c>
      <c r="B81" s="2" t="str">
        <f>IF($D$10="Y","---&gt;","...")</f>
        <v>---&gt;</v>
      </c>
      <c r="C81" s="1" t="str">
        <f>IF($D$10="Y",'Population Definitions'!$A$4,"...")</f>
        <v>15-64</v>
      </c>
      <c r="D81" t="s">
        <v>28</v>
      </c>
      <c r="E81" s="5">
        <v>1</v>
      </c>
      <c r="F81" s="2" t="str">
        <f>IF($D$10="Y","OR","...")</f>
        <v>OR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1" t="str">
        <f>IF($E$10="Y",'Population Definitions'!$A$7,"...")</f>
        <v>65+ (HIV+)</v>
      </c>
      <c r="B82" s="2" t="str">
        <f>IF($E$10="Y","---&gt;","...")</f>
        <v>---&gt;</v>
      </c>
      <c r="C82" s="1" t="str">
        <f>IF($E$10="Y",'Population Definitions'!$A$5,"...")</f>
        <v>65+</v>
      </c>
      <c r="D82" t="s">
        <v>28</v>
      </c>
      <c r="E82" s="5">
        <v>1</v>
      </c>
      <c r="F82" s="2" t="str">
        <f>IF($E$10="Y","OR","...")</f>
        <v>OR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1" t="str">
        <f>IF($F$10="Y",'Population Definitions'!$A$7,"...")</f>
        <v>65+ (HIV+)</v>
      </c>
      <c r="B83" s="2" t="str">
        <f>IF($F$10="Y","---&gt;","...")</f>
        <v>---&gt;</v>
      </c>
      <c r="C83" s="1" t="str">
        <f>IF($F$10="Y",'Population Definitions'!$A$6,"...")</f>
        <v>15-64 (HIV+)</v>
      </c>
      <c r="D83" t="s">
        <v>28</v>
      </c>
      <c r="E83" s="5">
        <v>1</v>
      </c>
      <c r="F83" s="2" t="str">
        <f>IF($F$10="Y","OR","...")</f>
        <v>OR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1" t="str">
        <f>IF($G$10="Y",'Population Definitions'!$A$7,"...")</f>
        <v>65+ (HIV+)</v>
      </c>
      <c r="B84" s="2" t="str">
        <f>IF($G$10="Y","---&gt;","...")</f>
        <v>---&gt;</v>
      </c>
      <c r="C84" s="1" t="str">
        <f>IF($G$10="Y",'Population Definitions'!$A$7,"...")</f>
        <v>65+ (HIV+)</v>
      </c>
      <c r="D84" t="s">
        <v>28</v>
      </c>
      <c r="E84" s="5">
        <v>10</v>
      </c>
      <c r="F84" s="2" t="str">
        <f>IF($G$10="Y","OR","...")</f>
        <v>OR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1" t="str">
        <f>IF($H$11="Y",'Population Definitions'!$A$8,"...")</f>
        <v>Pris</v>
      </c>
      <c r="B97" s="2" t="str">
        <f>IF($H$11="Y","---&gt;","...")</f>
        <v>---&gt;</v>
      </c>
      <c r="C97" s="1" t="str">
        <f>IF($H$11="Y",'Population Definitions'!$A$8,"...")</f>
        <v>Pris</v>
      </c>
      <c r="D97" t="s">
        <v>28</v>
      </c>
      <c r="E97" s="5">
        <v>1</v>
      </c>
      <c r="F97" s="2" t="str">
        <f>IF($H$11="Y","OR","...")</f>
        <v>OR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1" t="str">
        <f>IF($I$11="Y",'Population Definitions'!$A$8,"...")</f>
        <v>Pris</v>
      </c>
      <c r="B98" s="2" t="str">
        <f>IF($I$11="Y","---&gt;","...")</f>
        <v>---&gt;</v>
      </c>
      <c r="C98" s="1" t="str">
        <f>IF($I$11="Y",'Population Definitions'!$A$9,"...")</f>
        <v>Pris (HIV+)</v>
      </c>
      <c r="D98" t="s">
        <v>28</v>
      </c>
      <c r="E98" s="5">
        <v>1</v>
      </c>
      <c r="F98" s="2" t="str">
        <f>IF($I$11="Y","OR","...")</f>
        <v>OR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1" t="str">
        <f>IF($H$12="Y",'Population Definitions'!$A$9,"...")</f>
        <v>Pris (HIV+)</v>
      </c>
      <c r="B109" s="2" t="str">
        <f>IF($H$12="Y","---&gt;","...")</f>
        <v>---&gt;</v>
      </c>
      <c r="C109" s="1" t="str">
        <f>IF($H$12="Y",'Population Definitions'!$A$8,"...")</f>
        <v>Pris</v>
      </c>
      <c r="D109" t="s">
        <v>28</v>
      </c>
      <c r="E109" s="5">
        <v>1</v>
      </c>
      <c r="F109" s="2" t="str">
        <f>IF($H$12="Y","OR","...")</f>
        <v>OR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1" t="str">
        <f>IF($I$12="Y",'Population Definitions'!$A$9,"...")</f>
        <v>Pris (HIV+)</v>
      </c>
      <c r="B110" s="2" t="str">
        <f>IF($I$12="Y","---&gt;","...")</f>
        <v>---&gt;</v>
      </c>
      <c r="C110" s="1" t="str">
        <f>IF($I$12="Y",'Population Definitions'!$A$9,"...")</f>
        <v>Pris (HIV+)</v>
      </c>
      <c r="D110" t="s">
        <v>28</v>
      </c>
      <c r="E110" s="5">
        <v>1</v>
      </c>
      <c r="F110" s="2" t="str">
        <f>IF($I$12="Y","OR","...")</f>
        <v>OR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1" t="str">
        <f>IF($D$13="Y",'Population Definitions'!$A$10,"...")</f>
        <v>HCW</v>
      </c>
      <c r="B117" s="2" t="str">
        <f>IF($D$13="Y","---&gt;","...")</f>
        <v>---&gt;</v>
      </c>
      <c r="C117" s="1" t="str">
        <f>IF($D$13="Y",'Population Definitions'!$A$4,"...")</f>
        <v>15-64</v>
      </c>
      <c r="D117" t="s">
        <v>28</v>
      </c>
      <c r="E117" s="5">
        <v>1</v>
      </c>
      <c r="F117" s="2" t="str">
        <f>IF($D$13="Y","OR","...")</f>
        <v>OR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1" t="str">
        <f>IF($E$13="Y",'Population Definitions'!$A$10,"...")</f>
        <v>HCW</v>
      </c>
      <c r="B118" s="2" t="str">
        <f>IF($E$13="Y","---&gt;","...")</f>
        <v>---&gt;</v>
      </c>
      <c r="C118" s="1" t="str">
        <f>IF($E$13="Y",'Population Definitions'!$A$5,"...")</f>
        <v>65+</v>
      </c>
      <c r="D118" t="s">
        <v>28</v>
      </c>
      <c r="E118" s="5">
        <v>3</v>
      </c>
      <c r="F118" s="2" t="str">
        <f>IF($E$13="Y","OR","...")</f>
        <v>OR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1" t="str">
        <f>IF($F$13="Y",'Population Definitions'!$A$10,"...")</f>
        <v>HCW</v>
      </c>
      <c r="B119" s="2" t="str">
        <f>IF($F$13="Y","---&gt;","...")</f>
        <v>---&gt;</v>
      </c>
      <c r="C119" s="1" t="str">
        <f>IF($F$13="Y",'Population Definitions'!$A$6,"...")</f>
        <v>15-64 (HIV+)</v>
      </c>
      <c r="D119" t="s">
        <v>28</v>
      </c>
      <c r="E119" s="5">
        <v>5</v>
      </c>
      <c r="F119" s="2" t="str">
        <f>IF($F$13="Y","OR","...")</f>
        <v>OR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1" t="str">
        <f>IF($G$13="Y",'Population Definitions'!$A$10,"...")</f>
        <v>HCW</v>
      </c>
      <c r="B120" s="2" t="str">
        <f>IF($G$13="Y","---&gt;","...")</f>
        <v>---&gt;</v>
      </c>
      <c r="C120" s="1" t="str">
        <f>IF($G$13="Y",'Population Definitions'!$A$7,"...")</f>
        <v>65+ (HIV+)</v>
      </c>
      <c r="D120" t="s">
        <v>28</v>
      </c>
      <c r="E120" s="5">
        <v>5</v>
      </c>
      <c r="F120" s="2" t="str">
        <f>IF($G$13="Y","OR","...")</f>
        <v>OR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1" t="str">
        <f>IF($J$13="Y",'Population Definitions'!$A$10,"...")</f>
        <v>HCW</v>
      </c>
      <c r="B123" s="2" t="str">
        <f>IF($J$13="Y","---&gt;","...")</f>
        <v>---&gt;</v>
      </c>
      <c r="C123" s="1" t="str">
        <f>IF($J$13="Y",'Population Definitions'!$A$10,"...")</f>
        <v>HCW</v>
      </c>
      <c r="D123" t="s">
        <v>28</v>
      </c>
      <c r="E123" s="5">
        <v>10</v>
      </c>
      <c r="F123" s="2" t="str">
        <f>IF($J$13="Y","OR","...")</f>
        <v>OR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1" t="str">
        <f>IF($K$13="Y",'Population Definitions'!$A$10,"...")</f>
        <v>HCW</v>
      </c>
      <c r="B124" s="2" t="str">
        <f>IF($K$13="Y","---&gt;","...")</f>
        <v>---&gt;</v>
      </c>
      <c r="C124" s="1" t="str">
        <f>IF($K$13="Y",'Population Definitions'!$A$11,"...")</f>
        <v>HCW (HIV+)</v>
      </c>
      <c r="D124" t="s">
        <v>28</v>
      </c>
      <c r="E124" s="5">
        <v>10</v>
      </c>
      <c r="F124" s="2" t="str">
        <f>IF($K$13="Y","OR","...")</f>
        <v>OR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1" t="str">
        <f>IF($D$14="Y",'Population Definitions'!$A$11,"...")</f>
        <v>HCW (HIV+)</v>
      </c>
      <c r="B129" s="2" t="str">
        <f>IF($D$14="Y","---&gt;","...")</f>
        <v>---&gt;</v>
      </c>
      <c r="C129" s="1" t="str">
        <f>IF($D$14="Y",'Population Definitions'!$A$4,"...")</f>
        <v>15-64</v>
      </c>
      <c r="D129" t="s">
        <v>28</v>
      </c>
      <c r="E129" s="5">
        <v>1</v>
      </c>
      <c r="F129" s="2" t="str">
        <f>IF($D$14="Y","OR","...")</f>
        <v>OR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1" t="str">
        <f>IF($E$14="Y",'Population Definitions'!$A$11,"...")</f>
        <v>HCW (HIV+)</v>
      </c>
      <c r="B130" s="2" t="str">
        <f>IF($E$14="Y","---&gt;","...")</f>
        <v>---&gt;</v>
      </c>
      <c r="C130" s="1" t="str">
        <f>IF($E$14="Y",'Population Definitions'!$A$5,"...")</f>
        <v>65+</v>
      </c>
      <c r="D130" t="s">
        <v>28</v>
      </c>
      <c r="E130" s="5">
        <v>3</v>
      </c>
      <c r="F130" s="2" t="str">
        <f>IF($E$14="Y","OR","...")</f>
        <v>OR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1" t="str">
        <f>IF($F$14="Y",'Population Definitions'!$A$11,"...")</f>
        <v>HCW (HIV+)</v>
      </c>
      <c r="B131" s="2" t="str">
        <f>IF($F$14="Y","---&gt;","...")</f>
        <v>---&gt;</v>
      </c>
      <c r="C131" s="1" t="str">
        <f>IF($F$14="Y",'Population Definitions'!$A$6,"...")</f>
        <v>15-64 (HIV+)</v>
      </c>
      <c r="D131" t="s">
        <v>28</v>
      </c>
      <c r="E131" s="5">
        <v>5</v>
      </c>
      <c r="F131" s="2" t="str">
        <f>IF($F$14="Y","OR","...")</f>
        <v>OR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1" t="str">
        <f>IF($G$14="Y",'Population Definitions'!$A$11,"...")</f>
        <v>HCW (HIV+)</v>
      </c>
      <c r="B132" s="2" t="str">
        <f>IF($G$14="Y","---&gt;","...")</f>
        <v>---&gt;</v>
      </c>
      <c r="C132" s="1" t="str">
        <f>IF($G$14="Y",'Population Definitions'!$A$7,"...")</f>
        <v>65+ (HIV+)</v>
      </c>
      <c r="D132" t="s">
        <v>28</v>
      </c>
      <c r="E132" s="5">
        <v>5</v>
      </c>
      <c r="F132" s="2" t="str">
        <f>IF($G$14="Y","OR","...")</f>
        <v>OR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1" t="str">
        <f>IF($J$14="Y",'Population Definitions'!$A$11,"...")</f>
        <v>HCW (HIV+)</v>
      </c>
      <c r="B135" s="2" t="str">
        <f>IF($J$14="Y","---&gt;","...")</f>
        <v>---&gt;</v>
      </c>
      <c r="C135" s="1" t="str">
        <f>IF($J$14="Y",'Population Definitions'!$A$10,"...")</f>
        <v>HCW</v>
      </c>
      <c r="D135" t="s">
        <v>28</v>
      </c>
      <c r="E135" s="5">
        <v>10</v>
      </c>
      <c r="F135" s="2" t="str">
        <f>IF($J$14="Y","OR","...")</f>
        <v>OR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1" t="str">
        <f>IF($K$14="Y",'Population Definitions'!$A$11,"...")</f>
        <v>HCW (HIV+)</v>
      </c>
      <c r="B136" s="2" t="str">
        <f>IF($K$14="Y","---&gt;","...")</f>
        <v>---&gt;</v>
      </c>
      <c r="C136" s="1" t="str">
        <f>IF($K$14="Y",'Population Definitions'!$A$11,"...")</f>
        <v>HCW (HIV+)</v>
      </c>
      <c r="D136" t="s">
        <v>28</v>
      </c>
      <c r="E136" s="5">
        <v>10</v>
      </c>
      <c r="F136" s="2" t="str">
        <f>IF($K$14="Y","OR","...")</f>
        <v>OR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1" t="str">
        <f>IF($L$15="Y",'Population Definitions'!$A$12,"...")</f>
        <v>Mine</v>
      </c>
      <c r="B149" s="2" t="str">
        <f>IF($L$15="Y","---&gt;","...")</f>
        <v>---&gt;</v>
      </c>
      <c r="C149" s="1" t="str">
        <f>IF($L$15="Y",'Population Definitions'!$A$12,"...")</f>
        <v>Mine</v>
      </c>
      <c r="D149" t="s">
        <v>28</v>
      </c>
      <c r="E149" s="5">
        <v>1</v>
      </c>
      <c r="F149" s="2" t="str">
        <f>IF($L$15="Y","OR","...")</f>
        <v>OR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1" t="str">
        <f>IF($M$15="Y",'Population Definitions'!$A$12,"...")</f>
        <v>Mine</v>
      </c>
      <c r="B150" s="2" t="str">
        <f>IF($M$15="Y","---&gt;","...")</f>
        <v>---&gt;</v>
      </c>
      <c r="C150" s="1" t="str">
        <f>IF($M$15="Y",'Population Definitions'!$A$13,"...")</f>
        <v>Mine (HIV+)</v>
      </c>
      <c r="D150" t="s">
        <v>28</v>
      </c>
      <c r="E150" s="5">
        <v>1</v>
      </c>
      <c r="F150" s="2" t="str">
        <f>IF($M$15="Y","OR","...")</f>
        <v>OR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1" t="str">
        <f>IF($L$16="Y",'Population Definitions'!$A$13,"...")</f>
        <v>Mine (HIV+)</v>
      </c>
      <c r="B161" s="2" t="str">
        <f>IF($L$16="Y","---&gt;","...")</f>
        <v>---&gt;</v>
      </c>
      <c r="C161" s="1" t="str">
        <f>IF($L$16="Y",'Population Definitions'!$A$12,"...")</f>
        <v>Mine</v>
      </c>
      <c r="D161" t="s">
        <v>28</v>
      </c>
      <c r="E161" s="5">
        <v>1</v>
      </c>
      <c r="F161" s="2" t="str">
        <f>IF($L$16="Y","OR","...")</f>
        <v>OR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1" t="str">
        <f>IF($M$16="Y",'Population Definitions'!$A$13,"...")</f>
        <v>Mine (HIV+)</v>
      </c>
      <c r="B162" s="2" t="str">
        <f>IF($M$16="Y","---&gt;","...")</f>
        <v>---&gt;</v>
      </c>
      <c r="C162" s="1" t="str">
        <f>IF($M$16="Y",'Population Definitions'!$A$13,"...")</f>
        <v>Mine (HIV+)</v>
      </c>
      <c r="D162" t="s">
        <v>28</v>
      </c>
      <c r="E162" s="5">
        <v>1</v>
      </c>
      <c r="F162" s="2" t="str">
        <f>IF($M$16="Y","OR","...")</f>
        <v>OR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</sheetData>
  <conditionalFormatting sqref="B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B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B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B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B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B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B1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B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B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B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B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B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C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C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C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C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C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C15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C1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C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C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C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C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C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D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D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D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D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D14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D15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D1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D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D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D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D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D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E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E100">
    <cfRule type="expression" dxfId="2" priority="613">
      <formula>COUNTIF(G100:Y100,"&lt;&gt;" &amp; "")&gt;0</formula>
    </cfRule>
    <cfRule type="expression" dxfId="3" priority="614">
      <formula>AND(COUNTIF(G100:Y100,"&lt;&gt;" &amp; "")&gt;0,NOT(ISBLANK(E100)))</formula>
    </cfRule>
    <cfRule type="expression" dxfId="4" priority="615">
      <formula>$K$11&lt;&gt;"Y"</formula>
    </cfRule>
  </conditionalFormatting>
  <conditionalFormatting sqref="E101">
    <cfRule type="expression" dxfId="2" priority="617">
      <formula>COUNTIF(G101:Y101,"&lt;&gt;" &amp; "")&gt;0</formula>
    </cfRule>
    <cfRule type="expression" dxfId="3" priority="618">
      <formula>AND(COUNTIF(G101:Y101,"&lt;&gt;" &amp; "")&gt;0,NOT(ISBLANK(E101)))</formula>
    </cfRule>
    <cfRule type="expression" dxfId="4" priority="619">
      <formula>$L$11&lt;&gt;"Y"</formula>
    </cfRule>
  </conditionalFormatting>
  <conditionalFormatting sqref="E102">
    <cfRule type="expression" dxfId="2" priority="621">
      <formula>COUNTIF(G102:Y102,"&lt;&gt;" &amp; "")&gt;0</formula>
    </cfRule>
    <cfRule type="expression" dxfId="3" priority="622">
      <formula>AND(COUNTIF(G102:Y102,"&lt;&gt;" &amp; "")&gt;0,NOT(ISBLANK(E102)))</formula>
    </cfRule>
    <cfRule type="expression" dxfId="4" priority="623">
      <formula>$M$11&lt;&gt;"Y"</formula>
    </cfRule>
  </conditionalFormatting>
  <conditionalFormatting sqref="E103">
    <cfRule type="expression" dxfId="2" priority="625">
      <formula>COUNTIF(G103:Y103,"&lt;&gt;" &amp; "")&gt;0</formula>
    </cfRule>
    <cfRule type="expression" dxfId="3" priority="626">
      <formula>AND(COUNTIF(G103:Y103,"&lt;&gt;" &amp; "")&gt;0,NOT(ISBLANK(E103)))</formula>
    </cfRule>
    <cfRule type="expression" dxfId="4" priority="627">
      <formula>$B$12&lt;&gt;"Y"</formula>
    </cfRule>
  </conditionalFormatting>
  <conditionalFormatting sqref="E104">
    <cfRule type="expression" dxfId="2" priority="629">
      <formula>COUNTIF(G104:Y104,"&lt;&gt;" &amp; "")&gt;0</formula>
    </cfRule>
    <cfRule type="expression" dxfId="3" priority="630">
      <formula>AND(COUNTIF(G104:Y104,"&lt;&gt;" &amp; "")&gt;0,NOT(ISBLANK(E104)))</formula>
    </cfRule>
    <cfRule type="expression" dxfId="4" priority="631">
      <formula>$C$12&lt;&gt;"Y"</formula>
    </cfRule>
  </conditionalFormatting>
  <conditionalFormatting sqref="E105">
    <cfRule type="expression" dxfId="2" priority="633">
      <formula>COUNTIF(G105:Y105,"&lt;&gt;" &amp; "")&gt;0</formula>
    </cfRule>
    <cfRule type="expression" dxfId="3" priority="634">
      <formula>AND(COUNTIF(G105:Y105,"&lt;&gt;" &amp; "")&gt;0,NOT(ISBLANK(E105)))</formula>
    </cfRule>
    <cfRule type="expression" dxfId="4" priority="635">
      <formula>$D$12&lt;&gt;"Y"</formula>
    </cfRule>
  </conditionalFormatting>
  <conditionalFormatting sqref="E106">
    <cfRule type="expression" dxfId="2" priority="637">
      <formula>COUNTIF(G106:Y106,"&lt;&gt;" &amp; "")&gt;0</formula>
    </cfRule>
    <cfRule type="expression" dxfId="3" priority="638">
      <formula>AND(COUNTIF(G106:Y106,"&lt;&gt;" &amp; "")&gt;0,NOT(ISBLANK(E106)))</formula>
    </cfRule>
    <cfRule type="expression" dxfId="4" priority="639">
      <formula>$E$12&lt;&gt;"Y"</formula>
    </cfRule>
  </conditionalFormatting>
  <conditionalFormatting sqref="E107">
    <cfRule type="expression" dxfId="2" priority="641">
      <formula>COUNTIF(G107:Y107,"&lt;&gt;" &amp; "")&gt;0</formula>
    </cfRule>
    <cfRule type="expression" dxfId="3" priority="642">
      <formula>AND(COUNTIF(G107:Y107,"&lt;&gt;" &amp; "")&gt;0,NOT(ISBLANK(E107)))</formula>
    </cfRule>
    <cfRule type="expression" dxfId="4" priority="643">
      <formula>$F$12&lt;&gt;"Y"</formula>
    </cfRule>
  </conditionalFormatting>
  <conditionalFormatting sqref="E108">
    <cfRule type="expression" dxfId="2" priority="645">
      <formula>COUNTIF(G108:Y108,"&lt;&gt;" &amp; "")&gt;0</formula>
    </cfRule>
    <cfRule type="expression" dxfId="3" priority="646">
      <formula>AND(COUNTIF(G108:Y108,"&lt;&gt;" &amp; "")&gt;0,NOT(ISBLANK(E108)))</formula>
    </cfRule>
    <cfRule type="expression" dxfId="4" priority="647">
      <formula>$G$12&lt;&gt;"Y"</formula>
    </cfRule>
  </conditionalFormatting>
  <conditionalFormatting sqref="E109">
    <cfRule type="expression" dxfId="2" priority="649">
      <formula>COUNTIF(G109:Y109,"&lt;&gt;" &amp; "")&gt;0</formula>
    </cfRule>
    <cfRule type="expression" dxfId="3" priority="650">
      <formula>AND(COUNTIF(G109:Y109,"&lt;&gt;" &amp; "")&gt;0,NOT(ISBLANK(E109)))</formula>
    </cfRule>
    <cfRule type="expression" dxfId="4" priority="651">
      <formula>$H$12&lt;&gt;"Y"</formula>
    </cfRule>
  </conditionalFormatting>
  <conditionalFormatting sqref="E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E110">
    <cfRule type="expression" dxfId="2" priority="653">
      <formula>COUNTIF(G110:Y110,"&lt;&gt;" &amp; "")&gt;0</formula>
    </cfRule>
    <cfRule type="expression" dxfId="3" priority="654">
      <formula>AND(COUNTIF(G110:Y110,"&lt;&gt;" &amp; "")&gt;0,NOT(ISBLANK(E110)))</formula>
    </cfRule>
    <cfRule type="expression" dxfId="4" priority="655">
      <formula>$I$12&lt;&gt;"Y"</formula>
    </cfRule>
  </conditionalFormatting>
  <conditionalFormatting sqref="E111">
    <cfRule type="expression" dxfId="2" priority="657">
      <formula>COUNTIF(G111:Y111,"&lt;&gt;" &amp; "")&gt;0</formula>
    </cfRule>
    <cfRule type="expression" dxfId="3" priority="658">
      <formula>AND(COUNTIF(G111:Y111,"&lt;&gt;" &amp; "")&gt;0,NOT(ISBLANK(E111)))</formula>
    </cfRule>
    <cfRule type="expression" dxfId="4" priority="659">
      <formula>$J$12&lt;&gt;"Y"</formula>
    </cfRule>
  </conditionalFormatting>
  <conditionalFormatting sqref="E112">
    <cfRule type="expression" dxfId="2" priority="661">
      <formula>COUNTIF(G112:Y112,"&lt;&gt;" &amp; "")&gt;0</formula>
    </cfRule>
    <cfRule type="expression" dxfId="3" priority="662">
      <formula>AND(COUNTIF(G112:Y112,"&lt;&gt;" &amp; "")&gt;0,NOT(ISBLANK(E112)))</formula>
    </cfRule>
    <cfRule type="expression" dxfId="4" priority="663">
      <formula>$K$12&lt;&gt;"Y"</formula>
    </cfRule>
  </conditionalFormatting>
  <conditionalFormatting sqref="E113">
    <cfRule type="expression" dxfId="2" priority="665">
      <formula>COUNTIF(G113:Y113,"&lt;&gt;" &amp; "")&gt;0</formula>
    </cfRule>
    <cfRule type="expression" dxfId="3" priority="666">
      <formula>AND(COUNTIF(G113:Y113,"&lt;&gt;" &amp; "")&gt;0,NOT(ISBLANK(E113)))</formula>
    </cfRule>
    <cfRule type="expression" dxfId="4" priority="667">
      <formula>$L$12&lt;&gt;"Y"</formula>
    </cfRule>
  </conditionalFormatting>
  <conditionalFormatting sqref="E114">
    <cfRule type="expression" dxfId="2" priority="669">
      <formula>COUNTIF(G114:Y114,"&lt;&gt;" &amp; "")&gt;0</formula>
    </cfRule>
    <cfRule type="expression" dxfId="3" priority="670">
      <formula>AND(COUNTIF(G114:Y114,"&lt;&gt;" &amp; "")&gt;0,NOT(ISBLANK(E114)))</formula>
    </cfRule>
    <cfRule type="expression" dxfId="4" priority="671">
      <formula>$M$12&lt;&gt;"Y"</formula>
    </cfRule>
  </conditionalFormatting>
  <conditionalFormatting sqref="E115">
    <cfRule type="expression" dxfId="2" priority="673">
      <formula>COUNTIF(G115:Y115,"&lt;&gt;" &amp; "")&gt;0</formula>
    </cfRule>
    <cfRule type="expression" dxfId="3" priority="674">
      <formula>AND(COUNTIF(G115:Y115,"&lt;&gt;" &amp; "")&gt;0,NOT(ISBLANK(E115)))</formula>
    </cfRule>
    <cfRule type="expression" dxfId="4" priority="675">
      <formula>$B$13&lt;&gt;"Y"</formula>
    </cfRule>
  </conditionalFormatting>
  <conditionalFormatting sqref="E116">
    <cfRule type="expression" dxfId="2" priority="677">
      <formula>COUNTIF(G116:Y116,"&lt;&gt;" &amp; "")&gt;0</formula>
    </cfRule>
    <cfRule type="expression" dxfId="3" priority="678">
      <formula>AND(COUNTIF(G116:Y116,"&lt;&gt;" &amp; "")&gt;0,NOT(ISBLANK(E116)))</formula>
    </cfRule>
    <cfRule type="expression" dxfId="4" priority="679">
      <formula>$C$13&lt;&gt;"Y"</formula>
    </cfRule>
  </conditionalFormatting>
  <conditionalFormatting sqref="E117">
    <cfRule type="expression" dxfId="2" priority="681">
      <formula>COUNTIF(G117:Y117,"&lt;&gt;" &amp; "")&gt;0</formula>
    </cfRule>
    <cfRule type="expression" dxfId="3" priority="682">
      <formula>AND(COUNTIF(G117:Y117,"&lt;&gt;" &amp; "")&gt;0,NOT(ISBLANK(E117)))</formula>
    </cfRule>
    <cfRule type="expression" dxfId="4" priority="683">
      <formula>$D$13&lt;&gt;"Y"</formula>
    </cfRule>
  </conditionalFormatting>
  <conditionalFormatting sqref="E118">
    <cfRule type="expression" dxfId="2" priority="685">
      <formula>COUNTIF(G118:Y118,"&lt;&gt;" &amp; "")&gt;0</formula>
    </cfRule>
    <cfRule type="expression" dxfId="3" priority="686">
      <formula>AND(COUNTIF(G118:Y118,"&lt;&gt;" &amp; "")&gt;0,NOT(ISBLANK(E118)))</formula>
    </cfRule>
    <cfRule type="expression" dxfId="4" priority="687">
      <formula>$E$13&lt;&gt;"Y"</formula>
    </cfRule>
  </conditionalFormatting>
  <conditionalFormatting sqref="E119">
    <cfRule type="expression" dxfId="2" priority="689">
      <formula>COUNTIF(G119:Y119,"&lt;&gt;" &amp; "")&gt;0</formula>
    </cfRule>
    <cfRule type="expression" dxfId="3" priority="690">
      <formula>AND(COUNTIF(G119:Y119,"&lt;&gt;" &amp; "")&gt;0,NOT(ISBLANK(E119)))</formula>
    </cfRule>
    <cfRule type="expression" dxfId="4" priority="691">
      <formula>$F$13&lt;&gt;"Y"</formula>
    </cfRule>
  </conditionalFormatting>
  <conditionalFormatting sqref="E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E120">
    <cfRule type="expression" dxfId="2" priority="693">
      <formula>COUNTIF(G120:Y120,"&lt;&gt;" &amp; "")&gt;0</formula>
    </cfRule>
    <cfRule type="expression" dxfId="3" priority="694">
      <formula>AND(COUNTIF(G120:Y120,"&lt;&gt;" &amp; "")&gt;0,NOT(ISBLANK(E120)))</formula>
    </cfRule>
    <cfRule type="expression" dxfId="4" priority="695">
      <formula>$G$13&lt;&gt;"Y"</formula>
    </cfRule>
  </conditionalFormatting>
  <conditionalFormatting sqref="E121">
    <cfRule type="expression" dxfId="2" priority="697">
      <formula>COUNTIF(G121:Y121,"&lt;&gt;" &amp; "")&gt;0</formula>
    </cfRule>
    <cfRule type="expression" dxfId="3" priority="698">
      <formula>AND(COUNTIF(G121:Y121,"&lt;&gt;" &amp; "")&gt;0,NOT(ISBLANK(E121)))</formula>
    </cfRule>
    <cfRule type="expression" dxfId="4" priority="699">
      <formula>$H$13&lt;&gt;"Y"</formula>
    </cfRule>
  </conditionalFormatting>
  <conditionalFormatting sqref="E122">
    <cfRule type="expression" dxfId="2" priority="701">
      <formula>COUNTIF(G122:Y122,"&lt;&gt;" &amp; "")&gt;0</formula>
    </cfRule>
    <cfRule type="expression" dxfId="3" priority="702">
      <formula>AND(COUNTIF(G122:Y122,"&lt;&gt;" &amp; "")&gt;0,NOT(ISBLANK(E122)))</formula>
    </cfRule>
    <cfRule type="expression" dxfId="4" priority="703">
      <formula>$I$13&lt;&gt;"Y"</formula>
    </cfRule>
  </conditionalFormatting>
  <conditionalFormatting sqref="E123">
    <cfRule type="expression" dxfId="2" priority="705">
      <formula>COUNTIF(G123:Y123,"&lt;&gt;" &amp; "")&gt;0</formula>
    </cfRule>
    <cfRule type="expression" dxfId="3" priority="706">
      <formula>AND(COUNTIF(G123:Y123,"&lt;&gt;" &amp; "")&gt;0,NOT(ISBLANK(E123)))</formula>
    </cfRule>
    <cfRule type="expression" dxfId="4" priority="707">
      <formula>$J$13&lt;&gt;"Y"</formula>
    </cfRule>
  </conditionalFormatting>
  <conditionalFormatting sqref="E124">
    <cfRule type="expression" dxfId="2" priority="709">
      <formula>COUNTIF(G124:Y124,"&lt;&gt;" &amp; "")&gt;0</formula>
    </cfRule>
    <cfRule type="expression" dxfId="3" priority="710">
      <formula>AND(COUNTIF(G124:Y124,"&lt;&gt;" &amp; "")&gt;0,NOT(ISBLANK(E124)))</formula>
    </cfRule>
    <cfRule type="expression" dxfId="4" priority="711">
      <formula>$K$13&lt;&gt;"Y"</formula>
    </cfRule>
  </conditionalFormatting>
  <conditionalFormatting sqref="E125">
    <cfRule type="expression" dxfId="2" priority="713">
      <formula>COUNTIF(G125:Y125,"&lt;&gt;" &amp; "")&gt;0</formula>
    </cfRule>
    <cfRule type="expression" dxfId="3" priority="714">
      <formula>AND(COUNTIF(G125:Y125,"&lt;&gt;" &amp; "")&gt;0,NOT(ISBLANK(E125)))</formula>
    </cfRule>
    <cfRule type="expression" dxfId="4" priority="715">
      <formula>$L$13&lt;&gt;"Y"</formula>
    </cfRule>
  </conditionalFormatting>
  <conditionalFormatting sqref="E126">
    <cfRule type="expression" dxfId="2" priority="717">
      <formula>COUNTIF(G126:Y126,"&lt;&gt;" &amp; "")&gt;0</formula>
    </cfRule>
    <cfRule type="expression" dxfId="3" priority="718">
      <formula>AND(COUNTIF(G126:Y126,"&lt;&gt;" &amp; "")&gt;0,NOT(ISBLANK(E126)))</formula>
    </cfRule>
    <cfRule type="expression" dxfId="4" priority="719">
      <formula>$M$13&lt;&gt;"Y"</formula>
    </cfRule>
  </conditionalFormatting>
  <conditionalFormatting sqref="E127">
    <cfRule type="expression" dxfId="2" priority="721">
      <formula>COUNTIF(G127:Y127,"&lt;&gt;" &amp; "")&gt;0</formula>
    </cfRule>
    <cfRule type="expression" dxfId="3" priority="722">
      <formula>AND(COUNTIF(G127:Y127,"&lt;&gt;" &amp; "")&gt;0,NOT(ISBLANK(E127)))</formula>
    </cfRule>
    <cfRule type="expression" dxfId="4" priority="723">
      <formula>$B$14&lt;&gt;"Y"</formula>
    </cfRule>
  </conditionalFormatting>
  <conditionalFormatting sqref="E128">
    <cfRule type="expression" dxfId="2" priority="725">
      <formula>COUNTIF(G128:Y128,"&lt;&gt;" &amp; "")&gt;0</formula>
    </cfRule>
    <cfRule type="expression" dxfId="3" priority="726">
      <formula>AND(COUNTIF(G128:Y128,"&lt;&gt;" &amp; "")&gt;0,NOT(ISBLANK(E128)))</formula>
    </cfRule>
    <cfRule type="expression" dxfId="4" priority="727">
      <formula>$C$14&lt;&gt;"Y"</formula>
    </cfRule>
  </conditionalFormatting>
  <conditionalFormatting sqref="E129">
    <cfRule type="expression" dxfId="2" priority="729">
      <formula>COUNTIF(G129:Y129,"&lt;&gt;" &amp; "")&gt;0</formula>
    </cfRule>
    <cfRule type="expression" dxfId="3" priority="730">
      <formula>AND(COUNTIF(G129:Y129,"&lt;&gt;" &amp; "")&gt;0,NOT(ISBLANK(E129)))</formula>
    </cfRule>
    <cfRule type="expression" dxfId="4" priority="731">
      <formula>$D$14&lt;&gt;"Y"</formula>
    </cfRule>
  </conditionalFormatting>
  <conditionalFormatting sqref="E13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E130">
    <cfRule type="expression" dxfId="2" priority="733">
      <formula>COUNTIF(G130:Y130,"&lt;&gt;" &amp; "")&gt;0</formula>
    </cfRule>
    <cfRule type="expression" dxfId="3" priority="734">
      <formula>AND(COUNTIF(G130:Y130,"&lt;&gt;" &amp; "")&gt;0,NOT(ISBLANK(E130)))</formula>
    </cfRule>
    <cfRule type="expression" dxfId="4" priority="735">
      <formula>$E$14&lt;&gt;"Y"</formula>
    </cfRule>
  </conditionalFormatting>
  <conditionalFormatting sqref="E131">
    <cfRule type="expression" dxfId="2" priority="737">
      <formula>COUNTIF(G131:Y131,"&lt;&gt;" &amp; "")&gt;0</formula>
    </cfRule>
    <cfRule type="expression" dxfId="3" priority="738">
      <formula>AND(COUNTIF(G131:Y131,"&lt;&gt;" &amp; "")&gt;0,NOT(ISBLANK(E131)))</formula>
    </cfRule>
    <cfRule type="expression" dxfId="4" priority="739">
      <formula>$F$14&lt;&gt;"Y"</formula>
    </cfRule>
  </conditionalFormatting>
  <conditionalFormatting sqref="E132">
    <cfRule type="expression" dxfId="2" priority="741">
      <formula>COUNTIF(G132:Y132,"&lt;&gt;" &amp; "")&gt;0</formula>
    </cfRule>
    <cfRule type="expression" dxfId="3" priority="742">
      <formula>AND(COUNTIF(G132:Y132,"&lt;&gt;" &amp; "")&gt;0,NOT(ISBLANK(E132)))</formula>
    </cfRule>
    <cfRule type="expression" dxfId="4" priority="743">
      <formula>$G$14&lt;&gt;"Y"</formula>
    </cfRule>
  </conditionalFormatting>
  <conditionalFormatting sqref="E133">
    <cfRule type="expression" dxfId="2" priority="745">
      <formula>COUNTIF(G133:Y133,"&lt;&gt;" &amp; "")&gt;0</formula>
    </cfRule>
    <cfRule type="expression" dxfId="3" priority="746">
      <formula>AND(COUNTIF(G133:Y133,"&lt;&gt;" &amp; "")&gt;0,NOT(ISBLANK(E133)))</formula>
    </cfRule>
    <cfRule type="expression" dxfId="4" priority="747">
      <formula>$H$14&lt;&gt;"Y"</formula>
    </cfRule>
  </conditionalFormatting>
  <conditionalFormatting sqref="E134">
    <cfRule type="expression" dxfId="2" priority="749">
      <formula>COUNTIF(G134:Y134,"&lt;&gt;" &amp; "")&gt;0</formula>
    </cfRule>
    <cfRule type="expression" dxfId="3" priority="750">
      <formula>AND(COUNTIF(G134:Y134,"&lt;&gt;" &amp; "")&gt;0,NOT(ISBLANK(E134)))</formula>
    </cfRule>
    <cfRule type="expression" dxfId="4" priority="751">
      <formula>$I$14&lt;&gt;"Y"</formula>
    </cfRule>
  </conditionalFormatting>
  <conditionalFormatting sqref="E135">
    <cfRule type="expression" dxfId="2" priority="753">
      <formula>COUNTIF(G135:Y135,"&lt;&gt;" &amp; "")&gt;0</formula>
    </cfRule>
    <cfRule type="expression" dxfId="3" priority="754">
      <formula>AND(COUNTIF(G135:Y135,"&lt;&gt;" &amp; "")&gt;0,NOT(ISBLANK(E135)))</formula>
    </cfRule>
    <cfRule type="expression" dxfId="4" priority="755">
      <formula>$J$14&lt;&gt;"Y"</formula>
    </cfRule>
  </conditionalFormatting>
  <conditionalFormatting sqref="E136">
    <cfRule type="expression" dxfId="2" priority="757">
      <formula>COUNTIF(G136:Y136,"&lt;&gt;" &amp; "")&gt;0</formula>
    </cfRule>
    <cfRule type="expression" dxfId="3" priority="758">
      <formula>AND(COUNTIF(G136:Y136,"&lt;&gt;" &amp; "")&gt;0,NOT(ISBLANK(E136)))</formula>
    </cfRule>
    <cfRule type="expression" dxfId="4" priority="759">
      <formula>$K$14&lt;&gt;"Y"</formula>
    </cfRule>
  </conditionalFormatting>
  <conditionalFormatting sqref="E137">
    <cfRule type="expression" dxfId="2" priority="761">
      <formula>COUNTIF(G137:Y137,"&lt;&gt;" &amp; "")&gt;0</formula>
    </cfRule>
    <cfRule type="expression" dxfId="3" priority="762">
      <formula>AND(COUNTIF(G137:Y137,"&lt;&gt;" &amp; "")&gt;0,NOT(ISBLANK(E137)))</formula>
    </cfRule>
    <cfRule type="expression" dxfId="4" priority="763">
      <formula>$L$14&lt;&gt;"Y"</formula>
    </cfRule>
  </conditionalFormatting>
  <conditionalFormatting sqref="E138">
    <cfRule type="expression" dxfId="2" priority="765">
      <formula>COUNTIF(G138:Y138,"&lt;&gt;" &amp; "")&gt;0</formula>
    </cfRule>
    <cfRule type="expression" dxfId="3" priority="766">
      <formula>AND(COUNTIF(G138:Y138,"&lt;&gt;" &amp; "")&gt;0,NOT(ISBLANK(E138)))</formula>
    </cfRule>
    <cfRule type="expression" dxfId="4" priority="767">
      <formula>$M$14&lt;&gt;"Y"</formula>
    </cfRule>
  </conditionalFormatting>
  <conditionalFormatting sqref="E139">
    <cfRule type="expression" dxfId="2" priority="769">
      <formula>COUNTIF(G139:Y139,"&lt;&gt;" &amp; "")&gt;0</formula>
    </cfRule>
    <cfRule type="expression" dxfId="3" priority="770">
      <formula>AND(COUNTIF(G139:Y139,"&lt;&gt;" &amp; "")&gt;0,NOT(ISBLANK(E139)))</formula>
    </cfRule>
    <cfRule type="expression" dxfId="4" priority="771">
      <formula>$B$15&lt;&gt;"Y"</formula>
    </cfRule>
  </conditionalFormatting>
  <conditionalFormatting sqref="E14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E140">
    <cfRule type="expression" dxfId="2" priority="773">
      <formula>COUNTIF(G140:Y140,"&lt;&gt;" &amp; "")&gt;0</formula>
    </cfRule>
    <cfRule type="expression" dxfId="3" priority="774">
      <formula>AND(COUNTIF(G140:Y140,"&lt;&gt;" &amp; "")&gt;0,NOT(ISBLANK(E140)))</formula>
    </cfRule>
    <cfRule type="expression" dxfId="4" priority="775">
      <formula>$C$15&lt;&gt;"Y"</formula>
    </cfRule>
  </conditionalFormatting>
  <conditionalFormatting sqref="E141">
    <cfRule type="expression" dxfId="2" priority="777">
      <formula>COUNTIF(G141:Y141,"&lt;&gt;" &amp; "")&gt;0</formula>
    </cfRule>
    <cfRule type="expression" dxfId="3" priority="778">
      <formula>AND(COUNTIF(G141:Y141,"&lt;&gt;" &amp; "")&gt;0,NOT(ISBLANK(E141)))</formula>
    </cfRule>
    <cfRule type="expression" dxfId="4" priority="779">
      <formula>$D$15&lt;&gt;"Y"</formula>
    </cfRule>
  </conditionalFormatting>
  <conditionalFormatting sqref="E142">
    <cfRule type="expression" dxfId="2" priority="781">
      <formula>COUNTIF(G142:Y142,"&lt;&gt;" &amp; "")&gt;0</formula>
    </cfRule>
    <cfRule type="expression" dxfId="3" priority="782">
      <formula>AND(COUNTIF(G142:Y142,"&lt;&gt;" &amp; "")&gt;0,NOT(ISBLANK(E142)))</formula>
    </cfRule>
    <cfRule type="expression" dxfId="4" priority="783">
      <formula>$E$15&lt;&gt;"Y"</formula>
    </cfRule>
  </conditionalFormatting>
  <conditionalFormatting sqref="E143">
    <cfRule type="expression" dxfId="2" priority="785">
      <formula>COUNTIF(G143:Y143,"&lt;&gt;" &amp; "")&gt;0</formula>
    </cfRule>
    <cfRule type="expression" dxfId="3" priority="786">
      <formula>AND(COUNTIF(G143:Y143,"&lt;&gt;" &amp; "")&gt;0,NOT(ISBLANK(E143)))</formula>
    </cfRule>
    <cfRule type="expression" dxfId="4" priority="787">
      <formula>$F$15&lt;&gt;"Y"</formula>
    </cfRule>
  </conditionalFormatting>
  <conditionalFormatting sqref="E144">
    <cfRule type="expression" dxfId="2" priority="789">
      <formula>COUNTIF(G144:Y144,"&lt;&gt;" &amp; "")&gt;0</formula>
    </cfRule>
    <cfRule type="expression" dxfId="3" priority="790">
      <formula>AND(COUNTIF(G144:Y144,"&lt;&gt;" &amp; "")&gt;0,NOT(ISBLANK(E144)))</formula>
    </cfRule>
    <cfRule type="expression" dxfId="4" priority="791">
      <formula>$G$15&lt;&gt;"Y"</formula>
    </cfRule>
  </conditionalFormatting>
  <conditionalFormatting sqref="E145">
    <cfRule type="expression" dxfId="2" priority="793">
      <formula>COUNTIF(G145:Y145,"&lt;&gt;" &amp; "")&gt;0</formula>
    </cfRule>
    <cfRule type="expression" dxfId="3" priority="794">
      <formula>AND(COUNTIF(G145:Y145,"&lt;&gt;" &amp; "")&gt;0,NOT(ISBLANK(E145)))</formula>
    </cfRule>
    <cfRule type="expression" dxfId="4" priority="795">
      <formula>$H$15&lt;&gt;"Y"</formula>
    </cfRule>
  </conditionalFormatting>
  <conditionalFormatting sqref="E146">
    <cfRule type="expression" dxfId="2" priority="797">
      <formula>COUNTIF(G146:Y146,"&lt;&gt;" &amp; "")&gt;0</formula>
    </cfRule>
    <cfRule type="expression" dxfId="3" priority="798">
      <formula>AND(COUNTIF(G146:Y146,"&lt;&gt;" &amp; "")&gt;0,NOT(ISBLANK(E146)))</formula>
    </cfRule>
    <cfRule type="expression" dxfId="4" priority="799">
      <formula>$I$15&lt;&gt;"Y"</formula>
    </cfRule>
  </conditionalFormatting>
  <conditionalFormatting sqref="E147">
    <cfRule type="expression" dxfId="2" priority="801">
      <formula>COUNTIF(G147:Y147,"&lt;&gt;" &amp; "")&gt;0</formula>
    </cfRule>
    <cfRule type="expression" dxfId="3" priority="802">
      <formula>AND(COUNTIF(G147:Y147,"&lt;&gt;" &amp; "")&gt;0,NOT(ISBLANK(E147)))</formula>
    </cfRule>
    <cfRule type="expression" dxfId="4" priority="803">
      <formula>$J$15&lt;&gt;"Y"</formula>
    </cfRule>
  </conditionalFormatting>
  <conditionalFormatting sqref="E148">
    <cfRule type="expression" dxfId="2" priority="805">
      <formula>COUNTIF(G148:Y148,"&lt;&gt;" &amp; "")&gt;0</formula>
    </cfRule>
    <cfRule type="expression" dxfId="3" priority="806">
      <formula>AND(COUNTIF(G148:Y148,"&lt;&gt;" &amp; "")&gt;0,NOT(ISBLANK(E148)))</formula>
    </cfRule>
    <cfRule type="expression" dxfId="4" priority="807">
      <formula>$K$15&lt;&gt;"Y"</formula>
    </cfRule>
  </conditionalFormatting>
  <conditionalFormatting sqref="E149">
    <cfRule type="expression" dxfId="2" priority="809">
      <formula>COUNTIF(G149:Y149,"&lt;&gt;" &amp; "")&gt;0</formula>
    </cfRule>
    <cfRule type="expression" dxfId="3" priority="810">
      <formula>AND(COUNTIF(G149:Y149,"&lt;&gt;" &amp; "")&gt;0,NOT(ISBLANK(E149)))</formula>
    </cfRule>
    <cfRule type="expression" dxfId="4" priority="811">
      <formula>$L$15&lt;&gt;"Y"</formula>
    </cfRule>
  </conditionalFormatting>
  <conditionalFormatting sqref="E15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E150">
    <cfRule type="expression" dxfId="2" priority="813">
      <formula>COUNTIF(G150:Y150,"&lt;&gt;" &amp; "")&gt;0</formula>
    </cfRule>
    <cfRule type="expression" dxfId="3" priority="814">
      <formula>AND(COUNTIF(G150:Y150,"&lt;&gt;" &amp; "")&gt;0,NOT(ISBLANK(E150)))</formula>
    </cfRule>
    <cfRule type="expression" dxfId="4" priority="815">
      <formula>$M$15&lt;&gt;"Y"</formula>
    </cfRule>
  </conditionalFormatting>
  <conditionalFormatting sqref="E151">
    <cfRule type="expression" dxfId="2" priority="817">
      <formula>COUNTIF(G151:Y151,"&lt;&gt;" &amp; "")&gt;0</formula>
    </cfRule>
    <cfRule type="expression" dxfId="3" priority="818">
      <formula>AND(COUNTIF(G151:Y151,"&lt;&gt;" &amp; "")&gt;0,NOT(ISBLANK(E151)))</formula>
    </cfRule>
    <cfRule type="expression" dxfId="4" priority="819">
      <formula>$B$16&lt;&gt;"Y"</formula>
    </cfRule>
  </conditionalFormatting>
  <conditionalFormatting sqref="E152">
    <cfRule type="expression" dxfId="2" priority="821">
      <formula>COUNTIF(G152:Y152,"&lt;&gt;" &amp; "")&gt;0</formula>
    </cfRule>
    <cfRule type="expression" dxfId="3" priority="822">
      <formula>AND(COUNTIF(G152:Y152,"&lt;&gt;" &amp; "")&gt;0,NOT(ISBLANK(E152)))</formula>
    </cfRule>
    <cfRule type="expression" dxfId="4" priority="823">
      <formula>$C$16&lt;&gt;"Y"</formula>
    </cfRule>
  </conditionalFormatting>
  <conditionalFormatting sqref="E153">
    <cfRule type="expression" dxfId="2" priority="825">
      <formula>COUNTIF(G153:Y153,"&lt;&gt;" &amp; "")&gt;0</formula>
    </cfRule>
    <cfRule type="expression" dxfId="3" priority="826">
      <formula>AND(COUNTIF(G153:Y153,"&lt;&gt;" &amp; "")&gt;0,NOT(ISBLANK(E153)))</formula>
    </cfRule>
    <cfRule type="expression" dxfId="4" priority="827">
      <formula>$D$16&lt;&gt;"Y"</formula>
    </cfRule>
  </conditionalFormatting>
  <conditionalFormatting sqref="E154">
    <cfRule type="expression" dxfId="2" priority="829">
      <formula>COUNTIF(G154:Y154,"&lt;&gt;" &amp; "")&gt;0</formula>
    </cfRule>
    <cfRule type="expression" dxfId="3" priority="830">
      <formula>AND(COUNTIF(G154:Y154,"&lt;&gt;" &amp; "")&gt;0,NOT(ISBLANK(E154)))</formula>
    </cfRule>
    <cfRule type="expression" dxfId="4" priority="831">
      <formula>$E$16&lt;&gt;"Y"</formula>
    </cfRule>
  </conditionalFormatting>
  <conditionalFormatting sqref="E155">
    <cfRule type="expression" dxfId="2" priority="833">
      <formula>COUNTIF(G155:Y155,"&lt;&gt;" &amp; "")&gt;0</formula>
    </cfRule>
    <cfRule type="expression" dxfId="3" priority="834">
      <formula>AND(COUNTIF(G155:Y155,"&lt;&gt;" &amp; "")&gt;0,NOT(ISBLANK(E155)))</formula>
    </cfRule>
    <cfRule type="expression" dxfId="4" priority="835">
      <formula>$F$16&lt;&gt;"Y"</formula>
    </cfRule>
  </conditionalFormatting>
  <conditionalFormatting sqref="E156">
    <cfRule type="expression" dxfId="2" priority="837">
      <formula>COUNTIF(G156:Y156,"&lt;&gt;" &amp; "")&gt;0</formula>
    </cfRule>
    <cfRule type="expression" dxfId="3" priority="838">
      <formula>AND(COUNTIF(G156:Y156,"&lt;&gt;" &amp; "")&gt;0,NOT(ISBLANK(E156)))</formula>
    </cfRule>
    <cfRule type="expression" dxfId="4" priority="839">
      <formula>$G$16&lt;&gt;"Y"</formula>
    </cfRule>
  </conditionalFormatting>
  <conditionalFormatting sqref="E157">
    <cfRule type="expression" dxfId="2" priority="841">
      <formula>COUNTIF(G157:Y157,"&lt;&gt;" &amp; "")&gt;0</formula>
    </cfRule>
    <cfRule type="expression" dxfId="3" priority="842">
      <formula>AND(COUNTIF(G157:Y157,"&lt;&gt;" &amp; "")&gt;0,NOT(ISBLANK(E157)))</formula>
    </cfRule>
    <cfRule type="expression" dxfId="4" priority="843">
      <formula>$H$16&lt;&gt;"Y"</formula>
    </cfRule>
  </conditionalFormatting>
  <conditionalFormatting sqref="E158">
    <cfRule type="expression" dxfId="2" priority="845">
      <formula>COUNTIF(G158:Y158,"&lt;&gt;" &amp; "")&gt;0</formula>
    </cfRule>
    <cfRule type="expression" dxfId="3" priority="846">
      <formula>AND(COUNTIF(G158:Y158,"&lt;&gt;" &amp; "")&gt;0,NOT(ISBLANK(E158)))</formula>
    </cfRule>
    <cfRule type="expression" dxfId="4" priority="847">
      <formula>$I$16&lt;&gt;"Y"</formula>
    </cfRule>
  </conditionalFormatting>
  <conditionalFormatting sqref="E159">
    <cfRule type="expression" dxfId="2" priority="849">
      <formula>COUNTIF(G159:Y159,"&lt;&gt;" &amp; "")&gt;0</formula>
    </cfRule>
    <cfRule type="expression" dxfId="3" priority="850">
      <formula>AND(COUNTIF(G159:Y159,"&lt;&gt;" &amp; "")&gt;0,NOT(ISBLANK(E159)))</formula>
    </cfRule>
    <cfRule type="expression" dxfId="4" priority="851">
      <formula>$J$16&lt;&gt;"Y"</formula>
    </cfRule>
  </conditionalFormatting>
  <conditionalFormatting sqref="E1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E160">
    <cfRule type="expression" dxfId="2" priority="853">
      <formula>COUNTIF(G160:Y160,"&lt;&gt;" &amp; "")&gt;0</formula>
    </cfRule>
    <cfRule type="expression" dxfId="3" priority="854">
      <formula>AND(COUNTIF(G160:Y160,"&lt;&gt;" &amp; "")&gt;0,NOT(ISBLANK(E160)))</formula>
    </cfRule>
    <cfRule type="expression" dxfId="4" priority="855">
      <formula>$K$16&lt;&gt;"Y"</formula>
    </cfRule>
  </conditionalFormatting>
  <conditionalFormatting sqref="E161">
    <cfRule type="expression" dxfId="2" priority="857">
      <formula>COUNTIF(G161:Y161,"&lt;&gt;" &amp; "")&gt;0</formula>
    </cfRule>
    <cfRule type="expression" dxfId="3" priority="858">
      <formula>AND(COUNTIF(G161:Y161,"&lt;&gt;" &amp; "")&gt;0,NOT(ISBLANK(E161)))</formula>
    </cfRule>
    <cfRule type="expression" dxfId="4" priority="859">
      <formula>$L$16&lt;&gt;"Y"</formula>
    </cfRule>
  </conditionalFormatting>
  <conditionalFormatting sqref="E162">
    <cfRule type="expression" dxfId="2" priority="861">
      <formula>COUNTIF(G162:Y162,"&lt;&gt;" &amp; "")&gt;0</formula>
    </cfRule>
    <cfRule type="expression" dxfId="3" priority="862">
      <formula>AND(COUNTIF(G162:Y162,"&lt;&gt;" &amp; "")&gt;0,NOT(ISBLANK(E162)))</formula>
    </cfRule>
    <cfRule type="expression" dxfId="4" priority="863">
      <formula>$M$16&lt;&gt;"Y"</formula>
    </cfRule>
  </conditionalFormatting>
  <conditionalFormatting sqref="E19">
    <cfRule type="expression" dxfId="2" priority="289">
      <formula>COUNTIF(G19:Y19,"&lt;&gt;" &amp; "")&gt;0</formula>
    </cfRule>
    <cfRule type="expression" dxfId="3" priority="290">
      <formula>AND(COUNTIF(G19:Y19,"&lt;&gt;" &amp; "")&gt;0,NOT(ISBLANK(E19)))</formula>
    </cfRule>
    <cfRule type="expression" dxfId="4" priority="291">
      <formula>$B$5&lt;&gt;"Y"</formula>
    </cfRule>
  </conditionalFormatting>
  <conditionalFormatting sqref="E20">
    <cfRule type="expression" dxfId="2" priority="293">
      <formula>COUNTIF(G20:Y20,"&lt;&gt;" &amp; "")&gt;0</formula>
    </cfRule>
    <cfRule type="expression" dxfId="3" priority="294">
      <formula>AND(COUNTIF(G20:Y20,"&lt;&gt;" &amp; "")&gt;0,NOT(ISBLANK(E20)))</formula>
    </cfRule>
    <cfRule type="expression" dxfId="4" priority="295">
      <formula>$C$5&lt;&gt;"Y"</formula>
    </cfRule>
  </conditionalFormatting>
  <conditionalFormatting sqref="E21">
    <cfRule type="expression" dxfId="2" priority="297">
      <formula>COUNTIF(G21:Y21,"&lt;&gt;" &amp; "")&gt;0</formula>
    </cfRule>
    <cfRule type="expression" dxfId="3" priority="298">
      <formula>AND(COUNTIF(G21:Y21,"&lt;&gt;" &amp; "")&gt;0,NOT(ISBLANK(E21)))</formula>
    </cfRule>
    <cfRule type="expression" dxfId="4" priority="299">
      <formula>$D$5&lt;&gt;"Y"</formula>
    </cfRule>
  </conditionalFormatting>
  <conditionalFormatting sqref="E22">
    <cfRule type="expression" dxfId="2" priority="301">
      <formula>COUNTIF(G22:Y22,"&lt;&gt;" &amp; "")&gt;0</formula>
    </cfRule>
    <cfRule type="expression" dxfId="3" priority="302">
      <formula>AND(COUNTIF(G22:Y22,"&lt;&gt;" &amp; "")&gt;0,NOT(ISBLANK(E22)))</formula>
    </cfRule>
    <cfRule type="expression" dxfId="4" priority="303">
      <formula>$E$5&lt;&gt;"Y"</formula>
    </cfRule>
  </conditionalFormatting>
  <conditionalFormatting sqref="E23">
    <cfRule type="expression" dxfId="2" priority="305">
      <formula>COUNTIF(G23:Y23,"&lt;&gt;" &amp; "")&gt;0</formula>
    </cfRule>
    <cfRule type="expression" dxfId="3" priority="306">
      <formula>AND(COUNTIF(G23:Y23,"&lt;&gt;" &amp; "")&gt;0,NOT(ISBLANK(E23)))</formula>
    </cfRule>
    <cfRule type="expression" dxfId="4" priority="307">
      <formula>$F$5&lt;&gt;"Y"</formula>
    </cfRule>
  </conditionalFormatting>
  <conditionalFormatting sqref="E24">
    <cfRule type="expression" dxfId="2" priority="309">
      <formula>COUNTIF(G24:Y24,"&lt;&gt;" &amp; "")&gt;0</formula>
    </cfRule>
    <cfRule type="expression" dxfId="3" priority="310">
      <formula>AND(COUNTIF(G24:Y24,"&lt;&gt;" &amp; "")&gt;0,NOT(ISBLANK(E24)))</formula>
    </cfRule>
    <cfRule type="expression" dxfId="4" priority="311">
      <formula>$G$5&lt;&gt;"Y"</formula>
    </cfRule>
  </conditionalFormatting>
  <conditionalFormatting sqref="E25">
    <cfRule type="expression" dxfId="2" priority="313">
      <formula>COUNTIF(G25:Y25,"&lt;&gt;" &amp; "")&gt;0</formula>
    </cfRule>
    <cfRule type="expression" dxfId="3" priority="314">
      <formula>AND(COUNTIF(G25:Y25,"&lt;&gt;" &amp; "")&gt;0,NOT(ISBLANK(E25)))</formula>
    </cfRule>
    <cfRule type="expression" dxfId="4" priority="315">
      <formula>$H$5&lt;&gt;"Y"</formula>
    </cfRule>
  </conditionalFormatting>
  <conditionalFormatting sqref="E26">
    <cfRule type="expression" dxfId="2" priority="317">
      <formula>COUNTIF(G26:Y26,"&lt;&gt;" &amp; "")&gt;0</formula>
    </cfRule>
    <cfRule type="expression" dxfId="3" priority="318">
      <formula>AND(COUNTIF(G26:Y26,"&lt;&gt;" &amp; "")&gt;0,NOT(ISBLANK(E26)))</formula>
    </cfRule>
    <cfRule type="expression" dxfId="4" priority="319">
      <formula>$I$5&lt;&gt;"Y"</formula>
    </cfRule>
  </conditionalFormatting>
  <conditionalFormatting sqref="E27">
    <cfRule type="expression" dxfId="2" priority="321">
      <formula>COUNTIF(G27:Y27,"&lt;&gt;" &amp; "")&gt;0</formula>
    </cfRule>
    <cfRule type="expression" dxfId="3" priority="322">
      <formula>AND(COUNTIF(G27:Y27,"&lt;&gt;" &amp; "")&gt;0,NOT(ISBLANK(E27)))</formula>
    </cfRule>
    <cfRule type="expression" dxfId="4" priority="323">
      <formula>$J$5&lt;&gt;"Y"</formula>
    </cfRule>
  </conditionalFormatting>
  <conditionalFormatting sqref="E28">
    <cfRule type="expression" dxfId="2" priority="325">
      <formula>COUNTIF(G28:Y28,"&lt;&gt;" &amp; "")&gt;0</formula>
    </cfRule>
    <cfRule type="expression" dxfId="3" priority="326">
      <formula>AND(COUNTIF(G28:Y28,"&lt;&gt;" &amp; "")&gt;0,NOT(ISBLANK(E28)))</formula>
    </cfRule>
    <cfRule type="expression" dxfId="4" priority="327">
      <formula>$K$5&lt;&gt;"Y"</formula>
    </cfRule>
  </conditionalFormatting>
  <conditionalFormatting sqref="E29">
    <cfRule type="expression" dxfId="2" priority="329">
      <formula>COUNTIF(G29:Y29,"&lt;&gt;" &amp; "")&gt;0</formula>
    </cfRule>
    <cfRule type="expression" dxfId="3" priority="330">
      <formula>AND(COUNTIF(G29:Y29,"&lt;&gt;" &amp; "")&gt;0,NOT(ISBLANK(E29)))</formula>
    </cfRule>
    <cfRule type="expression" dxfId="4" priority="331">
      <formula>$L$5&lt;&gt;"Y"</formula>
    </cfRule>
  </conditionalFormatting>
  <conditionalFormatting sqref="E30">
    <cfRule type="expression" dxfId="2" priority="333">
      <formula>COUNTIF(G30:Y30,"&lt;&gt;" &amp; "")&gt;0</formula>
    </cfRule>
    <cfRule type="expression" dxfId="3" priority="334">
      <formula>AND(COUNTIF(G30:Y30,"&lt;&gt;" &amp; "")&gt;0,NOT(ISBLANK(E30)))</formula>
    </cfRule>
    <cfRule type="expression" dxfId="4" priority="335">
      <formula>$M$5&lt;&gt;"Y"</formula>
    </cfRule>
  </conditionalFormatting>
  <conditionalFormatting sqref="E31">
    <cfRule type="expression" dxfId="2" priority="337">
      <formula>COUNTIF(G31:Y31,"&lt;&gt;" &amp; "")&gt;0</formula>
    </cfRule>
    <cfRule type="expression" dxfId="3" priority="338">
      <formula>AND(COUNTIF(G31:Y31,"&lt;&gt;" &amp; "")&gt;0,NOT(ISBLANK(E31)))</formula>
    </cfRule>
    <cfRule type="expression" dxfId="4" priority="339">
      <formula>$B$6&lt;&gt;"Y"</formula>
    </cfRule>
  </conditionalFormatting>
  <conditionalFormatting sqref="E32">
    <cfRule type="expression" dxfId="2" priority="341">
      <formula>COUNTIF(G32:Y32,"&lt;&gt;" &amp; "")&gt;0</formula>
    </cfRule>
    <cfRule type="expression" dxfId="3" priority="342">
      <formula>AND(COUNTIF(G32:Y32,"&lt;&gt;" &amp; "")&gt;0,NOT(ISBLANK(E32)))</formula>
    </cfRule>
    <cfRule type="expression" dxfId="4" priority="343">
      <formula>$C$6&lt;&gt;"Y"</formula>
    </cfRule>
  </conditionalFormatting>
  <conditionalFormatting sqref="E33">
    <cfRule type="expression" dxfId="2" priority="345">
      <formula>COUNTIF(G33:Y33,"&lt;&gt;" &amp; "")&gt;0</formula>
    </cfRule>
    <cfRule type="expression" dxfId="3" priority="346">
      <formula>AND(COUNTIF(G33:Y33,"&lt;&gt;" &amp; "")&gt;0,NOT(ISBLANK(E33)))</formula>
    </cfRule>
    <cfRule type="expression" dxfId="4" priority="347">
      <formula>$D$6&lt;&gt;"Y"</formula>
    </cfRule>
  </conditionalFormatting>
  <conditionalFormatting sqref="E34">
    <cfRule type="expression" dxfId="2" priority="349">
      <formula>COUNTIF(G34:Y34,"&lt;&gt;" &amp; "")&gt;0</formula>
    </cfRule>
    <cfRule type="expression" dxfId="3" priority="350">
      <formula>AND(COUNTIF(G34:Y34,"&lt;&gt;" &amp; "")&gt;0,NOT(ISBLANK(E34)))</formula>
    </cfRule>
    <cfRule type="expression" dxfId="4" priority="351">
      <formula>$E$6&lt;&gt;"Y"</formula>
    </cfRule>
  </conditionalFormatting>
  <conditionalFormatting sqref="E35">
    <cfRule type="expression" dxfId="2" priority="353">
      <formula>COUNTIF(G35:Y35,"&lt;&gt;" &amp; "")&gt;0</formula>
    </cfRule>
    <cfRule type="expression" dxfId="3" priority="354">
      <formula>AND(COUNTIF(G35:Y35,"&lt;&gt;" &amp; "")&gt;0,NOT(ISBLANK(E35)))</formula>
    </cfRule>
    <cfRule type="expression" dxfId="4" priority="355">
      <formula>$F$6&lt;&gt;"Y"</formula>
    </cfRule>
  </conditionalFormatting>
  <conditionalFormatting sqref="E36">
    <cfRule type="expression" dxfId="2" priority="357">
      <formula>COUNTIF(G36:Y36,"&lt;&gt;" &amp; "")&gt;0</formula>
    </cfRule>
    <cfRule type="expression" dxfId="3" priority="358">
      <formula>AND(COUNTIF(G36:Y36,"&lt;&gt;" &amp; "")&gt;0,NOT(ISBLANK(E36)))</formula>
    </cfRule>
    <cfRule type="expression" dxfId="4" priority="359">
      <formula>$G$6&lt;&gt;"Y"</formula>
    </cfRule>
  </conditionalFormatting>
  <conditionalFormatting sqref="E37">
    <cfRule type="expression" dxfId="2" priority="361">
      <formula>COUNTIF(G37:Y37,"&lt;&gt;" &amp; "")&gt;0</formula>
    </cfRule>
    <cfRule type="expression" dxfId="3" priority="362">
      <formula>AND(COUNTIF(G37:Y37,"&lt;&gt;" &amp; "")&gt;0,NOT(ISBLANK(E37)))</formula>
    </cfRule>
    <cfRule type="expression" dxfId="4" priority="363">
      <formula>$H$6&lt;&gt;"Y"</formula>
    </cfRule>
  </conditionalFormatting>
  <conditionalFormatting sqref="E38">
    <cfRule type="expression" dxfId="2" priority="365">
      <formula>COUNTIF(G38:Y38,"&lt;&gt;" &amp; "")&gt;0</formula>
    </cfRule>
    <cfRule type="expression" dxfId="3" priority="366">
      <formula>AND(COUNTIF(G38:Y38,"&lt;&gt;" &amp; "")&gt;0,NOT(ISBLANK(E38)))</formula>
    </cfRule>
    <cfRule type="expression" dxfId="4" priority="367">
      <formula>$I$6&lt;&gt;"Y"</formula>
    </cfRule>
  </conditionalFormatting>
  <conditionalFormatting sqref="E39">
    <cfRule type="expression" dxfId="2" priority="369">
      <formula>COUNTIF(G39:Y39,"&lt;&gt;" &amp; "")&gt;0</formula>
    </cfRule>
    <cfRule type="expression" dxfId="3" priority="370">
      <formula>AND(COUNTIF(G39:Y39,"&lt;&gt;" &amp; "")&gt;0,NOT(ISBLANK(E39)))</formula>
    </cfRule>
    <cfRule type="expression" dxfId="4" priority="371">
      <formula>$J$6&lt;&gt;"Y"</formula>
    </cfRule>
  </conditionalFormatting>
  <conditionalFormatting sqref="E40">
    <cfRule type="expression" dxfId="2" priority="373">
      <formula>COUNTIF(G40:Y40,"&lt;&gt;" &amp; "")&gt;0</formula>
    </cfRule>
    <cfRule type="expression" dxfId="3" priority="374">
      <formula>AND(COUNTIF(G40:Y40,"&lt;&gt;" &amp; "")&gt;0,NOT(ISBLANK(E40)))</formula>
    </cfRule>
    <cfRule type="expression" dxfId="4" priority="375">
      <formula>$K$6&lt;&gt;"Y"</formula>
    </cfRule>
  </conditionalFormatting>
  <conditionalFormatting sqref="E41">
    <cfRule type="expression" dxfId="2" priority="377">
      <formula>COUNTIF(G41:Y41,"&lt;&gt;" &amp; "")&gt;0</formula>
    </cfRule>
    <cfRule type="expression" dxfId="3" priority="378">
      <formula>AND(COUNTIF(G41:Y41,"&lt;&gt;" &amp; "")&gt;0,NOT(ISBLANK(E41)))</formula>
    </cfRule>
    <cfRule type="expression" dxfId="4" priority="379">
      <formula>$L$6&lt;&gt;"Y"</formula>
    </cfRule>
  </conditionalFormatting>
  <conditionalFormatting sqref="E42">
    <cfRule type="expression" dxfId="2" priority="381">
      <formula>COUNTIF(G42:Y42,"&lt;&gt;" &amp; "")&gt;0</formula>
    </cfRule>
    <cfRule type="expression" dxfId="3" priority="382">
      <formula>AND(COUNTIF(G42:Y42,"&lt;&gt;" &amp; "")&gt;0,NOT(ISBLANK(E42)))</formula>
    </cfRule>
    <cfRule type="expression" dxfId="4" priority="383">
      <formula>$M$6&lt;&gt;"Y"</formula>
    </cfRule>
  </conditionalFormatting>
  <conditionalFormatting sqref="E43">
    <cfRule type="expression" dxfId="2" priority="385">
      <formula>COUNTIF(G43:Y43,"&lt;&gt;" &amp; "")&gt;0</formula>
    </cfRule>
    <cfRule type="expression" dxfId="3" priority="386">
      <formula>AND(COUNTIF(G43:Y43,"&lt;&gt;" &amp; "")&gt;0,NOT(ISBLANK(E43)))</formula>
    </cfRule>
    <cfRule type="expression" dxfId="4" priority="387">
      <formula>$B$7&lt;&gt;"Y"</formula>
    </cfRule>
  </conditionalFormatting>
  <conditionalFormatting sqref="E44">
    <cfRule type="expression" dxfId="2" priority="389">
      <formula>COUNTIF(G44:Y44,"&lt;&gt;" &amp; "")&gt;0</formula>
    </cfRule>
    <cfRule type="expression" dxfId="3" priority="390">
      <formula>AND(COUNTIF(G44:Y44,"&lt;&gt;" &amp; "")&gt;0,NOT(ISBLANK(E44)))</formula>
    </cfRule>
    <cfRule type="expression" dxfId="4" priority="391">
      <formula>$C$7&lt;&gt;"Y"</formula>
    </cfRule>
  </conditionalFormatting>
  <conditionalFormatting sqref="E45">
    <cfRule type="expression" dxfId="2" priority="393">
      <formula>COUNTIF(G45:Y45,"&lt;&gt;" &amp; "")&gt;0</formula>
    </cfRule>
    <cfRule type="expression" dxfId="3" priority="394">
      <formula>AND(COUNTIF(G45:Y45,"&lt;&gt;" &amp; "")&gt;0,NOT(ISBLANK(E45)))</formula>
    </cfRule>
    <cfRule type="expression" dxfId="4" priority="395">
      <formula>$D$7&lt;&gt;"Y"</formula>
    </cfRule>
  </conditionalFormatting>
  <conditionalFormatting sqref="E46">
    <cfRule type="expression" dxfId="2" priority="397">
      <formula>COUNTIF(G46:Y46,"&lt;&gt;" &amp; "")&gt;0</formula>
    </cfRule>
    <cfRule type="expression" dxfId="3" priority="398">
      <formula>AND(COUNTIF(G46:Y46,"&lt;&gt;" &amp; "")&gt;0,NOT(ISBLANK(E46)))</formula>
    </cfRule>
    <cfRule type="expression" dxfId="4" priority="399">
      <formula>$E$7&lt;&gt;"Y"</formula>
    </cfRule>
  </conditionalFormatting>
  <conditionalFormatting sqref="E47">
    <cfRule type="expression" dxfId="2" priority="401">
      <formula>COUNTIF(G47:Y47,"&lt;&gt;" &amp; "")&gt;0</formula>
    </cfRule>
    <cfRule type="expression" dxfId="3" priority="402">
      <formula>AND(COUNTIF(G47:Y47,"&lt;&gt;" &amp; "")&gt;0,NOT(ISBLANK(E47)))</formula>
    </cfRule>
    <cfRule type="expression" dxfId="4" priority="403">
      <formula>$F$7&lt;&gt;"Y"</formula>
    </cfRule>
  </conditionalFormatting>
  <conditionalFormatting sqref="E48">
    <cfRule type="expression" dxfId="2" priority="405">
      <formula>COUNTIF(G48:Y48,"&lt;&gt;" &amp; "")&gt;0</formula>
    </cfRule>
    <cfRule type="expression" dxfId="3" priority="406">
      <formula>AND(COUNTIF(G48:Y48,"&lt;&gt;" &amp; "")&gt;0,NOT(ISBLANK(E48)))</formula>
    </cfRule>
    <cfRule type="expression" dxfId="4" priority="407">
      <formula>$G$7&lt;&gt;"Y"</formula>
    </cfRule>
  </conditionalFormatting>
  <conditionalFormatting sqref="E49">
    <cfRule type="expression" dxfId="2" priority="409">
      <formula>COUNTIF(G49:Y49,"&lt;&gt;" &amp; "")&gt;0</formula>
    </cfRule>
    <cfRule type="expression" dxfId="3" priority="410">
      <formula>AND(COUNTIF(G49:Y49,"&lt;&gt;" &amp; "")&gt;0,NOT(ISBLANK(E49)))</formula>
    </cfRule>
    <cfRule type="expression" dxfId="4" priority="411">
      <formula>$H$7&lt;&gt;"Y"</formula>
    </cfRule>
  </conditionalFormatting>
  <conditionalFormatting sqref="E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E50">
    <cfRule type="expression" dxfId="2" priority="413">
      <formula>COUNTIF(G50:Y50,"&lt;&gt;" &amp; "")&gt;0</formula>
    </cfRule>
    <cfRule type="expression" dxfId="3" priority="414">
      <formula>AND(COUNTIF(G50:Y50,"&lt;&gt;" &amp; "")&gt;0,NOT(ISBLANK(E50)))</formula>
    </cfRule>
    <cfRule type="expression" dxfId="4" priority="415">
      <formula>$I$7&lt;&gt;"Y"</formula>
    </cfRule>
  </conditionalFormatting>
  <conditionalFormatting sqref="E51">
    <cfRule type="expression" dxfId="2" priority="417">
      <formula>COUNTIF(G51:Y51,"&lt;&gt;" &amp; "")&gt;0</formula>
    </cfRule>
    <cfRule type="expression" dxfId="3" priority="418">
      <formula>AND(COUNTIF(G51:Y51,"&lt;&gt;" &amp; "")&gt;0,NOT(ISBLANK(E51)))</formula>
    </cfRule>
    <cfRule type="expression" dxfId="4" priority="419">
      <formula>$J$7&lt;&gt;"Y"</formula>
    </cfRule>
  </conditionalFormatting>
  <conditionalFormatting sqref="E52">
    <cfRule type="expression" dxfId="2" priority="421">
      <formula>COUNTIF(G52:Y52,"&lt;&gt;" &amp; "")&gt;0</formula>
    </cfRule>
    <cfRule type="expression" dxfId="3" priority="422">
      <formula>AND(COUNTIF(G52:Y52,"&lt;&gt;" &amp; "")&gt;0,NOT(ISBLANK(E52)))</formula>
    </cfRule>
    <cfRule type="expression" dxfId="4" priority="423">
      <formula>$K$7&lt;&gt;"Y"</formula>
    </cfRule>
  </conditionalFormatting>
  <conditionalFormatting sqref="E53">
    <cfRule type="expression" dxfId="2" priority="425">
      <formula>COUNTIF(G53:Y53,"&lt;&gt;" &amp; "")&gt;0</formula>
    </cfRule>
    <cfRule type="expression" dxfId="3" priority="426">
      <formula>AND(COUNTIF(G53:Y53,"&lt;&gt;" &amp; "")&gt;0,NOT(ISBLANK(E53)))</formula>
    </cfRule>
    <cfRule type="expression" dxfId="4" priority="427">
      <formula>$L$7&lt;&gt;"Y"</formula>
    </cfRule>
  </conditionalFormatting>
  <conditionalFormatting sqref="E54">
    <cfRule type="expression" dxfId="2" priority="429">
      <formula>COUNTIF(G54:Y54,"&lt;&gt;" &amp; "")&gt;0</formula>
    </cfRule>
    <cfRule type="expression" dxfId="3" priority="430">
      <formula>AND(COUNTIF(G54:Y54,"&lt;&gt;" &amp; "")&gt;0,NOT(ISBLANK(E54)))</formula>
    </cfRule>
    <cfRule type="expression" dxfId="4" priority="431">
      <formula>$M$7&lt;&gt;"Y"</formula>
    </cfRule>
  </conditionalFormatting>
  <conditionalFormatting sqref="E55">
    <cfRule type="expression" dxfId="2" priority="433">
      <formula>COUNTIF(G55:Y55,"&lt;&gt;" &amp; "")&gt;0</formula>
    </cfRule>
    <cfRule type="expression" dxfId="3" priority="434">
      <formula>AND(COUNTIF(G55:Y55,"&lt;&gt;" &amp; "")&gt;0,NOT(ISBLANK(E55)))</formula>
    </cfRule>
    <cfRule type="expression" dxfId="4" priority="435">
      <formula>$B$8&lt;&gt;"Y"</formula>
    </cfRule>
  </conditionalFormatting>
  <conditionalFormatting sqref="E56">
    <cfRule type="expression" dxfId="2" priority="437">
      <formula>COUNTIF(G56:Y56,"&lt;&gt;" &amp; "")&gt;0</formula>
    </cfRule>
    <cfRule type="expression" dxfId="3" priority="438">
      <formula>AND(COUNTIF(G56:Y56,"&lt;&gt;" &amp; "")&gt;0,NOT(ISBLANK(E56)))</formula>
    </cfRule>
    <cfRule type="expression" dxfId="4" priority="439">
      <formula>$C$8&lt;&gt;"Y"</formula>
    </cfRule>
  </conditionalFormatting>
  <conditionalFormatting sqref="E57">
    <cfRule type="expression" dxfId="2" priority="441">
      <formula>COUNTIF(G57:Y57,"&lt;&gt;" &amp; "")&gt;0</formula>
    </cfRule>
    <cfRule type="expression" dxfId="3" priority="442">
      <formula>AND(COUNTIF(G57:Y57,"&lt;&gt;" &amp; "")&gt;0,NOT(ISBLANK(E57)))</formula>
    </cfRule>
    <cfRule type="expression" dxfId="4" priority="443">
      <formula>$D$8&lt;&gt;"Y"</formula>
    </cfRule>
  </conditionalFormatting>
  <conditionalFormatting sqref="E58">
    <cfRule type="expression" dxfId="2" priority="445">
      <formula>COUNTIF(G58:Y58,"&lt;&gt;" &amp; "")&gt;0</formula>
    </cfRule>
    <cfRule type="expression" dxfId="3" priority="446">
      <formula>AND(COUNTIF(G58:Y58,"&lt;&gt;" &amp; "")&gt;0,NOT(ISBLANK(E58)))</formula>
    </cfRule>
    <cfRule type="expression" dxfId="4" priority="447">
      <formula>$E$8&lt;&gt;"Y"</formula>
    </cfRule>
  </conditionalFormatting>
  <conditionalFormatting sqref="E59">
    <cfRule type="expression" dxfId="2" priority="449">
      <formula>COUNTIF(G59:Y59,"&lt;&gt;" &amp; "")&gt;0</formula>
    </cfRule>
    <cfRule type="expression" dxfId="3" priority="450">
      <formula>AND(COUNTIF(G59:Y59,"&lt;&gt;" &amp; "")&gt;0,NOT(ISBLANK(E59)))</formula>
    </cfRule>
    <cfRule type="expression" dxfId="4" priority="451">
      <formula>$F$8&lt;&gt;"Y"</formula>
    </cfRule>
  </conditionalFormatting>
  <conditionalFormatting sqref="E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E60">
    <cfRule type="expression" dxfId="2" priority="453">
      <formula>COUNTIF(G60:Y60,"&lt;&gt;" &amp; "")&gt;0</formula>
    </cfRule>
    <cfRule type="expression" dxfId="3" priority="454">
      <formula>AND(COUNTIF(G60:Y60,"&lt;&gt;" &amp; "")&gt;0,NOT(ISBLANK(E60)))</formula>
    </cfRule>
    <cfRule type="expression" dxfId="4" priority="455">
      <formula>$G$8&lt;&gt;"Y"</formula>
    </cfRule>
  </conditionalFormatting>
  <conditionalFormatting sqref="E61">
    <cfRule type="expression" dxfId="2" priority="457">
      <formula>COUNTIF(G61:Y61,"&lt;&gt;" &amp; "")&gt;0</formula>
    </cfRule>
    <cfRule type="expression" dxfId="3" priority="458">
      <formula>AND(COUNTIF(G61:Y61,"&lt;&gt;" &amp; "")&gt;0,NOT(ISBLANK(E61)))</formula>
    </cfRule>
    <cfRule type="expression" dxfId="4" priority="459">
      <formula>$H$8&lt;&gt;"Y"</formula>
    </cfRule>
  </conditionalFormatting>
  <conditionalFormatting sqref="E62">
    <cfRule type="expression" dxfId="2" priority="461">
      <formula>COUNTIF(G62:Y62,"&lt;&gt;" &amp; "")&gt;0</formula>
    </cfRule>
    <cfRule type="expression" dxfId="3" priority="462">
      <formula>AND(COUNTIF(G62:Y62,"&lt;&gt;" &amp; "")&gt;0,NOT(ISBLANK(E62)))</formula>
    </cfRule>
    <cfRule type="expression" dxfId="4" priority="463">
      <formula>$I$8&lt;&gt;"Y"</formula>
    </cfRule>
  </conditionalFormatting>
  <conditionalFormatting sqref="E63">
    <cfRule type="expression" dxfId="2" priority="465">
      <formula>COUNTIF(G63:Y63,"&lt;&gt;" &amp; "")&gt;0</formula>
    </cfRule>
    <cfRule type="expression" dxfId="3" priority="466">
      <formula>AND(COUNTIF(G63:Y63,"&lt;&gt;" &amp; "")&gt;0,NOT(ISBLANK(E63)))</formula>
    </cfRule>
    <cfRule type="expression" dxfId="4" priority="467">
      <formula>$J$8&lt;&gt;"Y"</formula>
    </cfRule>
  </conditionalFormatting>
  <conditionalFormatting sqref="E64">
    <cfRule type="expression" dxfId="2" priority="469">
      <formula>COUNTIF(G64:Y64,"&lt;&gt;" &amp; "")&gt;0</formula>
    </cfRule>
    <cfRule type="expression" dxfId="3" priority="470">
      <formula>AND(COUNTIF(G64:Y64,"&lt;&gt;" &amp; "")&gt;0,NOT(ISBLANK(E64)))</formula>
    </cfRule>
    <cfRule type="expression" dxfId="4" priority="471">
      <formula>$K$8&lt;&gt;"Y"</formula>
    </cfRule>
  </conditionalFormatting>
  <conditionalFormatting sqref="E65">
    <cfRule type="expression" dxfId="2" priority="473">
      <formula>COUNTIF(G65:Y65,"&lt;&gt;" &amp; "")&gt;0</formula>
    </cfRule>
    <cfRule type="expression" dxfId="3" priority="474">
      <formula>AND(COUNTIF(G65:Y65,"&lt;&gt;" &amp; "")&gt;0,NOT(ISBLANK(E65)))</formula>
    </cfRule>
    <cfRule type="expression" dxfId="4" priority="475">
      <formula>$L$8&lt;&gt;"Y"</formula>
    </cfRule>
  </conditionalFormatting>
  <conditionalFormatting sqref="E66">
    <cfRule type="expression" dxfId="2" priority="477">
      <formula>COUNTIF(G66:Y66,"&lt;&gt;" &amp; "")&gt;0</formula>
    </cfRule>
    <cfRule type="expression" dxfId="3" priority="478">
      <formula>AND(COUNTIF(G66:Y66,"&lt;&gt;" &amp; "")&gt;0,NOT(ISBLANK(E66)))</formula>
    </cfRule>
    <cfRule type="expression" dxfId="4" priority="479">
      <formula>$M$8&lt;&gt;"Y"</formula>
    </cfRule>
  </conditionalFormatting>
  <conditionalFormatting sqref="E67">
    <cfRule type="expression" dxfId="2" priority="481">
      <formula>COUNTIF(G67:Y67,"&lt;&gt;" &amp; "")&gt;0</formula>
    </cfRule>
    <cfRule type="expression" dxfId="3" priority="482">
      <formula>AND(COUNTIF(G67:Y67,"&lt;&gt;" &amp; "")&gt;0,NOT(ISBLANK(E67)))</formula>
    </cfRule>
    <cfRule type="expression" dxfId="4" priority="483">
      <formula>$B$9&lt;&gt;"Y"</formula>
    </cfRule>
  </conditionalFormatting>
  <conditionalFormatting sqref="E68">
    <cfRule type="expression" dxfId="2" priority="485">
      <formula>COUNTIF(G68:Y68,"&lt;&gt;" &amp; "")&gt;0</formula>
    </cfRule>
    <cfRule type="expression" dxfId="3" priority="486">
      <formula>AND(COUNTIF(G68:Y68,"&lt;&gt;" &amp; "")&gt;0,NOT(ISBLANK(E68)))</formula>
    </cfRule>
    <cfRule type="expression" dxfId="4" priority="487">
      <formula>$C$9&lt;&gt;"Y"</formula>
    </cfRule>
  </conditionalFormatting>
  <conditionalFormatting sqref="E69">
    <cfRule type="expression" dxfId="2" priority="489">
      <formula>COUNTIF(G69:Y69,"&lt;&gt;" &amp; "")&gt;0</formula>
    </cfRule>
    <cfRule type="expression" dxfId="3" priority="490">
      <formula>AND(COUNTIF(G69:Y69,"&lt;&gt;" &amp; "")&gt;0,NOT(ISBLANK(E69)))</formula>
    </cfRule>
    <cfRule type="expression" dxfId="4" priority="491">
      <formula>$D$9&lt;&gt;"Y"</formula>
    </cfRule>
  </conditionalFormatting>
  <conditionalFormatting sqref="E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E70">
    <cfRule type="expression" dxfId="2" priority="493">
      <formula>COUNTIF(G70:Y70,"&lt;&gt;" &amp; "")&gt;0</formula>
    </cfRule>
    <cfRule type="expression" dxfId="3" priority="494">
      <formula>AND(COUNTIF(G70:Y70,"&lt;&gt;" &amp; "")&gt;0,NOT(ISBLANK(E70)))</formula>
    </cfRule>
    <cfRule type="expression" dxfId="4" priority="495">
      <formula>$E$9&lt;&gt;"Y"</formula>
    </cfRule>
  </conditionalFormatting>
  <conditionalFormatting sqref="E71">
    <cfRule type="expression" dxfId="2" priority="497">
      <formula>COUNTIF(G71:Y71,"&lt;&gt;" &amp; "")&gt;0</formula>
    </cfRule>
    <cfRule type="expression" dxfId="3" priority="498">
      <formula>AND(COUNTIF(G71:Y71,"&lt;&gt;" &amp; "")&gt;0,NOT(ISBLANK(E71)))</formula>
    </cfRule>
    <cfRule type="expression" dxfId="4" priority="499">
      <formula>$F$9&lt;&gt;"Y"</formula>
    </cfRule>
  </conditionalFormatting>
  <conditionalFormatting sqref="E72">
    <cfRule type="expression" dxfId="2" priority="501">
      <formula>COUNTIF(G72:Y72,"&lt;&gt;" &amp; "")&gt;0</formula>
    </cfRule>
    <cfRule type="expression" dxfId="3" priority="502">
      <formula>AND(COUNTIF(G72:Y72,"&lt;&gt;" &amp; "")&gt;0,NOT(ISBLANK(E72)))</formula>
    </cfRule>
    <cfRule type="expression" dxfId="4" priority="503">
      <formula>$G$9&lt;&gt;"Y"</formula>
    </cfRule>
  </conditionalFormatting>
  <conditionalFormatting sqref="E73">
    <cfRule type="expression" dxfId="2" priority="505">
      <formula>COUNTIF(G73:Y73,"&lt;&gt;" &amp; "")&gt;0</formula>
    </cfRule>
    <cfRule type="expression" dxfId="3" priority="506">
      <formula>AND(COUNTIF(G73:Y73,"&lt;&gt;" &amp; "")&gt;0,NOT(ISBLANK(E73)))</formula>
    </cfRule>
    <cfRule type="expression" dxfId="4" priority="507">
      <formula>$H$9&lt;&gt;"Y"</formula>
    </cfRule>
  </conditionalFormatting>
  <conditionalFormatting sqref="E74">
    <cfRule type="expression" dxfId="2" priority="509">
      <formula>COUNTIF(G74:Y74,"&lt;&gt;" &amp; "")&gt;0</formula>
    </cfRule>
    <cfRule type="expression" dxfId="3" priority="510">
      <formula>AND(COUNTIF(G74:Y74,"&lt;&gt;" &amp; "")&gt;0,NOT(ISBLANK(E74)))</formula>
    </cfRule>
    <cfRule type="expression" dxfId="4" priority="511">
      <formula>$I$9&lt;&gt;"Y"</formula>
    </cfRule>
  </conditionalFormatting>
  <conditionalFormatting sqref="E75">
    <cfRule type="expression" dxfId="2" priority="513">
      <formula>COUNTIF(G75:Y75,"&lt;&gt;" &amp; "")&gt;0</formula>
    </cfRule>
    <cfRule type="expression" dxfId="3" priority="514">
      <formula>AND(COUNTIF(G75:Y75,"&lt;&gt;" &amp; "")&gt;0,NOT(ISBLANK(E75)))</formula>
    </cfRule>
    <cfRule type="expression" dxfId="4" priority="515">
      <formula>$J$9&lt;&gt;"Y"</formula>
    </cfRule>
  </conditionalFormatting>
  <conditionalFormatting sqref="E76">
    <cfRule type="expression" dxfId="2" priority="517">
      <formula>COUNTIF(G76:Y76,"&lt;&gt;" &amp; "")&gt;0</formula>
    </cfRule>
    <cfRule type="expression" dxfId="3" priority="518">
      <formula>AND(COUNTIF(G76:Y76,"&lt;&gt;" &amp; "")&gt;0,NOT(ISBLANK(E76)))</formula>
    </cfRule>
    <cfRule type="expression" dxfId="4" priority="519">
      <formula>$K$9&lt;&gt;"Y"</formula>
    </cfRule>
  </conditionalFormatting>
  <conditionalFormatting sqref="E77">
    <cfRule type="expression" dxfId="2" priority="521">
      <formula>COUNTIF(G77:Y77,"&lt;&gt;" &amp; "")&gt;0</formula>
    </cfRule>
    <cfRule type="expression" dxfId="3" priority="522">
      <formula>AND(COUNTIF(G77:Y77,"&lt;&gt;" &amp; "")&gt;0,NOT(ISBLANK(E77)))</formula>
    </cfRule>
    <cfRule type="expression" dxfId="4" priority="523">
      <formula>$L$9&lt;&gt;"Y"</formula>
    </cfRule>
  </conditionalFormatting>
  <conditionalFormatting sqref="E78">
    <cfRule type="expression" dxfId="2" priority="525">
      <formula>COUNTIF(G78:Y78,"&lt;&gt;" &amp; "")&gt;0</formula>
    </cfRule>
    <cfRule type="expression" dxfId="3" priority="526">
      <formula>AND(COUNTIF(G78:Y78,"&lt;&gt;" &amp; "")&gt;0,NOT(ISBLANK(E78)))</formula>
    </cfRule>
    <cfRule type="expression" dxfId="4" priority="527">
      <formula>$M$9&lt;&gt;"Y"</formula>
    </cfRule>
  </conditionalFormatting>
  <conditionalFormatting sqref="E79">
    <cfRule type="expression" dxfId="2" priority="529">
      <formula>COUNTIF(G79:Y79,"&lt;&gt;" &amp; "")&gt;0</formula>
    </cfRule>
    <cfRule type="expression" dxfId="3" priority="530">
      <formula>AND(COUNTIF(G79:Y79,"&lt;&gt;" &amp; "")&gt;0,NOT(ISBLANK(E79)))</formula>
    </cfRule>
    <cfRule type="expression" dxfId="4" priority="531">
      <formula>$B$10&lt;&gt;"Y"</formula>
    </cfRule>
  </conditionalFormatting>
  <conditionalFormatting sqref="E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E80">
    <cfRule type="expression" dxfId="2" priority="533">
      <formula>COUNTIF(G80:Y80,"&lt;&gt;" &amp; "")&gt;0</formula>
    </cfRule>
    <cfRule type="expression" dxfId="3" priority="534">
      <formula>AND(COUNTIF(G80:Y80,"&lt;&gt;" &amp; "")&gt;0,NOT(ISBLANK(E80)))</formula>
    </cfRule>
    <cfRule type="expression" dxfId="4" priority="535">
      <formula>$C$10&lt;&gt;"Y"</formula>
    </cfRule>
  </conditionalFormatting>
  <conditionalFormatting sqref="E81">
    <cfRule type="expression" dxfId="2" priority="537">
      <formula>COUNTIF(G81:Y81,"&lt;&gt;" &amp; "")&gt;0</formula>
    </cfRule>
    <cfRule type="expression" dxfId="3" priority="538">
      <formula>AND(COUNTIF(G81:Y81,"&lt;&gt;" &amp; "")&gt;0,NOT(ISBLANK(E81)))</formula>
    </cfRule>
    <cfRule type="expression" dxfId="4" priority="539">
      <formula>$D$10&lt;&gt;"Y"</formula>
    </cfRule>
  </conditionalFormatting>
  <conditionalFormatting sqref="E82">
    <cfRule type="expression" dxfId="2" priority="541">
      <formula>COUNTIF(G82:Y82,"&lt;&gt;" &amp; "")&gt;0</formula>
    </cfRule>
    <cfRule type="expression" dxfId="3" priority="542">
      <formula>AND(COUNTIF(G82:Y82,"&lt;&gt;" &amp; "")&gt;0,NOT(ISBLANK(E82)))</formula>
    </cfRule>
    <cfRule type="expression" dxfId="4" priority="543">
      <formula>$E$10&lt;&gt;"Y"</formula>
    </cfRule>
  </conditionalFormatting>
  <conditionalFormatting sqref="E83">
    <cfRule type="expression" dxfId="2" priority="545">
      <formula>COUNTIF(G83:Y83,"&lt;&gt;" &amp; "")&gt;0</formula>
    </cfRule>
    <cfRule type="expression" dxfId="3" priority="546">
      <formula>AND(COUNTIF(G83:Y83,"&lt;&gt;" &amp; "")&gt;0,NOT(ISBLANK(E83)))</formula>
    </cfRule>
    <cfRule type="expression" dxfId="4" priority="547">
      <formula>$F$10&lt;&gt;"Y"</formula>
    </cfRule>
  </conditionalFormatting>
  <conditionalFormatting sqref="E84">
    <cfRule type="expression" dxfId="2" priority="549">
      <formula>COUNTIF(G84:Y84,"&lt;&gt;" &amp; "")&gt;0</formula>
    </cfRule>
    <cfRule type="expression" dxfId="3" priority="550">
      <formula>AND(COUNTIF(G84:Y84,"&lt;&gt;" &amp; "")&gt;0,NOT(ISBLANK(E84)))</formula>
    </cfRule>
    <cfRule type="expression" dxfId="4" priority="551">
      <formula>$G$10&lt;&gt;"Y"</formula>
    </cfRule>
  </conditionalFormatting>
  <conditionalFormatting sqref="E85">
    <cfRule type="expression" dxfId="2" priority="553">
      <formula>COUNTIF(G85:Y85,"&lt;&gt;" &amp; "")&gt;0</formula>
    </cfRule>
    <cfRule type="expression" dxfId="3" priority="554">
      <formula>AND(COUNTIF(G85:Y85,"&lt;&gt;" &amp; "")&gt;0,NOT(ISBLANK(E85)))</formula>
    </cfRule>
    <cfRule type="expression" dxfId="4" priority="555">
      <formula>$H$10&lt;&gt;"Y"</formula>
    </cfRule>
  </conditionalFormatting>
  <conditionalFormatting sqref="E86">
    <cfRule type="expression" dxfId="2" priority="557">
      <formula>COUNTIF(G86:Y86,"&lt;&gt;" &amp; "")&gt;0</formula>
    </cfRule>
    <cfRule type="expression" dxfId="3" priority="558">
      <formula>AND(COUNTIF(G86:Y86,"&lt;&gt;" &amp; "")&gt;0,NOT(ISBLANK(E86)))</formula>
    </cfRule>
    <cfRule type="expression" dxfId="4" priority="559">
      <formula>$I$10&lt;&gt;"Y"</formula>
    </cfRule>
  </conditionalFormatting>
  <conditionalFormatting sqref="E87">
    <cfRule type="expression" dxfId="2" priority="561">
      <formula>COUNTIF(G87:Y87,"&lt;&gt;" &amp; "")&gt;0</formula>
    </cfRule>
    <cfRule type="expression" dxfId="3" priority="562">
      <formula>AND(COUNTIF(G87:Y87,"&lt;&gt;" &amp; "")&gt;0,NOT(ISBLANK(E87)))</formula>
    </cfRule>
    <cfRule type="expression" dxfId="4" priority="563">
      <formula>$J$10&lt;&gt;"Y"</formula>
    </cfRule>
  </conditionalFormatting>
  <conditionalFormatting sqref="E88">
    <cfRule type="expression" dxfId="2" priority="565">
      <formula>COUNTIF(G88:Y88,"&lt;&gt;" &amp; "")&gt;0</formula>
    </cfRule>
    <cfRule type="expression" dxfId="3" priority="566">
      <formula>AND(COUNTIF(G88:Y88,"&lt;&gt;" &amp; "")&gt;0,NOT(ISBLANK(E88)))</formula>
    </cfRule>
    <cfRule type="expression" dxfId="4" priority="567">
      <formula>$K$10&lt;&gt;"Y"</formula>
    </cfRule>
  </conditionalFormatting>
  <conditionalFormatting sqref="E89">
    <cfRule type="expression" dxfId="2" priority="569">
      <formula>COUNTIF(G89:Y89,"&lt;&gt;" &amp; "")&gt;0</formula>
    </cfRule>
    <cfRule type="expression" dxfId="3" priority="570">
      <formula>AND(COUNTIF(G89:Y89,"&lt;&gt;" &amp; "")&gt;0,NOT(ISBLANK(E89)))</formula>
    </cfRule>
    <cfRule type="expression" dxfId="4" priority="571">
      <formula>$L$10&lt;&gt;"Y"</formula>
    </cfRule>
  </conditionalFormatting>
  <conditionalFormatting sqref="E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E90">
    <cfRule type="expression" dxfId="2" priority="573">
      <formula>COUNTIF(G90:Y90,"&lt;&gt;" &amp; "")&gt;0</formula>
    </cfRule>
    <cfRule type="expression" dxfId="3" priority="574">
      <formula>AND(COUNTIF(G90:Y90,"&lt;&gt;" &amp; "")&gt;0,NOT(ISBLANK(E90)))</formula>
    </cfRule>
    <cfRule type="expression" dxfId="4" priority="575">
      <formula>$M$10&lt;&gt;"Y"</formula>
    </cfRule>
  </conditionalFormatting>
  <conditionalFormatting sqref="E91">
    <cfRule type="expression" dxfId="2" priority="577">
      <formula>COUNTIF(G91:Y91,"&lt;&gt;" &amp; "")&gt;0</formula>
    </cfRule>
    <cfRule type="expression" dxfId="3" priority="578">
      <formula>AND(COUNTIF(G91:Y91,"&lt;&gt;" &amp; "")&gt;0,NOT(ISBLANK(E91)))</formula>
    </cfRule>
    <cfRule type="expression" dxfId="4" priority="579">
      <formula>$B$11&lt;&gt;"Y"</formula>
    </cfRule>
  </conditionalFormatting>
  <conditionalFormatting sqref="E92">
    <cfRule type="expression" dxfId="2" priority="581">
      <formula>COUNTIF(G92:Y92,"&lt;&gt;" &amp; "")&gt;0</formula>
    </cfRule>
    <cfRule type="expression" dxfId="3" priority="582">
      <formula>AND(COUNTIF(G92:Y92,"&lt;&gt;" &amp; "")&gt;0,NOT(ISBLANK(E92)))</formula>
    </cfRule>
    <cfRule type="expression" dxfId="4" priority="583">
      <formula>$C$11&lt;&gt;"Y"</formula>
    </cfRule>
  </conditionalFormatting>
  <conditionalFormatting sqref="E93">
    <cfRule type="expression" dxfId="2" priority="585">
      <formula>COUNTIF(G93:Y93,"&lt;&gt;" &amp; "")&gt;0</formula>
    </cfRule>
    <cfRule type="expression" dxfId="3" priority="586">
      <formula>AND(COUNTIF(G93:Y93,"&lt;&gt;" &amp; "")&gt;0,NOT(ISBLANK(E93)))</formula>
    </cfRule>
    <cfRule type="expression" dxfId="4" priority="587">
      <formula>$D$11&lt;&gt;"Y"</formula>
    </cfRule>
  </conditionalFormatting>
  <conditionalFormatting sqref="E94">
    <cfRule type="expression" dxfId="2" priority="589">
      <formula>COUNTIF(G94:Y94,"&lt;&gt;" &amp; "")&gt;0</formula>
    </cfRule>
    <cfRule type="expression" dxfId="3" priority="590">
      <formula>AND(COUNTIF(G94:Y94,"&lt;&gt;" &amp; "")&gt;0,NOT(ISBLANK(E94)))</formula>
    </cfRule>
    <cfRule type="expression" dxfId="4" priority="591">
      <formula>$E$11&lt;&gt;"Y"</formula>
    </cfRule>
  </conditionalFormatting>
  <conditionalFormatting sqref="E95">
    <cfRule type="expression" dxfId="2" priority="593">
      <formula>COUNTIF(G95:Y95,"&lt;&gt;" &amp; "")&gt;0</formula>
    </cfRule>
    <cfRule type="expression" dxfId="3" priority="594">
      <formula>AND(COUNTIF(G95:Y95,"&lt;&gt;" &amp; "")&gt;0,NOT(ISBLANK(E95)))</formula>
    </cfRule>
    <cfRule type="expression" dxfId="4" priority="595">
      <formula>$F$11&lt;&gt;"Y"</formula>
    </cfRule>
  </conditionalFormatting>
  <conditionalFormatting sqref="E96">
    <cfRule type="expression" dxfId="2" priority="597">
      <formula>COUNTIF(G96:Y96,"&lt;&gt;" &amp; "")&gt;0</formula>
    </cfRule>
    <cfRule type="expression" dxfId="3" priority="598">
      <formula>AND(COUNTIF(G96:Y96,"&lt;&gt;" &amp; "")&gt;0,NOT(ISBLANK(E96)))</formula>
    </cfRule>
    <cfRule type="expression" dxfId="4" priority="599">
      <formula>$G$11&lt;&gt;"Y"</formula>
    </cfRule>
  </conditionalFormatting>
  <conditionalFormatting sqref="E97">
    <cfRule type="expression" dxfId="2" priority="601">
      <formula>COUNTIF(G97:Y97,"&lt;&gt;" &amp; "")&gt;0</formula>
    </cfRule>
    <cfRule type="expression" dxfId="3" priority="602">
      <formula>AND(COUNTIF(G97:Y97,"&lt;&gt;" &amp; "")&gt;0,NOT(ISBLANK(E97)))</formula>
    </cfRule>
    <cfRule type="expression" dxfId="4" priority="603">
      <formula>$H$11&lt;&gt;"Y"</formula>
    </cfRule>
  </conditionalFormatting>
  <conditionalFormatting sqref="E98">
    <cfRule type="expression" dxfId="2" priority="605">
      <formula>COUNTIF(G98:Y98,"&lt;&gt;" &amp; "")&gt;0</formula>
    </cfRule>
    <cfRule type="expression" dxfId="3" priority="606">
      <formula>AND(COUNTIF(G98:Y98,"&lt;&gt;" &amp; "")&gt;0,NOT(ISBLANK(E98)))</formula>
    </cfRule>
    <cfRule type="expression" dxfId="4" priority="607">
      <formula>$I$11&lt;&gt;"Y"</formula>
    </cfRule>
  </conditionalFormatting>
  <conditionalFormatting sqref="E99">
    <cfRule type="expression" dxfId="2" priority="609">
      <formula>COUNTIF(G99:Y99,"&lt;&gt;" &amp; "")&gt;0</formula>
    </cfRule>
    <cfRule type="expression" dxfId="3" priority="610">
      <formula>AND(COUNTIF(G99:Y99,"&lt;&gt;" &amp; "")&gt;0,NOT(ISBLANK(E99)))</formula>
    </cfRule>
    <cfRule type="expression" dxfId="4" priority="611">
      <formula>$J$11&lt;&gt;"Y"</formula>
    </cfRule>
  </conditionalFormatting>
  <conditionalFormatting sqref="F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F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F12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F13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F14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F15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F1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F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F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F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F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F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G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G100:Y100">
    <cfRule type="expression" dxfId="4" priority="616">
      <formula>$K$11&lt;&gt;"Y"</formula>
    </cfRule>
  </conditionalFormatting>
  <conditionalFormatting sqref="G101:Y101">
    <cfRule type="expression" dxfId="4" priority="620">
      <formula>$L$11&lt;&gt;"Y"</formula>
    </cfRule>
  </conditionalFormatting>
  <conditionalFormatting sqref="G102:Y102">
    <cfRule type="expression" dxfId="4" priority="624">
      <formula>$M$11&lt;&gt;"Y"</formula>
    </cfRule>
  </conditionalFormatting>
  <conditionalFormatting sqref="G103:Y103">
    <cfRule type="expression" dxfId="4" priority="628">
      <formula>$B$12&lt;&gt;"Y"</formula>
    </cfRule>
  </conditionalFormatting>
  <conditionalFormatting sqref="G104:Y104">
    <cfRule type="expression" dxfId="4" priority="632">
      <formula>$C$12&lt;&gt;"Y"</formula>
    </cfRule>
  </conditionalFormatting>
  <conditionalFormatting sqref="G105:Y105">
    <cfRule type="expression" dxfId="4" priority="636">
      <formula>$D$12&lt;&gt;"Y"</formula>
    </cfRule>
  </conditionalFormatting>
  <conditionalFormatting sqref="G106:Y106">
    <cfRule type="expression" dxfId="4" priority="640">
      <formula>$E$12&lt;&gt;"Y"</formula>
    </cfRule>
  </conditionalFormatting>
  <conditionalFormatting sqref="G107:Y107">
    <cfRule type="expression" dxfId="4" priority="644">
      <formula>$F$12&lt;&gt;"Y"</formula>
    </cfRule>
  </conditionalFormatting>
  <conditionalFormatting sqref="G108:Y108">
    <cfRule type="expression" dxfId="4" priority="648">
      <formula>$G$12&lt;&gt;"Y"</formula>
    </cfRule>
  </conditionalFormatting>
  <conditionalFormatting sqref="G109:Y109">
    <cfRule type="expression" dxfId="4" priority="652">
      <formula>$H$12&lt;&gt;"Y"</formula>
    </cfRule>
  </conditionalFormatting>
  <conditionalFormatting sqref="G11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G110:Y110">
    <cfRule type="expression" dxfId="4" priority="656">
      <formula>$I$12&lt;&gt;"Y"</formula>
    </cfRule>
  </conditionalFormatting>
  <conditionalFormatting sqref="G111:Y111">
    <cfRule type="expression" dxfId="4" priority="660">
      <formula>$J$12&lt;&gt;"Y"</formula>
    </cfRule>
  </conditionalFormatting>
  <conditionalFormatting sqref="G112:Y112">
    <cfRule type="expression" dxfId="4" priority="664">
      <formula>$K$12&lt;&gt;"Y"</formula>
    </cfRule>
  </conditionalFormatting>
  <conditionalFormatting sqref="G113:Y113">
    <cfRule type="expression" dxfId="4" priority="668">
      <formula>$L$12&lt;&gt;"Y"</formula>
    </cfRule>
  </conditionalFormatting>
  <conditionalFormatting sqref="G114:Y114">
    <cfRule type="expression" dxfId="4" priority="672">
      <formula>$M$12&lt;&gt;"Y"</formula>
    </cfRule>
  </conditionalFormatting>
  <conditionalFormatting sqref="G115:Y115">
    <cfRule type="expression" dxfId="4" priority="676">
      <formula>$B$13&lt;&gt;"Y"</formula>
    </cfRule>
  </conditionalFormatting>
  <conditionalFormatting sqref="G116:Y116">
    <cfRule type="expression" dxfId="4" priority="680">
      <formula>$C$13&lt;&gt;"Y"</formula>
    </cfRule>
  </conditionalFormatting>
  <conditionalFormatting sqref="G117:Y117">
    <cfRule type="expression" dxfId="4" priority="684">
      <formula>$D$13&lt;&gt;"Y"</formula>
    </cfRule>
  </conditionalFormatting>
  <conditionalFormatting sqref="G118:Y118">
    <cfRule type="expression" dxfId="4" priority="688">
      <formula>$E$13&lt;&gt;"Y"</formula>
    </cfRule>
  </conditionalFormatting>
  <conditionalFormatting sqref="G119:Y119">
    <cfRule type="expression" dxfId="4" priority="692">
      <formula>$F$13&lt;&gt;"Y"</formula>
    </cfRule>
  </conditionalFormatting>
  <conditionalFormatting sqref="G12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G120:Y120">
    <cfRule type="expression" dxfId="4" priority="696">
      <formula>$G$13&lt;&gt;"Y"</formula>
    </cfRule>
  </conditionalFormatting>
  <conditionalFormatting sqref="G121:Y121">
    <cfRule type="expression" dxfId="4" priority="700">
      <formula>$H$13&lt;&gt;"Y"</formula>
    </cfRule>
  </conditionalFormatting>
  <conditionalFormatting sqref="G122:Y122">
    <cfRule type="expression" dxfId="4" priority="704">
      <formula>$I$13&lt;&gt;"Y"</formula>
    </cfRule>
  </conditionalFormatting>
  <conditionalFormatting sqref="G123:Y123">
    <cfRule type="expression" dxfId="4" priority="708">
      <formula>$J$13&lt;&gt;"Y"</formula>
    </cfRule>
  </conditionalFormatting>
  <conditionalFormatting sqref="G124:Y124">
    <cfRule type="expression" dxfId="4" priority="712">
      <formula>$K$13&lt;&gt;"Y"</formula>
    </cfRule>
  </conditionalFormatting>
  <conditionalFormatting sqref="G125:Y125">
    <cfRule type="expression" dxfId="4" priority="716">
      <formula>$L$13&lt;&gt;"Y"</formula>
    </cfRule>
  </conditionalFormatting>
  <conditionalFormatting sqref="G126:Y126">
    <cfRule type="expression" dxfId="4" priority="720">
      <formula>$M$13&lt;&gt;"Y"</formula>
    </cfRule>
  </conditionalFormatting>
  <conditionalFormatting sqref="G127:Y127">
    <cfRule type="expression" dxfId="4" priority="724">
      <formula>$B$14&lt;&gt;"Y"</formula>
    </cfRule>
  </conditionalFormatting>
  <conditionalFormatting sqref="G128:Y128">
    <cfRule type="expression" dxfId="4" priority="728">
      <formula>$C$14&lt;&gt;"Y"</formula>
    </cfRule>
  </conditionalFormatting>
  <conditionalFormatting sqref="G129:Y129">
    <cfRule type="expression" dxfId="4" priority="732">
      <formula>$D$14&lt;&gt;"Y"</formula>
    </cfRule>
  </conditionalFormatting>
  <conditionalFormatting sqref="G13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G130:Y130">
    <cfRule type="expression" dxfId="4" priority="736">
      <formula>$E$14&lt;&gt;"Y"</formula>
    </cfRule>
  </conditionalFormatting>
  <conditionalFormatting sqref="G131:Y131">
    <cfRule type="expression" dxfId="4" priority="740">
      <formula>$F$14&lt;&gt;"Y"</formula>
    </cfRule>
  </conditionalFormatting>
  <conditionalFormatting sqref="G132:Y132">
    <cfRule type="expression" dxfId="4" priority="744">
      <formula>$G$14&lt;&gt;"Y"</formula>
    </cfRule>
  </conditionalFormatting>
  <conditionalFormatting sqref="G133:Y133">
    <cfRule type="expression" dxfId="4" priority="748">
      <formula>$H$14&lt;&gt;"Y"</formula>
    </cfRule>
  </conditionalFormatting>
  <conditionalFormatting sqref="G134:Y134">
    <cfRule type="expression" dxfId="4" priority="752">
      <formula>$I$14&lt;&gt;"Y"</formula>
    </cfRule>
  </conditionalFormatting>
  <conditionalFormatting sqref="G135:Y135">
    <cfRule type="expression" dxfId="4" priority="756">
      <formula>$J$14&lt;&gt;"Y"</formula>
    </cfRule>
  </conditionalFormatting>
  <conditionalFormatting sqref="G136:Y136">
    <cfRule type="expression" dxfId="4" priority="760">
      <formula>$K$14&lt;&gt;"Y"</formula>
    </cfRule>
  </conditionalFormatting>
  <conditionalFormatting sqref="G137:Y137">
    <cfRule type="expression" dxfId="4" priority="764">
      <formula>$L$14&lt;&gt;"Y"</formula>
    </cfRule>
  </conditionalFormatting>
  <conditionalFormatting sqref="G138:Y138">
    <cfRule type="expression" dxfId="4" priority="768">
      <formula>$M$14&lt;&gt;"Y"</formula>
    </cfRule>
  </conditionalFormatting>
  <conditionalFormatting sqref="G139:Y139">
    <cfRule type="expression" dxfId="4" priority="772">
      <formula>$B$15&lt;&gt;"Y"</formula>
    </cfRule>
  </conditionalFormatting>
  <conditionalFormatting sqref="G14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G140:Y140">
    <cfRule type="expression" dxfId="4" priority="776">
      <formula>$C$15&lt;&gt;"Y"</formula>
    </cfRule>
  </conditionalFormatting>
  <conditionalFormatting sqref="G141:Y141">
    <cfRule type="expression" dxfId="4" priority="780">
      <formula>$D$15&lt;&gt;"Y"</formula>
    </cfRule>
  </conditionalFormatting>
  <conditionalFormatting sqref="G142:Y142">
    <cfRule type="expression" dxfId="4" priority="784">
      <formula>$E$15&lt;&gt;"Y"</formula>
    </cfRule>
  </conditionalFormatting>
  <conditionalFormatting sqref="G143:Y143">
    <cfRule type="expression" dxfId="4" priority="788">
      <formula>$F$15&lt;&gt;"Y"</formula>
    </cfRule>
  </conditionalFormatting>
  <conditionalFormatting sqref="G144:Y144">
    <cfRule type="expression" dxfId="4" priority="792">
      <formula>$G$15&lt;&gt;"Y"</formula>
    </cfRule>
  </conditionalFormatting>
  <conditionalFormatting sqref="G145:Y145">
    <cfRule type="expression" dxfId="4" priority="796">
      <formula>$H$15&lt;&gt;"Y"</formula>
    </cfRule>
  </conditionalFormatting>
  <conditionalFormatting sqref="G146:Y146">
    <cfRule type="expression" dxfId="4" priority="800">
      <formula>$I$15&lt;&gt;"Y"</formula>
    </cfRule>
  </conditionalFormatting>
  <conditionalFormatting sqref="G147:Y147">
    <cfRule type="expression" dxfId="4" priority="804">
      <formula>$J$15&lt;&gt;"Y"</formula>
    </cfRule>
  </conditionalFormatting>
  <conditionalFormatting sqref="G148:Y148">
    <cfRule type="expression" dxfId="4" priority="808">
      <formula>$K$15&lt;&gt;"Y"</formula>
    </cfRule>
  </conditionalFormatting>
  <conditionalFormatting sqref="G149:Y149">
    <cfRule type="expression" dxfId="4" priority="812">
      <formula>$L$15&lt;&gt;"Y"</formula>
    </cfRule>
  </conditionalFormatting>
  <conditionalFormatting sqref="G15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G150:Y150">
    <cfRule type="expression" dxfId="4" priority="816">
      <formula>$M$15&lt;&gt;"Y"</formula>
    </cfRule>
  </conditionalFormatting>
  <conditionalFormatting sqref="G151:Y151">
    <cfRule type="expression" dxfId="4" priority="820">
      <formula>$B$16&lt;&gt;"Y"</formula>
    </cfRule>
  </conditionalFormatting>
  <conditionalFormatting sqref="G152:Y152">
    <cfRule type="expression" dxfId="4" priority="824">
      <formula>$C$16&lt;&gt;"Y"</formula>
    </cfRule>
  </conditionalFormatting>
  <conditionalFormatting sqref="G153:Y153">
    <cfRule type="expression" dxfId="4" priority="828">
      <formula>$D$16&lt;&gt;"Y"</formula>
    </cfRule>
  </conditionalFormatting>
  <conditionalFormatting sqref="G154:Y154">
    <cfRule type="expression" dxfId="4" priority="832">
      <formula>$E$16&lt;&gt;"Y"</formula>
    </cfRule>
  </conditionalFormatting>
  <conditionalFormatting sqref="G155:Y155">
    <cfRule type="expression" dxfId="4" priority="836">
      <formula>$F$16&lt;&gt;"Y"</formula>
    </cfRule>
  </conditionalFormatting>
  <conditionalFormatting sqref="G156:Y156">
    <cfRule type="expression" dxfId="4" priority="840">
      <formula>$G$16&lt;&gt;"Y"</formula>
    </cfRule>
  </conditionalFormatting>
  <conditionalFormatting sqref="G157:Y157">
    <cfRule type="expression" dxfId="4" priority="844">
      <formula>$H$16&lt;&gt;"Y"</formula>
    </cfRule>
  </conditionalFormatting>
  <conditionalFormatting sqref="G158:Y158">
    <cfRule type="expression" dxfId="4" priority="848">
      <formula>$I$16&lt;&gt;"Y"</formula>
    </cfRule>
  </conditionalFormatting>
  <conditionalFormatting sqref="G159:Y159">
    <cfRule type="expression" dxfId="4" priority="852">
      <formula>$J$16&lt;&gt;"Y"</formula>
    </cfRule>
  </conditionalFormatting>
  <conditionalFormatting sqref="G1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G160:Y160">
    <cfRule type="expression" dxfId="4" priority="856">
      <formula>$K$16&lt;&gt;"Y"</formula>
    </cfRule>
  </conditionalFormatting>
  <conditionalFormatting sqref="G161:Y161">
    <cfRule type="expression" dxfId="4" priority="860">
      <formula>$L$16&lt;&gt;"Y"</formula>
    </cfRule>
  </conditionalFormatting>
  <conditionalFormatting sqref="G162:Y162">
    <cfRule type="expression" dxfId="4" priority="864">
      <formula>$M$16&lt;&gt;"Y"</formula>
    </cfRule>
  </conditionalFormatting>
  <conditionalFormatting sqref="G19:Y19">
    <cfRule type="expression" dxfId="4" priority="292">
      <formula>$B$5&lt;&gt;"Y"</formula>
    </cfRule>
  </conditionalFormatting>
  <conditionalFormatting sqref="G20:Y20">
    <cfRule type="expression" dxfId="4" priority="296">
      <formula>$C$5&lt;&gt;"Y"</formula>
    </cfRule>
  </conditionalFormatting>
  <conditionalFormatting sqref="G21:Y21">
    <cfRule type="expression" dxfId="4" priority="300">
      <formula>$D$5&lt;&gt;"Y"</formula>
    </cfRule>
  </conditionalFormatting>
  <conditionalFormatting sqref="G22:Y22">
    <cfRule type="expression" dxfId="4" priority="304">
      <formula>$E$5&lt;&gt;"Y"</formula>
    </cfRule>
  </conditionalFormatting>
  <conditionalFormatting sqref="G23:Y23">
    <cfRule type="expression" dxfId="4" priority="308">
      <formula>$F$5&lt;&gt;"Y"</formula>
    </cfRule>
  </conditionalFormatting>
  <conditionalFormatting sqref="G24:Y24">
    <cfRule type="expression" dxfId="4" priority="312">
      <formula>$G$5&lt;&gt;"Y"</formula>
    </cfRule>
  </conditionalFormatting>
  <conditionalFormatting sqref="G25:Y25">
    <cfRule type="expression" dxfId="4" priority="316">
      <formula>$H$5&lt;&gt;"Y"</formula>
    </cfRule>
  </conditionalFormatting>
  <conditionalFormatting sqref="G26:Y26">
    <cfRule type="expression" dxfId="4" priority="320">
      <formula>$I$5&lt;&gt;"Y"</formula>
    </cfRule>
  </conditionalFormatting>
  <conditionalFormatting sqref="G27:Y27">
    <cfRule type="expression" dxfId="4" priority="324">
      <formula>$J$5&lt;&gt;"Y"</formula>
    </cfRule>
  </conditionalFormatting>
  <conditionalFormatting sqref="G28:Y28">
    <cfRule type="expression" dxfId="4" priority="328">
      <formula>$K$5&lt;&gt;"Y"</formula>
    </cfRule>
  </conditionalFormatting>
  <conditionalFormatting sqref="G29:Y29">
    <cfRule type="expression" dxfId="4" priority="332">
      <formula>$L$5&lt;&gt;"Y"</formula>
    </cfRule>
  </conditionalFormatting>
  <conditionalFormatting sqref="G30:Y30">
    <cfRule type="expression" dxfId="4" priority="336">
      <formula>$M$5&lt;&gt;"Y"</formula>
    </cfRule>
  </conditionalFormatting>
  <conditionalFormatting sqref="G31:Y31">
    <cfRule type="expression" dxfId="4" priority="340">
      <formula>$B$6&lt;&gt;"Y"</formula>
    </cfRule>
  </conditionalFormatting>
  <conditionalFormatting sqref="G32:Y32">
    <cfRule type="expression" dxfId="4" priority="344">
      <formula>$C$6&lt;&gt;"Y"</formula>
    </cfRule>
  </conditionalFormatting>
  <conditionalFormatting sqref="G33:Y33">
    <cfRule type="expression" dxfId="4" priority="348">
      <formula>$D$6&lt;&gt;"Y"</formula>
    </cfRule>
  </conditionalFormatting>
  <conditionalFormatting sqref="G34:Y34">
    <cfRule type="expression" dxfId="4" priority="352">
      <formula>$E$6&lt;&gt;"Y"</formula>
    </cfRule>
  </conditionalFormatting>
  <conditionalFormatting sqref="G35:Y35">
    <cfRule type="expression" dxfId="4" priority="356">
      <formula>$F$6&lt;&gt;"Y"</formula>
    </cfRule>
  </conditionalFormatting>
  <conditionalFormatting sqref="G36:Y36">
    <cfRule type="expression" dxfId="4" priority="360">
      <formula>$G$6&lt;&gt;"Y"</formula>
    </cfRule>
  </conditionalFormatting>
  <conditionalFormatting sqref="G37:Y37">
    <cfRule type="expression" dxfId="4" priority="364">
      <formula>$H$6&lt;&gt;"Y"</formula>
    </cfRule>
  </conditionalFormatting>
  <conditionalFormatting sqref="G38:Y38">
    <cfRule type="expression" dxfId="4" priority="368">
      <formula>$I$6&lt;&gt;"Y"</formula>
    </cfRule>
  </conditionalFormatting>
  <conditionalFormatting sqref="G39:Y39">
    <cfRule type="expression" dxfId="4" priority="372">
      <formula>$J$6&lt;&gt;"Y"</formula>
    </cfRule>
  </conditionalFormatting>
  <conditionalFormatting sqref="G40:Y40">
    <cfRule type="expression" dxfId="4" priority="376">
      <formula>$K$6&lt;&gt;"Y"</formula>
    </cfRule>
  </conditionalFormatting>
  <conditionalFormatting sqref="G41:Y41">
    <cfRule type="expression" dxfId="4" priority="380">
      <formula>$L$6&lt;&gt;"Y"</formula>
    </cfRule>
  </conditionalFormatting>
  <conditionalFormatting sqref="G42:Y42">
    <cfRule type="expression" dxfId="4" priority="384">
      <formula>$M$6&lt;&gt;"Y"</formula>
    </cfRule>
  </conditionalFormatting>
  <conditionalFormatting sqref="G43:Y43">
    <cfRule type="expression" dxfId="4" priority="388">
      <formula>$B$7&lt;&gt;"Y"</formula>
    </cfRule>
  </conditionalFormatting>
  <conditionalFormatting sqref="G44:Y44">
    <cfRule type="expression" dxfId="4" priority="392">
      <formula>$C$7&lt;&gt;"Y"</formula>
    </cfRule>
  </conditionalFormatting>
  <conditionalFormatting sqref="G45:Y45">
    <cfRule type="expression" dxfId="4" priority="396">
      <formula>$D$7&lt;&gt;"Y"</formula>
    </cfRule>
  </conditionalFormatting>
  <conditionalFormatting sqref="G46:Y46">
    <cfRule type="expression" dxfId="4" priority="400">
      <formula>$E$7&lt;&gt;"Y"</formula>
    </cfRule>
  </conditionalFormatting>
  <conditionalFormatting sqref="G47:Y47">
    <cfRule type="expression" dxfId="4" priority="404">
      <formula>$F$7&lt;&gt;"Y"</formula>
    </cfRule>
  </conditionalFormatting>
  <conditionalFormatting sqref="G48:Y48">
    <cfRule type="expression" dxfId="4" priority="408">
      <formula>$G$7&lt;&gt;"Y"</formula>
    </cfRule>
  </conditionalFormatting>
  <conditionalFormatting sqref="G49:Y49">
    <cfRule type="expression" dxfId="4" priority="412">
      <formula>$H$7&lt;&gt;"Y"</formula>
    </cfRule>
  </conditionalFormatting>
  <conditionalFormatting sqref="G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G50:Y50">
    <cfRule type="expression" dxfId="4" priority="416">
      <formula>$I$7&lt;&gt;"Y"</formula>
    </cfRule>
  </conditionalFormatting>
  <conditionalFormatting sqref="G51:Y51">
    <cfRule type="expression" dxfId="4" priority="420">
      <formula>$J$7&lt;&gt;"Y"</formula>
    </cfRule>
  </conditionalFormatting>
  <conditionalFormatting sqref="G52:Y52">
    <cfRule type="expression" dxfId="4" priority="424">
      <formula>$K$7&lt;&gt;"Y"</formula>
    </cfRule>
  </conditionalFormatting>
  <conditionalFormatting sqref="G53:Y53">
    <cfRule type="expression" dxfId="4" priority="428">
      <formula>$L$7&lt;&gt;"Y"</formula>
    </cfRule>
  </conditionalFormatting>
  <conditionalFormatting sqref="G54:Y54">
    <cfRule type="expression" dxfId="4" priority="432">
      <formula>$M$7&lt;&gt;"Y"</formula>
    </cfRule>
  </conditionalFormatting>
  <conditionalFormatting sqref="G55:Y55">
    <cfRule type="expression" dxfId="4" priority="436">
      <formula>$B$8&lt;&gt;"Y"</formula>
    </cfRule>
  </conditionalFormatting>
  <conditionalFormatting sqref="G56:Y56">
    <cfRule type="expression" dxfId="4" priority="440">
      <formula>$C$8&lt;&gt;"Y"</formula>
    </cfRule>
  </conditionalFormatting>
  <conditionalFormatting sqref="G57:Y57">
    <cfRule type="expression" dxfId="4" priority="444">
      <formula>$D$8&lt;&gt;"Y"</formula>
    </cfRule>
  </conditionalFormatting>
  <conditionalFormatting sqref="G58:Y58">
    <cfRule type="expression" dxfId="4" priority="448">
      <formula>$E$8&lt;&gt;"Y"</formula>
    </cfRule>
  </conditionalFormatting>
  <conditionalFormatting sqref="G59:Y59">
    <cfRule type="expression" dxfId="4" priority="452">
      <formula>$F$8&lt;&gt;"Y"</formula>
    </cfRule>
  </conditionalFormatting>
  <conditionalFormatting sqref="G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G60:Y60">
    <cfRule type="expression" dxfId="4" priority="456">
      <formula>$G$8&lt;&gt;"Y"</formula>
    </cfRule>
  </conditionalFormatting>
  <conditionalFormatting sqref="G61:Y61">
    <cfRule type="expression" dxfId="4" priority="460">
      <formula>$H$8&lt;&gt;"Y"</formula>
    </cfRule>
  </conditionalFormatting>
  <conditionalFormatting sqref="G62:Y62">
    <cfRule type="expression" dxfId="4" priority="464">
      <formula>$I$8&lt;&gt;"Y"</formula>
    </cfRule>
  </conditionalFormatting>
  <conditionalFormatting sqref="G63:Y63">
    <cfRule type="expression" dxfId="4" priority="468">
      <formula>$J$8&lt;&gt;"Y"</formula>
    </cfRule>
  </conditionalFormatting>
  <conditionalFormatting sqref="G64:Y64">
    <cfRule type="expression" dxfId="4" priority="472">
      <formula>$K$8&lt;&gt;"Y"</formula>
    </cfRule>
  </conditionalFormatting>
  <conditionalFormatting sqref="G65:Y65">
    <cfRule type="expression" dxfId="4" priority="476">
      <formula>$L$8&lt;&gt;"Y"</formula>
    </cfRule>
  </conditionalFormatting>
  <conditionalFormatting sqref="G66:Y66">
    <cfRule type="expression" dxfId="4" priority="480">
      <formula>$M$8&lt;&gt;"Y"</formula>
    </cfRule>
  </conditionalFormatting>
  <conditionalFormatting sqref="G67:Y67">
    <cfRule type="expression" dxfId="4" priority="484">
      <formula>$B$9&lt;&gt;"Y"</formula>
    </cfRule>
  </conditionalFormatting>
  <conditionalFormatting sqref="G68:Y68">
    <cfRule type="expression" dxfId="4" priority="488">
      <formula>$C$9&lt;&gt;"Y"</formula>
    </cfRule>
  </conditionalFormatting>
  <conditionalFormatting sqref="G69:Y69">
    <cfRule type="expression" dxfId="4" priority="492">
      <formula>$D$9&lt;&gt;"Y"</formula>
    </cfRule>
  </conditionalFormatting>
  <conditionalFormatting sqref="G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G70:Y70">
    <cfRule type="expression" dxfId="4" priority="496">
      <formula>$E$9&lt;&gt;"Y"</formula>
    </cfRule>
  </conditionalFormatting>
  <conditionalFormatting sqref="G71:Y71">
    <cfRule type="expression" dxfId="4" priority="500">
      <formula>$F$9&lt;&gt;"Y"</formula>
    </cfRule>
  </conditionalFormatting>
  <conditionalFormatting sqref="G72:Y72">
    <cfRule type="expression" dxfId="4" priority="504">
      <formula>$G$9&lt;&gt;"Y"</formula>
    </cfRule>
  </conditionalFormatting>
  <conditionalFormatting sqref="G73:Y73">
    <cfRule type="expression" dxfId="4" priority="508">
      <formula>$H$9&lt;&gt;"Y"</formula>
    </cfRule>
  </conditionalFormatting>
  <conditionalFormatting sqref="G74:Y74">
    <cfRule type="expression" dxfId="4" priority="512">
      <formula>$I$9&lt;&gt;"Y"</formula>
    </cfRule>
  </conditionalFormatting>
  <conditionalFormatting sqref="G75:Y75">
    <cfRule type="expression" dxfId="4" priority="516">
      <formula>$J$9&lt;&gt;"Y"</formula>
    </cfRule>
  </conditionalFormatting>
  <conditionalFormatting sqref="G76:Y76">
    <cfRule type="expression" dxfId="4" priority="520">
      <formula>$K$9&lt;&gt;"Y"</formula>
    </cfRule>
  </conditionalFormatting>
  <conditionalFormatting sqref="G77:Y77">
    <cfRule type="expression" dxfId="4" priority="524">
      <formula>$L$9&lt;&gt;"Y"</formula>
    </cfRule>
  </conditionalFormatting>
  <conditionalFormatting sqref="G78:Y78">
    <cfRule type="expression" dxfId="4" priority="528">
      <formula>$M$9&lt;&gt;"Y"</formula>
    </cfRule>
  </conditionalFormatting>
  <conditionalFormatting sqref="G79:Y79">
    <cfRule type="expression" dxfId="4" priority="532">
      <formula>$B$10&lt;&gt;"Y"</formula>
    </cfRule>
  </conditionalFormatting>
  <conditionalFormatting sqref="G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G80:Y80">
    <cfRule type="expression" dxfId="4" priority="536">
      <formula>$C$10&lt;&gt;"Y"</formula>
    </cfRule>
  </conditionalFormatting>
  <conditionalFormatting sqref="G81:Y81">
    <cfRule type="expression" dxfId="4" priority="540">
      <formula>$D$10&lt;&gt;"Y"</formula>
    </cfRule>
  </conditionalFormatting>
  <conditionalFormatting sqref="G82:Y82">
    <cfRule type="expression" dxfId="4" priority="544">
      <formula>$E$10&lt;&gt;"Y"</formula>
    </cfRule>
  </conditionalFormatting>
  <conditionalFormatting sqref="G83:Y83">
    <cfRule type="expression" dxfId="4" priority="548">
      <formula>$F$10&lt;&gt;"Y"</formula>
    </cfRule>
  </conditionalFormatting>
  <conditionalFormatting sqref="G84:Y84">
    <cfRule type="expression" dxfId="4" priority="552">
      <formula>$G$10&lt;&gt;"Y"</formula>
    </cfRule>
  </conditionalFormatting>
  <conditionalFormatting sqref="G85:Y85">
    <cfRule type="expression" dxfId="4" priority="556">
      <formula>$H$10&lt;&gt;"Y"</formula>
    </cfRule>
  </conditionalFormatting>
  <conditionalFormatting sqref="G86:Y86">
    <cfRule type="expression" dxfId="4" priority="560">
      <formula>$I$10&lt;&gt;"Y"</formula>
    </cfRule>
  </conditionalFormatting>
  <conditionalFormatting sqref="G87:Y87">
    <cfRule type="expression" dxfId="4" priority="564">
      <formula>$J$10&lt;&gt;"Y"</formula>
    </cfRule>
  </conditionalFormatting>
  <conditionalFormatting sqref="G88:Y88">
    <cfRule type="expression" dxfId="4" priority="568">
      <formula>$K$10&lt;&gt;"Y"</formula>
    </cfRule>
  </conditionalFormatting>
  <conditionalFormatting sqref="G89:Y89">
    <cfRule type="expression" dxfId="4" priority="572">
      <formula>$L$10&lt;&gt;"Y"</formula>
    </cfRule>
  </conditionalFormatting>
  <conditionalFormatting sqref="G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G90:Y90">
    <cfRule type="expression" dxfId="4" priority="576">
      <formula>$M$10&lt;&gt;"Y"</formula>
    </cfRule>
  </conditionalFormatting>
  <conditionalFormatting sqref="G91:Y91">
    <cfRule type="expression" dxfId="4" priority="580">
      <formula>$B$11&lt;&gt;"Y"</formula>
    </cfRule>
  </conditionalFormatting>
  <conditionalFormatting sqref="G92:Y92">
    <cfRule type="expression" dxfId="4" priority="584">
      <formula>$C$11&lt;&gt;"Y"</formula>
    </cfRule>
  </conditionalFormatting>
  <conditionalFormatting sqref="G93:Y93">
    <cfRule type="expression" dxfId="4" priority="588">
      <formula>$D$11&lt;&gt;"Y"</formula>
    </cfRule>
  </conditionalFormatting>
  <conditionalFormatting sqref="G94:Y94">
    <cfRule type="expression" dxfId="4" priority="592">
      <formula>$E$11&lt;&gt;"Y"</formula>
    </cfRule>
  </conditionalFormatting>
  <conditionalFormatting sqref="G95:Y95">
    <cfRule type="expression" dxfId="4" priority="596">
      <formula>$F$11&lt;&gt;"Y"</formula>
    </cfRule>
  </conditionalFormatting>
  <conditionalFormatting sqref="G96:Y96">
    <cfRule type="expression" dxfId="4" priority="600">
      <formula>$G$11&lt;&gt;"Y"</formula>
    </cfRule>
  </conditionalFormatting>
  <conditionalFormatting sqref="G97:Y97">
    <cfRule type="expression" dxfId="4" priority="604">
      <formula>$H$11&lt;&gt;"Y"</formula>
    </cfRule>
  </conditionalFormatting>
  <conditionalFormatting sqref="G98:Y98">
    <cfRule type="expression" dxfId="4" priority="608">
      <formula>$I$11&lt;&gt;"Y"</formula>
    </cfRule>
  </conditionalFormatting>
  <conditionalFormatting sqref="G99:Y99">
    <cfRule type="expression" dxfId="4" priority="612">
      <formula>$J$11&lt;&gt;"Y"</formula>
    </cfRule>
  </conditionalFormatting>
  <conditionalFormatting sqref="H10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H11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H12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H13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H14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H15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H1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H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H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H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H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H9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I10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I11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I12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I13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I14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I15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I1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I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I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I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I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I9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J10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J11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J12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J13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J14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J15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J1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J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J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J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J8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J9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K10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K11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K12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K13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K14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K15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K1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K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K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K7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K8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K9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L10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L11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L12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L13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L14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L15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L1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L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L6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L7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L8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L9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M10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M11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M12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M13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M14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M15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M1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M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M6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M7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M8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M9">
    <cfRule type="cellIs" dxfId="0" priority="119" operator="equal">
      <formula>"Y"</formula>
    </cfRule>
    <cfRule type="cellIs" dxfId="1" priority="120" operator="equal">
      <formula>"N"</formula>
    </cfRule>
  </conditionalFormatting>
  <dataValidations count="288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  <dataValidation type="list" allowBlank="1" showInputMessage="1" showErrorMessage="1" sqref="D37">
      <formula1>"N.A."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D54">
      <formula1>"N.A."</formula1>
    </dataValidation>
    <dataValidation type="list" allowBlank="1" showInputMessage="1" showErrorMessage="1" sqref="D55">
      <formula1>"N.A."</formula1>
    </dataValidation>
    <dataValidation type="list" allowBlank="1" showInputMessage="1" showErrorMessage="1" sqref="D56">
      <formula1>"N.A."</formula1>
    </dataValidation>
    <dataValidation type="list" allowBlank="1" showInputMessage="1" showErrorMessage="1" sqref="D57">
      <formula1>"N.A."</formula1>
    </dataValidation>
    <dataValidation type="list" allowBlank="1" showInputMessage="1" showErrorMessage="1" sqref="D58">
      <formula1>"N.A."</formula1>
    </dataValidation>
    <dataValidation type="list" allowBlank="1" showInputMessage="1" showErrorMessage="1" sqref="D59">
      <formula1>"N.A."</formula1>
    </dataValidation>
    <dataValidation type="list" allowBlank="1" showInputMessage="1" showErrorMessage="1" sqref="D60">
      <formula1>"N.A."</formula1>
    </dataValidation>
    <dataValidation type="list" allowBlank="1" showInputMessage="1" showErrorMessage="1" sqref="D61">
      <formula1>"N.A."</formula1>
    </dataValidation>
    <dataValidation type="list" allowBlank="1" showInputMessage="1" showErrorMessage="1" sqref="D62">
      <formula1>"N.A."</formula1>
    </dataValidation>
    <dataValidation type="list" allowBlank="1" showInputMessage="1" showErrorMessage="1" sqref="D63">
      <formula1>"N.A."</formula1>
    </dataValidation>
    <dataValidation type="list" allowBlank="1" showInputMessage="1" showErrorMessage="1" sqref="D64">
      <formula1>"N.A."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  <dataValidation type="list" allowBlank="1" showInputMessage="1" showErrorMessage="1" sqref="D81">
      <formula1>"N.A."</formula1>
    </dataValidation>
    <dataValidation type="list" allowBlank="1" showInputMessage="1" showErrorMessage="1" sqref="D82">
      <formula1>"N.A."</formula1>
    </dataValidation>
    <dataValidation type="list" allowBlank="1" showInputMessage="1" showErrorMessage="1" sqref="D83">
      <formula1>"N.A."</formula1>
    </dataValidation>
    <dataValidation type="list" allowBlank="1" showInputMessage="1" showErrorMessage="1" sqref="D84">
      <formula1>"N.A."</formula1>
    </dataValidation>
    <dataValidation type="list" allowBlank="1" showInputMessage="1" showErrorMessage="1" sqref="D85">
      <formula1>"N.A."</formula1>
    </dataValidation>
    <dataValidation type="list" allowBlank="1" showInputMessage="1" showErrorMessage="1" sqref="D86">
      <formula1>"N.A."</formula1>
    </dataValidation>
    <dataValidation type="list" allowBlank="1" showInputMessage="1" showErrorMessage="1" sqref="D87">
      <formula1>"N.A."</formula1>
    </dataValidation>
    <dataValidation type="list" allowBlank="1" showInputMessage="1" showErrorMessage="1" sqref="D88">
      <formula1>"N.A."</formula1>
    </dataValidation>
    <dataValidation type="list" allowBlank="1" showInputMessage="1" showErrorMessage="1" sqref="D89">
      <formula1>"N.A."</formula1>
    </dataValidation>
    <dataValidation type="list" allowBlank="1" showInputMessage="1" showErrorMessage="1" sqref="D90">
      <formula1>"N.A."</formula1>
    </dataValidation>
    <dataValidation type="list" allowBlank="1" showInputMessage="1" showErrorMessage="1" sqref="D91">
      <formula1>"N.A."</formula1>
    </dataValidation>
    <dataValidation type="list" allowBlank="1" showInputMessage="1" showErrorMessage="1" sqref="D92">
      <formula1>"N.A."</formula1>
    </dataValidation>
    <dataValidation type="list" allowBlank="1" showInputMessage="1" showErrorMessage="1" sqref="D93">
      <formula1>"N.A."</formula1>
    </dataValidation>
    <dataValidation type="list" allowBlank="1" showInputMessage="1" showErrorMessage="1" sqref="D94">
      <formula1>"N.A."</formula1>
    </dataValidation>
    <dataValidation type="list" allowBlank="1" showInputMessage="1" showErrorMessage="1" sqref="D95">
      <formula1>"N.A."</formula1>
    </dataValidation>
    <dataValidation type="list" allowBlank="1" showInputMessage="1" showErrorMessage="1" sqref="D96">
      <formula1>"N.A."</formula1>
    </dataValidation>
    <dataValidation type="list" allowBlank="1" showInputMessage="1" showErrorMessage="1" sqref="D97">
      <formula1>"N.A."</formula1>
    </dataValidation>
    <dataValidation type="list" allowBlank="1" showInputMessage="1" showErrorMessage="1" sqref="D98">
      <formula1>"N.A."</formula1>
    </dataValidation>
    <dataValidation type="list" allowBlank="1" showInputMessage="1" showErrorMessage="1" sqref="D99">
      <formula1>"N.A."</formula1>
    </dataValidation>
    <dataValidation type="list" allowBlank="1" showInputMessage="1" showErrorMessage="1" sqref="D100">
      <formula1>"N.A."</formula1>
    </dataValidation>
    <dataValidation type="list" allowBlank="1" showInputMessage="1" showErrorMessage="1" sqref="D101">
      <formula1>"N.A."</formula1>
    </dataValidation>
    <dataValidation type="list" allowBlank="1" showInputMessage="1" showErrorMessage="1" sqref="D102">
      <formula1>"N.A."</formula1>
    </dataValidation>
    <dataValidation type="list" allowBlank="1" showInputMessage="1" showErrorMessage="1" sqref="D103">
      <formula1>"N.A."</formula1>
    </dataValidation>
    <dataValidation type="list" allowBlank="1" showInputMessage="1" showErrorMessage="1" sqref="D104">
      <formula1>"N.A."</formula1>
    </dataValidation>
    <dataValidation type="list" allowBlank="1" showInputMessage="1" showErrorMessage="1" sqref="D105">
      <formula1>"N.A."</formula1>
    </dataValidation>
    <dataValidation type="list" allowBlank="1" showInputMessage="1" showErrorMessage="1" sqref="D106">
      <formula1>"N.A."</formula1>
    </dataValidation>
    <dataValidation type="list" allowBlank="1" showInputMessage="1" showErrorMessage="1" sqref="D107">
      <formula1>"N.A."</formula1>
    </dataValidation>
    <dataValidation type="list" allowBlank="1" showInputMessage="1" showErrorMessage="1" sqref="D108">
      <formula1>"N.A."</formula1>
    </dataValidation>
    <dataValidation type="list" allowBlank="1" showInputMessage="1" showErrorMessage="1" sqref="D109">
      <formula1>"N.A."</formula1>
    </dataValidation>
    <dataValidation type="list" allowBlank="1" showInputMessage="1" showErrorMessage="1" sqref="D110">
      <formula1>"N.A."</formula1>
    </dataValidation>
    <dataValidation type="list" allowBlank="1" showInputMessage="1" showErrorMessage="1" sqref="D111">
      <formula1>"N.A."</formula1>
    </dataValidation>
    <dataValidation type="list" allowBlank="1" showInputMessage="1" showErrorMessage="1" sqref="D112">
      <formula1>"N.A."</formula1>
    </dataValidation>
    <dataValidation type="list" allowBlank="1" showInputMessage="1" showErrorMessage="1" sqref="D113">
      <formula1>"N.A."</formula1>
    </dataValidation>
    <dataValidation type="list" allowBlank="1" showInputMessage="1" showErrorMessage="1" sqref="D114">
      <formula1>"N.A."</formula1>
    </dataValidation>
    <dataValidation type="list" allowBlank="1" showInputMessage="1" showErrorMessage="1" sqref="D115">
      <formula1>"N.A."</formula1>
    </dataValidation>
    <dataValidation type="list" allowBlank="1" showInputMessage="1" showErrorMessage="1" sqref="D116">
      <formula1>"N.A."</formula1>
    </dataValidation>
    <dataValidation type="list" allowBlank="1" showInputMessage="1" showErrorMessage="1" sqref="D117">
      <formula1>"N.A."</formula1>
    </dataValidation>
    <dataValidation type="list" allowBlank="1" showInputMessage="1" showErrorMessage="1" sqref="D118">
      <formula1>"N.A."</formula1>
    </dataValidation>
    <dataValidation type="list" allowBlank="1" showInputMessage="1" showErrorMessage="1" sqref="D119">
      <formula1>"N.A."</formula1>
    </dataValidation>
    <dataValidation type="list" allowBlank="1" showInputMessage="1" showErrorMessage="1" sqref="D120">
      <formula1>"N.A."</formula1>
    </dataValidation>
    <dataValidation type="list" allowBlank="1" showInputMessage="1" showErrorMessage="1" sqref="D121">
      <formula1>"N.A."</formula1>
    </dataValidation>
    <dataValidation type="list" allowBlank="1" showInputMessage="1" showErrorMessage="1" sqref="D122">
      <formula1>"N.A."</formula1>
    </dataValidation>
    <dataValidation type="list" allowBlank="1" showInputMessage="1" showErrorMessage="1" sqref="D123">
      <formula1>"N.A."</formula1>
    </dataValidation>
    <dataValidation type="list" allowBlank="1" showInputMessage="1" showErrorMessage="1" sqref="D124">
      <formula1>"N.A."</formula1>
    </dataValidation>
    <dataValidation type="list" allowBlank="1" showInputMessage="1" showErrorMessage="1" sqref="D125">
      <formula1>"N.A."</formula1>
    </dataValidation>
    <dataValidation type="list" allowBlank="1" showInputMessage="1" showErrorMessage="1" sqref="D126">
      <formula1>"N.A."</formula1>
    </dataValidation>
    <dataValidation type="list" allowBlank="1" showInputMessage="1" showErrorMessage="1" sqref="D127">
      <formula1>"N.A."</formula1>
    </dataValidation>
    <dataValidation type="list" allowBlank="1" showInputMessage="1" showErrorMessage="1" sqref="D128">
      <formula1>"N.A."</formula1>
    </dataValidation>
    <dataValidation type="list" allowBlank="1" showInputMessage="1" showErrorMessage="1" sqref="D129">
      <formula1>"N.A."</formula1>
    </dataValidation>
    <dataValidation type="list" allowBlank="1" showInputMessage="1" showErrorMessage="1" sqref="D130">
      <formula1>"N.A."</formula1>
    </dataValidation>
    <dataValidation type="list" allowBlank="1" showInputMessage="1" showErrorMessage="1" sqref="D131">
      <formula1>"N.A."</formula1>
    </dataValidation>
    <dataValidation type="list" allowBlank="1" showInputMessage="1" showErrorMessage="1" sqref="D132">
      <formula1>"N.A."</formula1>
    </dataValidation>
    <dataValidation type="list" allowBlank="1" showInputMessage="1" showErrorMessage="1" sqref="D133">
      <formula1>"N.A."</formula1>
    </dataValidation>
    <dataValidation type="list" allowBlank="1" showInputMessage="1" showErrorMessage="1" sqref="D134">
      <formula1>"N.A."</formula1>
    </dataValidation>
    <dataValidation type="list" allowBlank="1" showInputMessage="1" showErrorMessage="1" sqref="D135">
      <formula1>"N.A."</formula1>
    </dataValidation>
    <dataValidation type="list" allowBlank="1" showInputMessage="1" showErrorMessage="1" sqref="D136">
      <formula1>"N.A."</formula1>
    </dataValidation>
    <dataValidation type="list" allowBlank="1" showInputMessage="1" showErrorMessage="1" sqref="D137">
      <formula1>"N.A."</formula1>
    </dataValidation>
    <dataValidation type="list" allowBlank="1" showInputMessage="1" showErrorMessage="1" sqref="D138">
      <formula1>"N.A."</formula1>
    </dataValidation>
    <dataValidation type="list" allowBlank="1" showInputMessage="1" showErrorMessage="1" sqref="D139">
      <formula1>"N.A."</formula1>
    </dataValidation>
    <dataValidation type="list" allowBlank="1" showInputMessage="1" showErrorMessage="1" sqref="D140">
      <formula1>"N.A."</formula1>
    </dataValidation>
    <dataValidation type="list" allowBlank="1" showInputMessage="1" showErrorMessage="1" sqref="D141">
      <formula1>"N.A."</formula1>
    </dataValidation>
    <dataValidation type="list" allowBlank="1" showInputMessage="1" showErrorMessage="1" sqref="D142">
      <formula1>"N.A."</formula1>
    </dataValidation>
    <dataValidation type="list" allowBlank="1" showInputMessage="1" showErrorMessage="1" sqref="D143">
      <formula1>"N.A."</formula1>
    </dataValidation>
    <dataValidation type="list" allowBlank="1" showInputMessage="1" showErrorMessage="1" sqref="D144">
      <formula1>"N.A."</formula1>
    </dataValidation>
    <dataValidation type="list" allowBlank="1" showInputMessage="1" showErrorMessage="1" sqref="D145">
      <formula1>"N.A."</formula1>
    </dataValidation>
    <dataValidation type="list" allowBlank="1" showInputMessage="1" showErrorMessage="1" sqref="D146">
      <formula1>"N.A."</formula1>
    </dataValidation>
    <dataValidation type="list" allowBlank="1" showInputMessage="1" showErrorMessage="1" sqref="D147">
      <formula1>"N.A."</formula1>
    </dataValidation>
    <dataValidation type="list" allowBlank="1" showInputMessage="1" showErrorMessage="1" sqref="D148">
      <formula1>"N.A."</formula1>
    </dataValidation>
    <dataValidation type="list" allowBlank="1" showInputMessage="1" showErrorMessage="1" sqref="D149">
      <formula1>"N.A."</formula1>
    </dataValidation>
    <dataValidation type="list" allowBlank="1" showInputMessage="1" showErrorMessage="1" sqref="D150">
      <formula1>"N.A."</formula1>
    </dataValidation>
    <dataValidation type="list" allowBlank="1" showInputMessage="1" showErrorMessage="1" sqref="D151">
      <formula1>"N.A."</formula1>
    </dataValidation>
    <dataValidation type="list" allowBlank="1" showInputMessage="1" showErrorMessage="1" sqref="D152">
      <formula1>"N.A."</formula1>
    </dataValidation>
    <dataValidation type="list" allowBlank="1" showInputMessage="1" showErrorMessage="1" sqref="D153">
      <formula1>"N.A."</formula1>
    </dataValidation>
    <dataValidation type="list" allowBlank="1" showInputMessage="1" showErrorMessage="1" sqref="D154">
      <formula1>"N.A."</formula1>
    </dataValidation>
    <dataValidation type="list" allowBlank="1" showInputMessage="1" showErrorMessage="1" sqref="D155">
      <formula1>"N.A."</formula1>
    </dataValidation>
    <dataValidation type="list" allowBlank="1" showInputMessage="1" showErrorMessage="1" sqref="D156">
      <formula1>"N.A."</formula1>
    </dataValidation>
    <dataValidation type="list" allowBlank="1" showInputMessage="1" showErrorMessage="1" sqref="D157">
      <formula1>"N.A."</formula1>
    </dataValidation>
    <dataValidation type="list" allowBlank="1" showInputMessage="1" showErrorMessage="1" sqref="D158">
      <formula1>"N.A."</formula1>
    </dataValidation>
    <dataValidation type="list" allowBlank="1" showInputMessage="1" showErrorMessage="1" sqref="D159">
      <formula1>"N.A."</formula1>
    </dataValidation>
    <dataValidation type="list" allowBlank="1" showInputMessage="1" showErrorMessage="1" sqref="D160">
      <formula1>"N.A."</formula1>
    </dataValidation>
    <dataValidation type="list" allowBlank="1" showInputMessage="1" showErrorMessage="1" sqref="D161">
      <formula1>"N.A."</formula1>
    </dataValidation>
    <dataValidation type="list" allowBlank="1" showInputMessage="1" showErrorMessage="1" sqref="D162">
      <formula1>"N.A."</formula1>
    </dataValidation>
  </dataValidations>
  <hyperlinks>
    <hyperlink ref="B5" location="Interactions!C19" display="Y"/>
    <hyperlink ref="C5" location="Interactions!C20" display="Y"/>
    <hyperlink ref="D5" location="Interactions!C21" display="Y"/>
    <hyperlink ref="E5" location="Interactions!C22" display="N"/>
    <hyperlink ref="F5" location="Interactions!C23" display="Y"/>
    <hyperlink ref="G5" location="Interactions!C24" display="N"/>
    <hyperlink ref="H5" location="Interactions!C25" display="N"/>
    <hyperlink ref="I5" location="Interactions!C26" display="N"/>
    <hyperlink ref="J5" location="Interactions!C27" display="N"/>
    <hyperlink ref="K5" location="Interactions!C28" display="N"/>
    <hyperlink ref="L5" location="Interactions!C29" display="N"/>
    <hyperlink ref="M5" location="Interactions!C30" display="N"/>
    <hyperlink ref="B6" location="Interactions!C31" display="Y"/>
    <hyperlink ref="C6" location="Interactions!C32" display="Y"/>
    <hyperlink ref="D6" location="Interactions!C33" display="Y"/>
    <hyperlink ref="E6" location="Interactions!C34" display="Y"/>
    <hyperlink ref="F6" location="Interactions!C35" display="N"/>
    <hyperlink ref="G6" location="Interactions!C36" display="N"/>
    <hyperlink ref="H6" location="Interactions!C37" display="N"/>
    <hyperlink ref="I6" location="Interactions!C38" display="N"/>
    <hyperlink ref="J6" location="Interactions!C39" display="N"/>
    <hyperlink ref="K6" location="Interactions!C40" display="N"/>
    <hyperlink ref="L6" location="Interactions!C41" display="N"/>
    <hyperlink ref="M6" location="Interactions!C42" display="N"/>
    <hyperlink ref="B7" location="Interactions!C43" display="Y"/>
    <hyperlink ref="C7" location="Interactions!C44" display="Y"/>
    <hyperlink ref="D7" location="Interactions!C45" display="Y"/>
    <hyperlink ref="E7" location="Interactions!C46" display="Y"/>
    <hyperlink ref="F7" location="Interactions!C47" display="Y"/>
    <hyperlink ref="G7" location="Interactions!C48" display="Y"/>
    <hyperlink ref="H7" location="Interactions!C49" display="N"/>
    <hyperlink ref="I7" location="Interactions!C50" display="N"/>
    <hyperlink ref="J7" location="Interactions!C51" display="N"/>
    <hyperlink ref="K7" location="Interactions!C52" display="N"/>
    <hyperlink ref="L7" location="Interactions!C53" display="N"/>
    <hyperlink ref="M7" location="Interactions!C54" display="N"/>
    <hyperlink ref="B8" location="Interactions!C55" display="N"/>
    <hyperlink ref="C8" location="Interactions!C56" display="Y"/>
    <hyperlink ref="D8" location="Interactions!C57" display="Y"/>
    <hyperlink ref="E8" location="Interactions!C58" display="Y"/>
    <hyperlink ref="F8" location="Interactions!C59" display="Y"/>
    <hyperlink ref="G8" location="Interactions!C60" display="Y"/>
    <hyperlink ref="H8" location="Interactions!C61" display="N"/>
    <hyperlink ref="I8" location="Interactions!C62" display="N"/>
    <hyperlink ref="J8" location="Interactions!C63" display="N"/>
    <hyperlink ref="K8" location="Interactions!C64" display="N"/>
    <hyperlink ref="L8" location="Interactions!C65" display="N"/>
    <hyperlink ref="M8" location="Interactions!C66" display="N"/>
    <hyperlink ref="B9" location="Interactions!C67" display="Y"/>
    <hyperlink ref="C9" location="Interactions!C68" display="N"/>
    <hyperlink ref="D9" location="Interactions!C69" display="Y"/>
    <hyperlink ref="E9" location="Interactions!C70" display="Y"/>
    <hyperlink ref="F9" location="Interactions!C71" display="Y"/>
    <hyperlink ref="G9" location="Interactions!C72" display="Y"/>
    <hyperlink ref="H9" location="Interactions!C73" display="N"/>
    <hyperlink ref="I9" location="Interactions!C74" display="N"/>
    <hyperlink ref="J9" location="Interactions!C75" display="N"/>
    <hyperlink ref="K9" location="Interactions!C76" display="N"/>
    <hyperlink ref="L9" location="Interactions!C77" display="N"/>
    <hyperlink ref="M9" location="Interactions!C78" display="N"/>
    <hyperlink ref="B10" location="Interactions!C79" display="N"/>
    <hyperlink ref="C10" location="Interactions!C80" display="N"/>
    <hyperlink ref="D10" location="Interactions!C81" display="Y"/>
    <hyperlink ref="E10" location="Interactions!C82" display="Y"/>
    <hyperlink ref="F10" location="Interactions!C83" display="Y"/>
    <hyperlink ref="G10" location="Interactions!C84" display="Y"/>
    <hyperlink ref="H10" location="Interactions!C85" display="N"/>
    <hyperlink ref="I10" location="Interactions!C86" display="N"/>
    <hyperlink ref="J10" location="Interactions!C87" display="N"/>
    <hyperlink ref="K10" location="Interactions!C88" display="N"/>
    <hyperlink ref="L10" location="Interactions!C89" display="N"/>
    <hyperlink ref="M10" location="Interactions!C90" display="N"/>
    <hyperlink ref="B11" location="Interactions!C91" display="N"/>
    <hyperlink ref="C11" location="Interactions!C92" display="N"/>
    <hyperlink ref="D11" location="Interactions!C93" display="N"/>
    <hyperlink ref="E11" location="Interactions!C94" display="N"/>
    <hyperlink ref="F11" location="Interactions!C95" display="N"/>
    <hyperlink ref="G11" location="Interactions!C96" display="N"/>
    <hyperlink ref="H11" location="Interactions!C97" display="Y"/>
    <hyperlink ref="I11" location="Interactions!C98" display="Y"/>
    <hyperlink ref="J11" location="Interactions!C99" display="N"/>
    <hyperlink ref="K11" location="Interactions!C100" display="N"/>
    <hyperlink ref="L11" location="Interactions!C101" display="N"/>
    <hyperlink ref="M11" location="Interactions!C102" display="N"/>
    <hyperlink ref="B12" location="Interactions!C103" display="N"/>
    <hyperlink ref="C12" location="Interactions!C104" display="N"/>
    <hyperlink ref="D12" location="Interactions!C105" display="N"/>
    <hyperlink ref="E12" location="Interactions!C106" display="N"/>
    <hyperlink ref="F12" location="Interactions!C107" display="N"/>
    <hyperlink ref="G12" location="Interactions!C108" display="N"/>
    <hyperlink ref="H12" location="Interactions!C109" display="Y"/>
    <hyperlink ref="I12" location="Interactions!C110" display="Y"/>
    <hyperlink ref="J12" location="Interactions!C111" display="N"/>
    <hyperlink ref="K12" location="Interactions!C112" display="N"/>
    <hyperlink ref="L12" location="Interactions!C113" display="N"/>
    <hyperlink ref="M12" location="Interactions!C114" display="N"/>
    <hyperlink ref="B13" location="Interactions!C115" display="N"/>
    <hyperlink ref="C13" location="Interactions!C116" display="N"/>
    <hyperlink ref="D13" location="Interactions!C117" display="Y"/>
    <hyperlink ref="E13" location="Interactions!C118" display="Y"/>
    <hyperlink ref="F13" location="Interactions!C119" display="Y"/>
    <hyperlink ref="G13" location="Interactions!C120" display="Y"/>
    <hyperlink ref="H13" location="Interactions!C121" display="N"/>
    <hyperlink ref="I13" location="Interactions!C122" display="N"/>
    <hyperlink ref="J13" location="Interactions!C123" display="Y"/>
    <hyperlink ref="K13" location="Interactions!C124" display="Y"/>
    <hyperlink ref="L13" location="Interactions!C125" display="N"/>
    <hyperlink ref="M13" location="Interactions!C126" display="N"/>
    <hyperlink ref="B14" location="Interactions!C127" display="N"/>
    <hyperlink ref="C14" location="Interactions!C128" display="N"/>
    <hyperlink ref="D14" location="Interactions!C129" display="Y"/>
    <hyperlink ref="E14" location="Interactions!C130" display="Y"/>
    <hyperlink ref="F14" location="Interactions!C131" display="Y"/>
    <hyperlink ref="G14" location="Interactions!C132" display="Y"/>
    <hyperlink ref="H14" location="Interactions!C133" display="N"/>
    <hyperlink ref="I14" location="Interactions!C134" display="N"/>
    <hyperlink ref="J14" location="Interactions!C135" display="Y"/>
    <hyperlink ref="K14" location="Interactions!C136" display="Y"/>
    <hyperlink ref="L14" location="Interactions!C137" display="N"/>
    <hyperlink ref="M14" location="Interactions!C138" display="N"/>
    <hyperlink ref="B15" location="Interactions!C139" display="N"/>
    <hyperlink ref="C15" location="Interactions!C140" display="N"/>
    <hyperlink ref="D15" location="Interactions!C141" display="N"/>
    <hyperlink ref="E15" location="Interactions!C142" display="N"/>
    <hyperlink ref="F15" location="Interactions!C143" display="N"/>
    <hyperlink ref="G15" location="Interactions!C144" display="N"/>
    <hyperlink ref="H15" location="Interactions!C145" display="N"/>
    <hyperlink ref="I15" location="Interactions!C146" display="N"/>
    <hyperlink ref="J15" location="Interactions!C147" display="N"/>
    <hyperlink ref="K15" location="Interactions!C148" display="N"/>
    <hyperlink ref="L15" location="Interactions!C149" display="Y"/>
    <hyperlink ref="M15" location="Interactions!C150" display="Y"/>
    <hyperlink ref="B16" location="Interactions!C151" display="N"/>
    <hyperlink ref="C16" location="Interactions!C152" display="N"/>
    <hyperlink ref="D16" location="Interactions!C153" display="N"/>
    <hyperlink ref="E16" location="Interactions!C154" display="N"/>
    <hyperlink ref="F16" location="Interactions!C155" display="N"/>
    <hyperlink ref="G16" location="Interactions!C156" display="N"/>
    <hyperlink ref="H16" location="Interactions!C157" display="N"/>
    <hyperlink ref="I16" location="Interactions!C158" display="N"/>
    <hyperlink ref="J16" location="Interactions!C159" display="N"/>
    <hyperlink ref="K16" location="Interactions!C160" display="N"/>
    <hyperlink ref="L16" location="Interactions!C161" display="Y"/>
    <hyperlink ref="M16" location="Interactions!C162" display="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59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1248491.05</v>
      </c>
      <c r="F2" s="5">
        <v>1320918.7</v>
      </c>
      <c r="G2" s="5">
        <v>1393346.35</v>
      </c>
      <c r="H2" s="5">
        <v>1465774</v>
      </c>
      <c r="I2" s="5">
        <v>1538201.65</v>
      </c>
      <c r="J2" s="5">
        <v>1610629.3</v>
      </c>
      <c r="K2" s="5">
        <v>1683056.95</v>
      </c>
      <c r="L2" s="5">
        <v>1755484.6</v>
      </c>
      <c r="M2" s="5">
        <v>1822966.1</v>
      </c>
      <c r="N2" s="5">
        <v>1890447.6</v>
      </c>
      <c r="O2" s="5">
        <v>1957929.1</v>
      </c>
      <c r="P2" s="5">
        <v>2025410.6</v>
      </c>
      <c r="Q2" s="5">
        <v>2092892.1</v>
      </c>
      <c r="R2" s="5">
        <v>2160373.6</v>
      </c>
      <c r="S2" s="5">
        <v>2227855.1</v>
      </c>
      <c r="T2" s="5">
        <v>2295336.6</v>
      </c>
      <c r="U2" s="5">
        <v>2362818.1</v>
      </c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2448667.533333329</v>
      </c>
      <c r="F3" s="5">
        <v>2505104.7</v>
      </c>
      <c r="G3" s="5">
        <v>2561541.866666667</v>
      </c>
      <c r="H3" s="5">
        <v>2617979.033333333</v>
      </c>
      <c r="I3" s="5">
        <v>2674416.2</v>
      </c>
      <c r="J3" s="5">
        <v>2730853.366666666</v>
      </c>
      <c r="K3" s="5">
        <v>2787290.533333333</v>
      </c>
      <c r="L3" s="5">
        <v>2843727.7</v>
      </c>
      <c r="M3" s="5">
        <v>2862738.8</v>
      </c>
      <c r="N3" s="5">
        <v>2881749.9</v>
      </c>
      <c r="O3" s="5">
        <v>2900761</v>
      </c>
      <c r="P3" s="5">
        <v>2919772.1</v>
      </c>
      <c r="Q3" s="5">
        <v>2938783.2</v>
      </c>
      <c r="R3" s="5">
        <v>2957794.3</v>
      </c>
      <c r="S3" s="5">
        <v>2976805.4</v>
      </c>
      <c r="T3" s="5">
        <v>2995816.5</v>
      </c>
      <c r="U3" s="5">
        <v>3014827.6</v>
      </c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9034221.083099242</v>
      </c>
      <c r="F4" s="5">
        <v>9328909.404703446</v>
      </c>
      <c r="G4" s="5">
        <v>9623567.457186513</v>
      </c>
      <c r="H4" s="5">
        <v>9915509.469610397</v>
      </c>
      <c r="I4" s="5">
        <v>10210035.78953579</v>
      </c>
      <c r="J4" s="5">
        <v>10504527.68645084</v>
      </c>
      <c r="K4" s="5">
        <v>10567016.3267192</v>
      </c>
      <c r="L4" s="5">
        <v>10631060.19045599</v>
      </c>
      <c r="M4" s="5">
        <v>10693871.47591149</v>
      </c>
      <c r="N4" s="5">
        <v>11126910.34576233</v>
      </c>
      <c r="O4" s="5">
        <v>11558386.9799747</v>
      </c>
      <c r="P4" s="5">
        <v>11989296.05513948</v>
      </c>
      <c r="Q4" s="5">
        <v>12422782.26208941</v>
      </c>
      <c r="R4" s="5">
        <v>12857091.50198927</v>
      </c>
      <c r="S4" s="5">
        <v>13290515.590369</v>
      </c>
      <c r="T4" s="5">
        <v>13717884.9366753</v>
      </c>
      <c r="U4" s="5">
        <v>14145209.9714192</v>
      </c>
      <c r="V4" s="5"/>
      <c r="W4" s="5"/>
    </row>
    <row r="5" spans="1:23">
      <c r="A5" s="1" t="str">
        <f>'Population Definitions'!$A$5</f>
        <v>65+</v>
      </c>
      <c r="B5" t="s">
        <v>60</v>
      </c>
      <c r="C5" s="5"/>
      <c r="D5" s="2" t="s">
        <v>61</v>
      </c>
      <c r="E5" s="5">
        <v>582150.3176666602</v>
      </c>
      <c r="F5" s="5">
        <v>611950.4960000046</v>
      </c>
      <c r="G5" s="5">
        <v>641750.6743333333</v>
      </c>
      <c r="H5" s="5">
        <v>671550.8526666667</v>
      </c>
      <c r="I5" s="5">
        <v>701351.0310000002</v>
      </c>
      <c r="J5" s="5">
        <v>731151.2093333335</v>
      </c>
      <c r="K5" s="5">
        <v>758311.109638889</v>
      </c>
      <c r="L5" s="5">
        <v>785471.0099444445</v>
      </c>
      <c r="M5" s="5">
        <v>812630.91025</v>
      </c>
      <c r="N5" s="5">
        <v>834510.2545</v>
      </c>
      <c r="O5" s="5">
        <v>856389.59875</v>
      </c>
      <c r="P5" s="5">
        <v>878268.9430000001</v>
      </c>
      <c r="Q5" s="5">
        <v>900148.2872500001</v>
      </c>
      <c r="R5" s="5">
        <v>922027.6314999942</v>
      </c>
      <c r="S5" s="5">
        <v>943906.9757499952</v>
      </c>
      <c r="T5" s="5">
        <v>965786.3199999898</v>
      </c>
      <c r="U5" s="5">
        <v>987665.6642499845</v>
      </c>
      <c r="V5" s="5"/>
      <c r="W5" s="5"/>
    </row>
    <row r="6" spans="1:23">
      <c r="A6" s="1" t="str">
        <f>'Population Definitions'!$A$6</f>
        <v>15-64 (HIV+)</v>
      </c>
      <c r="B6" t="s">
        <v>60</v>
      </c>
      <c r="C6" s="5"/>
      <c r="D6" s="2" t="s">
        <v>61</v>
      </c>
      <c r="E6" s="5">
        <v>2002701.467758901</v>
      </c>
      <c r="F6" s="5">
        <v>1912457.271872035</v>
      </c>
      <c r="G6" s="5">
        <v>1822202.440888568</v>
      </c>
      <c r="H6" s="5">
        <v>1734621.696920458</v>
      </c>
      <c r="I6" s="5">
        <v>1644413.616687906</v>
      </c>
      <c r="J6" s="5">
        <v>1554195.827401156</v>
      </c>
      <c r="K6" s="5">
        <v>1819361.272771821</v>
      </c>
      <c r="L6" s="5">
        <v>2082925.070411556</v>
      </c>
      <c r="M6" s="5">
        <v>2346478.868979367</v>
      </c>
      <c r="N6" s="5">
        <v>2486606.730969056</v>
      </c>
      <c r="O6" s="5">
        <v>2628246.740888396</v>
      </c>
      <c r="P6" s="5">
        <v>2770402.937846259</v>
      </c>
      <c r="Q6" s="5">
        <v>2912447.438778909</v>
      </c>
      <c r="R6" s="5">
        <v>3053614.866515473</v>
      </c>
      <c r="S6" s="5">
        <v>3195612.0198786</v>
      </c>
      <c r="T6" s="5">
        <v>3338492.6182448</v>
      </c>
      <c r="U6" s="5">
        <v>3481359.223485999</v>
      </c>
      <c r="V6" s="5"/>
      <c r="W6" s="5"/>
    </row>
    <row r="7" spans="1:23">
      <c r="A7" s="1" t="str">
        <f>'Population Definitions'!$A$7</f>
        <v>65+ (HIV+)</v>
      </c>
      <c r="B7" t="s">
        <v>60</v>
      </c>
      <c r="C7" s="5"/>
      <c r="D7" s="2" t="s">
        <v>61</v>
      </c>
      <c r="E7" s="5">
        <v>18004.64900000035</v>
      </c>
      <c r="F7" s="5">
        <v>18926.30400000019</v>
      </c>
      <c r="G7" s="5">
        <v>19847.959</v>
      </c>
      <c r="H7" s="5">
        <v>20769.614</v>
      </c>
      <c r="I7" s="5">
        <v>21691.269</v>
      </c>
      <c r="J7" s="5">
        <v>22612.924</v>
      </c>
      <c r="K7" s="5">
        <v>23452.92091666667</v>
      </c>
      <c r="L7" s="5">
        <v>24292.91783333333</v>
      </c>
      <c r="M7" s="5">
        <v>25132.91475</v>
      </c>
      <c r="N7" s="5">
        <v>25809.5955</v>
      </c>
      <c r="O7" s="5">
        <v>26486.27625</v>
      </c>
      <c r="P7" s="5">
        <v>27162.957</v>
      </c>
      <c r="Q7" s="5">
        <v>27839.63775</v>
      </c>
      <c r="R7" s="5">
        <v>28516.31850000008</v>
      </c>
      <c r="S7" s="5">
        <v>29192.99925000006</v>
      </c>
      <c r="T7" s="5">
        <v>29869.68000000024</v>
      </c>
      <c r="U7" s="5">
        <v>30546.36075000041</v>
      </c>
      <c r="V7" s="5"/>
      <c r="W7" s="5"/>
    </row>
    <row r="8" spans="1:23">
      <c r="A8" s="1" t="str">
        <f>'Population Definitions'!$A$8</f>
        <v>Pris</v>
      </c>
      <c r="B8" t="s">
        <v>60</v>
      </c>
      <c r="C8" s="5"/>
      <c r="D8" s="2" t="s">
        <v>61</v>
      </c>
      <c r="E8" s="5">
        <v>31420.24714399995</v>
      </c>
      <c r="F8" s="5">
        <v>32051.10731522334</v>
      </c>
      <c r="G8" s="5">
        <v>32681.96748644668</v>
      </c>
      <c r="H8" s="5">
        <v>33312.82765767</v>
      </c>
      <c r="I8" s="5">
        <v>33943.68782889334</v>
      </c>
      <c r="J8" s="5">
        <v>34574.54800011667</v>
      </c>
      <c r="K8" s="5">
        <v>35205.40817134</v>
      </c>
      <c r="L8" s="5">
        <v>34950.48273943875</v>
      </c>
      <c r="M8" s="5">
        <v>35890.5200325375</v>
      </c>
      <c r="N8" s="5">
        <v>36830.55732563625</v>
      </c>
      <c r="O8" s="5">
        <v>37770.594618735</v>
      </c>
      <c r="P8" s="5">
        <v>39238.63451244</v>
      </c>
      <c r="Q8" s="5">
        <v>40706.67440614499</v>
      </c>
      <c r="R8" s="5">
        <v>42174.71429985</v>
      </c>
      <c r="S8" s="5">
        <v>43642.754193555</v>
      </c>
      <c r="T8" s="5">
        <v>45110.79408726</v>
      </c>
      <c r="U8" s="5">
        <v>46578.83398096499</v>
      </c>
      <c r="V8" s="5"/>
      <c r="W8" s="5"/>
    </row>
    <row r="9" spans="1:23">
      <c r="A9" s="1" t="str">
        <f>'Population Definitions'!$A$9</f>
        <v>Pris (HIV+)</v>
      </c>
      <c r="B9" t="s">
        <v>60</v>
      </c>
      <c r="C9" s="5"/>
      <c r="D9" s="2" t="s">
        <v>61</v>
      </c>
      <c r="E9" s="5">
        <v>7855.061785999988</v>
      </c>
      <c r="F9" s="5">
        <v>7994.486404776658</v>
      </c>
      <c r="G9" s="5">
        <v>8133.911023553326</v>
      </c>
      <c r="H9" s="5">
        <v>8273.335642329994</v>
      </c>
      <c r="I9" s="5">
        <v>8412.760261106661</v>
      </c>
      <c r="J9" s="5">
        <v>8552.184879883329</v>
      </c>
      <c r="K9" s="5">
        <v>8691.60949866</v>
      </c>
      <c r="L9" s="5">
        <v>9716.819720561251</v>
      </c>
      <c r="M9" s="5">
        <v>10742.0299424625</v>
      </c>
      <c r="N9" s="5">
        <v>11767.24016436375</v>
      </c>
      <c r="O9" s="5">
        <v>12792.450386265</v>
      </c>
      <c r="P9" s="5">
        <v>13289.65800756</v>
      </c>
      <c r="Q9" s="5">
        <v>13786.865628855</v>
      </c>
      <c r="R9" s="5">
        <v>14284.07325015</v>
      </c>
      <c r="S9" s="5">
        <v>14781.280871445</v>
      </c>
      <c r="T9" s="5">
        <v>15278.48849274</v>
      </c>
      <c r="U9" s="5">
        <v>15775.696114035</v>
      </c>
      <c r="V9" s="5"/>
      <c r="W9" s="5"/>
    </row>
    <row r="10" spans="1:23">
      <c r="A10" s="1" t="str">
        <f>'Population Definitions'!$A$10</f>
        <v>HCW</v>
      </c>
      <c r="B10" t="s">
        <v>60</v>
      </c>
      <c r="C10" s="5"/>
      <c r="D10" s="2" t="s">
        <v>61</v>
      </c>
      <c r="E10" s="5">
        <v>46039.33325682887</v>
      </c>
      <c r="F10" s="5">
        <v>47219.82898136295</v>
      </c>
      <c r="G10" s="5">
        <v>48430.59382703892</v>
      </c>
      <c r="H10" s="5">
        <v>52357.39873193396</v>
      </c>
      <c r="I10" s="5">
        <v>53699.89613531689</v>
      </c>
      <c r="J10" s="5">
        <v>55076.81654904296</v>
      </c>
      <c r="K10" s="5">
        <v>57213.26110945948</v>
      </c>
      <c r="L10" s="5">
        <v>58680.26780457384</v>
      </c>
      <c r="M10" s="5">
        <v>60184.89005597317</v>
      </c>
      <c r="N10" s="5">
        <v>60165.35584952853</v>
      </c>
      <c r="O10" s="5">
        <v>61708.05728156772</v>
      </c>
      <c r="P10" s="5">
        <v>63290.31516058226</v>
      </c>
      <c r="Q10" s="5">
        <v>64913.14375444336</v>
      </c>
      <c r="R10" s="5">
        <v>65712.93939843751</v>
      </c>
      <c r="S10" s="5">
        <v>67397.8865625</v>
      </c>
      <c r="T10" s="5">
        <v>69126.03749999999</v>
      </c>
      <c r="U10" s="5">
        <v>70898.5</v>
      </c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/>
      <c r="D11" s="2" t="s">
        <v>61</v>
      </c>
      <c r="E11" s="5">
        <v>13600</v>
      </c>
      <c r="F11" s="5">
        <v>16590.75072318158</v>
      </c>
      <c r="G11" s="5">
        <v>17016.15458787854</v>
      </c>
      <c r="H11" s="5">
        <v>14767.47143721214</v>
      </c>
      <c r="I11" s="5">
        <v>15146.12455098681</v>
      </c>
      <c r="J11" s="5">
        <v>15534.48671896083</v>
      </c>
      <c r="K11" s="5">
        <v>15208.58839618543</v>
      </c>
      <c r="L11" s="5">
        <v>15598.55220121583</v>
      </c>
      <c r="M11" s="5">
        <v>15998.51507817008</v>
      </c>
      <c r="N11" s="5">
        <v>17971.46992907995</v>
      </c>
      <c r="O11" s="5">
        <v>18432.27685033841</v>
      </c>
      <c r="P11" s="5">
        <v>18904.89933368042</v>
      </c>
      <c r="Q11" s="5">
        <v>19389.64034223633</v>
      </c>
      <c r="R11" s="5">
        <v>20751.454546875</v>
      </c>
      <c r="S11" s="5">
        <v>21283.543125</v>
      </c>
      <c r="T11" s="5">
        <v>21829.275</v>
      </c>
      <c r="U11" s="5">
        <v>22389</v>
      </c>
      <c r="V11" s="5"/>
      <c r="W11" s="5"/>
    </row>
    <row r="12" spans="1:23">
      <c r="A12" s="1" t="str">
        <f>'Population Definitions'!$A$12</f>
        <v>Mine</v>
      </c>
      <c r="B12" t="s">
        <v>60</v>
      </c>
      <c r="C12" s="5"/>
      <c r="D12" s="2" t="s">
        <v>61</v>
      </c>
      <c r="E12" s="5">
        <v>135241.6725000005</v>
      </c>
      <c r="F12" s="5">
        <v>132157.575</v>
      </c>
      <c r="G12" s="5">
        <v>129073.4775000003</v>
      </c>
      <c r="H12" s="5">
        <v>125989.38</v>
      </c>
      <c r="I12" s="5">
        <v>122905.2825</v>
      </c>
      <c r="J12" s="5">
        <v>119821.185</v>
      </c>
      <c r="K12" s="5">
        <v>116737.0875</v>
      </c>
      <c r="L12" s="5">
        <v>113652.99</v>
      </c>
      <c r="M12" s="5">
        <v>110568.8925</v>
      </c>
      <c r="N12" s="5">
        <v>107484.795</v>
      </c>
      <c r="O12" s="5">
        <v>104400.6975</v>
      </c>
      <c r="P12" s="5">
        <v>101316.6</v>
      </c>
      <c r="Q12" s="5">
        <v>95614.8</v>
      </c>
      <c r="R12" s="5">
        <v>89913</v>
      </c>
      <c r="S12" s="5">
        <v>84211.2</v>
      </c>
      <c r="T12" s="5">
        <v>84520.93829999999</v>
      </c>
      <c r="U12" s="5">
        <v>84830.67660000001</v>
      </c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/>
      <c r="D13" s="2" t="s">
        <v>61</v>
      </c>
      <c r="E13" s="5">
        <v>27798.95249999992</v>
      </c>
      <c r="F13" s="5">
        <v>26771.175</v>
      </c>
      <c r="G13" s="5">
        <v>25743.39750000008</v>
      </c>
      <c r="H13" s="5">
        <v>24715.62</v>
      </c>
      <c r="I13" s="5">
        <v>23687.8425</v>
      </c>
      <c r="J13" s="5">
        <v>22660.065</v>
      </c>
      <c r="K13" s="5">
        <v>21632.2875</v>
      </c>
      <c r="L13" s="5">
        <v>20604.51</v>
      </c>
      <c r="M13" s="5">
        <v>19576.7325</v>
      </c>
      <c r="N13" s="5">
        <v>18548.95499999999</v>
      </c>
      <c r="O13" s="5">
        <v>17521.17749999999</v>
      </c>
      <c r="P13" s="5">
        <v>16493.4</v>
      </c>
      <c r="Q13" s="5">
        <v>15565.2</v>
      </c>
      <c r="R13" s="5">
        <v>14637</v>
      </c>
      <c r="S13" s="5">
        <v>13708.8</v>
      </c>
      <c r="T13" s="5">
        <v>11883.5117</v>
      </c>
      <c r="U13" s="5">
        <v>10058.2234</v>
      </c>
      <c r="V13" s="5"/>
      <c r="W13" s="5"/>
    </row>
    <row r="15" spans="1:23">
      <c r="A15" s="1" t="s">
        <v>62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366488.2428105094</v>
      </c>
      <c r="F16" s="5">
        <v>375188.578350154</v>
      </c>
      <c r="G16" s="5">
        <v>383887.9362789944</v>
      </c>
      <c r="H16" s="5">
        <v>392586.2915300874</v>
      </c>
      <c r="I16" s="5">
        <v>401283.6183937463</v>
      </c>
      <c r="J16" s="5">
        <v>379102.7439361291</v>
      </c>
      <c r="K16" s="5">
        <v>389810.6094056959</v>
      </c>
      <c r="L16" s="5">
        <v>400517.4488990617</v>
      </c>
      <c r="M16" s="5">
        <v>410260.401444588</v>
      </c>
      <c r="N16" s="5">
        <v>425337.3608307637</v>
      </c>
      <c r="O16" s="5">
        <v>418492.193613125</v>
      </c>
      <c r="P16" s="5">
        <v>432816.5854527004</v>
      </c>
      <c r="Q16" s="5">
        <v>447192.7514432347</v>
      </c>
      <c r="R16" s="5">
        <v>461567.7825885994</v>
      </c>
      <c r="S16" s="5">
        <v>475941.6497901995</v>
      </c>
      <c r="T16" s="5">
        <v>462195.0957674179</v>
      </c>
      <c r="U16" s="5">
        <v>475644.0530141226</v>
      </c>
      <c r="V16" s="5"/>
      <c r="W16" s="5"/>
    </row>
    <row r="17" spans="1:23">
      <c r="A17" s="1" t="str">
        <f>'Population Definitions'!$A$3</f>
        <v>5-14</v>
      </c>
      <c r="B17" t="s">
        <v>60</v>
      </c>
      <c r="C17" s="5">
        <v>0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595000</v>
      </c>
      <c r="F18" s="5">
        <v>580833.3333333334</v>
      </c>
      <c r="G18" s="5">
        <v>566666.6666666667</v>
      </c>
      <c r="H18" s="5">
        <v>552500.0000000001</v>
      </c>
      <c r="I18" s="5">
        <v>538333.3333333335</v>
      </c>
      <c r="J18" s="5">
        <v>510000</v>
      </c>
      <c r="K18" s="5">
        <v>425000</v>
      </c>
      <c r="L18" s="5">
        <v>340000</v>
      </c>
      <c r="M18" s="5">
        <v>510000</v>
      </c>
      <c r="N18" s="5">
        <v>510000</v>
      </c>
      <c r="O18" s="5">
        <v>510000</v>
      </c>
      <c r="P18" s="5">
        <v>510000</v>
      </c>
      <c r="Q18" s="5">
        <v>850000</v>
      </c>
      <c r="R18" s="5"/>
      <c r="S18" s="5"/>
      <c r="T18" s="5">
        <v>510000</v>
      </c>
      <c r="U18" s="5">
        <v>340000</v>
      </c>
      <c r="V18" s="5"/>
      <c r="W18" s="5"/>
    </row>
    <row r="19" spans="1:23">
      <c r="A19" s="1" t="str">
        <f>'Population Definitions'!$A$5</f>
        <v>65+</v>
      </c>
      <c r="B19" t="s">
        <v>60</v>
      </c>
      <c r="C19" s="5">
        <v>0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38559.12369935741</v>
      </c>
      <c r="F20" s="5">
        <v>34946.87160672314</v>
      </c>
      <c r="G20" s="5">
        <v>31575.2882792399</v>
      </c>
      <c r="H20" s="5">
        <v>28475.7651904467</v>
      </c>
      <c r="I20" s="5">
        <v>25547.04685379073</v>
      </c>
      <c r="J20" s="5">
        <v>22823.49184412468</v>
      </c>
      <c r="K20" s="5">
        <v>24970.28803513297</v>
      </c>
      <c r="L20" s="5">
        <v>27851.00459883675</v>
      </c>
      <c r="M20" s="5">
        <v>57355.83168440045</v>
      </c>
      <c r="N20" s="5">
        <v>93155.1652410096</v>
      </c>
      <c r="O20" s="5">
        <v>94483.71362981337</v>
      </c>
      <c r="P20" s="5">
        <v>95727.2569700133</v>
      </c>
      <c r="Q20" s="5">
        <v>96858.55528418586</v>
      </c>
      <c r="R20" s="5">
        <v>87004.64794535562</v>
      </c>
      <c r="S20" s="5">
        <v>76888.44814577645</v>
      </c>
      <c r="T20" s="5">
        <v>66549.15362587079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>
        <v>0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63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>
        <v>0.007253739612188365</v>
      </c>
      <c r="F30" s="5">
        <v>0.007541720154043646</v>
      </c>
      <c r="G30" s="5">
        <v>0.008599075785582255</v>
      </c>
      <c r="H30" s="5">
        <v>0.009775122318404215</v>
      </c>
      <c r="I30" s="5">
        <v>0.01099751291371724</v>
      </c>
      <c r="J30" s="5">
        <v>0.01194632550981147</v>
      </c>
      <c r="K30" s="5">
        <v>0.01248159628051143</v>
      </c>
      <c r="L30" s="5">
        <v>0.01182540592168099</v>
      </c>
      <c r="M30" s="5">
        <v>0.01140550595238095</v>
      </c>
      <c r="N30" s="5">
        <v>0.009444343562738333</v>
      </c>
      <c r="O30" s="5">
        <v>0.008611121076233184</v>
      </c>
      <c r="P30" s="5">
        <v>0.006792631578947369</v>
      </c>
      <c r="Q30" s="5">
        <v>0.006616995073891626</v>
      </c>
      <c r="R30" s="5">
        <v>0.006298277099784638</v>
      </c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>
        <v>0.000656411758960836</v>
      </c>
      <c r="F31" s="5">
        <v>0.0006885245901639345</v>
      </c>
      <c r="G31" s="5">
        <v>0.0007476878612716763</v>
      </c>
      <c r="H31" s="5">
        <v>0.0008299684240742512</v>
      </c>
      <c r="I31" s="5">
        <v>0.0009457452884066248</v>
      </c>
      <c r="J31" s="5">
        <v>0.0009694207027540361</v>
      </c>
      <c r="K31" s="5">
        <v>0.000939376716870323</v>
      </c>
      <c r="L31" s="5">
        <v>0.0009050734945471788</v>
      </c>
      <c r="M31" s="5">
        <v>0.0008739287754713388</v>
      </c>
      <c r="N31" s="5">
        <v>0.0008479946396094572</v>
      </c>
      <c r="O31" s="5">
        <v>0.0008880338591766064</v>
      </c>
      <c r="P31" s="5">
        <v>0.0008014478764478765</v>
      </c>
      <c r="Q31" s="5">
        <v>0.0008694645441389291</v>
      </c>
      <c r="R31" s="5">
        <v>0.000637952559300874</v>
      </c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>
        <v>0.009156838462939356</v>
      </c>
      <c r="F32" s="5">
        <v>0.0100593014100637</v>
      </c>
      <c r="G32" s="5">
        <v>0.01116919732089631</v>
      </c>
      <c r="H32" s="5">
        <v>0.01228640043913819</v>
      </c>
      <c r="I32" s="5">
        <v>0.01267350433089371</v>
      </c>
      <c r="J32" s="5">
        <v>0.01277320435626625</v>
      </c>
      <c r="K32" s="5">
        <v>0.01270232408005165</v>
      </c>
      <c r="L32" s="5">
        <v>0.01226681479130297</v>
      </c>
      <c r="M32" s="5">
        <v>0.01183259870580512</v>
      </c>
      <c r="N32" s="5">
        <v>0.01122099464516526</v>
      </c>
      <c r="O32" s="5">
        <v>0.01033619828708047</v>
      </c>
      <c r="P32" s="5">
        <v>0.009309029123319521</v>
      </c>
      <c r="Q32" s="5">
        <v>0.008534995458940028</v>
      </c>
      <c r="R32" s="5">
        <v>0.007742776562679866</v>
      </c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>
        <v>0.06678803131991051</v>
      </c>
      <c r="F33" s="5">
        <v>0.06735394456289978</v>
      </c>
      <c r="G33" s="5">
        <v>0.06612563580874872</v>
      </c>
      <c r="H33" s="5">
        <v>0.06756511175898931</v>
      </c>
      <c r="I33" s="5">
        <v>0.06187616387337058</v>
      </c>
      <c r="J33" s="5">
        <v>0.06194133452754142</v>
      </c>
      <c r="K33" s="5">
        <v>0.06269389509888221</v>
      </c>
      <c r="L33" s="5">
        <v>0.06121659751037344</v>
      </c>
      <c r="M33" s="5">
        <v>0.05970512303348124</v>
      </c>
      <c r="N33" s="5">
        <v>0.06153301886792453</v>
      </c>
      <c r="O33" s="5">
        <v>0.05797736862293824</v>
      </c>
      <c r="P33" s="5">
        <v>0.05900190114068441</v>
      </c>
      <c r="Q33" s="5">
        <v>0.05766265060240964</v>
      </c>
      <c r="R33" s="5">
        <v>0.05519746646795827</v>
      </c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0.22</v>
      </c>
      <c r="F34" s="5"/>
      <c r="G34" s="5"/>
      <c r="H34" s="5"/>
      <c r="I34" s="5">
        <v>0.22</v>
      </c>
      <c r="J34" s="5">
        <v>0.1</v>
      </c>
      <c r="K34" s="5"/>
      <c r="L34" s="5"/>
      <c r="M34" s="5"/>
      <c r="N34" s="5">
        <v>0.095</v>
      </c>
      <c r="O34" s="5"/>
      <c r="P34" s="5"/>
      <c r="Q34" s="5"/>
      <c r="R34" s="5"/>
      <c r="S34" s="5"/>
      <c r="T34" s="5"/>
      <c r="U34" s="5">
        <v>0.0517</v>
      </c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0.1307880313199105</v>
      </c>
      <c r="F35" s="5">
        <v>0.1313025960008878</v>
      </c>
      <c r="G35" s="5">
        <v>0.1300244534356424</v>
      </c>
      <c r="H35" s="5">
        <v>0.1314101382138415</v>
      </c>
      <c r="I35" s="5">
        <v>0.1255800439512372</v>
      </c>
      <c r="J35" s="5">
        <v>0.1252963065238795</v>
      </c>
      <c r="K35" s="5">
        <v>0.1255567815472033</v>
      </c>
      <c r="L35" s="5">
        <v>0.1233786417521418</v>
      </c>
      <c r="M35" s="5">
        <v>0.1210759369579547</v>
      </c>
      <c r="N35" s="5">
        <v>0.1219688272328535</v>
      </c>
      <c r="O35" s="5">
        <v>0.1171690948944018</v>
      </c>
      <c r="P35" s="5">
        <v>0.1165017503356648</v>
      </c>
      <c r="Q35" s="5">
        <v>0.1135978120694961</v>
      </c>
      <c r="R35" s="5">
        <v>0.1096835976396831</v>
      </c>
      <c r="S35" s="5"/>
      <c r="T35" s="5"/>
      <c r="U35" s="5">
        <v>0.1034</v>
      </c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>
        <v>0.009156838462939356</v>
      </c>
      <c r="F36" s="5">
        <v>0.0100593014100637</v>
      </c>
      <c r="G36" s="5">
        <v>0.01116919732089631</v>
      </c>
      <c r="H36" s="5">
        <v>0.01228640043913819</v>
      </c>
      <c r="I36" s="5">
        <v>0.01267350433089371</v>
      </c>
      <c r="J36" s="5">
        <v>0.01277320435626625</v>
      </c>
      <c r="K36" s="5">
        <v>0.01270232408005165</v>
      </c>
      <c r="L36" s="5">
        <v>0.01226681479130297</v>
      </c>
      <c r="M36" s="5">
        <v>0.01183259870580512</v>
      </c>
      <c r="N36" s="5">
        <v>0.01122099464516526</v>
      </c>
      <c r="O36" s="5">
        <v>0.01033619828708047</v>
      </c>
      <c r="P36" s="5">
        <v>0.009309029123319521</v>
      </c>
      <c r="Q36" s="5">
        <v>0.008534995458940028</v>
      </c>
      <c r="R36" s="5">
        <v>0.007742776562679866</v>
      </c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0.064</v>
      </c>
      <c r="F37" s="5">
        <v>0.06394865143798799</v>
      </c>
      <c r="G37" s="5">
        <v>0.06389881762689367</v>
      </c>
      <c r="H37" s="5">
        <v>0.06384502645485222</v>
      </c>
      <c r="I37" s="5">
        <v>0.06370388007786666</v>
      </c>
      <c r="J37" s="5">
        <v>0.06335497199633805</v>
      </c>
      <c r="K37" s="5">
        <v>0.06286288644832112</v>
      </c>
      <c r="L37" s="5">
        <v>0.0621620442417684</v>
      </c>
      <c r="M37" s="5">
        <v>0.06137081392447346</v>
      </c>
      <c r="N37" s="5">
        <v>0.06043580836492893</v>
      </c>
      <c r="O37" s="5">
        <v>0.05919172627146353</v>
      </c>
      <c r="P37" s="5">
        <v>0.05749984919498035</v>
      </c>
      <c r="Q37" s="5">
        <v>0.05593516146708644</v>
      </c>
      <c r="R37" s="5">
        <v>0.05448613117172477</v>
      </c>
      <c r="S37" s="5">
        <v>0.05353514930992848</v>
      </c>
      <c r="T37" s="5">
        <v>0.05290288267507411</v>
      </c>
      <c r="U37" s="5">
        <v>0.05168879164707627</v>
      </c>
      <c r="V37" s="5"/>
      <c r="W37" s="5"/>
    </row>
    <row r="38" spans="1:23">
      <c r="A38" s="1" t="str">
        <f>'Population Definitions'!$A$10</f>
        <v>HCW</v>
      </c>
      <c r="B38" t="s">
        <v>52</v>
      </c>
      <c r="C38" s="5"/>
      <c r="D38" s="2" t="s">
        <v>61</v>
      </c>
      <c r="E38" s="5">
        <v>0.009156838462939356</v>
      </c>
      <c r="F38" s="5">
        <v>0.0100593014100637</v>
      </c>
      <c r="G38" s="5">
        <v>0.01116919732089631</v>
      </c>
      <c r="H38" s="5">
        <v>0.01228640043913819</v>
      </c>
      <c r="I38" s="5">
        <v>0.01267350433089371</v>
      </c>
      <c r="J38" s="5">
        <v>0.01277320435626625</v>
      </c>
      <c r="K38" s="5">
        <v>0.01270232408005165</v>
      </c>
      <c r="L38" s="5">
        <v>0.01226681479130297</v>
      </c>
      <c r="M38" s="5">
        <v>0.01183259870580512</v>
      </c>
      <c r="N38" s="5">
        <v>0.01122099464516526</v>
      </c>
      <c r="O38" s="5">
        <v>0.01033619828708047</v>
      </c>
      <c r="P38" s="5">
        <v>0.009309029123319521</v>
      </c>
      <c r="Q38" s="5">
        <v>0.008534995458940028</v>
      </c>
      <c r="R38" s="5">
        <v>0.007742776562679866</v>
      </c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0.064</v>
      </c>
      <c r="F39" s="5">
        <v>0.06394865143798799</v>
      </c>
      <c r="G39" s="5">
        <v>0.06389881762689367</v>
      </c>
      <c r="H39" s="5">
        <v>0.06384502645485222</v>
      </c>
      <c r="I39" s="5">
        <v>0.06370388007786666</v>
      </c>
      <c r="J39" s="5">
        <v>0.06335497199633805</v>
      </c>
      <c r="K39" s="5">
        <v>0.06286288644832112</v>
      </c>
      <c r="L39" s="5">
        <v>0.0621620442417684</v>
      </c>
      <c r="M39" s="5">
        <v>0.06137081392447346</v>
      </c>
      <c r="N39" s="5">
        <v>0.06043580836492893</v>
      </c>
      <c r="O39" s="5">
        <v>0.05919172627146353</v>
      </c>
      <c r="P39" s="5">
        <v>0.05749984919498035</v>
      </c>
      <c r="Q39" s="5">
        <v>0.05593516146708644</v>
      </c>
      <c r="R39" s="5">
        <v>0.05448613117172477</v>
      </c>
      <c r="S39" s="5">
        <v>0.05353514930992848</v>
      </c>
      <c r="T39" s="5">
        <v>0.05290288267507411</v>
      </c>
      <c r="U39" s="5">
        <v>0.05168879164707627</v>
      </c>
      <c r="V39" s="5"/>
      <c r="W39" s="5"/>
    </row>
    <row r="40" spans="1:23">
      <c r="A40" s="1" t="str">
        <f>'Population Definitions'!$A$12</f>
        <v>Mine</v>
      </c>
      <c r="B40" t="s">
        <v>52</v>
      </c>
      <c r="C40" s="5"/>
      <c r="D40" s="2" t="s">
        <v>61</v>
      </c>
      <c r="E40" s="5">
        <v>0.009156838462939356</v>
      </c>
      <c r="F40" s="5">
        <v>0.0100593014100637</v>
      </c>
      <c r="G40" s="5">
        <v>0.01116919732089631</v>
      </c>
      <c r="H40" s="5">
        <v>0.01228640043913819</v>
      </c>
      <c r="I40" s="5">
        <v>0.01267350433089371</v>
      </c>
      <c r="J40" s="5">
        <v>0.01277320435626625</v>
      </c>
      <c r="K40" s="5">
        <v>0.01270232408005165</v>
      </c>
      <c r="L40" s="5">
        <v>0.01226681479130297</v>
      </c>
      <c r="M40" s="5">
        <v>0.01183259870580512</v>
      </c>
      <c r="N40" s="5">
        <v>0.01122099464516526</v>
      </c>
      <c r="O40" s="5">
        <v>0.01033619828708047</v>
      </c>
      <c r="P40" s="5">
        <v>0.009309029123319521</v>
      </c>
      <c r="Q40" s="5">
        <v>0.008534995458940028</v>
      </c>
      <c r="R40" s="5">
        <v>0.007742776562679866</v>
      </c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0.064</v>
      </c>
      <c r="F41" s="5">
        <v>0.06394865143798799</v>
      </c>
      <c r="G41" s="5">
        <v>0.06389881762689367</v>
      </c>
      <c r="H41" s="5">
        <v>0.06384502645485222</v>
      </c>
      <c r="I41" s="5">
        <v>0.06370388007786666</v>
      </c>
      <c r="J41" s="5">
        <v>0.06335497199633805</v>
      </c>
      <c r="K41" s="5">
        <v>0.06286288644832112</v>
      </c>
      <c r="L41" s="5">
        <v>0.0621620442417684</v>
      </c>
      <c r="M41" s="5">
        <v>0.06137081392447346</v>
      </c>
      <c r="N41" s="5">
        <v>0.06043580836492893</v>
      </c>
      <c r="O41" s="5">
        <v>0.05919172627146353</v>
      </c>
      <c r="P41" s="5">
        <v>0.05749984919498035</v>
      </c>
      <c r="Q41" s="5">
        <v>0.05593516146708644</v>
      </c>
      <c r="R41" s="5">
        <v>0.05448613117172477</v>
      </c>
      <c r="S41" s="5">
        <v>0.05353514930992848</v>
      </c>
      <c r="T41" s="5">
        <v>0.05290288267507411</v>
      </c>
      <c r="U41" s="5">
        <v>0.05168879164707627</v>
      </c>
      <c r="V41" s="5"/>
      <c r="W41" s="5"/>
    </row>
    <row r="43" spans="1:23">
      <c r="A43" s="1" t="s">
        <v>64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>
        <v>0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>
        <v>0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350000</v>
      </c>
      <c r="F46" s="5">
        <v>341666.6666666667</v>
      </c>
      <c r="G46" s="5">
        <v>333333.3333333334</v>
      </c>
      <c r="H46" s="5">
        <v>325000.0000000001</v>
      </c>
      <c r="I46" s="5">
        <v>316666.6666666667</v>
      </c>
      <c r="J46" s="5">
        <v>300000</v>
      </c>
      <c r="K46" s="5">
        <v>250000</v>
      </c>
      <c r="L46" s="5">
        <v>200000</v>
      </c>
      <c r="M46" s="5">
        <v>300000</v>
      </c>
      <c r="N46" s="5">
        <v>300000</v>
      </c>
      <c r="O46" s="5">
        <v>300000</v>
      </c>
      <c r="P46" s="5">
        <v>300000</v>
      </c>
      <c r="Q46" s="5">
        <v>500000</v>
      </c>
      <c r="R46" s="5"/>
      <c r="S46" s="5"/>
      <c r="T46" s="5">
        <v>300000</v>
      </c>
      <c r="U46" s="5">
        <v>200000</v>
      </c>
      <c r="V46" s="5"/>
      <c r="W46" s="5"/>
    </row>
    <row r="47" spans="1:23">
      <c r="A47" s="1" t="str">
        <f>'Population Definitions'!$A$5</f>
        <v>65+</v>
      </c>
      <c r="B47" t="s">
        <v>60</v>
      </c>
      <c r="C47" s="5">
        <v>0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22681.83747021024</v>
      </c>
      <c r="F48" s="5">
        <v>20556.98329807244</v>
      </c>
      <c r="G48" s="5">
        <v>18573.69898778818</v>
      </c>
      <c r="H48" s="5">
        <v>16750.45011202747</v>
      </c>
      <c r="I48" s="5">
        <v>15027.6746198769</v>
      </c>
      <c r="J48" s="5">
        <v>13425.5834377204</v>
      </c>
      <c r="K48" s="5">
        <v>14688.4047265488</v>
      </c>
      <c r="L48" s="5">
        <v>16382.94388166867</v>
      </c>
      <c r="M48" s="5">
        <v>33738.72452023556</v>
      </c>
      <c r="N48" s="5">
        <v>54797.15602412329</v>
      </c>
      <c r="O48" s="5">
        <v>55578.65507636081</v>
      </c>
      <c r="P48" s="5">
        <v>56310.15115883136</v>
      </c>
      <c r="Q48" s="5">
        <v>56975.62075540345</v>
      </c>
      <c r="R48" s="5">
        <v>51179.2046737386</v>
      </c>
      <c r="S48" s="5">
        <v>45228.49890928026</v>
      </c>
      <c r="T48" s="5">
        <v>39146.56095639458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>
        <v>0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>
        <v>0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>
        <v>0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65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>
        <v>0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>
        <v>0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>
        <v>0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>
        <v>0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>
        <v>0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dataValidations count="6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66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276.894479474325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123.2268283019706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431.2505449881341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/>
      <c r="D5" s="2" t="s">
        <v>61</v>
      </c>
      <c r="E5" s="5">
        <v>29.7420692464692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/>
      <c r="D6" s="2" t="s">
        <v>61</v>
      </c>
      <c r="E6" s="5">
        <v>2326.637056395605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/>
      <c r="D7" s="2" t="s">
        <v>61</v>
      </c>
      <c r="E7" s="5">
        <v>13.96318141867142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/>
      <c r="D8" s="2" t="s">
        <v>61</v>
      </c>
      <c r="E8" s="5">
        <v>7.427825938657576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/>
      <c r="D9" s="2" t="s">
        <v>61</v>
      </c>
      <c r="E9" s="5">
        <v>41.40524862811696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67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0.5123016869283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60</v>
      </c>
      <c r="C17" s="5"/>
      <c r="D17" s="2" t="s">
        <v>61</v>
      </c>
      <c r="E17" s="5">
        <v>0.455820722973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134.00456178681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60</v>
      </c>
      <c r="C19" s="5"/>
      <c r="D19" s="2" t="s">
        <v>61</v>
      </c>
      <c r="E19" s="5">
        <v>0.4827516615036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0.5416795022399999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/>
      <c r="D21" s="2" t="s">
        <v>61</v>
      </c>
      <c r="E21" s="5">
        <v>0.2426493326292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68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60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60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60</v>
      </c>
      <c r="C32" s="5"/>
      <c r="D32" s="2" t="s">
        <v>61</v>
      </c>
      <c r="E32" s="5">
        <v>6.175823458782537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60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60</v>
      </c>
      <c r="C34" s="5"/>
      <c r="D34" s="2" t="s">
        <v>61</v>
      </c>
      <c r="E34" s="5">
        <v>4.23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60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60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60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60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60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60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60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69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/>
      <c r="D44" s="2" t="s">
        <v>61</v>
      </c>
      <c r="E44" s="5">
        <v>160.9939099651113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/>
      <c r="D45" s="2" t="s">
        <v>61</v>
      </c>
      <c r="E45" s="5">
        <v>92.4447309361038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178.2951881927094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60</v>
      </c>
      <c r="C47" s="5"/>
      <c r="D47" s="2" t="s">
        <v>61</v>
      </c>
      <c r="E47" s="5">
        <v>21.71043306350667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1302.846453996057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/>
      <c r="D49" s="2" t="s">
        <v>61</v>
      </c>
      <c r="E49" s="5">
        <v>8.356363120605357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/>
      <c r="D50" s="2" t="s">
        <v>61</v>
      </c>
      <c r="E50" s="5">
        <v>29.96254677213207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/>
      <c r="D51" s="2" t="s">
        <v>61</v>
      </c>
      <c r="E51" s="5">
        <v>61.33203052312942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70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/>
      <c r="D58" s="2" t="s">
        <v>61</v>
      </c>
      <c r="E58" s="5">
        <v>1.156903190507493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/>
      <c r="D59" s="2" t="s">
        <v>61</v>
      </c>
      <c r="E59" s="5">
        <v>2.247108252519006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/>
      <c r="D60" s="2" t="s">
        <v>61</v>
      </c>
      <c r="E60" s="5">
        <v>26.46739427339475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/>
      <c r="D61" s="2" t="s">
        <v>61</v>
      </c>
      <c r="E61" s="5">
        <v>0.8306422739037658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/>
      <c r="D62" s="2" t="s">
        <v>61</v>
      </c>
      <c r="E62" s="5">
        <v>6.79432594837843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71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60</v>
      </c>
      <c r="C72" s="5">
        <v>0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60</v>
      </c>
      <c r="C73" s="5">
        <v>0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60</v>
      </c>
      <c r="C74" s="5"/>
      <c r="D74" s="2" t="s">
        <v>61</v>
      </c>
      <c r="E74" s="5">
        <v>0.8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60</v>
      </c>
      <c r="C75" s="5">
        <v>0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60</v>
      </c>
      <c r="C76" s="5"/>
      <c r="D76" s="2" t="s">
        <v>61</v>
      </c>
      <c r="E76" s="5">
        <v>1.4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60</v>
      </c>
      <c r="C77" s="5">
        <v>0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60</v>
      </c>
      <c r="C78" s="5">
        <v>0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60</v>
      </c>
      <c r="C79" s="5">
        <v>0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60</v>
      </c>
      <c r="C80" s="5">
        <v>0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60</v>
      </c>
      <c r="C81" s="5">
        <v>0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60</v>
      </c>
      <c r="C82" s="5">
        <v>0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60</v>
      </c>
      <c r="C83" s="5">
        <v>0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72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60</v>
      </c>
      <c r="C86" s="5"/>
      <c r="D86" s="2" t="s">
        <v>61</v>
      </c>
      <c r="E86" s="5">
        <v>448.9694288170001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60</v>
      </c>
      <c r="C87" s="5"/>
      <c r="D87" s="2" t="s">
        <v>61</v>
      </c>
      <c r="E87" s="5">
        <v>2342.828922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60</v>
      </c>
      <c r="C88" s="5"/>
      <c r="D88" s="2" t="s">
        <v>61</v>
      </c>
      <c r="E88" s="5">
        <v>12993.524513256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60</v>
      </c>
      <c r="C89" s="5"/>
      <c r="D89" s="2" t="s">
        <v>61</v>
      </c>
      <c r="E89" s="5">
        <v>1479.897766515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60</v>
      </c>
      <c r="C90" s="5"/>
      <c r="D90" s="2" t="s">
        <v>61</v>
      </c>
      <c r="E90" s="5">
        <v>69764.1929231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60</v>
      </c>
      <c r="C91" s="5"/>
      <c r="D91" s="2" t="s">
        <v>61</v>
      </c>
      <c r="E91" s="5">
        <v>680.887016208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60</v>
      </c>
      <c r="C92" s="5"/>
      <c r="D92" s="2" t="s">
        <v>61</v>
      </c>
      <c r="E92" s="5">
        <v>857.6801768275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60</v>
      </c>
      <c r="C93" s="5"/>
      <c r="D93" s="2" t="s">
        <v>61</v>
      </c>
      <c r="E93" s="5">
        <v>840.4301804538461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60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60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60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60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73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60</v>
      </c>
      <c r="C100" s="5"/>
      <c r="D100" s="2" t="s">
        <v>61</v>
      </c>
      <c r="E100" s="5">
        <v>1809.767839701473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60</v>
      </c>
      <c r="C101" s="5"/>
      <c r="D101" s="2" t="s">
        <v>61</v>
      </c>
      <c r="E101" s="5">
        <v>805.4041065488275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60</v>
      </c>
      <c r="C102" s="5"/>
      <c r="D102" s="2" t="s">
        <v>61</v>
      </c>
      <c r="E102" s="5">
        <v>2818.631012994337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60</v>
      </c>
      <c r="C103" s="5"/>
      <c r="D103" s="2" t="s">
        <v>61</v>
      </c>
      <c r="E103" s="5">
        <v>194.3926094540472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60</v>
      </c>
      <c r="C104" s="5"/>
      <c r="D104" s="2" t="s">
        <v>61</v>
      </c>
      <c r="E104" s="5">
        <v>15206.77814637654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60</v>
      </c>
      <c r="C105" s="5"/>
      <c r="D105" s="2" t="s">
        <v>61</v>
      </c>
      <c r="E105" s="5">
        <v>91.26262365144719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60</v>
      </c>
      <c r="C106" s="5"/>
      <c r="D106" s="2" t="s">
        <v>61</v>
      </c>
      <c r="E106" s="5">
        <v>121.3697048800257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60</v>
      </c>
      <c r="C107" s="5"/>
      <c r="D107" s="2" t="s">
        <v>61</v>
      </c>
      <c r="E107" s="5">
        <v>270.6225400530521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60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60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60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60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74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60</v>
      </c>
      <c r="C114" s="5"/>
      <c r="D114" s="2" t="s">
        <v>61</v>
      </c>
      <c r="E114" s="5">
        <v>0.569224096587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60</v>
      </c>
      <c r="C115" s="5"/>
      <c r="D115" s="2" t="s">
        <v>61</v>
      </c>
      <c r="E115" s="5">
        <v>0.50646746997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60</v>
      </c>
      <c r="C116" s="5"/>
      <c r="D116" s="2" t="s">
        <v>61</v>
      </c>
      <c r="E116" s="5">
        <v>148.8939575409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60</v>
      </c>
      <c r="C117" s="5"/>
      <c r="D117" s="2" t="s">
        <v>61</v>
      </c>
      <c r="E117" s="5">
        <v>0.536390735004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60</v>
      </c>
      <c r="C118" s="5"/>
      <c r="D118" s="2" t="s">
        <v>61</v>
      </c>
      <c r="E118" s="5">
        <v>0.6018661136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60</v>
      </c>
      <c r="C119" s="5"/>
      <c r="D119" s="2" t="s">
        <v>61</v>
      </c>
      <c r="E119" s="5">
        <v>0.2696103695880001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60</v>
      </c>
      <c r="C120" s="5">
        <v>0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60</v>
      </c>
      <c r="C121" s="5">
        <v>0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60</v>
      </c>
      <c r="C122" s="5">
        <v>0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60</v>
      </c>
      <c r="C123" s="5">
        <v>0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60</v>
      </c>
      <c r="C124" s="5">
        <v>0</v>
      </c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60</v>
      </c>
      <c r="C125" s="5">
        <v>0</v>
      </c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7" spans="1:23">
      <c r="A127" s="1" t="s">
        <v>75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60</v>
      </c>
      <c r="C128" s="5">
        <v>0</v>
      </c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60</v>
      </c>
      <c r="C129" s="5">
        <v>0</v>
      </c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60</v>
      </c>
      <c r="C130" s="5"/>
      <c r="D130" s="2" t="s">
        <v>61</v>
      </c>
      <c r="E130" s="5">
        <v>6.862026065313926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60</v>
      </c>
      <c r="C131" s="5">
        <v>0</v>
      </c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60</v>
      </c>
      <c r="C132" s="5"/>
      <c r="D132" s="2" t="s">
        <v>61</v>
      </c>
      <c r="E132" s="5">
        <v>4.696683760064541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60</v>
      </c>
      <c r="C133" s="5">
        <v>0</v>
      </c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60</v>
      </c>
      <c r="C134" s="5">
        <v>0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60</v>
      </c>
      <c r="C135" s="5">
        <v>0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60</v>
      </c>
      <c r="C136" s="5">
        <v>0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60</v>
      </c>
      <c r="C137" s="5">
        <v>0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60</v>
      </c>
      <c r="C138" s="5">
        <v>0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60</v>
      </c>
      <c r="C139" s="5">
        <v>0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1" spans="1:23">
      <c r="A141" s="1" t="s">
        <v>76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60</v>
      </c>
      <c r="C142" s="5"/>
      <c r="D142" s="2" t="s">
        <v>61</v>
      </c>
      <c r="E142" s="5">
        <v>178.8821221834567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60</v>
      </c>
      <c r="C143" s="5"/>
      <c r="D143" s="2" t="s">
        <v>61</v>
      </c>
      <c r="E143" s="5">
        <v>102.7163677067822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60</v>
      </c>
      <c r="C144" s="5"/>
      <c r="D144" s="2" t="s">
        <v>61</v>
      </c>
      <c r="E144" s="5">
        <v>198.1057646585658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60</v>
      </c>
      <c r="C145" s="5"/>
      <c r="D145" s="2" t="s">
        <v>61</v>
      </c>
      <c r="E145" s="5">
        <v>24.12270340389633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60</v>
      </c>
      <c r="C146" s="5"/>
      <c r="D146" s="2" t="s">
        <v>61</v>
      </c>
      <c r="E146" s="5">
        <v>1447.607171106727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60</v>
      </c>
      <c r="C147" s="5"/>
      <c r="D147" s="2" t="s">
        <v>61</v>
      </c>
      <c r="E147" s="5">
        <v>9.284847911783725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60</v>
      </c>
      <c r="C148" s="5"/>
      <c r="D148" s="2" t="s">
        <v>61</v>
      </c>
      <c r="E148" s="5">
        <v>83.22929658925568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60</v>
      </c>
      <c r="C149" s="5"/>
      <c r="D149" s="2" t="s">
        <v>61</v>
      </c>
      <c r="E149" s="5">
        <v>68.14670058125489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60</v>
      </c>
      <c r="C150" s="5">
        <v>0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60</v>
      </c>
      <c r="C151" s="5">
        <v>0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60</v>
      </c>
      <c r="C152" s="5">
        <v>0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60</v>
      </c>
      <c r="C153" s="5">
        <v>0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77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60</v>
      </c>
      <c r="C156" s="5"/>
      <c r="D156" s="2" t="s">
        <v>61</v>
      </c>
      <c r="E156" s="5">
        <v>1.285447989452774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60</v>
      </c>
      <c r="C157" s="5"/>
      <c r="D157" s="2" t="s">
        <v>61</v>
      </c>
      <c r="E157" s="5">
        <v>2.496786947243343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60</v>
      </c>
      <c r="C158" s="5"/>
      <c r="D158" s="2" t="s">
        <v>61</v>
      </c>
      <c r="E158" s="5">
        <v>29.4082158593275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60</v>
      </c>
      <c r="C159" s="5"/>
      <c r="D159" s="2" t="s">
        <v>61</v>
      </c>
      <c r="E159" s="5">
        <v>0.9229358598930728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60</v>
      </c>
      <c r="C160" s="5"/>
      <c r="D160" s="2" t="s">
        <v>61</v>
      </c>
      <c r="E160" s="5">
        <v>7.549251053753808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60</v>
      </c>
      <c r="C161" s="5">
        <v>0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60</v>
      </c>
      <c r="C162" s="5">
        <v>0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60</v>
      </c>
      <c r="C163" s="5">
        <v>0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60</v>
      </c>
      <c r="C164" s="5">
        <v>0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60</v>
      </c>
      <c r="C165" s="5">
        <v>0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60</v>
      </c>
      <c r="C166" s="5">
        <v>0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60</v>
      </c>
      <c r="C167" s="5">
        <v>0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>
      <c r="A169" s="1" t="s">
        <v>78</v>
      </c>
      <c r="B169" s="1" t="s">
        <v>31</v>
      </c>
      <c r="C169" s="1" t="s">
        <v>32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>
      <c r="A170" s="1" t="str">
        <f>'Population Definitions'!$A$2</f>
        <v>0-4</v>
      </c>
      <c r="B170" t="s">
        <v>60</v>
      </c>
      <c r="C170" s="5">
        <v>0</v>
      </c>
      <c r="D170" s="2" t="s">
        <v>61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1" t="str">
        <f>'Population Definitions'!$A$3</f>
        <v>5-14</v>
      </c>
      <c r="B171" t="s">
        <v>60</v>
      </c>
      <c r="C171" s="5">
        <v>0</v>
      </c>
      <c r="D171" s="2" t="s">
        <v>61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1" t="str">
        <f>'Population Definitions'!$A$4</f>
        <v>15-64</v>
      </c>
      <c r="B172" t="s">
        <v>60</v>
      </c>
      <c r="C172" s="5"/>
      <c r="D172" s="2" t="s">
        <v>61</v>
      </c>
      <c r="E172" s="5">
        <v>0.9026381267068276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1" t="str">
        <f>'Population Definitions'!$A$5</f>
        <v>65+</v>
      </c>
      <c r="B173" t="s">
        <v>60</v>
      </c>
      <c r="C173" s="5">
        <v>0</v>
      </c>
      <c r="D173" s="2" t="s">
        <v>61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1" t="str">
        <f>'Population Definitions'!$A$6</f>
        <v>15-64 (HIV+)</v>
      </c>
      <c r="B174" t="s">
        <v>60</v>
      </c>
      <c r="C174" s="5"/>
      <c r="D174" s="2" t="s">
        <v>61</v>
      </c>
      <c r="E174" s="5">
        <v>1.585425368172535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1" t="str">
        <f>'Population Definitions'!$A$7</f>
        <v>65+ (HIV+)</v>
      </c>
      <c r="B175" t="s">
        <v>60</v>
      </c>
      <c r="C175" s="5">
        <v>0</v>
      </c>
      <c r="D175" s="2" t="s">
        <v>61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1" t="str">
        <f>'Population Definitions'!$A$8</f>
        <v>Pris</v>
      </c>
      <c r="B176" t="s">
        <v>60</v>
      </c>
      <c r="C176" s="5">
        <v>0</v>
      </c>
      <c r="D176" s="2" t="s">
        <v>61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1" t="str">
        <f>'Population Definitions'!$A$9</f>
        <v>Pris (HIV+)</v>
      </c>
      <c r="B177" t="s">
        <v>60</v>
      </c>
      <c r="C177" s="5">
        <v>0</v>
      </c>
      <c r="D177" s="2" t="s">
        <v>61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1" t="str">
        <f>'Population Definitions'!$A$10</f>
        <v>HCW</v>
      </c>
      <c r="B178" t="s">
        <v>60</v>
      </c>
      <c r="C178" s="5">
        <v>0</v>
      </c>
      <c r="D178" s="2" t="s">
        <v>61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1" t="str">
        <f>'Population Definitions'!$A$11</f>
        <v>HCW (HIV+)</v>
      </c>
      <c r="B179" t="s">
        <v>60</v>
      </c>
      <c r="C179" s="5">
        <v>0</v>
      </c>
      <c r="D179" s="2" t="s">
        <v>61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1" t="str">
        <f>'Population Definitions'!$A$12</f>
        <v>Mine</v>
      </c>
      <c r="B180" t="s">
        <v>60</v>
      </c>
      <c r="C180" s="5">
        <v>0</v>
      </c>
      <c r="D180" s="2" t="s">
        <v>61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1" t="str">
        <f>'Population Definitions'!$A$13</f>
        <v>Mine (HIV+)</v>
      </c>
      <c r="B181" t="s">
        <v>60</v>
      </c>
      <c r="C181" s="5">
        <v>0</v>
      </c>
      <c r="D181" s="2" t="s">
        <v>61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3" spans="1:23">
      <c r="A183" s="1" t="s">
        <v>79</v>
      </c>
      <c r="B183" s="1" t="s">
        <v>31</v>
      </c>
      <c r="C183" s="1" t="s">
        <v>32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  <c r="W183" s="1">
        <v>2018</v>
      </c>
    </row>
    <row r="184" spans="1:23">
      <c r="A184" s="1" t="str">
        <f>'Population Definitions'!$A$2</f>
        <v>0-4</v>
      </c>
      <c r="B184" t="s">
        <v>60</v>
      </c>
      <c r="C184" s="5"/>
      <c r="D184" s="2" t="s">
        <v>61</v>
      </c>
      <c r="E184" s="5">
        <v>3432.258794</v>
      </c>
      <c r="F184" s="5">
        <v>3969.676642</v>
      </c>
      <c r="G184" s="5">
        <v>4506.339475</v>
      </c>
      <c r="H184" s="5">
        <v>4924.601178</v>
      </c>
      <c r="I184" s="5">
        <v>4466.597871</v>
      </c>
      <c r="J184" s="5">
        <v>4834.906337</v>
      </c>
      <c r="K184" s="5">
        <v>4886.121266</v>
      </c>
      <c r="L184" s="5">
        <v>4247.258061</v>
      </c>
      <c r="M184" s="5">
        <v>2685.832266</v>
      </c>
      <c r="N184" s="5">
        <v>1841.25553</v>
      </c>
      <c r="O184" s="5">
        <v>1520.790355</v>
      </c>
      <c r="P184" s="5">
        <v>1764.269973</v>
      </c>
      <c r="Q184" s="5">
        <v>1576.273215</v>
      </c>
      <c r="R184" s="5">
        <v>1662.159969</v>
      </c>
      <c r="S184" s="5">
        <v>1426.83344</v>
      </c>
      <c r="T184" s="5"/>
      <c r="U184" s="5"/>
      <c r="V184" s="5"/>
      <c r="W184" s="5"/>
    </row>
    <row r="185" spans="1:23">
      <c r="A185" s="1" t="str">
        <f>'Population Definitions'!$A$3</f>
        <v>5-14</v>
      </c>
      <c r="B185" t="s">
        <v>60</v>
      </c>
      <c r="C185" s="5"/>
      <c r="D185" s="2" t="s">
        <v>61</v>
      </c>
      <c r="E185" s="5">
        <v>1526.506422</v>
      </c>
      <c r="F185" s="5">
        <v>1765.171317</v>
      </c>
      <c r="G185" s="5">
        <v>2003.404872</v>
      </c>
      <c r="H185" s="5">
        <v>2418.084546</v>
      </c>
      <c r="I185" s="5">
        <v>2468.29396</v>
      </c>
      <c r="J185" s="5">
        <v>2514.3152</v>
      </c>
      <c r="K185" s="5">
        <v>2277.164295</v>
      </c>
      <c r="L185" s="5">
        <v>2345.752999</v>
      </c>
      <c r="M185" s="5">
        <v>1905.924595</v>
      </c>
      <c r="N185" s="5">
        <v>1571.021766</v>
      </c>
      <c r="O185" s="5">
        <v>1158.569219</v>
      </c>
      <c r="P185" s="5">
        <v>1213.434552</v>
      </c>
      <c r="Q185" s="5">
        <v>1144.555552</v>
      </c>
      <c r="R185" s="5">
        <v>903.8196811</v>
      </c>
      <c r="S185" s="5">
        <v>664.9141482</v>
      </c>
      <c r="T185" s="5"/>
      <c r="U185" s="5"/>
      <c r="V185" s="5"/>
      <c r="W185" s="5"/>
    </row>
    <row r="186" spans="1:23">
      <c r="A186" s="1" t="str">
        <f>'Population Definitions'!$A$4</f>
        <v>15-64</v>
      </c>
      <c r="B186" t="s">
        <v>60</v>
      </c>
      <c r="C186" s="5"/>
      <c r="D186" s="2" t="s">
        <v>61</v>
      </c>
      <c r="E186" s="5">
        <v>5118.506537</v>
      </c>
      <c r="F186" s="5">
        <v>5924.873635</v>
      </c>
      <c r="G186" s="5">
        <v>6745.069798</v>
      </c>
      <c r="H186" s="5">
        <v>7507.163018</v>
      </c>
      <c r="I186" s="5">
        <v>8211.059701</v>
      </c>
      <c r="J186" s="5">
        <v>8631.909677</v>
      </c>
      <c r="K186" s="5">
        <v>10862.72137</v>
      </c>
      <c r="L186" s="5">
        <v>11545.86631</v>
      </c>
      <c r="M186" s="5">
        <v>11718.34034</v>
      </c>
      <c r="N186" s="5">
        <v>11853.9329</v>
      </c>
      <c r="O186" s="5">
        <v>10694.99661</v>
      </c>
      <c r="P186" s="5">
        <v>10426.55559</v>
      </c>
      <c r="Q186" s="5">
        <v>11084.66972</v>
      </c>
      <c r="R186" s="5">
        <v>10585.97015</v>
      </c>
      <c r="S186" s="5">
        <v>9986.312231</v>
      </c>
      <c r="T186" s="5"/>
      <c r="U186" s="5"/>
      <c r="V186" s="5"/>
      <c r="W186" s="5"/>
    </row>
    <row r="187" spans="1:23">
      <c r="A187" s="1" t="str">
        <f>'Population Definitions'!$A$5</f>
        <v>65+</v>
      </c>
      <c r="B187" t="s">
        <v>60</v>
      </c>
      <c r="C187" s="5"/>
      <c r="D187" s="2" t="s">
        <v>61</v>
      </c>
      <c r="E187" s="5">
        <v>367.8499321</v>
      </c>
      <c r="F187" s="5">
        <v>425.3628224</v>
      </c>
      <c r="G187" s="5">
        <v>482.7719353</v>
      </c>
      <c r="H187" s="5">
        <v>555.3788381000001</v>
      </c>
      <c r="I187" s="5">
        <v>459.8999673</v>
      </c>
      <c r="J187" s="5">
        <v>577.2016455</v>
      </c>
      <c r="K187" s="5">
        <v>564.1721902</v>
      </c>
      <c r="L187" s="5">
        <v>622.3105239</v>
      </c>
      <c r="M187" s="5">
        <v>481.7145565</v>
      </c>
      <c r="N187" s="5">
        <v>573.4233154999999</v>
      </c>
      <c r="O187" s="5">
        <v>755.6504432</v>
      </c>
      <c r="P187" s="5">
        <v>511.6046834</v>
      </c>
      <c r="Q187" s="5">
        <v>601.8352477</v>
      </c>
      <c r="R187" s="5">
        <v>529.9141935</v>
      </c>
      <c r="S187" s="5">
        <v>478.9366371</v>
      </c>
      <c r="T187" s="5"/>
      <c r="U187" s="5"/>
      <c r="V187" s="5"/>
      <c r="W187" s="5"/>
    </row>
    <row r="188" spans="1:23">
      <c r="A188" s="1" t="str">
        <f>'Population Definitions'!$A$6</f>
        <v>15-64 (HIV+)</v>
      </c>
      <c r="B188" t="s">
        <v>60</v>
      </c>
      <c r="C188" s="5"/>
      <c r="D188" s="2" t="s">
        <v>61</v>
      </c>
      <c r="E188" s="5">
        <v>28667.49845</v>
      </c>
      <c r="F188" s="5">
        <v>33144.335</v>
      </c>
      <c r="G188" s="5">
        <v>37608.35671</v>
      </c>
      <c r="H188" s="5">
        <v>41688.54296</v>
      </c>
      <c r="I188" s="5">
        <v>45385.32995</v>
      </c>
      <c r="J188" s="5">
        <v>47426.36569</v>
      </c>
      <c r="K188" s="5">
        <v>44946.68113</v>
      </c>
      <c r="L188" s="5">
        <v>45913.03405</v>
      </c>
      <c r="M188" s="5">
        <v>42660.38281</v>
      </c>
      <c r="N188" s="5">
        <v>40888.36285</v>
      </c>
      <c r="O188" s="5">
        <v>36484.12294</v>
      </c>
      <c r="P188" s="5">
        <v>32598.20572</v>
      </c>
      <c r="Q188" s="5">
        <v>31884.6424</v>
      </c>
      <c r="R188" s="5">
        <v>28405.6724</v>
      </c>
      <c r="S188" s="5">
        <v>24093.59333</v>
      </c>
      <c r="T188" s="5"/>
      <c r="U188" s="5"/>
      <c r="V188" s="5"/>
      <c r="W188" s="5"/>
    </row>
    <row r="189" spans="1:23">
      <c r="A189" s="1" t="str">
        <f>'Population Definitions'!$A$7</f>
        <v>65+ (HIV+)</v>
      </c>
      <c r="B189" t="s">
        <v>60</v>
      </c>
      <c r="C189" s="5"/>
      <c r="D189" s="2" t="s">
        <v>61</v>
      </c>
      <c r="E189" s="5">
        <v>172.7184159</v>
      </c>
      <c r="F189" s="5">
        <v>199.7502955</v>
      </c>
      <c r="G189" s="5">
        <v>226.7409058</v>
      </c>
      <c r="H189" s="5">
        <v>260.8778302</v>
      </c>
      <c r="I189" s="5">
        <v>216.0584389</v>
      </c>
      <c r="J189" s="5">
        <v>271.2035995</v>
      </c>
      <c r="K189" s="5">
        <v>265.1182483</v>
      </c>
      <c r="L189" s="5">
        <v>164.1670746</v>
      </c>
      <c r="M189" s="5">
        <v>345.3595507</v>
      </c>
      <c r="N189" s="5">
        <v>197.4955617</v>
      </c>
      <c r="O189" s="5">
        <v>634.276841</v>
      </c>
      <c r="P189" s="5">
        <v>212.1413368</v>
      </c>
      <c r="Q189" s="5">
        <v>188.2869337</v>
      </c>
      <c r="R189" s="5">
        <v>174.6480325</v>
      </c>
      <c r="S189" s="5">
        <v>171.2877551</v>
      </c>
      <c r="T189" s="5"/>
      <c r="U189" s="5"/>
      <c r="V189" s="5"/>
      <c r="W189" s="5"/>
    </row>
    <row r="190" spans="1:23">
      <c r="A190" s="1" t="str">
        <f>'Population Definitions'!$A$8</f>
        <v>Pris</v>
      </c>
      <c r="B190" t="s">
        <v>60</v>
      </c>
      <c r="C190" s="5"/>
      <c r="D190" s="2" t="s">
        <v>61</v>
      </c>
      <c r="E190" s="5">
        <v>230.283880275</v>
      </c>
      <c r="F190" s="5">
        <v>266.36128225</v>
      </c>
      <c r="G190" s="5">
        <v>302.39341225</v>
      </c>
      <c r="H190" s="5">
        <v>273.99220325</v>
      </c>
      <c r="I190" s="5">
        <v>312.3633845</v>
      </c>
      <c r="J190" s="5">
        <v>328.043452</v>
      </c>
      <c r="K190" s="5">
        <v>305.33495525</v>
      </c>
      <c r="L190" s="5">
        <v>318.7208865</v>
      </c>
      <c r="M190" s="5">
        <v>328.7505535</v>
      </c>
      <c r="N190" s="5">
        <v>437.83455675</v>
      </c>
      <c r="O190" s="5">
        <v>438.36049175</v>
      </c>
      <c r="P190" s="5">
        <v>400.37297475</v>
      </c>
      <c r="Q190" s="5">
        <v>327.8402705</v>
      </c>
      <c r="R190" s="5">
        <v>312.58845575</v>
      </c>
      <c r="S190" s="5">
        <v>247.56694985</v>
      </c>
      <c r="T190" s="5"/>
      <c r="U190" s="5"/>
      <c r="V190" s="5"/>
      <c r="W190" s="5"/>
    </row>
    <row r="191" spans="1:23">
      <c r="A191" s="1" t="str">
        <f>'Population Definitions'!$A$9</f>
        <v>Pris (HIV+)</v>
      </c>
      <c r="B191" t="s">
        <v>60</v>
      </c>
      <c r="C191" s="5"/>
      <c r="D191" s="2" t="s">
        <v>61</v>
      </c>
      <c r="E191" s="5">
        <v>513.4725233</v>
      </c>
      <c r="F191" s="5">
        <v>593.9156471</v>
      </c>
      <c r="G191" s="5">
        <v>674.2578258</v>
      </c>
      <c r="H191" s="5">
        <v>534.630836</v>
      </c>
      <c r="I191" s="5">
        <v>696.4882435</v>
      </c>
      <c r="J191" s="5">
        <v>731.4506723</v>
      </c>
      <c r="K191" s="5">
        <v>649.1416478</v>
      </c>
      <c r="L191" s="5">
        <v>507.3178784</v>
      </c>
      <c r="M191" s="5">
        <v>583.4768858</v>
      </c>
      <c r="N191" s="5">
        <v>520.2975618</v>
      </c>
      <c r="O191" s="5">
        <v>411.1924943</v>
      </c>
      <c r="P191" s="5">
        <v>429.564222</v>
      </c>
      <c r="Q191" s="5">
        <v>328.314732</v>
      </c>
      <c r="R191" s="5">
        <v>235.8152497</v>
      </c>
      <c r="S191" s="5">
        <v>207.0807683</v>
      </c>
      <c r="T191" s="5"/>
      <c r="U191" s="5"/>
      <c r="V191" s="5"/>
      <c r="W191" s="5"/>
    </row>
    <row r="192" spans="1:23">
      <c r="A192" s="1" t="str">
        <f>'Population Definitions'!$A$10</f>
        <v>HCW</v>
      </c>
      <c r="B192" t="s">
        <v>60</v>
      </c>
      <c r="C192" s="5">
        <v>0</v>
      </c>
      <c r="D192" s="2" t="s">
        <v>61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1" t="str">
        <f>'Population Definitions'!$A$11</f>
        <v>HCW (HIV+)</v>
      </c>
      <c r="B193" t="s">
        <v>60</v>
      </c>
      <c r="C193" s="5">
        <v>0</v>
      </c>
      <c r="D193" s="2" t="s">
        <v>61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1" t="str">
        <f>'Population Definitions'!$A$12</f>
        <v>Mine</v>
      </c>
      <c r="B194" t="s">
        <v>60</v>
      </c>
      <c r="C194" s="5"/>
      <c r="D194" s="2" t="s">
        <v>61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>
        <v>446.644770476255</v>
      </c>
      <c r="T194" s="5"/>
      <c r="U194" s="5"/>
      <c r="V194" s="5"/>
      <c r="W194" s="5"/>
    </row>
    <row r="195" spans="1:23">
      <c r="A195" s="1" t="str">
        <f>'Population Definitions'!$A$13</f>
        <v>Mine (HIV+)</v>
      </c>
      <c r="B195" t="s">
        <v>60</v>
      </c>
      <c r="C195" s="5"/>
      <c r="D195" s="2" t="s">
        <v>61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>
        <v>535.0592161355499</v>
      </c>
      <c r="T195" s="5"/>
      <c r="U195" s="5"/>
      <c r="V195" s="5"/>
      <c r="W195" s="5"/>
    </row>
    <row r="197" spans="1:23">
      <c r="A197" s="1" t="s">
        <v>80</v>
      </c>
      <c r="B197" s="1" t="s">
        <v>31</v>
      </c>
      <c r="C197" s="1" t="s">
        <v>32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  <c r="W197" s="1">
        <v>2018</v>
      </c>
    </row>
    <row r="198" spans="1:23">
      <c r="A198" s="1" t="str">
        <f>'Population Definitions'!$A$2</f>
        <v>0-4</v>
      </c>
      <c r="B198" t="s">
        <v>60</v>
      </c>
      <c r="C198" s="5"/>
      <c r="D198" s="2" t="s">
        <v>61</v>
      </c>
      <c r="E198" s="5">
        <v>1.036838063</v>
      </c>
      <c r="F198" s="5">
        <v>1.495921404</v>
      </c>
      <c r="G198" s="5">
        <v>2.03505905</v>
      </c>
      <c r="H198" s="5">
        <v>2.592173998</v>
      </c>
      <c r="I198" s="5">
        <v>2.685125575</v>
      </c>
      <c r="J198" s="5">
        <v>3.268166354</v>
      </c>
      <c r="K198" s="5">
        <v>3.668300147</v>
      </c>
      <c r="L198" s="5">
        <v>2.248956454</v>
      </c>
      <c r="M198" s="5">
        <v>1.624010253</v>
      </c>
      <c r="N198" s="5">
        <v>3.711036703</v>
      </c>
      <c r="O198" s="5">
        <v>5.217342714</v>
      </c>
      <c r="P198" s="5">
        <v>4.265980845</v>
      </c>
      <c r="Q198" s="5">
        <v>6.233944579</v>
      </c>
      <c r="R198" s="5">
        <v>5.865558229</v>
      </c>
      <c r="S198" s="5">
        <v>4.234266706</v>
      </c>
      <c r="T198" s="5"/>
      <c r="U198" s="5"/>
      <c r="V198" s="5"/>
      <c r="W198" s="5"/>
    </row>
    <row r="199" spans="1:23">
      <c r="A199" s="1" t="str">
        <f>'Population Definitions'!$A$3</f>
        <v>5-14</v>
      </c>
      <c r="B199" t="s">
        <v>60</v>
      </c>
      <c r="C199" s="5"/>
      <c r="D199" s="2" t="s">
        <v>61</v>
      </c>
      <c r="E199" s="5">
        <v>0.80776311</v>
      </c>
      <c r="F199" s="5">
        <v>1.419398348</v>
      </c>
      <c r="G199" s="5">
        <v>2.162115495</v>
      </c>
      <c r="H199" s="5">
        <v>3.275243592</v>
      </c>
      <c r="I199" s="5">
        <v>4.023042759</v>
      </c>
      <c r="J199" s="5">
        <v>4.790899519</v>
      </c>
      <c r="K199" s="5">
        <v>4.966863654</v>
      </c>
      <c r="L199" s="5">
        <v>5.763576648</v>
      </c>
      <c r="M199" s="5">
        <v>17.86411279</v>
      </c>
      <c r="N199" s="5">
        <v>14.28570062</v>
      </c>
      <c r="O199" s="5">
        <v>7.608624791</v>
      </c>
      <c r="P199" s="5">
        <v>3.128385953</v>
      </c>
      <c r="Q199" s="5">
        <v>16.78369694</v>
      </c>
      <c r="R199" s="5">
        <v>14.0821164</v>
      </c>
      <c r="S199" s="5">
        <v>15.99343024</v>
      </c>
      <c r="T199" s="5"/>
      <c r="U199" s="5"/>
      <c r="V199" s="5"/>
      <c r="W199" s="5"/>
    </row>
    <row r="200" spans="1:23">
      <c r="A200" s="1" t="str">
        <f>'Population Definitions'!$A$4</f>
        <v>15-64</v>
      </c>
      <c r="B200" t="s">
        <v>60</v>
      </c>
      <c r="C200" s="5"/>
      <c r="D200" s="2" t="s">
        <v>61</v>
      </c>
      <c r="E200" s="5">
        <v>237.4704267</v>
      </c>
      <c r="F200" s="5">
        <v>270.9608453</v>
      </c>
      <c r="G200" s="5">
        <v>288.9048998</v>
      </c>
      <c r="H200" s="5">
        <v>291.2727161</v>
      </c>
      <c r="I200" s="5">
        <v>283.7773496</v>
      </c>
      <c r="J200" s="5">
        <v>252.1084009</v>
      </c>
      <c r="K200" s="5">
        <v>227.0931569</v>
      </c>
      <c r="L200" s="5">
        <v>459.2196585</v>
      </c>
      <c r="M200" s="5">
        <v>294.6259063</v>
      </c>
      <c r="N200" s="5">
        <v>128.4222201</v>
      </c>
      <c r="O200" s="5">
        <v>121.859512</v>
      </c>
      <c r="P200" s="5">
        <v>124.5675212</v>
      </c>
      <c r="Q200" s="5">
        <v>126.8024848</v>
      </c>
      <c r="R200" s="5">
        <v>197.9161164</v>
      </c>
      <c r="S200" s="5">
        <v>242.241846</v>
      </c>
      <c r="T200" s="5"/>
      <c r="U200" s="5"/>
      <c r="V200" s="5"/>
      <c r="W200" s="5"/>
    </row>
    <row r="201" spans="1:23">
      <c r="A201" s="1" t="str">
        <f>'Population Definitions'!$A$5</f>
        <v>65+</v>
      </c>
      <c r="B201" t="s">
        <v>60</v>
      </c>
      <c r="C201" s="5"/>
      <c r="D201" s="2" t="s">
        <v>61</v>
      </c>
      <c r="E201" s="5">
        <v>0.784196981</v>
      </c>
      <c r="F201" s="5">
        <v>1.023337177</v>
      </c>
      <c r="G201" s="5">
        <v>1.29378395</v>
      </c>
      <c r="H201" s="5">
        <v>1.640681199</v>
      </c>
      <c r="I201" s="5">
        <v>1.484821378</v>
      </c>
      <c r="J201" s="5">
        <v>2.022014508</v>
      </c>
      <c r="K201" s="5">
        <v>2.131353944</v>
      </c>
      <c r="L201" s="5">
        <v>2.522039563</v>
      </c>
      <c r="M201" s="5">
        <v>2.084722382</v>
      </c>
      <c r="N201" s="5">
        <v>5.357137732</v>
      </c>
      <c r="O201" s="5">
        <v>4.301882905</v>
      </c>
      <c r="P201" s="5">
        <v>1.058931415</v>
      </c>
      <c r="Q201" s="5">
        <v>0.644559085</v>
      </c>
      <c r="R201" s="5">
        <v>13.26968661</v>
      </c>
      <c r="S201" s="5">
        <v>11.85594678</v>
      </c>
      <c r="T201" s="5"/>
      <c r="U201" s="5"/>
      <c r="V201" s="5"/>
      <c r="W201" s="5"/>
    </row>
    <row r="202" spans="1:23">
      <c r="A202" s="1" t="str">
        <f>'Population Definitions'!$A$6</f>
        <v>15-64 (HIV+)</v>
      </c>
      <c r="B202" t="s">
        <v>60</v>
      </c>
      <c r="C202" s="5"/>
      <c r="D202" s="2" t="s">
        <v>61</v>
      </c>
      <c r="E202" s="5">
        <v>150.4665284</v>
      </c>
      <c r="F202" s="5">
        <v>189.4215545</v>
      </c>
      <c r="G202" s="5">
        <v>232.5086671</v>
      </c>
      <c r="H202" s="5">
        <v>277.2402019</v>
      </c>
      <c r="I202" s="5">
        <v>323.0857872</v>
      </c>
      <c r="J202" s="5">
        <v>359.8699123</v>
      </c>
      <c r="K202" s="5">
        <v>362.1159224</v>
      </c>
      <c r="L202" s="5">
        <v>391.3801824</v>
      </c>
      <c r="M202" s="5">
        <v>383.7360207</v>
      </c>
      <c r="N202" s="5">
        <v>387.2006398</v>
      </c>
      <c r="O202" s="5">
        <v>362.6032516</v>
      </c>
      <c r="P202" s="5">
        <v>339.3287249</v>
      </c>
      <c r="Q202" s="5">
        <v>410.7896629</v>
      </c>
      <c r="R202" s="5">
        <v>859.5263598</v>
      </c>
      <c r="S202" s="5">
        <v>1127.806422</v>
      </c>
      <c r="T202" s="5"/>
      <c r="U202" s="5"/>
      <c r="V202" s="5"/>
      <c r="W202" s="5"/>
    </row>
    <row r="203" spans="1:23">
      <c r="A203" s="1" t="str">
        <f>'Population Definitions'!$A$7</f>
        <v>65+ (HIV+)</v>
      </c>
      <c r="B203" t="s">
        <v>60</v>
      </c>
      <c r="C203" s="5"/>
      <c r="D203" s="2" t="s">
        <v>61</v>
      </c>
      <c r="E203" s="5">
        <v>0.394167207</v>
      </c>
      <c r="F203" s="5">
        <v>0.482953842</v>
      </c>
      <c r="G203" s="5">
        <v>0.578977182</v>
      </c>
      <c r="H203" s="5">
        <v>0.701552246</v>
      </c>
      <c r="I203" s="5">
        <v>0.610356188</v>
      </c>
      <c r="J203" s="5">
        <v>0.802967673</v>
      </c>
      <c r="K203" s="5">
        <v>0.82096249</v>
      </c>
      <c r="L203" s="5">
        <v>0.530663607</v>
      </c>
      <c r="M203" s="5">
        <v>1.163298125</v>
      </c>
      <c r="N203" s="5">
        <v>1.911043283</v>
      </c>
      <c r="O203" s="5">
        <v>10.18916308</v>
      </c>
      <c r="P203" s="5">
        <v>1.785055815</v>
      </c>
      <c r="Q203" s="5">
        <v>1.558486145</v>
      </c>
      <c r="R203" s="5">
        <v>3.791339031</v>
      </c>
      <c r="S203" s="5">
        <v>4.471358287</v>
      </c>
      <c r="T203" s="5"/>
      <c r="U203" s="5"/>
      <c r="V203" s="5"/>
      <c r="W203" s="5"/>
    </row>
    <row r="204" spans="1:23">
      <c r="A204" s="1" t="str">
        <f>'Population Definitions'!$A$8</f>
        <v>Pris</v>
      </c>
      <c r="B204" t="s">
        <v>60</v>
      </c>
      <c r="C204" s="5">
        <v>0</v>
      </c>
      <c r="D204" s="2" t="s">
        <v>61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>
      <c r="A205" s="1" t="str">
        <f>'Population Definitions'!$A$9</f>
        <v>Pris (HIV+)</v>
      </c>
      <c r="B205" t="s">
        <v>60</v>
      </c>
      <c r="C205" s="5">
        <v>0</v>
      </c>
      <c r="D205" s="2" t="s">
        <v>61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>
      <c r="A206" s="1" t="str">
        <f>'Population Definitions'!$A$10</f>
        <v>HCW</v>
      </c>
      <c r="B206" t="s">
        <v>60</v>
      </c>
      <c r="C206" s="5">
        <v>0</v>
      </c>
      <c r="D206" s="2" t="s">
        <v>61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1" t="str">
        <f>'Population Definitions'!$A$11</f>
        <v>HCW (HIV+)</v>
      </c>
      <c r="B207" t="s">
        <v>60</v>
      </c>
      <c r="C207" s="5">
        <v>0</v>
      </c>
      <c r="D207" s="2" t="s">
        <v>61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1" t="str">
        <f>'Population Definitions'!$A$12</f>
        <v>Mine</v>
      </c>
      <c r="B208" t="s">
        <v>60</v>
      </c>
      <c r="C208" s="5"/>
      <c r="D208" s="2" t="s">
        <v>61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>
        <v>13.19542040619287</v>
      </c>
      <c r="T208" s="5"/>
      <c r="U208" s="5"/>
      <c r="V208" s="5"/>
      <c r="W208" s="5"/>
    </row>
    <row r="209" spans="1:23">
      <c r="A209" s="1" t="str">
        <f>'Population Definitions'!$A$13</f>
        <v>Mine (HIV+)</v>
      </c>
      <c r="B209" t="s">
        <v>60</v>
      </c>
      <c r="C209" s="5"/>
      <c r="D209" s="2" t="s">
        <v>61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>
        <v>11.73799319871196</v>
      </c>
      <c r="T209" s="5"/>
      <c r="U209" s="5"/>
      <c r="V209" s="5"/>
      <c r="W209" s="5"/>
    </row>
    <row r="211" spans="1:23">
      <c r="A211" s="1" t="s">
        <v>81</v>
      </c>
      <c r="B211" s="1" t="s">
        <v>31</v>
      </c>
      <c r="C211" s="1" t="s">
        <v>32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  <c r="W211" s="1">
        <v>2018</v>
      </c>
    </row>
    <row r="212" spans="1:23">
      <c r="A212" s="1" t="str">
        <f>'Population Definitions'!$A$2</f>
        <v>0-4</v>
      </c>
      <c r="B212" t="s">
        <v>60</v>
      </c>
      <c r="C212" s="5">
        <v>0</v>
      </c>
      <c r="D212" s="2" t="s">
        <v>61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>
      <c r="A213" s="1" t="str">
        <f>'Population Definitions'!$A$3</f>
        <v>5-14</v>
      </c>
      <c r="B213" t="s">
        <v>60</v>
      </c>
      <c r="C213" s="5">
        <v>0</v>
      </c>
      <c r="D213" s="2" t="s">
        <v>61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>
      <c r="A214" s="1" t="str">
        <f>'Population Definitions'!$A$4</f>
        <v>15-64</v>
      </c>
      <c r="B214" t="s">
        <v>60</v>
      </c>
      <c r="C214" s="5"/>
      <c r="D214" s="2" t="s">
        <v>61</v>
      </c>
      <c r="E214" s="5">
        <v>10.95225596</v>
      </c>
      <c r="F214" s="5">
        <v>11.9041919</v>
      </c>
      <c r="G214" s="5">
        <v>13.51832721</v>
      </c>
      <c r="H214" s="5">
        <v>16.11782867</v>
      </c>
      <c r="I214" s="5">
        <v>17.67964634</v>
      </c>
      <c r="J214" s="5">
        <v>16.16608859</v>
      </c>
      <c r="K214" s="5">
        <v>19.76987195</v>
      </c>
      <c r="L214" s="5">
        <v>5.985528047</v>
      </c>
      <c r="M214" s="5">
        <v>30.19762457</v>
      </c>
      <c r="N214" s="5">
        <v>25.00372069</v>
      </c>
      <c r="O214" s="5">
        <v>17.95635451</v>
      </c>
      <c r="P214" s="5">
        <v>6.541170629</v>
      </c>
      <c r="Q214" s="5">
        <v>5.454701507</v>
      </c>
      <c r="R214" s="5">
        <v>16.5985656</v>
      </c>
      <c r="S214" s="5">
        <v>6.26158228</v>
      </c>
      <c r="T214" s="5"/>
      <c r="U214" s="5"/>
      <c r="V214" s="5"/>
      <c r="W214" s="5"/>
    </row>
    <row r="215" spans="1:23">
      <c r="A215" s="1" t="str">
        <f>'Population Definitions'!$A$5</f>
        <v>65+</v>
      </c>
      <c r="B215" t="s">
        <v>60</v>
      </c>
      <c r="C215" s="5">
        <v>0</v>
      </c>
      <c r="D215" s="2" t="s">
        <v>61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>
      <c r="A216" s="1" t="str">
        <f>'Population Definitions'!$A$6</f>
        <v>15-64 (HIV+)</v>
      </c>
      <c r="B216" t="s">
        <v>60</v>
      </c>
      <c r="C216" s="5"/>
      <c r="D216" s="2" t="s">
        <v>61</v>
      </c>
      <c r="E216" s="5">
        <v>7.493624552</v>
      </c>
      <c r="F216" s="5">
        <v>7.639771026</v>
      </c>
      <c r="G216" s="5">
        <v>10.80178061</v>
      </c>
      <c r="H216" s="5">
        <v>14.9840185</v>
      </c>
      <c r="I216" s="5">
        <v>19.88335571</v>
      </c>
      <c r="J216" s="5">
        <v>26.26915615</v>
      </c>
      <c r="K216" s="5">
        <v>23.43839585</v>
      </c>
      <c r="L216" s="5">
        <v>16.06084663</v>
      </c>
      <c r="M216" s="5">
        <v>20.25460363</v>
      </c>
      <c r="N216" s="5">
        <v>38.58242238</v>
      </c>
      <c r="O216" s="5">
        <v>27.69631488</v>
      </c>
      <c r="P216" s="5">
        <v>23.58820133</v>
      </c>
      <c r="Q216" s="5">
        <v>21.16320818</v>
      </c>
      <c r="R216" s="5">
        <v>9.484742486</v>
      </c>
      <c r="S216" s="5">
        <v>22.56769501</v>
      </c>
      <c r="T216" s="5"/>
      <c r="U216" s="5"/>
      <c r="V216" s="5"/>
      <c r="W216" s="5"/>
    </row>
    <row r="217" spans="1:23">
      <c r="A217" s="1" t="str">
        <f>'Population Definitions'!$A$7</f>
        <v>65+ (HIV+)</v>
      </c>
      <c r="B217" t="s">
        <v>60</v>
      </c>
      <c r="C217" s="5">
        <v>0</v>
      </c>
      <c r="D217" s="2" t="s">
        <v>61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>
      <c r="A218" s="1" t="str">
        <f>'Population Definitions'!$A$8</f>
        <v>Pris</v>
      </c>
      <c r="B218" t="s">
        <v>60</v>
      </c>
      <c r="C218" s="5">
        <v>0</v>
      </c>
      <c r="D218" s="2" t="s">
        <v>61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>
      <c r="A219" s="1" t="str">
        <f>'Population Definitions'!$A$9</f>
        <v>Pris (HIV+)</v>
      </c>
      <c r="B219" t="s">
        <v>60</v>
      </c>
      <c r="C219" s="5">
        <v>0</v>
      </c>
      <c r="D219" s="2" t="s">
        <v>61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>
      <c r="A220" s="1" t="str">
        <f>'Population Definitions'!$A$10</f>
        <v>HCW</v>
      </c>
      <c r="B220" t="s">
        <v>60</v>
      </c>
      <c r="C220" s="5">
        <v>0</v>
      </c>
      <c r="D220" s="2" t="s">
        <v>61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1" t="str">
        <f>'Population Definitions'!$A$11</f>
        <v>HCW (HIV+)</v>
      </c>
      <c r="B221" t="s">
        <v>60</v>
      </c>
      <c r="C221" s="5">
        <v>0</v>
      </c>
      <c r="D221" s="2" t="s">
        <v>61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1" t="str">
        <f>'Population Definitions'!$A$12</f>
        <v>Mine</v>
      </c>
      <c r="B222" t="s">
        <v>60</v>
      </c>
      <c r="C222" s="5"/>
      <c r="D222" s="2" t="s">
        <v>61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>
        <v>1.172926258328257</v>
      </c>
      <c r="T222" s="5"/>
      <c r="U222" s="5"/>
      <c r="V222" s="5"/>
      <c r="W222" s="5"/>
    </row>
    <row r="223" spans="1:23">
      <c r="A223" s="1" t="str">
        <f>'Population Definitions'!$A$13</f>
        <v>Mine (HIV+)</v>
      </c>
      <c r="B223" t="s">
        <v>60</v>
      </c>
      <c r="C223" s="5"/>
      <c r="D223" s="2" t="s">
        <v>61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>
        <v>1.043377173218841</v>
      </c>
      <c r="T223" s="5"/>
      <c r="U223" s="5"/>
      <c r="V223" s="5"/>
      <c r="W223" s="5"/>
    </row>
    <row r="225" spans="1:23">
      <c r="A225" s="1" t="s">
        <v>82</v>
      </c>
      <c r="B225" s="1" t="s">
        <v>31</v>
      </c>
      <c r="C225" s="1" t="s">
        <v>32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  <c r="W225" s="1">
        <v>2018</v>
      </c>
    </row>
    <row r="226" spans="1:23">
      <c r="A226" s="1" t="str">
        <f>'Population Definitions'!$A$2</f>
        <v>0-4</v>
      </c>
      <c r="B226" t="s">
        <v>60</v>
      </c>
      <c r="C226" s="5"/>
      <c r="D226" s="2" t="s">
        <v>61</v>
      </c>
      <c r="E226" s="5">
        <v>278.0593104185332</v>
      </c>
      <c r="F226" s="5">
        <v>321.5032311982575</v>
      </c>
      <c r="G226" s="5">
        <v>365.2904893499661</v>
      </c>
      <c r="H226" s="5">
        <v>436.6482320247656</v>
      </c>
      <c r="I226" s="5">
        <v>530.2516213225794</v>
      </c>
      <c r="J226" s="5">
        <v>947.3905274002025</v>
      </c>
      <c r="K226" s="5">
        <v>1635.282606469513</v>
      </c>
      <c r="L226" s="5">
        <v>2188.403546870413</v>
      </c>
      <c r="M226" s="5">
        <v>3041.768628358558</v>
      </c>
      <c r="N226" s="5">
        <v>3355.218947364861</v>
      </c>
      <c r="O226" s="5">
        <v>3401.196418263059</v>
      </c>
      <c r="P226" s="5">
        <v>3386.427645663036</v>
      </c>
      <c r="Q226" s="5">
        <v>3448.925413210296</v>
      </c>
      <c r="R226" s="5">
        <v>3655.942227370375</v>
      </c>
      <c r="S226" s="5">
        <v>3158.442699854145</v>
      </c>
      <c r="T226" s="5"/>
      <c r="U226" s="5"/>
      <c r="V226" s="5"/>
      <c r="W226" s="5"/>
    </row>
    <row r="227" spans="1:23">
      <c r="A227" s="1" t="str">
        <f>'Population Definitions'!$A$3</f>
        <v>5-14</v>
      </c>
      <c r="B227" t="s">
        <v>60</v>
      </c>
      <c r="C227" s="5"/>
      <c r="D227" s="2" t="s">
        <v>61</v>
      </c>
      <c r="E227" s="5">
        <v>157.5878431681091</v>
      </c>
      <c r="F227" s="5">
        <v>182.3166755001188</v>
      </c>
      <c r="G227" s="5">
        <v>207.4250587048249</v>
      </c>
      <c r="H227" s="5">
        <v>192.2846552117392</v>
      </c>
      <c r="I227" s="5">
        <v>296.9814161939195</v>
      </c>
      <c r="J227" s="5">
        <v>431.3756072472156</v>
      </c>
      <c r="K227" s="5">
        <v>581.3227339261884</v>
      </c>
      <c r="L227" s="5">
        <v>674.3721624978629</v>
      </c>
      <c r="M227" s="5">
        <v>1023.703309762673</v>
      </c>
      <c r="N227" s="5">
        <v>1106.787983048081</v>
      </c>
      <c r="O227" s="5">
        <v>1327.135858856661</v>
      </c>
      <c r="P227" s="5">
        <v>1385.830390379028</v>
      </c>
      <c r="Q227" s="5">
        <v>1485.640568926162</v>
      </c>
      <c r="R227" s="5">
        <v>1396.276411783118</v>
      </c>
      <c r="S227" s="5">
        <v>1260.058797152908</v>
      </c>
      <c r="T227" s="5"/>
      <c r="U227" s="5"/>
      <c r="V227" s="5"/>
      <c r="W227" s="5"/>
    </row>
    <row r="228" spans="1:23">
      <c r="A228" s="1" t="str">
        <f>'Population Definitions'!$A$4</f>
        <v>15-64</v>
      </c>
      <c r="B228" t="s">
        <v>60</v>
      </c>
      <c r="C228" s="5"/>
      <c r="D228" s="2" t="s">
        <v>61</v>
      </c>
      <c r="E228" s="5">
        <v>271.5418868178613</v>
      </c>
      <c r="F228" s="5">
        <v>316.1730837799723</v>
      </c>
      <c r="G228" s="5">
        <v>360.359572221529</v>
      </c>
      <c r="H228" s="5">
        <v>450.3870190489333</v>
      </c>
      <c r="I228" s="5">
        <v>569.1585383150079</v>
      </c>
      <c r="J228" s="5">
        <v>694.8118363513269</v>
      </c>
      <c r="K228" s="5">
        <v>488.0176956958981</v>
      </c>
      <c r="L228" s="5">
        <v>1225.083744471754</v>
      </c>
      <c r="M228" s="5">
        <v>1626.842454247925</v>
      </c>
      <c r="N228" s="5">
        <v>2042.359424708188</v>
      </c>
      <c r="O228" s="5">
        <v>2412.69210371255</v>
      </c>
      <c r="P228" s="5">
        <v>2755.450895564985</v>
      </c>
      <c r="Q228" s="5">
        <v>3083.848073211092</v>
      </c>
      <c r="R228" s="5">
        <v>4159.657405897557</v>
      </c>
      <c r="S228" s="5">
        <v>5779.237486154592</v>
      </c>
      <c r="T228" s="5"/>
      <c r="U228" s="5"/>
      <c r="V228" s="5"/>
      <c r="W228" s="5"/>
    </row>
    <row r="229" spans="1:23">
      <c r="A229" s="1" t="str">
        <f>'Population Definitions'!$A$5</f>
        <v>65+</v>
      </c>
      <c r="B229" t="s">
        <v>60</v>
      </c>
      <c r="C229" s="5"/>
      <c r="D229" s="2" t="s">
        <v>61</v>
      </c>
      <c r="E229" s="5">
        <v>36.69242974222457</v>
      </c>
      <c r="F229" s="5">
        <v>42.46655565068663</v>
      </c>
      <c r="G229" s="5">
        <v>48.32230921365382</v>
      </c>
      <c r="H229" s="5">
        <v>62.59061248199438</v>
      </c>
      <c r="I229" s="5">
        <v>93.06453103534977</v>
      </c>
      <c r="J229" s="5">
        <v>114.1087973263301</v>
      </c>
      <c r="K229" s="5">
        <v>116.265941911006</v>
      </c>
      <c r="L229" s="5">
        <v>172.7661067542515</v>
      </c>
      <c r="M229" s="5">
        <v>151.3057227164606</v>
      </c>
      <c r="N229" s="5">
        <v>295.649690114859</v>
      </c>
      <c r="O229" s="5">
        <v>365.3019319861453</v>
      </c>
      <c r="P229" s="5">
        <v>335.7328882339873</v>
      </c>
      <c r="Q229" s="5">
        <v>398.4483593437495</v>
      </c>
      <c r="R229" s="5">
        <v>480.3403625211351</v>
      </c>
      <c r="S229" s="5">
        <v>684.0028067527562</v>
      </c>
      <c r="T229" s="5"/>
      <c r="U229" s="5"/>
      <c r="V229" s="5"/>
      <c r="W229" s="5"/>
    </row>
    <row r="230" spans="1:23">
      <c r="A230" s="1" t="str">
        <f>'Population Definitions'!$A$6</f>
        <v>15-64 (HIV+)</v>
      </c>
      <c r="B230" t="s">
        <v>60</v>
      </c>
      <c r="C230" s="5"/>
      <c r="D230" s="2" t="s">
        <v>61</v>
      </c>
      <c r="E230" s="5">
        <v>2243.184274333295</v>
      </c>
      <c r="F230" s="5">
        <v>2587.659564432173</v>
      </c>
      <c r="G230" s="5">
        <v>2940.661669860137</v>
      </c>
      <c r="H230" s="5">
        <v>3644.427632413863</v>
      </c>
      <c r="I230" s="5">
        <v>4554.630936216929</v>
      </c>
      <c r="J230" s="5">
        <v>5487.322338035438</v>
      </c>
      <c r="K230" s="5">
        <v>8833.837521513684</v>
      </c>
      <c r="L230" s="5">
        <v>8329.38163693133</v>
      </c>
      <c r="M230" s="5">
        <v>12246.25423685095</v>
      </c>
      <c r="N230" s="5">
        <v>14810.4930836737</v>
      </c>
      <c r="O230" s="5">
        <v>19715.50886837109</v>
      </c>
      <c r="P230" s="5">
        <v>18807.97799936467</v>
      </c>
      <c r="Q230" s="5">
        <v>19952.02942993511</v>
      </c>
      <c r="R230" s="5">
        <v>23314.03615189247</v>
      </c>
      <c r="S230" s="5">
        <v>26812.06147566759</v>
      </c>
      <c r="T230" s="5"/>
      <c r="U230" s="5"/>
      <c r="V230" s="5"/>
      <c r="W230" s="5"/>
    </row>
    <row r="231" spans="1:23">
      <c r="A231" s="1" t="str">
        <f>'Population Definitions'!$A$7</f>
        <v>65+ (HIV+)</v>
      </c>
      <c r="B231" t="s">
        <v>60</v>
      </c>
      <c r="C231" s="5"/>
      <c r="D231" s="2" t="s">
        <v>61</v>
      </c>
      <c r="E231" s="5">
        <v>14.36451877262556</v>
      </c>
      <c r="F231" s="5">
        <v>16.60085731848235</v>
      </c>
      <c r="G231" s="5">
        <v>18.8574196981809</v>
      </c>
      <c r="H231" s="5">
        <v>24.36666669718942</v>
      </c>
      <c r="I231" s="5">
        <v>36.08877940914962</v>
      </c>
      <c r="J231" s="5">
        <v>44.08835873389213</v>
      </c>
      <c r="K231" s="5">
        <v>65.44877824278819</v>
      </c>
      <c r="L231" s="5">
        <v>67.44645572328612</v>
      </c>
      <c r="M231" s="5">
        <v>139.7820643756886</v>
      </c>
      <c r="N231" s="5">
        <v>121.7526795217851</v>
      </c>
      <c r="O231" s="5">
        <v>380.4926105619152</v>
      </c>
      <c r="P231" s="5">
        <v>197.3394022207364</v>
      </c>
      <c r="Q231" s="5">
        <v>213.5962608209403</v>
      </c>
      <c r="R231" s="5">
        <v>207.8026151838101</v>
      </c>
      <c r="S231" s="5">
        <v>344.18434305148</v>
      </c>
      <c r="T231" s="5"/>
      <c r="U231" s="5"/>
      <c r="V231" s="5"/>
      <c r="W231" s="5"/>
    </row>
    <row r="232" spans="1:23">
      <c r="A232" s="1" t="str">
        <f>'Population Definitions'!$A$8</f>
        <v>Pris</v>
      </c>
      <c r="B232" t="s">
        <v>60</v>
      </c>
      <c r="C232" s="5"/>
      <c r="D232" s="2" t="s">
        <v>61</v>
      </c>
      <c r="E232" s="5">
        <v>129.9415584585178</v>
      </c>
      <c r="F232" s="5">
        <v>150.1799923632565</v>
      </c>
      <c r="G232" s="5">
        <v>170.5111651433775</v>
      </c>
      <c r="H232" s="5">
        <v>112.4935880618617</v>
      </c>
      <c r="I232" s="5">
        <v>89.885285096909</v>
      </c>
      <c r="J232" s="5">
        <v>58.73170287266075</v>
      </c>
      <c r="K232" s="5">
        <v>35.69210396184225</v>
      </c>
      <c r="L232" s="5">
        <v>39.868046556886</v>
      </c>
      <c r="M232" s="5">
        <v>43.83805079013225</v>
      </c>
      <c r="N232" s="5">
        <v>44.29941804843875</v>
      </c>
      <c r="O232" s="5">
        <v>75.36575878189775</v>
      </c>
      <c r="P232" s="5">
        <v>103.3860328241668</v>
      </c>
      <c r="Q232" s="5">
        <v>88.15612603227549</v>
      </c>
      <c r="R232" s="5">
        <v>189.5623163108702</v>
      </c>
      <c r="S232" s="5">
        <v>259.9141934623825</v>
      </c>
      <c r="T232" s="5"/>
      <c r="U232" s="5"/>
      <c r="V232" s="5"/>
      <c r="W232" s="5"/>
    </row>
    <row r="233" spans="1:23">
      <c r="A233" s="1" t="str">
        <f>'Population Definitions'!$A$9</f>
        <v>Pris (HIV+)</v>
      </c>
      <c r="B233" t="s">
        <v>60</v>
      </c>
      <c r="C233" s="5"/>
      <c r="D233" s="2" t="s">
        <v>61</v>
      </c>
      <c r="E233" s="5">
        <v>106.3938882126437</v>
      </c>
      <c r="F233" s="5">
        <v>122.9647659210802</v>
      </c>
      <c r="G233" s="5">
        <v>139.6115766078299</v>
      </c>
      <c r="H233" s="5">
        <v>82.2024720903303</v>
      </c>
      <c r="I233" s="5">
        <v>73.59650821499969</v>
      </c>
      <c r="J233" s="5">
        <v>48.08849689121518</v>
      </c>
      <c r="K233" s="5">
        <v>55.26307826667747</v>
      </c>
      <c r="L233" s="5">
        <v>73.11449653658265</v>
      </c>
      <c r="M233" s="5">
        <v>123.1604776775101</v>
      </c>
      <c r="N233" s="5">
        <v>169.7319599326222</v>
      </c>
      <c r="O233" s="5">
        <v>180.8198647383142</v>
      </c>
      <c r="P233" s="5">
        <v>208.3863334509114</v>
      </c>
      <c r="Q233" s="5">
        <v>139.302092699098</v>
      </c>
      <c r="R233" s="5">
        <v>148.8535980694875</v>
      </c>
      <c r="S233" s="5">
        <v>207.4502628734979</v>
      </c>
      <c r="T233" s="5"/>
      <c r="U233" s="5"/>
      <c r="V233" s="5"/>
      <c r="W233" s="5"/>
    </row>
    <row r="234" spans="1:23">
      <c r="A234" s="1" t="str">
        <f>'Population Definitions'!$A$10</f>
        <v>HCW</v>
      </c>
      <c r="B234" t="s">
        <v>60</v>
      </c>
      <c r="C234" s="5">
        <v>0</v>
      </c>
      <c r="D234" s="2" t="s">
        <v>61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1" t="str">
        <f>'Population Definitions'!$A$11</f>
        <v>HCW (HIV+)</v>
      </c>
      <c r="B235" t="s">
        <v>60</v>
      </c>
      <c r="C235" s="5">
        <v>0</v>
      </c>
      <c r="D235" s="2" t="s">
        <v>61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1" t="str">
        <f>'Population Definitions'!$A$12</f>
        <v>Mine</v>
      </c>
      <c r="B236" t="s">
        <v>60</v>
      </c>
      <c r="C236" s="5"/>
      <c r="D236" s="2" t="s">
        <v>61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>
        <v>419.6052295237449</v>
      </c>
      <c r="T236" s="5"/>
      <c r="U236" s="5"/>
      <c r="V236" s="5"/>
      <c r="W236" s="5"/>
    </row>
    <row r="237" spans="1:23">
      <c r="A237" s="1" t="str">
        <f>'Population Definitions'!$A$13</f>
        <v>Mine (HIV+)</v>
      </c>
      <c r="B237" t="s">
        <v>60</v>
      </c>
      <c r="C237" s="5"/>
      <c r="D237" s="2" t="s">
        <v>61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>
        <v>862.4407838644499</v>
      </c>
      <c r="T237" s="5"/>
      <c r="U237" s="5"/>
      <c r="V237" s="5"/>
      <c r="W237" s="5"/>
    </row>
    <row r="239" spans="1:23">
      <c r="A239" s="1" t="s">
        <v>83</v>
      </c>
      <c r="B239" s="1" t="s">
        <v>31</v>
      </c>
      <c r="C239" s="1" t="s">
        <v>32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  <c r="W239" s="1">
        <v>2018</v>
      </c>
    </row>
    <row r="240" spans="1:23">
      <c r="A240" s="1" t="str">
        <f>'Population Definitions'!$A$2</f>
        <v>0-4</v>
      </c>
      <c r="B240" t="s">
        <v>60</v>
      </c>
      <c r="C240" s="5"/>
      <c r="D240" s="2" t="s">
        <v>61</v>
      </c>
      <c r="E240" s="5">
        <v>1.539267622343794</v>
      </c>
      <c r="F240" s="5">
        <v>1.642903210782309</v>
      </c>
      <c r="G240" s="5">
        <v>1.602750039656228</v>
      </c>
      <c r="H240" s="5">
        <v>1.881674085699497</v>
      </c>
      <c r="I240" s="5">
        <v>2.008309816965764</v>
      </c>
      <c r="J240" s="5">
        <v>3.318351550875793</v>
      </c>
      <c r="K240" s="5">
        <v>4.396715031110976</v>
      </c>
      <c r="L240" s="5">
        <v>10.81525051913262</v>
      </c>
      <c r="M240" s="5">
        <v>7.983041113415375</v>
      </c>
      <c r="N240" s="5">
        <v>1.252592037507479</v>
      </c>
      <c r="O240" s="5">
        <v>5.687827724834331</v>
      </c>
      <c r="P240" s="5">
        <v>11.60014277661016</v>
      </c>
      <c r="Q240" s="5">
        <v>1.272390618169285</v>
      </c>
      <c r="R240" s="5">
        <v>7.722651508407116</v>
      </c>
      <c r="S240" s="5">
        <v>3.47147601250619</v>
      </c>
      <c r="T240" s="5"/>
      <c r="U240" s="5"/>
      <c r="V240" s="5"/>
      <c r="W240" s="5"/>
    </row>
    <row r="241" spans="1:23">
      <c r="A241" s="1" t="str">
        <f>'Population Definitions'!$A$3</f>
        <v>5-14</v>
      </c>
      <c r="B241" t="s">
        <v>60</v>
      </c>
      <c r="C241" s="5"/>
      <c r="D241" s="2" t="s">
        <v>61</v>
      </c>
      <c r="E241" s="5">
        <v>3.271117940149151</v>
      </c>
      <c r="F241" s="5">
        <v>3.59611358276469</v>
      </c>
      <c r="G241" s="5">
        <v>3.656362879621573</v>
      </c>
      <c r="H241" s="5">
        <v>3.149514371106327</v>
      </c>
      <c r="I241" s="5">
        <v>4.339199894552395</v>
      </c>
      <c r="J241" s="5">
        <v>5.013288821891255</v>
      </c>
      <c r="K241" s="5">
        <v>5.842431431078817</v>
      </c>
      <c r="L241" s="5">
        <v>14.19308566051578</v>
      </c>
      <c r="M241" s="5">
        <v>3.991520556707687</v>
      </c>
      <c r="N241" s="5">
        <v>8.350613583383197</v>
      </c>
      <c r="O241" s="5">
        <v>4.976849259230041</v>
      </c>
      <c r="P241" s="5">
        <v>10.20812564341695</v>
      </c>
      <c r="Q241" s="5">
        <v>4.110800458700766</v>
      </c>
      <c r="R241" s="5">
        <v>5.763754320717397</v>
      </c>
      <c r="S241" s="5">
        <v>16.02609656313175</v>
      </c>
      <c r="T241" s="5"/>
      <c r="U241" s="5"/>
      <c r="V241" s="5"/>
      <c r="W241" s="5"/>
    </row>
    <row r="242" spans="1:23">
      <c r="A242" s="1" t="str">
        <f>'Population Definitions'!$A$4</f>
        <v>15-64</v>
      </c>
      <c r="B242" t="s">
        <v>60</v>
      </c>
      <c r="C242" s="5"/>
      <c r="D242" s="2" t="s">
        <v>61</v>
      </c>
      <c r="E242" s="5">
        <v>38.52861478286528</v>
      </c>
      <c r="F242" s="5">
        <v>42.37043606882171</v>
      </c>
      <c r="G242" s="5">
        <v>46.99767173528274</v>
      </c>
      <c r="H242" s="5">
        <v>54.48704828933376</v>
      </c>
      <c r="I242" s="5">
        <v>61.56104344956502</v>
      </c>
      <c r="J242" s="5">
        <v>64.99339752083081</v>
      </c>
      <c r="K242" s="5">
        <v>38.37189251065333</v>
      </c>
      <c r="L242" s="5">
        <v>68.85529314550347</v>
      </c>
      <c r="M242" s="5">
        <v>117.6352326977429</v>
      </c>
      <c r="N242" s="5">
        <v>181.4875722915869</v>
      </c>
      <c r="O242" s="5">
        <v>118.4266729763866</v>
      </c>
      <c r="P242" s="5">
        <v>33.44484467887104</v>
      </c>
      <c r="Q242" s="5">
        <v>36.39009062950501</v>
      </c>
      <c r="R242" s="5">
        <v>53.89539094441169</v>
      </c>
      <c r="S242" s="5">
        <v>102.876128377004</v>
      </c>
      <c r="T242" s="5"/>
      <c r="U242" s="5"/>
      <c r="V242" s="5"/>
      <c r="W242" s="5"/>
    </row>
    <row r="243" spans="1:23">
      <c r="A243" s="1" t="str">
        <f>'Population Definitions'!$A$5</f>
        <v>65+</v>
      </c>
      <c r="B243" t="s">
        <v>60</v>
      </c>
      <c r="C243" s="5"/>
      <c r="D243" s="2" t="s">
        <v>61</v>
      </c>
      <c r="E243" s="5">
        <v>1.105175237185766</v>
      </c>
      <c r="F243" s="5">
        <v>1.218036826856761</v>
      </c>
      <c r="G243" s="5">
        <v>1.276246792012764</v>
      </c>
      <c r="H243" s="5">
        <v>1.495414344194194</v>
      </c>
      <c r="I243" s="5">
        <v>1.91330893451629</v>
      </c>
      <c r="J243" s="5">
        <v>1.948378629982527</v>
      </c>
      <c r="K243" s="5">
        <v>1.792536358125226</v>
      </c>
      <c r="L243" s="5">
        <v>2.013070227953348</v>
      </c>
      <c r="M243" s="5">
        <v>3.991520556707687</v>
      </c>
      <c r="N243" s="5">
        <v>1.228808644390249</v>
      </c>
      <c r="O243" s="5">
        <v>1.392750600815767</v>
      </c>
      <c r="P243" s="5">
        <v>1.160014277661016</v>
      </c>
      <c r="Q243" s="5">
        <v>0.746154992136309</v>
      </c>
      <c r="R243" s="5">
        <v>2.39536374027115</v>
      </c>
      <c r="S243" s="5">
        <v>5.554361620009903</v>
      </c>
      <c r="T243" s="5"/>
      <c r="U243" s="5"/>
      <c r="V243" s="5"/>
      <c r="W243" s="5"/>
    </row>
    <row r="244" spans="1:23">
      <c r="A244" s="1" t="str">
        <f>'Population Definitions'!$A$6</f>
        <v>15-64 (HIV+)</v>
      </c>
      <c r="B244" t="s">
        <v>60</v>
      </c>
      <c r="C244" s="5"/>
      <c r="D244" s="2" t="s">
        <v>61</v>
      </c>
      <c r="E244" s="5">
        <v>9.890507711876939</v>
      </c>
      <c r="F244" s="5">
        <v>16.71972218332139</v>
      </c>
      <c r="G244" s="5">
        <v>16.91549960974231</v>
      </c>
      <c r="H244" s="5">
        <v>22.62921211053814</v>
      </c>
      <c r="I244" s="5">
        <v>23.13426062346873</v>
      </c>
      <c r="J244" s="5">
        <v>24.02517251478891</v>
      </c>
      <c r="K244" s="5">
        <v>33.14451211587654</v>
      </c>
      <c r="L244" s="5">
        <v>144.4839182961052</v>
      </c>
      <c r="M244" s="5">
        <v>140.5279004697881</v>
      </c>
      <c r="N244" s="5">
        <v>86.40132267735444</v>
      </c>
      <c r="O244" s="5">
        <v>4.976849259230042</v>
      </c>
      <c r="P244" s="5">
        <v>225.9339070810742</v>
      </c>
      <c r="Q244" s="5">
        <v>159.4081535024221</v>
      </c>
      <c r="R244" s="5">
        <v>434.3014614916995</v>
      </c>
      <c r="S244" s="5">
        <v>630.9923827157148</v>
      </c>
      <c r="T244" s="5"/>
      <c r="U244" s="5"/>
      <c r="V244" s="5"/>
      <c r="W244" s="5"/>
    </row>
    <row r="245" spans="1:23">
      <c r="A245" s="1" t="str">
        <f>'Population Definitions'!$A$7</f>
        <v>65+ (HIV+)</v>
      </c>
      <c r="B245" t="s">
        <v>60</v>
      </c>
      <c r="C245" s="5"/>
      <c r="D245" s="2" t="s">
        <v>61</v>
      </c>
      <c r="E245" s="5">
        <v>0.137654045120834</v>
      </c>
      <c r="F245" s="5">
        <v>0.1600329529319116</v>
      </c>
      <c r="G245" s="5">
        <v>0.1725381813373953</v>
      </c>
      <c r="H245" s="5">
        <v>0.2218392873137444</v>
      </c>
      <c r="I245" s="5">
        <v>0.3522874216606144</v>
      </c>
      <c r="J245" s="5">
        <v>0.4646339773680944</v>
      </c>
      <c r="K245" s="5">
        <v>0.6388972169668299</v>
      </c>
      <c r="L245" s="5">
        <v>0.577945607777747</v>
      </c>
      <c r="M245" s="5">
        <v>1.252681547917655</v>
      </c>
      <c r="N245" s="5">
        <v>1.433053385007782</v>
      </c>
      <c r="O245" s="5">
        <v>4.426349374895405</v>
      </c>
      <c r="P245" s="5">
        <v>1.73404373696201</v>
      </c>
      <c r="Q245" s="5">
        <v>1.272390618169285</v>
      </c>
      <c r="R245" s="5">
        <v>2.290346773710936</v>
      </c>
      <c r="S245" s="5">
        <v>5.554361620009903</v>
      </c>
      <c r="T245" s="5"/>
      <c r="U245" s="5"/>
      <c r="V245" s="5"/>
      <c r="W245" s="5"/>
    </row>
    <row r="246" spans="1:23">
      <c r="A246" s="1" t="str">
        <f>'Population Definitions'!$A$8</f>
        <v>Pris</v>
      </c>
      <c r="B246" t="s">
        <v>60</v>
      </c>
      <c r="C246" s="5">
        <v>0</v>
      </c>
      <c r="D246" s="2" t="s">
        <v>61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1" t="str">
        <f>'Population Definitions'!$A$9</f>
        <v>Pris (HIV+)</v>
      </c>
      <c r="B247" t="s">
        <v>60</v>
      </c>
      <c r="C247" s="5">
        <v>0</v>
      </c>
      <c r="D247" s="2" t="s">
        <v>61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1" t="str">
        <f>'Population Definitions'!$A$10</f>
        <v>HCW</v>
      </c>
      <c r="B248" t="s">
        <v>60</v>
      </c>
      <c r="C248" s="5">
        <v>0</v>
      </c>
      <c r="D248" s="2" t="s">
        <v>61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1" t="str">
        <f>'Population Definitions'!$A$11</f>
        <v>HCW (HIV+)</v>
      </c>
      <c r="B249" t="s">
        <v>60</v>
      </c>
      <c r="C249" s="5">
        <v>0</v>
      </c>
      <c r="D249" s="2" t="s">
        <v>61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1" t="str">
        <f>'Population Definitions'!$A$12</f>
        <v>Mine</v>
      </c>
      <c r="B250" t="s">
        <v>60</v>
      </c>
      <c r="C250" s="5"/>
      <c r="D250" s="2" t="s">
        <v>61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>
        <v>12.39657950612285</v>
      </c>
      <c r="T250" s="5"/>
      <c r="U250" s="5"/>
      <c r="V250" s="5"/>
      <c r="W250" s="5"/>
    </row>
    <row r="251" spans="1:23">
      <c r="A251" s="1" t="str">
        <f>'Population Definitions'!$A$13</f>
        <v>Mine (HIV+)</v>
      </c>
      <c r="B251" t="s">
        <v>60</v>
      </c>
      <c r="C251" s="5"/>
      <c r="D251" s="2" t="s">
        <v>61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>
        <v>18.92000688897225</v>
      </c>
      <c r="T251" s="5"/>
      <c r="U251" s="5"/>
      <c r="V251" s="5"/>
      <c r="W251" s="5"/>
    </row>
    <row r="253" spans="1:23">
      <c r="A253" s="1" t="s">
        <v>84</v>
      </c>
      <c r="B253" s="1" t="s">
        <v>31</v>
      </c>
      <c r="C253" s="1" t="s">
        <v>32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>
      <c r="A254" s="1" t="str">
        <f>'Population Definitions'!$A$2</f>
        <v>0-4</v>
      </c>
      <c r="B254" t="s">
        <v>60</v>
      </c>
      <c r="C254" s="5"/>
      <c r="D254" s="2" t="s">
        <v>61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>
        <v>0</v>
      </c>
      <c r="Q254" s="5">
        <v>1</v>
      </c>
      <c r="R254" s="5">
        <v>0</v>
      </c>
      <c r="S254" s="5"/>
      <c r="T254" s="5"/>
      <c r="U254" s="5"/>
      <c r="V254" s="5"/>
      <c r="W254" s="5"/>
    </row>
    <row r="255" spans="1:23">
      <c r="A255" s="1" t="str">
        <f>'Population Definitions'!$A$3</f>
        <v>5-14</v>
      </c>
      <c r="B255" t="s">
        <v>60</v>
      </c>
      <c r="C255" s="5"/>
      <c r="D255" s="2" t="s">
        <v>61</v>
      </c>
      <c r="E255" s="5"/>
      <c r="F255" s="5"/>
      <c r="G255" s="5"/>
      <c r="H255" s="5"/>
      <c r="I255" s="5"/>
      <c r="J255" s="5"/>
      <c r="K255" s="5">
        <v>0</v>
      </c>
      <c r="L255" s="5">
        <v>1</v>
      </c>
      <c r="M255" s="5">
        <v>0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>
      <c r="A256" s="1" t="str">
        <f>'Population Definitions'!$A$4</f>
        <v>15-64</v>
      </c>
      <c r="B256" t="s">
        <v>60</v>
      </c>
      <c r="C256" s="5"/>
      <c r="D256" s="2" t="s">
        <v>61</v>
      </c>
      <c r="E256" s="5">
        <v>2.727118885117235</v>
      </c>
      <c r="F256" s="5">
        <v>2.972417108398205</v>
      </c>
      <c r="G256" s="5">
        <v>3.10025213474067</v>
      </c>
      <c r="H256" s="5">
        <v>3.455236384017923</v>
      </c>
      <c r="I256" s="5">
        <v>3.761831830422148</v>
      </c>
      <c r="J256" s="5">
        <v>3.965826244314435</v>
      </c>
      <c r="K256" s="5">
        <v>2.357328121294502</v>
      </c>
      <c r="L256" s="5">
        <v>6.436027249599428</v>
      </c>
      <c r="M256" s="5">
        <v>6.059018015178562</v>
      </c>
      <c r="N256" s="5">
        <v>4.396562365268417</v>
      </c>
      <c r="O256" s="5">
        <v>4.080876240367417</v>
      </c>
      <c r="P256" s="5">
        <v>3.48004283298305</v>
      </c>
      <c r="Q256" s="5">
        <v>4.453367163592498</v>
      </c>
      <c r="R256" s="5">
        <v>3.192233162243482</v>
      </c>
      <c r="S256" s="5">
        <v>3.702907746673268</v>
      </c>
      <c r="T256" s="5"/>
      <c r="U256" s="5"/>
      <c r="V256" s="5"/>
      <c r="W256" s="5"/>
    </row>
    <row r="257" spans="1:23">
      <c r="A257" s="1" t="str">
        <f>'Population Definitions'!$A$5</f>
        <v>65+</v>
      </c>
      <c r="B257" t="s">
        <v>60</v>
      </c>
      <c r="C257" s="5"/>
      <c r="D257" s="2" t="s">
        <v>61</v>
      </c>
      <c r="E257" s="5"/>
      <c r="F257" s="5"/>
      <c r="G257" s="5"/>
      <c r="H257" s="5"/>
      <c r="I257" s="5"/>
      <c r="J257" s="5">
        <v>0</v>
      </c>
      <c r="K257" s="5">
        <v>0</v>
      </c>
      <c r="L257" s="5"/>
      <c r="M257" s="5"/>
      <c r="N257" s="5">
        <v>0</v>
      </c>
      <c r="O257" s="5">
        <v>1</v>
      </c>
      <c r="P257" s="5">
        <v>1</v>
      </c>
      <c r="Q257" s="5">
        <v>0</v>
      </c>
      <c r="R257" s="5"/>
      <c r="S257" s="5"/>
      <c r="T257" s="5"/>
      <c r="U257" s="5"/>
      <c r="V257" s="5"/>
      <c r="W257" s="5"/>
    </row>
    <row r="258" spans="1:23">
      <c r="A258" s="1" t="str">
        <f>'Population Definitions'!$A$6</f>
        <v>15-64 (HIV+)</v>
      </c>
      <c r="B258" t="s">
        <v>60</v>
      </c>
      <c r="C258" s="5"/>
      <c r="D258" s="2" t="s">
        <v>61</v>
      </c>
      <c r="E258" s="5">
        <v>4.790007572870421</v>
      </c>
      <c r="F258" s="5">
        <v>5.148572559384432</v>
      </c>
      <c r="G258" s="5">
        <v>5.225190153068334</v>
      </c>
      <c r="H258" s="5">
        <v>5.826339288897787</v>
      </c>
      <c r="I258" s="5">
        <v>6.617598663952032</v>
      </c>
      <c r="J258" s="5">
        <v>7.204857852345628</v>
      </c>
      <c r="K258" s="5">
        <v>10.61795439879607</v>
      </c>
      <c r="L258" s="5">
        <v>13.31087453894427</v>
      </c>
      <c r="M258" s="5">
        <v>4.726161253595931</v>
      </c>
      <c r="N258" s="5">
        <v>9.09289034635059</v>
      </c>
      <c r="O258" s="5">
        <v>15.35515991687047</v>
      </c>
      <c r="P258" s="5">
        <v>12.52815419873898</v>
      </c>
      <c r="Q258" s="5">
        <v>9.430659875842936</v>
      </c>
      <c r="R258" s="5">
        <v>8.706090442482221</v>
      </c>
      <c r="S258" s="5">
        <v>3.193757931505695</v>
      </c>
      <c r="T258" s="5"/>
      <c r="U258" s="5"/>
      <c r="V258" s="5"/>
      <c r="W258" s="5"/>
    </row>
    <row r="259" spans="1:23">
      <c r="A259" s="1" t="str">
        <f>'Population Definitions'!$A$7</f>
        <v>65+ (HIV+)</v>
      </c>
      <c r="B259" t="s">
        <v>60</v>
      </c>
      <c r="C259" s="5">
        <v>0</v>
      </c>
      <c r="D259" s="2" t="s">
        <v>61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>
      <c r="A260" s="1" t="str">
        <f>'Population Definitions'!$A$8</f>
        <v>Pris</v>
      </c>
      <c r="B260" t="s">
        <v>60</v>
      </c>
      <c r="C260" s="5">
        <v>0</v>
      </c>
      <c r="D260" s="2" t="s">
        <v>61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1" t="str">
        <f>'Population Definitions'!$A$9</f>
        <v>Pris (HIV+)</v>
      </c>
      <c r="B261" t="s">
        <v>60</v>
      </c>
      <c r="C261" s="5">
        <v>0</v>
      </c>
      <c r="D261" s="2" t="s">
        <v>61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1" t="str">
        <f>'Population Definitions'!$A$10</f>
        <v>HCW</v>
      </c>
      <c r="B262" t="s">
        <v>60</v>
      </c>
      <c r="C262" s="5">
        <v>0</v>
      </c>
      <c r="D262" s="2" t="s">
        <v>61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1" t="str">
        <f>'Population Definitions'!$A$11</f>
        <v>HCW (HIV+)</v>
      </c>
      <c r="B263" t="s">
        <v>60</v>
      </c>
      <c r="C263" s="5">
        <v>0</v>
      </c>
      <c r="D263" s="2" t="s">
        <v>61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1" t="str">
        <f>'Population Definitions'!$A$12</f>
        <v>Mine</v>
      </c>
      <c r="B264" t="s">
        <v>60</v>
      </c>
      <c r="C264" s="5"/>
      <c r="D264" s="2" t="s">
        <v>61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>
        <v>1.101918178322031</v>
      </c>
      <c r="T264" s="5"/>
      <c r="U264" s="5"/>
      <c r="V264" s="5"/>
      <c r="W264" s="5"/>
    </row>
    <row r="265" spans="1:23">
      <c r="A265" s="1" t="str">
        <f>'Population Definitions'!$A$13</f>
        <v>Mine (HIV+)</v>
      </c>
      <c r="B265" t="s">
        <v>60</v>
      </c>
      <c r="C265" s="5"/>
      <c r="D265" s="2" t="s">
        <v>61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>
        <v>1.681778390130875</v>
      </c>
      <c r="T265" s="5"/>
      <c r="U265" s="5"/>
      <c r="V265" s="5"/>
      <c r="W265" s="5"/>
    </row>
    <row r="267" spans="1:23">
      <c r="A267" s="1" t="s">
        <v>85</v>
      </c>
      <c r="B267" s="1" t="s">
        <v>31</v>
      </c>
      <c r="C267" s="1" t="s">
        <v>32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  <c r="V267" s="1">
        <v>2017</v>
      </c>
      <c r="W267" s="1">
        <v>2018</v>
      </c>
    </row>
    <row r="268" spans="1:23">
      <c r="A268" s="1" t="str">
        <f>'Population Definitions'!$A$2</f>
        <v>0-4</v>
      </c>
      <c r="B268" t="s">
        <v>60</v>
      </c>
      <c r="C268" s="5"/>
      <c r="D268" s="2" t="s">
        <v>61</v>
      </c>
      <c r="E268" s="5">
        <v>3433.295632</v>
      </c>
      <c r="F268" s="5">
        <v>3971.172564</v>
      </c>
      <c r="G268" s="5">
        <v>4508.374534</v>
      </c>
      <c r="H268" s="5">
        <v>4927.193352</v>
      </c>
      <c r="I268" s="5">
        <v>4469.282997</v>
      </c>
      <c r="J268" s="5">
        <v>4838.174503</v>
      </c>
      <c r="K268" s="5">
        <v>4889.789566</v>
      </c>
      <c r="L268" s="5">
        <v>4249.507018</v>
      </c>
      <c r="M268" s="5">
        <v>2689.080286</v>
      </c>
      <c r="N268" s="5">
        <v>1844.966567</v>
      </c>
      <c r="O268" s="5">
        <v>1526.007698</v>
      </c>
      <c r="P268" s="5">
        <v>1768.535954</v>
      </c>
      <c r="Q268" s="5">
        <v>1582.507159</v>
      </c>
      <c r="R268" s="5">
        <v>1668.025527</v>
      </c>
      <c r="S268" s="5">
        <v>1431.067707</v>
      </c>
      <c r="T268" s="5"/>
      <c r="U268" s="5"/>
      <c r="V268" s="5"/>
      <c r="W268" s="5"/>
    </row>
    <row r="269" spans="1:23">
      <c r="A269" s="1" t="str">
        <f>'Population Definitions'!$A$3</f>
        <v>5-14</v>
      </c>
      <c r="B269" t="s">
        <v>60</v>
      </c>
      <c r="C269" s="5"/>
      <c r="D269" s="2" t="s">
        <v>61</v>
      </c>
      <c r="E269" s="5">
        <v>1527.314185</v>
      </c>
      <c r="F269" s="5">
        <v>1766.590716</v>
      </c>
      <c r="G269" s="5">
        <v>2005.566987</v>
      </c>
      <c r="H269" s="5">
        <v>2421.359789</v>
      </c>
      <c r="I269" s="5">
        <v>2472.317003</v>
      </c>
      <c r="J269" s="5">
        <v>2519.1061</v>
      </c>
      <c r="K269" s="5">
        <v>2282.131158</v>
      </c>
      <c r="L269" s="5">
        <v>2351.516575</v>
      </c>
      <c r="M269" s="5">
        <v>1923.788707</v>
      </c>
      <c r="N269" s="5">
        <v>1585.307467</v>
      </c>
      <c r="O269" s="5">
        <v>1166.177844</v>
      </c>
      <c r="P269" s="5">
        <v>1216.562937</v>
      </c>
      <c r="Q269" s="5">
        <v>1161.339249</v>
      </c>
      <c r="R269" s="5">
        <v>917.9017975</v>
      </c>
      <c r="S269" s="5">
        <v>680.9075785</v>
      </c>
      <c r="T269" s="5"/>
      <c r="U269" s="5"/>
      <c r="V269" s="5"/>
      <c r="W269" s="5"/>
    </row>
    <row r="270" spans="1:23">
      <c r="A270" s="1" t="str">
        <f>'Population Definitions'!$A$4</f>
        <v>15-64</v>
      </c>
      <c r="B270" t="s">
        <v>60</v>
      </c>
      <c r="C270" s="5"/>
      <c r="D270" s="2" t="s">
        <v>61</v>
      </c>
      <c r="E270" s="5">
        <v>5366.92922</v>
      </c>
      <c r="F270" s="5">
        <v>6207.738672</v>
      </c>
      <c r="G270" s="5">
        <v>7047.493025</v>
      </c>
      <c r="H270" s="5">
        <v>7814.553563</v>
      </c>
      <c r="I270" s="5">
        <v>8512.516696999999</v>
      </c>
      <c r="J270" s="5">
        <v>8900.184165999999</v>
      </c>
      <c r="K270" s="5">
        <v>11109.5844</v>
      </c>
      <c r="L270" s="5">
        <v>12011.0715</v>
      </c>
      <c r="M270" s="5">
        <v>12043.16387</v>
      </c>
      <c r="N270" s="5">
        <v>12007.35885</v>
      </c>
      <c r="O270" s="5">
        <v>10834.81247</v>
      </c>
      <c r="P270" s="5">
        <v>10557.66428</v>
      </c>
      <c r="Q270" s="5">
        <v>11216.92691</v>
      </c>
      <c r="R270" s="5">
        <v>10800.48483</v>
      </c>
      <c r="S270" s="5">
        <v>10234.81566</v>
      </c>
      <c r="T270" s="5"/>
      <c r="U270" s="5"/>
      <c r="V270" s="5"/>
      <c r="W270" s="5"/>
    </row>
    <row r="271" spans="1:23">
      <c r="A271" s="1" t="str">
        <f>'Population Definitions'!$A$5</f>
        <v>65+</v>
      </c>
      <c r="B271" t="s">
        <v>60</v>
      </c>
      <c r="C271" s="5"/>
      <c r="D271" s="2" t="s">
        <v>61</v>
      </c>
      <c r="E271" s="5">
        <v>368.634129</v>
      </c>
      <c r="F271" s="5">
        <v>426.3861596</v>
      </c>
      <c r="G271" s="5">
        <v>484.0657193</v>
      </c>
      <c r="H271" s="5">
        <v>557.0195193</v>
      </c>
      <c r="I271" s="5">
        <v>461.3847887</v>
      </c>
      <c r="J271" s="5">
        <v>579.22366</v>
      </c>
      <c r="K271" s="5">
        <v>566.3035442</v>
      </c>
      <c r="L271" s="5">
        <v>624.8325634</v>
      </c>
      <c r="M271" s="5">
        <v>483.7992789</v>
      </c>
      <c r="N271" s="5">
        <v>578.7804533</v>
      </c>
      <c r="O271" s="5">
        <v>759.9523261000001</v>
      </c>
      <c r="P271" s="5">
        <v>512.6636148</v>
      </c>
      <c r="Q271" s="5">
        <v>602.4798068</v>
      </c>
      <c r="R271" s="5">
        <v>543.1838801</v>
      </c>
      <c r="S271" s="5">
        <v>490.7925839</v>
      </c>
      <c r="T271" s="5"/>
      <c r="U271" s="5"/>
      <c r="V271" s="5"/>
      <c r="W271" s="5"/>
    </row>
    <row r="272" spans="1:23">
      <c r="A272" s="1" t="str">
        <f>'Population Definitions'!$A$6</f>
        <v>15-64 (HIV+)</v>
      </c>
      <c r="B272" t="s">
        <v>60</v>
      </c>
      <c r="C272" s="5"/>
      <c r="D272" s="2" t="s">
        <v>61</v>
      </c>
      <c r="E272" s="5">
        <v>28825.45861</v>
      </c>
      <c r="F272" s="5">
        <v>33341.39632</v>
      </c>
      <c r="G272" s="5">
        <v>37851.66716</v>
      </c>
      <c r="H272" s="5">
        <v>41980.76718</v>
      </c>
      <c r="I272" s="5">
        <v>45728.2991</v>
      </c>
      <c r="J272" s="5">
        <v>47812.50476</v>
      </c>
      <c r="K272" s="5">
        <v>45332.23545</v>
      </c>
      <c r="L272" s="5">
        <v>46320.47507</v>
      </c>
      <c r="M272" s="5">
        <v>43064.37344</v>
      </c>
      <c r="N272" s="5">
        <v>41314.14591</v>
      </c>
      <c r="O272" s="5">
        <v>36874.42251</v>
      </c>
      <c r="P272" s="5">
        <v>32961.12265</v>
      </c>
      <c r="Q272" s="5">
        <v>32316.59527</v>
      </c>
      <c r="R272" s="5">
        <v>29274.6835</v>
      </c>
      <c r="S272" s="5">
        <v>25243.96744</v>
      </c>
      <c r="T272" s="5"/>
      <c r="U272" s="5"/>
      <c r="V272" s="5"/>
      <c r="W272" s="5"/>
    </row>
    <row r="273" spans="1:23">
      <c r="A273" s="1" t="str">
        <f>'Population Definitions'!$A$7</f>
        <v>65+ (HIV+)</v>
      </c>
      <c r="B273" t="s">
        <v>60</v>
      </c>
      <c r="C273" s="5"/>
      <c r="D273" s="2" t="s">
        <v>61</v>
      </c>
      <c r="E273" s="5">
        <v>173.1125831</v>
      </c>
      <c r="F273" s="5">
        <v>200.2332494</v>
      </c>
      <c r="G273" s="5">
        <v>227.3198829</v>
      </c>
      <c r="H273" s="5">
        <v>261.5793825</v>
      </c>
      <c r="I273" s="5">
        <v>216.6687951</v>
      </c>
      <c r="J273" s="5">
        <v>272.0065672</v>
      </c>
      <c r="K273" s="5">
        <v>265.9392108</v>
      </c>
      <c r="L273" s="5">
        <v>164.6977382</v>
      </c>
      <c r="M273" s="5">
        <v>346.5228488</v>
      </c>
      <c r="N273" s="5">
        <v>199.406605</v>
      </c>
      <c r="O273" s="5">
        <v>644.4660041</v>
      </c>
      <c r="P273" s="5">
        <v>213.9263926</v>
      </c>
      <c r="Q273" s="5">
        <v>189.8454198</v>
      </c>
      <c r="R273" s="5">
        <v>178.4393715</v>
      </c>
      <c r="S273" s="5">
        <v>175.7591134</v>
      </c>
      <c r="T273" s="5"/>
      <c r="U273" s="5"/>
      <c r="V273" s="5"/>
      <c r="W273" s="5"/>
    </row>
    <row r="274" spans="1:23">
      <c r="A274" s="1" t="str">
        <f>'Population Definitions'!$A$8</f>
        <v>Pris</v>
      </c>
      <c r="B274" t="s">
        <v>60</v>
      </c>
      <c r="C274" s="5"/>
      <c r="D274" s="2" t="s">
        <v>61</v>
      </c>
      <c r="E274" s="5">
        <v>230.283880275</v>
      </c>
      <c r="F274" s="5">
        <v>266.36128225</v>
      </c>
      <c r="G274" s="5">
        <v>302.39341225</v>
      </c>
      <c r="H274" s="5">
        <v>273.99220325</v>
      </c>
      <c r="I274" s="5">
        <v>312.3633845</v>
      </c>
      <c r="J274" s="5">
        <v>328.043452</v>
      </c>
      <c r="K274" s="5">
        <v>305.33495525</v>
      </c>
      <c r="L274" s="5">
        <v>318.7208865</v>
      </c>
      <c r="M274" s="5">
        <v>328.7505535</v>
      </c>
      <c r="N274" s="5">
        <v>437.83455675</v>
      </c>
      <c r="O274" s="5">
        <v>438.36049175</v>
      </c>
      <c r="P274" s="5">
        <v>400.37297475</v>
      </c>
      <c r="Q274" s="5">
        <v>327.8402705</v>
      </c>
      <c r="R274" s="5">
        <v>312.58845575</v>
      </c>
      <c r="S274" s="5">
        <v>247.56694985</v>
      </c>
      <c r="T274" s="5"/>
      <c r="U274" s="5"/>
      <c r="V274" s="5"/>
      <c r="W274" s="5"/>
    </row>
    <row r="275" spans="1:23">
      <c r="A275" s="1" t="str">
        <f>'Population Definitions'!$A$9</f>
        <v>Pris (HIV+)</v>
      </c>
      <c r="B275" t="s">
        <v>60</v>
      </c>
      <c r="C275" s="5"/>
      <c r="D275" s="2" t="s">
        <v>61</v>
      </c>
      <c r="E275" s="5">
        <v>513.4725233</v>
      </c>
      <c r="F275" s="5">
        <v>593.9156471</v>
      </c>
      <c r="G275" s="5">
        <v>674.2578258</v>
      </c>
      <c r="H275" s="5">
        <v>534.630836</v>
      </c>
      <c r="I275" s="5">
        <v>696.4882435</v>
      </c>
      <c r="J275" s="5">
        <v>731.4506723</v>
      </c>
      <c r="K275" s="5">
        <v>649.1416478</v>
      </c>
      <c r="L275" s="5">
        <v>507.3178784</v>
      </c>
      <c r="M275" s="5">
        <v>583.4768858</v>
      </c>
      <c r="N275" s="5">
        <v>520.2975618</v>
      </c>
      <c r="O275" s="5">
        <v>411.1924943</v>
      </c>
      <c r="P275" s="5">
        <v>429.564222</v>
      </c>
      <c r="Q275" s="5">
        <v>328.314732</v>
      </c>
      <c r="R275" s="5">
        <v>235.8152497</v>
      </c>
      <c r="S275" s="5">
        <v>207.0807683</v>
      </c>
      <c r="T275" s="5"/>
      <c r="U275" s="5"/>
      <c r="V275" s="5"/>
      <c r="W275" s="5"/>
    </row>
    <row r="276" spans="1:23">
      <c r="A276" s="1" t="str">
        <f>'Population Definitions'!$A$10</f>
        <v>HCW</v>
      </c>
      <c r="B276" t="s">
        <v>60</v>
      </c>
      <c r="C276" s="5">
        <v>0</v>
      </c>
      <c r="D276" s="2" t="s">
        <v>61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1" t="str">
        <f>'Population Definitions'!$A$11</f>
        <v>HCW (HIV+)</v>
      </c>
      <c r="B277" t="s">
        <v>60</v>
      </c>
      <c r="C277" s="5">
        <v>0</v>
      </c>
      <c r="D277" s="2" t="s">
        <v>61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1" t="str">
        <f>'Population Definitions'!$A$12</f>
        <v>Mine</v>
      </c>
      <c r="B278" t="s">
        <v>60</v>
      </c>
      <c r="C278" s="5"/>
      <c r="D278" s="2" t="s">
        <v>61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>
        <v>461.0131171407761</v>
      </c>
      <c r="T278" s="5"/>
      <c r="U278" s="5"/>
      <c r="V278" s="5"/>
      <c r="W278" s="5"/>
    </row>
    <row r="279" spans="1:23">
      <c r="A279" s="1" t="str">
        <f>'Population Definitions'!$A$13</f>
        <v>Mine (HIV+)</v>
      </c>
      <c r="B279" t="s">
        <v>60</v>
      </c>
      <c r="C279" s="5"/>
      <c r="D279" s="2" t="s">
        <v>61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>
        <v>547.8405865074807</v>
      </c>
      <c r="T279" s="5"/>
      <c r="U279" s="5"/>
      <c r="V279" s="5"/>
      <c r="W279" s="5"/>
    </row>
    <row r="281" spans="1:23">
      <c r="A281" s="1" t="s">
        <v>86</v>
      </c>
      <c r="B281" s="1" t="s">
        <v>31</v>
      </c>
      <c r="C281" s="1" t="s">
        <v>32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  <c r="V281" s="1">
        <v>2017</v>
      </c>
      <c r="W281" s="1">
        <v>2018</v>
      </c>
    </row>
    <row r="282" spans="1:23">
      <c r="A282" s="1" t="str">
        <f>'Population Definitions'!$A$2</f>
        <v>0-4</v>
      </c>
      <c r="B282" t="s">
        <v>60</v>
      </c>
      <c r="C282" s="5"/>
      <c r="D282" s="2" t="s">
        <v>61</v>
      </c>
      <c r="E282" s="5">
        <v>279.598578040877</v>
      </c>
      <c r="F282" s="5">
        <v>323.1461344090399</v>
      </c>
      <c r="G282" s="5">
        <v>366.8932393896223</v>
      </c>
      <c r="H282" s="5">
        <v>438.5299061104651</v>
      </c>
      <c r="I282" s="5">
        <v>532.2599311395451</v>
      </c>
      <c r="J282" s="5">
        <v>950.7088789510783</v>
      </c>
      <c r="K282" s="5">
        <v>1639.679321500624</v>
      </c>
      <c r="L282" s="5">
        <v>2199.218797389546</v>
      </c>
      <c r="M282" s="5">
        <v>3049.751669471973</v>
      </c>
      <c r="N282" s="5">
        <v>3356.471539402369</v>
      </c>
      <c r="O282" s="5">
        <v>3406.884245987893</v>
      </c>
      <c r="P282" s="5">
        <v>3398.027788439647</v>
      </c>
      <c r="Q282" s="5">
        <v>3451.470194446635</v>
      </c>
      <c r="R282" s="5">
        <v>3663.664878878782</v>
      </c>
      <c r="S282" s="5">
        <v>3161.914175866651</v>
      </c>
      <c r="T282" s="5"/>
      <c r="U282" s="5"/>
      <c r="V282" s="5"/>
      <c r="W282" s="5"/>
    </row>
    <row r="283" spans="1:23">
      <c r="A283" s="1" t="str">
        <f>'Population Definitions'!$A$3</f>
        <v>5-14</v>
      </c>
      <c r="B283" t="s">
        <v>60</v>
      </c>
      <c r="C283" s="5"/>
      <c r="D283" s="2" t="s">
        <v>61</v>
      </c>
      <c r="E283" s="5">
        <v>160.8589611082582</v>
      </c>
      <c r="F283" s="5">
        <v>185.9127890828835</v>
      </c>
      <c r="G283" s="5">
        <v>211.0814215844465</v>
      </c>
      <c r="H283" s="5">
        <v>195.4341695828456</v>
      </c>
      <c r="I283" s="5">
        <v>301.3206160884719</v>
      </c>
      <c r="J283" s="5">
        <v>436.3888960691069</v>
      </c>
      <c r="K283" s="5">
        <v>587.1651653572673</v>
      </c>
      <c r="L283" s="5">
        <v>690.0209492517649</v>
      </c>
      <c r="M283" s="5">
        <v>1027.694830319381</v>
      </c>
      <c r="N283" s="5">
        <v>1115.138596631464</v>
      </c>
      <c r="O283" s="5">
        <v>1332.112708115891</v>
      </c>
      <c r="P283" s="5">
        <v>1396.038516022445</v>
      </c>
      <c r="Q283" s="5">
        <v>1489.751369384863</v>
      </c>
      <c r="R283" s="5">
        <v>1402.040166103835</v>
      </c>
      <c r="S283" s="5">
        <v>1276.08489371604</v>
      </c>
      <c r="T283" s="5"/>
      <c r="U283" s="5"/>
      <c r="V283" s="5"/>
      <c r="W283" s="5"/>
    </row>
    <row r="284" spans="1:23">
      <c r="A284" s="1" t="str">
        <f>'Population Definitions'!$A$4</f>
        <v>15-64</v>
      </c>
      <c r="B284" t="s">
        <v>60</v>
      </c>
      <c r="C284" s="5"/>
      <c r="D284" s="2" t="s">
        <v>61</v>
      </c>
      <c r="E284" s="5">
        <v>312.7976204858438</v>
      </c>
      <c r="F284" s="5">
        <v>361.5159369571923</v>
      </c>
      <c r="G284" s="5">
        <v>410.4574960915524</v>
      </c>
      <c r="H284" s="5">
        <v>508.329303722285</v>
      </c>
      <c r="I284" s="5">
        <v>634.4814135949952</v>
      </c>
      <c r="J284" s="5">
        <v>763.7710601164721</v>
      </c>
      <c r="K284" s="5">
        <v>528.746916327846</v>
      </c>
      <c r="L284" s="5">
        <v>1300.375064866857</v>
      </c>
      <c r="M284" s="5">
        <v>1750.536704960847</v>
      </c>
      <c r="N284" s="5">
        <v>2228.243559365044</v>
      </c>
      <c r="O284" s="5">
        <v>2535.199652929304</v>
      </c>
      <c r="P284" s="5">
        <v>2792.375783076839</v>
      </c>
      <c r="Q284" s="5">
        <v>3124.69153100419</v>
      </c>
      <c r="R284" s="5">
        <v>4216.745030004212</v>
      </c>
      <c r="S284" s="5">
        <v>5885.816522278269</v>
      </c>
      <c r="T284" s="5"/>
      <c r="U284" s="5"/>
      <c r="V284" s="5"/>
      <c r="W284" s="5"/>
    </row>
    <row r="285" spans="1:23">
      <c r="A285" s="1" t="str">
        <f>'Population Definitions'!$A$5</f>
        <v>65+</v>
      </c>
      <c r="B285" t="s">
        <v>60</v>
      </c>
      <c r="C285" s="5"/>
      <c r="D285" s="2" t="s">
        <v>61</v>
      </c>
      <c r="E285" s="5">
        <v>37.79760497941034</v>
      </c>
      <c r="F285" s="5">
        <v>43.68459247754339</v>
      </c>
      <c r="G285" s="5">
        <v>49.59855600566658</v>
      </c>
      <c r="H285" s="5">
        <v>64.08602682618857</v>
      </c>
      <c r="I285" s="5">
        <v>94.97783996986607</v>
      </c>
      <c r="J285" s="5">
        <v>116.1202835129675</v>
      </c>
      <c r="K285" s="5">
        <v>118.1587899396758</v>
      </c>
      <c r="L285" s="5">
        <v>174.7791769822048</v>
      </c>
      <c r="M285" s="5">
        <v>155.2972432731683</v>
      </c>
      <c r="N285" s="5">
        <v>296.8784987592493</v>
      </c>
      <c r="O285" s="5">
        <v>367.9388949017687</v>
      </c>
      <c r="P285" s="5">
        <v>338.0529167893093</v>
      </c>
      <c r="Q285" s="5">
        <v>399.1945143358858</v>
      </c>
      <c r="R285" s="5">
        <v>482.7357262614063</v>
      </c>
      <c r="S285" s="5">
        <v>689.5571683727661</v>
      </c>
      <c r="T285" s="5"/>
      <c r="U285" s="5"/>
      <c r="V285" s="5"/>
      <c r="W285" s="5"/>
    </row>
    <row r="286" spans="1:23">
      <c r="A286" s="1" t="str">
        <f>'Population Definitions'!$A$6</f>
        <v>15-64 (HIV+)</v>
      </c>
      <c r="B286" t="s">
        <v>60</v>
      </c>
      <c r="C286" s="5"/>
      <c r="D286" s="2" t="s">
        <v>61</v>
      </c>
      <c r="E286" s="5">
        <v>2257.864789618042</v>
      </c>
      <c r="F286" s="5">
        <v>2609.527859174879</v>
      </c>
      <c r="G286" s="5">
        <v>2962.802359622948</v>
      </c>
      <c r="H286" s="5">
        <v>3672.883183813299</v>
      </c>
      <c r="I286" s="5">
        <v>4584.38279550435</v>
      </c>
      <c r="J286" s="5">
        <v>5518.552368402573</v>
      </c>
      <c r="K286" s="5">
        <v>8877.599988028356</v>
      </c>
      <c r="L286" s="5">
        <v>8487.176429766379</v>
      </c>
      <c r="M286" s="5">
        <v>12391.50829857433</v>
      </c>
      <c r="N286" s="5">
        <v>14905.98729669741</v>
      </c>
      <c r="O286" s="5">
        <v>19735.84087754719</v>
      </c>
      <c r="P286" s="5">
        <v>19046.44006064448</v>
      </c>
      <c r="Q286" s="5">
        <v>20120.86824331338</v>
      </c>
      <c r="R286" s="5">
        <v>23757.04370382665</v>
      </c>
      <c r="S286" s="5">
        <v>27446.24761631481</v>
      </c>
      <c r="T286" s="5"/>
      <c r="U286" s="5"/>
      <c r="V286" s="5"/>
      <c r="W286" s="5"/>
    </row>
    <row r="287" spans="1:23">
      <c r="A287" s="1" t="str">
        <f>'Population Definitions'!$A$7</f>
        <v>65+ (HIV+)</v>
      </c>
      <c r="B287" t="s">
        <v>60</v>
      </c>
      <c r="C287" s="5"/>
      <c r="D287" s="2" t="s">
        <v>61</v>
      </c>
      <c r="E287" s="5">
        <v>14.50217281774639</v>
      </c>
      <c r="F287" s="5">
        <v>16.76089027141427</v>
      </c>
      <c r="G287" s="5">
        <v>19.0299578795183</v>
      </c>
      <c r="H287" s="5">
        <v>24.58850598450316</v>
      </c>
      <c r="I287" s="5">
        <v>36.44106683081024</v>
      </c>
      <c r="J287" s="5">
        <v>44.55299271126022</v>
      </c>
      <c r="K287" s="5">
        <v>66.08767545975502</v>
      </c>
      <c r="L287" s="5">
        <v>68.02440133106387</v>
      </c>
      <c r="M287" s="5">
        <v>141.0347459236062</v>
      </c>
      <c r="N287" s="5">
        <v>123.1857329067929</v>
      </c>
      <c r="O287" s="5">
        <v>384.9189599368106</v>
      </c>
      <c r="P287" s="5">
        <v>199.0734459576985</v>
      </c>
      <c r="Q287" s="5">
        <v>214.8686514391096</v>
      </c>
      <c r="R287" s="5">
        <v>210.0929619575211</v>
      </c>
      <c r="S287" s="5">
        <v>349.7387046714899</v>
      </c>
      <c r="T287" s="5"/>
      <c r="U287" s="5"/>
      <c r="V287" s="5"/>
      <c r="W287" s="5"/>
    </row>
    <row r="288" spans="1:23">
      <c r="A288" s="1" t="str">
        <f>'Population Definitions'!$A$8</f>
        <v>Pris</v>
      </c>
      <c r="B288" t="s">
        <v>60</v>
      </c>
      <c r="C288" s="5"/>
      <c r="D288" s="2" t="s">
        <v>61</v>
      </c>
      <c r="E288" s="5">
        <v>129.9415584585178</v>
      </c>
      <c r="F288" s="5">
        <v>150.1799923632565</v>
      </c>
      <c r="G288" s="5">
        <v>170.5111651433775</v>
      </c>
      <c r="H288" s="5">
        <v>112.4935880618617</v>
      </c>
      <c r="I288" s="5">
        <v>89.885285096909</v>
      </c>
      <c r="J288" s="5">
        <v>58.73170287266075</v>
      </c>
      <c r="K288" s="5">
        <v>35.69210396184225</v>
      </c>
      <c r="L288" s="5">
        <v>39.868046556886</v>
      </c>
      <c r="M288" s="5">
        <v>43.83805079013225</v>
      </c>
      <c r="N288" s="5">
        <v>44.29941804843875</v>
      </c>
      <c r="O288" s="5">
        <v>75.36575878189775</v>
      </c>
      <c r="P288" s="5">
        <v>103.3860328241668</v>
      </c>
      <c r="Q288" s="5">
        <v>88.15612603227549</v>
      </c>
      <c r="R288" s="5">
        <v>189.5623163108702</v>
      </c>
      <c r="S288" s="5">
        <v>259.9141934623825</v>
      </c>
      <c r="T288" s="5"/>
      <c r="U288" s="5"/>
      <c r="V288" s="5"/>
      <c r="W288" s="5"/>
    </row>
    <row r="289" spans="1:23">
      <c r="A289" s="1" t="str">
        <f>'Population Definitions'!$A$9</f>
        <v>Pris (HIV+)</v>
      </c>
      <c r="B289" t="s">
        <v>60</v>
      </c>
      <c r="C289" s="5"/>
      <c r="D289" s="2" t="s">
        <v>61</v>
      </c>
      <c r="E289" s="5">
        <v>106.3938882126437</v>
      </c>
      <c r="F289" s="5">
        <v>122.9647659210802</v>
      </c>
      <c r="G289" s="5">
        <v>139.6115766078299</v>
      </c>
      <c r="H289" s="5">
        <v>82.2024720903303</v>
      </c>
      <c r="I289" s="5">
        <v>73.59650821499969</v>
      </c>
      <c r="J289" s="5">
        <v>48.08849689121518</v>
      </c>
      <c r="K289" s="5">
        <v>55.26307826667747</v>
      </c>
      <c r="L289" s="5">
        <v>73.11449653658265</v>
      </c>
      <c r="M289" s="5">
        <v>123.1604776775101</v>
      </c>
      <c r="N289" s="5">
        <v>169.7319599326222</v>
      </c>
      <c r="O289" s="5">
        <v>180.8198647383142</v>
      </c>
      <c r="P289" s="5">
        <v>208.3863334509114</v>
      </c>
      <c r="Q289" s="5">
        <v>139.302092699098</v>
      </c>
      <c r="R289" s="5">
        <v>148.8535980694875</v>
      </c>
      <c r="S289" s="5">
        <v>207.4502628734979</v>
      </c>
      <c r="T289" s="5"/>
      <c r="U289" s="5"/>
      <c r="V289" s="5"/>
      <c r="W289" s="5"/>
    </row>
    <row r="290" spans="1:23">
      <c r="A290" s="1" t="str">
        <f>'Population Definitions'!$A$10</f>
        <v>HCW</v>
      </c>
      <c r="B290" t="s">
        <v>60</v>
      </c>
      <c r="C290" s="5">
        <v>0</v>
      </c>
      <c r="D290" s="2" t="s">
        <v>61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1" t="str">
        <f>'Population Definitions'!$A$11</f>
        <v>HCW (HIV+)</v>
      </c>
      <c r="B291" t="s">
        <v>60</v>
      </c>
      <c r="C291" s="5">
        <v>0</v>
      </c>
      <c r="D291" s="2" t="s">
        <v>61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1" t="str">
        <f>'Population Definitions'!$A$12</f>
        <v>Mine</v>
      </c>
      <c r="B292" t="s">
        <v>60</v>
      </c>
      <c r="C292" s="5"/>
      <c r="D292" s="2" t="s">
        <v>61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>
        <v>433.1037272081898</v>
      </c>
      <c r="T292" s="5"/>
      <c r="U292" s="5"/>
      <c r="V292" s="5"/>
      <c r="W292" s="5"/>
    </row>
    <row r="293" spans="1:23">
      <c r="A293" s="1" t="str">
        <f>'Population Definitions'!$A$13</f>
        <v>Mine (HIV+)</v>
      </c>
      <c r="B293" t="s">
        <v>60</v>
      </c>
      <c r="C293" s="5"/>
      <c r="D293" s="2" t="s">
        <v>61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>
        <v>883.042569143553</v>
      </c>
      <c r="T293" s="5"/>
      <c r="U293" s="5"/>
      <c r="V293" s="5"/>
      <c r="W293" s="5"/>
    </row>
    <row r="295" spans="1:23">
      <c r="A295" s="1" t="s">
        <v>87</v>
      </c>
      <c r="B295" s="1" t="s">
        <v>31</v>
      </c>
      <c r="C295" s="1" t="s">
        <v>32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  <c r="V295" s="1">
        <v>2017</v>
      </c>
      <c r="W295" s="1">
        <v>2018</v>
      </c>
    </row>
    <row r="296" spans="1:23">
      <c r="A296" s="1" t="str">
        <f>'Population Definitions'!$A$2</f>
        <v>0-4</v>
      </c>
      <c r="B296" t="s">
        <v>60</v>
      </c>
      <c r="C296" s="5"/>
      <c r="D296" s="2" t="s">
        <v>61</v>
      </c>
      <c r="E296" s="5">
        <v>3772.852343</v>
      </c>
      <c r="F296" s="5">
        <v>4363.925894</v>
      </c>
      <c r="G296" s="5">
        <v>4954.257729</v>
      </c>
      <c r="H296" s="5">
        <v>5459.862903</v>
      </c>
      <c r="I296" s="5">
        <v>5115.444394</v>
      </c>
      <c r="J296" s="5">
        <v>5993.559459</v>
      </c>
      <c r="K296" s="5">
        <v>6884.371122</v>
      </c>
      <c r="L296" s="5">
        <v>6928.705835</v>
      </c>
      <c r="M296" s="5">
        <v>6411.59248</v>
      </c>
      <c r="N296" s="5">
        <v>5946.422882</v>
      </c>
      <c r="O296" s="5">
        <v>5692.773068</v>
      </c>
      <c r="P296" s="5">
        <v>5933.979356</v>
      </c>
      <c r="Q296" s="5">
        <v>5810.036348</v>
      </c>
      <c r="R296" s="5">
        <v>6143.594089</v>
      </c>
      <c r="S296" s="5">
        <v>5287.752262</v>
      </c>
      <c r="T296" s="5"/>
      <c r="U296" s="5"/>
      <c r="V296" s="5"/>
      <c r="W296" s="5"/>
    </row>
    <row r="297" spans="1:23">
      <c r="A297" s="1" t="str">
        <f>'Population Definitions'!$A$3</f>
        <v>5-14</v>
      </c>
      <c r="B297" t="s">
        <v>60</v>
      </c>
      <c r="C297" s="5"/>
      <c r="D297" s="2" t="s">
        <v>61</v>
      </c>
      <c r="E297" s="5">
        <v>1722.668325</v>
      </c>
      <c r="F297" s="5">
        <v>1992.549993</v>
      </c>
      <c r="G297" s="5">
        <v>2262.092997</v>
      </c>
      <c r="H297" s="5">
        <v>2658.748004</v>
      </c>
      <c r="I297" s="5">
        <v>2838.119008</v>
      </c>
      <c r="J297" s="5">
        <v>3049.444226</v>
      </c>
      <c r="K297" s="5">
        <v>2996.385948</v>
      </c>
      <c r="L297" s="5">
        <v>3192.134759</v>
      </c>
      <c r="M297" s="5">
        <v>3178.188066</v>
      </c>
      <c r="N297" s="5">
        <v>2947.956363</v>
      </c>
      <c r="O297" s="5">
        <v>2795.408748</v>
      </c>
      <c r="P297" s="5">
        <v>2927.884853</v>
      </c>
      <c r="Q297" s="5">
        <v>2986.059453</v>
      </c>
      <c r="R297" s="5">
        <v>2630.647667</v>
      </c>
      <c r="S297" s="5">
        <v>2239.080234</v>
      </c>
      <c r="T297" s="5"/>
      <c r="U297" s="5"/>
      <c r="V297" s="5"/>
      <c r="W297" s="5"/>
    </row>
    <row r="298" spans="1:23">
      <c r="A298" s="1" t="str">
        <f>'Population Definitions'!$A$4</f>
        <v>15-64</v>
      </c>
      <c r="B298" t="s">
        <v>60</v>
      </c>
      <c r="C298" s="5"/>
      <c r="D298" s="2" t="s">
        <v>61</v>
      </c>
      <c r="E298" s="5">
        <v>5746.804296</v>
      </c>
      <c r="F298" s="5">
        <v>6647.126841</v>
      </c>
      <c r="G298" s="5">
        <v>7546.319605</v>
      </c>
      <c r="H298" s="5">
        <v>8432.006417000001</v>
      </c>
      <c r="I298" s="5">
        <v>9282.774558999999</v>
      </c>
      <c r="J298" s="5">
        <v>9828.385861000001</v>
      </c>
      <c r="K298" s="5">
        <v>11752.77653</v>
      </c>
      <c r="L298" s="5">
        <v>13595.25373</v>
      </c>
      <c r="M298" s="5">
        <v>14179.86054</v>
      </c>
      <c r="N298" s="5">
        <v>14730.17163</v>
      </c>
      <c r="O298" s="5">
        <v>13935.47025</v>
      </c>
      <c r="P298" s="5">
        <v>13980.67433</v>
      </c>
      <c r="Q298" s="5">
        <v>15044.20163</v>
      </c>
      <c r="R298" s="5">
        <v>15951.70147</v>
      </c>
      <c r="S298" s="5">
        <v>17413.92819</v>
      </c>
      <c r="T298" s="5"/>
      <c r="U298" s="5"/>
      <c r="V298" s="5"/>
      <c r="W298" s="5"/>
    </row>
    <row r="299" spans="1:23">
      <c r="A299" s="1" t="str">
        <f>'Population Definitions'!$A$5</f>
        <v>65+</v>
      </c>
      <c r="B299" t="s">
        <v>60</v>
      </c>
      <c r="C299" s="5"/>
      <c r="D299" s="2" t="s">
        <v>61</v>
      </c>
      <c r="E299" s="5">
        <v>414.5371895</v>
      </c>
      <c r="F299" s="5">
        <v>479.4806186</v>
      </c>
      <c r="G299" s="5">
        <v>544.3425527000001</v>
      </c>
      <c r="H299" s="5">
        <v>634.8629565</v>
      </c>
      <c r="I299" s="5">
        <v>576.6875011</v>
      </c>
      <c r="J299" s="5">
        <v>720.3432305</v>
      </c>
      <c r="K299" s="5">
        <v>710.0373463</v>
      </c>
      <c r="L299" s="5">
        <v>837.7573369</v>
      </c>
      <c r="M299" s="5">
        <v>673.3543458</v>
      </c>
      <c r="N299" s="5">
        <v>941.5525428</v>
      </c>
      <c r="O299" s="5">
        <v>1209.957356</v>
      </c>
      <c r="P299" s="5">
        <v>927.0629015</v>
      </c>
      <c r="Q299" s="5">
        <v>1091.432736</v>
      </c>
      <c r="R299" s="5">
        <v>1132.898527</v>
      </c>
      <c r="S299" s="5">
        <v>1331.866798</v>
      </c>
      <c r="T299" s="5"/>
      <c r="U299" s="5"/>
      <c r="V299" s="5"/>
      <c r="W299" s="5"/>
    </row>
    <row r="300" spans="1:23">
      <c r="A300" s="1" t="str">
        <f>'Population Definitions'!$A$6</f>
        <v>15-64 (HIV+)</v>
      </c>
      <c r="B300" t="s">
        <v>60</v>
      </c>
      <c r="C300" s="5"/>
      <c r="D300" s="2" t="s">
        <v>61</v>
      </c>
      <c r="E300" s="5">
        <v>31567.50811</v>
      </c>
      <c r="F300" s="5">
        <v>36513.02875</v>
      </c>
      <c r="G300" s="5">
        <v>41452.34343</v>
      </c>
      <c r="H300" s="5">
        <v>46442.1118</v>
      </c>
      <c r="I300" s="5">
        <v>51293.72121</v>
      </c>
      <c r="J300" s="5">
        <v>54519.13444</v>
      </c>
      <c r="K300" s="5">
        <v>56131.35755</v>
      </c>
      <c r="L300" s="5">
        <v>56676.04617</v>
      </c>
      <c r="M300" s="5">
        <v>58209.6529</v>
      </c>
      <c r="N300" s="5">
        <v>59567.20627</v>
      </c>
      <c r="O300" s="5">
        <v>61039.91844</v>
      </c>
      <c r="P300" s="5">
        <v>56332.64395</v>
      </c>
      <c r="Q300" s="5">
        <v>56982.79403</v>
      </c>
      <c r="R300" s="5">
        <v>58306.0064</v>
      </c>
      <c r="S300" s="5">
        <v>58743.59278</v>
      </c>
      <c r="T300" s="5"/>
      <c r="U300" s="5"/>
      <c r="V300" s="5"/>
      <c r="W300" s="5"/>
    </row>
    <row r="301" spans="1:23">
      <c r="A301" s="1" t="str">
        <f>'Population Definitions'!$A$7</f>
        <v>65+ (HIV+)</v>
      </c>
      <c r="B301" t="s">
        <v>60</v>
      </c>
      <c r="C301" s="5"/>
      <c r="D301" s="2" t="s">
        <v>61</v>
      </c>
      <c r="E301" s="5">
        <v>190.7246544</v>
      </c>
      <c r="F301" s="5">
        <v>220.6045142</v>
      </c>
      <c r="G301" s="5">
        <v>250.4468788</v>
      </c>
      <c r="H301" s="5">
        <v>291.4463272</v>
      </c>
      <c r="I301" s="5">
        <v>260.9081024</v>
      </c>
      <c r="J301" s="5">
        <v>326.1512782</v>
      </c>
      <c r="K301" s="5">
        <v>321.0869494</v>
      </c>
      <c r="L301" s="5">
        <v>247.5684811</v>
      </c>
      <c r="M301" s="5">
        <v>518.6691800999999</v>
      </c>
      <c r="N301" s="5">
        <v>399.262501</v>
      </c>
      <c r="O301" s="5">
        <v>1115.23838</v>
      </c>
      <c r="P301" s="5">
        <v>457.9588796</v>
      </c>
      <c r="Q301" s="5">
        <v>453.0270336</v>
      </c>
      <c r="R301" s="5">
        <v>435.0909722</v>
      </c>
      <c r="S301" s="5">
        <v>602.346233</v>
      </c>
      <c r="T301" s="5"/>
      <c r="U301" s="5"/>
      <c r="V301" s="5"/>
      <c r="W301" s="5"/>
    </row>
    <row r="302" spans="1:23">
      <c r="A302" s="1" t="str">
        <f>'Population Definitions'!$A$8</f>
        <v>Pris</v>
      </c>
      <c r="B302" t="s">
        <v>60</v>
      </c>
      <c r="C302" s="5"/>
      <c r="D302" s="2" t="s">
        <v>61</v>
      </c>
      <c r="E302" s="5">
        <v>388.09057775</v>
      </c>
      <c r="F302" s="5">
        <v>448.890751</v>
      </c>
      <c r="G302" s="5">
        <v>509.61462825</v>
      </c>
      <c r="H302" s="5">
        <v>410.63490025</v>
      </c>
      <c r="I302" s="5">
        <v>421.483756</v>
      </c>
      <c r="J302" s="5">
        <v>399.41937725</v>
      </c>
      <c r="K302" s="5">
        <v>348.75247675</v>
      </c>
      <c r="L302" s="5">
        <v>367.29014375</v>
      </c>
      <c r="M302" s="5">
        <v>382.259067</v>
      </c>
      <c r="N302" s="5">
        <v>491.96644075</v>
      </c>
      <c r="O302" s="5">
        <v>530.53604325</v>
      </c>
      <c r="P302" s="5">
        <v>527.1078620000001</v>
      </c>
      <c r="Q302" s="5">
        <v>435.81819725</v>
      </c>
      <c r="R302" s="5">
        <v>544.1596205</v>
      </c>
      <c r="S302" s="5">
        <v>564.59233375</v>
      </c>
      <c r="T302" s="5"/>
      <c r="U302" s="5"/>
      <c r="V302" s="5"/>
      <c r="W302" s="5"/>
    </row>
    <row r="303" spans="1:23">
      <c r="A303" s="1" t="str">
        <f>'Population Definitions'!$A$9</f>
        <v>Pris (HIV+)</v>
      </c>
      <c r="B303" t="s">
        <v>60</v>
      </c>
      <c r="C303" s="5"/>
      <c r="D303" s="2" t="s">
        <v>61</v>
      </c>
      <c r="E303" s="5">
        <v>642.6819027</v>
      </c>
      <c r="F303" s="5">
        <v>743.3676015</v>
      </c>
      <c r="G303" s="5">
        <v>843.9269536</v>
      </c>
      <c r="H303" s="5">
        <v>634.4797933999999</v>
      </c>
      <c r="I303" s="5">
        <v>785.8341059000001</v>
      </c>
      <c r="J303" s="5">
        <v>789.8920386</v>
      </c>
      <c r="K303" s="5">
        <v>716.3662052</v>
      </c>
      <c r="L303" s="5">
        <v>596.389631</v>
      </c>
      <c r="M303" s="5">
        <v>733.8059715000001</v>
      </c>
      <c r="N303" s="5">
        <v>727.7023352</v>
      </c>
      <c r="O303" s="5">
        <v>632.3429345</v>
      </c>
      <c r="P303" s="5">
        <v>685.0128327</v>
      </c>
      <c r="Q303" s="5">
        <v>498.9387356</v>
      </c>
      <c r="R303" s="5">
        <v>417.6562493</v>
      </c>
      <c r="S303" s="5">
        <v>460.1142728</v>
      </c>
      <c r="T303" s="5"/>
      <c r="U303" s="5"/>
      <c r="V303" s="5"/>
      <c r="W303" s="5"/>
    </row>
    <row r="304" spans="1:23">
      <c r="A304" s="1" t="str">
        <f>'Population Definitions'!$A$10</f>
        <v>HCW</v>
      </c>
      <c r="B304" t="s">
        <v>60</v>
      </c>
      <c r="C304" s="5">
        <v>0</v>
      </c>
      <c r="D304" s="2" t="s">
        <v>61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1" t="str">
        <f>'Population Definitions'!$A$11</f>
        <v>HCW (HIV+)</v>
      </c>
      <c r="B305" t="s">
        <v>60</v>
      </c>
      <c r="C305" s="5">
        <v>0</v>
      </c>
      <c r="D305" s="2" t="s">
        <v>61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1" t="str">
        <f>'Population Definitions'!$A$12</f>
        <v>Mine</v>
      </c>
      <c r="B306" t="s">
        <v>60</v>
      </c>
      <c r="C306" s="5"/>
      <c r="D306" s="2" t="s">
        <v>61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>
        <v>894.116844348966</v>
      </c>
      <c r="T306" s="5"/>
      <c r="U306" s="5"/>
      <c r="V306" s="5"/>
      <c r="W306" s="5"/>
    </row>
    <row r="307" spans="1:23">
      <c r="A307" s="1" t="str">
        <f>'Population Definitions'!$A$13</f>
        <v>Mine (HIV+)</v>
      </c>
      <c r="B307" t="s">
        <v>60</v>
      </c>
      <c r="C307" s="5"/>
      <c r="D307" s="2" t="s">
        <v>61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>
        <v>1430.883155651034</v>
      </c>
      <c r="T307" s="5"/>
      <c r="U307" s="5"/>
      <c r="V307" s="5"/>
      <c r="W30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70">
    <cfRule type="expression" dxfId="2" priority="289">
      <formula>COUNTIF(E170:W170,"&lt;&gt;" &amp; "")&gt;0</formula>
    </cfRule>
    <cfRule type="expression" dxfId="3" priority="290">
      <formula>AND(COUNTIF(E170:W170,"&lt;&gt;" &amp; "")&gt;0,NOT(ISBLANK(C170)))</formula>
    </cfRule>
  </conditionalFormatting>
  <conditionalFormatting sqref="C171">
    <cfRule type="expression" dxfId="2" priority="291">
      <formula>COUNTIF(E171:W171,"&lt;&gt;" &amp; "")&gt;0</formula>
    </cfRule>
    <cfRule type="expression" dxfId="3" priority="292">
      <formula>AND(COUNTIF(E171:W171,"&lt;&gt;" &amp; "")&gt;0,NOT(ISBLANK(C171)))</formula>
    </cfRule>
  </conditionalFormatting>
  <conditionalFormatting sqref="C172">
    <cfRule type="expression" dxfId="2" priority="293">
      <formula>COUNTIF(E172:W172,"&lt;&gt;" &amp; "")&gt;0</formula>
    </cfRule>
    <cfRule type="expression" dxfId="3" priority="294">
      <formula>AND(COUNTIF(E172:W172,"&lt;&gt;" &amp; "")&gt;0,NOT(ISBLANK(C172)))</formula>
    </cfRule>
  </conditionalFormatting>
  <conditionalFormatting sqref="C173">
    <cfRule type="expression" dxfId="2" priority="295">
      <formula>COUNTIF(E173:W173,"&lt;&gt;" &amp; "")&gt;0</formula>
    </cfRule>
    <cfRule type="expression" dxfId="3" priority="296">
      <formula>AND(COUNTIF(E173:W173,"&lt;&gt;" &amp; "")&gt;0,NOT(ISBLANK(C173)))</formula>
    </cfRule>
  </conditionalFormatting>
  <conditionalFormatting sqref="C174">
    <cfRule type="expression" dxfId="2" priority="297">
      <formula>COUNTIF(E174:W174,"&lt;&gt;" &amp; "")&gt;0</formula>
    </cfRule>
    <cfRule type="expression" dxfId="3" priority="298">
      <formula>AND(COUNTIF(E174:W174,"&lt;&gt;" &amp; "")&gt;0,NOT(ISBLANK(C174)))</formula>
    </cfRule>
  </conditionalFormatting>
  <conditionalFormatting sqref="C175">
    <cfRule type="expression" dxfId="2" priority="299">
      <formula>COUNTIF(E175:W175,"&lt;&gt;" &amp; "")&gt;0</formula>
    </cfRule>
    <cfRule type="expression" dxfId="3" priority="300">
      <formula>AND(COUNTIF(E175:W175,"&lt;&gt;" &amp; "")&gt;0,NOT(ISBLANK(C175)))</formula>
    </cfRule>
  </conditionalFormatting>
  <conditionalFormatting sqref="C176">
    <cfRule type="expression" dxfId="2" priority="301">
      <formula>COUNTIF(E176:W176,"&lt;&gt;" &amp; "")&gt;0</formula>
    </cfRule>
    <cfRule type="expression" dxfId="3" priority="302">
      <formula>AND(COUNTIF(E176:W176,"&lt;&gt;" &amp; "")&gt;0,NOT(ISBLANK(C176)))</formula>
    </cfRule>
  </conditionalFormatting>
  <conditionalFormatting sqref="C177">
    <cfRule type="expression" dxfId="2" priority="303">
      <formula>COUNTIF(E177:W177,"&lt;&gt;" &amp; "")&gt;0</formula>
    </cfRule>
    <cfRule type="expression" dxfId="3" priority="304">
      <formula>AND(COUNTIF(E177:W177,"&lt;&gt;" &amp; "")&gt;0,NOT(ISBLANK(C177)))</formula>
    </cfRule>
  </conditionalFormatting>
  <conditionalFormatting sqref="C178">
    <cfRule type="expression" dxfId="2" priority="305">
      <formula>COUNTIF(E178:W178,"&lt;&gt;" &amp; "")&gt;0</formula>
    </cfRule>
    <cfRule type="expression" dxfId="3" priority="306">
      <formula>AND(COUNTIF(E178:W178,"&lt;&gt;" &amp; "")&gt;0,NOT(ISBLANK(C178)))</formula>
    </cfRule>
  </conditionalFormatting>
  <conditionalFormatting sqref="C179">
    <cfRule type="expression" dxfId="2" priority="307">
      <formula>COUNTIF(E179:W179,"&lt;&gt;" &amp; "")&gt;0</formula>
    </cfRule>
    <cfRule type="expression" dxfId="3" priority="308">
      <formula>AND(COUNTIF(E179:W179,"&lt;&gt;" &amp; "")&gt;0,NOT(ISBLANK(C179)))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80">
    <cfRule type="expression" dxfId="2" priority="309">
      <formula>COUNTIF(E180:W180,"&lt;&gt;" &amp; "")&gt;0</formula>
    </cfRule>
    <cfRule type="expression" dxfId="3" priority="310">
      <formula>AND(COUNTIF(E180:W180,"&lt;&gt;" &amp; "")&gt;0,NOT(ISBLANK(C180)))</formula>
    </cfRule>
  </conditionalFormatting>
  <conditionalFormatting sqref="C181">
    <cfRule type="expression" dxfId="2" priority="311">
      <formula>COUNTIF(E181:W181,"&lt;&gt;" &amp; "")&gt;0</formula>
    </cfRule>
    <cfRule type="expression" dxfId="3" priority="312">
      <formula>AND(COUNTIF(E181:W181,"&lt;&gt;" &amp; "")&gt;0,NOT(ISBLANK(C181)))</formula>
    </cfRule>
  </conditionalFormatting>
  <conditionalFormatting sqref="C184">
    <cfRule type="expression" dxfId="2" priority="313">
      <formula>COUNTIF(E184:W184,"&lt;&gt;" &amp; "")&gt;0</formula>
    </cfRule>
    <cfRule type="expression" dxfId="3" priority="314">
      <formula>AND(COUNTIF(E184:W184,"&lt;&gt;" &amp; "")&gt;0,NOT(ISBLANK(C184)))</formula>
    </cfRule>
  </conditionalFormatting>
  <conditionalFormatting sqref="C185">
    <cfRule type="expression" dxfId="2" priority="315">
      <formula>COUNTIF(E185:W185,"&lt;&gt;" &amp; "")&gt;0</formula>
    </cfRule>
    <cfRule type="expression" dxfId="3" priority="316">
      <formula>AND(COUNTIF(E185:W185,"&lt;&gt;" &amp; "")&gt;0,NOT(ISBLANK(C185)))</formula>
    </cfRule>
  </conditionalFormatting>
  <conditionalFormatting sqref="C186">
    <cfRule type="expression" dxfId="2" priority="317">
      <formula>COUNTIF(E186:W186,"&lt;&gt;" &amp; "")&gt;0</formula>
    </cfRule>
    <cfRule type="expression" dxfId="3" priority="318">
      <formula>AND(COUNTIF(E186:W186,"&lt;&gt;" &amp; "")&gt;0,NOT(ISBLANK(C186)))</formula>
    </cfRule>
  </conditionalFormatting>
  <conditionalFormatting sqref="C187">
    <cfRule type="expression" dxfId="2" priority="319">
      <formula>COUNTIF(E187:W187,"&lt;&gt;" &amp; "")&gt;0</formula>
    </cfRule>
    <cfRule type="expression" dxfId="3" priority="320">
      <formula>AND(COUNTIF(E187:W187,"&lt;&gt;" &amp; "")&gt;0,NOT(ISBLANK(C187)))</formula>
    </cfRule>
  </conditionalFormatting>
  <conditionalFormatting sqref="C188">
    <cfRule type="expression" dxfId="2" priority="321">
      <formula>COUNTIF(E188:W188,"&lt;&gt;" &amp; "")&gt;0</formula>
    </cfRule>
    <cfRule type="expression" dxfId="3" priority="322">
      <formula>AND(COUNTIF(E188:W188,"&lt;&gt;" &amp; "")&gt;0,NOT(ISBLANK(C188)))</formula>
    </cfRule>
  </conditionalFormatting>
  <conditionalFormatting sqref="C189">
    <cfRule type="expression" dxfId="2" priority="323">
      <formula>COUNTIF(E189:W189,"&lt;&gt;" &amp; "")&gt;0</formula>
    </cfRule>
    <cfRule type="expression" dxfId="3" priority="324">
      <formula>AND(COUNTIF(E189:W189,"&lt;&gt;" &amp; "")&gt;0,NOT(ISBLANK(C189)))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190">
    <cfRule type="expression" dxfId="2" priority="325">
      <formula>COUNTIF(E190:W190,"&lt;&gt;" &amp; "")&gt;0</formula>
    </cfRule>
    <cfRule type="expression" dxfId="3" priority="326">
      <formula>AND(COUNTIF(E190:W190,"&lt;&gt;" &amp; "")&gt;0,NOT(ISBLANK(C190)))</formula>
    </cfRule>
  </conditionalFormatting>
  <conditionalFormatting sqref="C191">
    <cfRule type="expression" dxfId="2" priority="327">
      <formula>COUNTIF(E191:W191,"&lt;&gt;" &amp; "")&gt;0</formula>
    </cfRule>
    <cfRule type="expression" dxfId="3" priority="328">
      <formula>AND(COUNTIF(E191:W191,"&lt;&gt;" &amp; "")&gt;0,NOT(ISBLANK(C191)))</formula>
    </cfRule>
  </conditionalFormatting>
  <conditionalFormatting sqref="C192">
    <cfRule type="expression" dxfId="2" priority="329">
      <formula>COUNTIF(E192:W192,"&lt;&gt;" &amp; "")&gt;0</formula>
    </cfRule>
    <cfRule type="expression" dxfId="3" priority="330">
      <formula>AND(COUNTIF(E192:W192,"&lt;&gt;" &amp; "")&gt;0,NOT(ISBLANK(C192)))</formula>
    </cfRule>
  </conditionalFormatting>
  <conditionalFormatting sqref="C193">
    <cfRule type="expression" dxfId="2" priority="331">
      <formula>COUNTIF(E193:W193,"&lt;&gt;" &amp; "")&gt;0</formula>
    </cfRule>
    <cfRule type="expression" dxfId="3" priority="332">
      <formula>AND(COUNTIF(E193:W193,"&lt;&gt;" &amp; "")&gt;0,NOT(ISBLANK(C193)))</formula>
    </cfRule>
  </conditionalFormatting>
  <conditionalFormatting sqref="C194">
    <cfRule type="expression" dxfId="2" priority="333">
      <formula>COUNTIF(E194:W194,"&lt;&gt;" &amp; "")&gt;0</formula>
    </cfRule>
    <cfRule type="expression" dxfId="3" priority="334">
      <formula>AND(COUNTIF(E194:W194,"&lt;&gt;" &amp; "")&gt;0,NOT(ISBLANK(C194)))</formula>
    </cfRule>
  </conditionalFormatting>
  <conditionalFormatting sqref="C195">
    <cfRule type="expression" dxfId="2" priority="335">
      <formula>COUNTIF(E195:W195,"&lt;&gt;" &amp; "")&gt;0</formula>
    </cfRule>
    <cfRule type="expression" dxfId="3" priority="336">
      <formula>AND(COUNTIF(E195:W195,"&lt;&gt;" &amp; "")&gt;0,NOT(ISBLANK(C195)))</formula>
    </cfRule>
  </conditionalFormatting>
  <conditionalFormatting sqref="C198">
    <cfRule type="expression" dxfId="2" priority="337">
      <formula>COUNTIF(E198:W198,"&lt;&gt;" &amp; "")&gt;0</formula>
    </cfRule>
    <cfRule type="expression" dxfId="3" priority="338">
      <formula>AND(COUNTIF(E198:W198,"&lt;&gt;" &amp; "")&gt;0,NOT(ISBLANK(C198)))</formula>
    </cfRule>
  </conditionalFormatting>
  <conditionalFormatting sqref="C199">
    <cfRule type="expression" dxfId="2" priority="339">
      <formula>COUNTIF(E199:W199,"&lt;&gt;" &amp; "")&gt;0</formula>
    </cfRule>
    <cfRule type="expression" dxfId="3" priority="340">
      <formula>AND(COUNTIF(E199:W199,"&lt;&gt;" &amp; "")&gt;0,NOT(ISBLANK(C199)))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00">
    <cfRule type="expression" dxfId="2" priority="341">
      <formula>COUNTIF(E200:W200,"&lt;&gt;" &amp; "")&gt;0</formula>
    </cfRule>
    <cfRule type="expression" dxfId="3" priority="342">
      <formula>AND(COUNTIF(E200:W200,"&lt;&gt;" &amp; "")&gt;0,NOT(ISBLANK(C200)))</formula>
    </cfRule>
  </conditionalFormatting>
  <conditionalFormatting sqref="C201">
    <cfRule type="expression" dxfId="2" priority="343">
      <formula>COUNTIF(E201:W201,"&lt;&gt;" &amp; "")&gt;0</formula>
    </cfRule>
    <cfRule type="expression" dxfId="3" priority="344">
      <formula>AND(COUNTIF(E201:W201,"&lt;&gt;" &amp; "")&gt;0,NOT(ISBLANK(C201)))</formula>
    </cfRule>
  </conditionalFormatting>
  <conditionalFormatting sqref="C202">
    <cfRule type="expression" dxfId="2" priority="345">
      <formula>COUNTIF(E202:W202,"&lt;&gt;" &amp; "")&gt;0</formula>
    </cfRule>
    <cfRule type="expression" dxfId="3" priority="346">
      <formula>AND(COUNTIF(E202:W202,"&lt;&gt;" &amp; "")&gt;0,NOT(ISBLANK(C202)))</formula>
    </cfRule>
  </conditionalFormatting>
  <conditionalFormatting sqref="C203">
    <cfRule type="expression" dxfId="2" priority="347">
      <formula>COUNTIF(E203:W203,"&lt;&gt;" &amp; "")&gt;0</formula>
    </cfRule>
    <cfRule type="expression" dxfId="3" priority="348">
      <formula>AND(COUNTIF(E203:W203,"&lt;&gt;" &amp; "")&gt;0,NOT(ISBLANK(C203)))</formula>
    </cfRule>
  </conditionalFormatting>
  <conditionalFormatting sqref="C204">
    <cfRule type="expression" dxfId="2" priority="349">
      <formula>COUNTIF(E204:W204,"&lt;&gt;" &amp; "")&gt;0</formula>
    </cfRule>
    <cfRule type="expression" dxfId="3" priority="350">
      <formula>AND(COUNTIF(E204:W204,"&lt;&gt;" &amp; "")&gt;0,NOT(ISBLANK(C204)))</formula>
    </cfRule>
  </conditionalFormatting>
  <conditionalFormatting sqref="C205">
    <cfRule type="expression" dxfId="2" priority="351">
      <formula>COUNTIF(E205:W205,"&lt;&gt;" &amp; "")&gt;0</formula>
    </cfRule>
    <cfRule type="expression" dxfId="3" priority="352">
      <formula>AND(COUNTIF(E205:W205,"&lt;&gt;" &amp; "")&gt;0,NOT(ISBLANK(C205)))</formula>
    </cfRule>
  </conditionalFormatting>
  <conditionalFormatting sqref="C206">
    <cfRule type="expression" dxfId="2" priority="353">
      <formula>COUNTIF(E206:W206,"&lt;&gt;" &amp; "")&gt;0</formula>
    </cfRule>
    <cfRule type="expression" dxfId="3" priority="354">
      <formula>AND(COUNTIF(E206:W206,"&lt;&gt;" &amp; "")&gt;0,NOT(ISBLANK(C206)))</formula>
    </cfRule>
  </conditionalFormatting>
  <conditionalFormatting sqref="C207">
    <cfRule type="expression" dxfId="2" priority="355">
      <formula>COUNTIF(E207:W207,"&lt;&gt;" &amp; "")&gt;0</formula>
    </cfRule>
    <cfRule type="expression" dxfId="3" priority="356">
      <formula>AND(COUNTIF(E207:W207,"&lt;&gt;" &amp; "")&gt;0,NOT(ISBLANK(C207)))</formula>
    </cfRule>
  </conditionalFormatting>
  <conditionalFormatting sqref="C208">
    <cfRule type="expression" dxfId="2" priority="357">
      <formula>COUNTIF(E208:W208,"&lt;&gt;" &amp; "")&gt;0</formula>
    </cfRule>
    <cfRule type="expression" dxfId="3" priority="358">
      <formula>AND(COUNTIF(E208:W208,"&lt;&gt;" &amp; "")&gt;0,NOT(ISBLANK(C208)))</formula>
    </cfRule>
  </conditionalFormatting>
  <conditionalFormatting sqref="C209">
    <cfRule type="expression" dxfId="2" priority="359">
      <formula>COUNTIF(E209:W209,"&lt;&gt;" &amp; "")&gt;0</formula>
    </cfRule>
    <cfRule type="expression" dxfId="3" priority="360">
      <formula>AND(COUNTIF(E209:W209,"&lt;&gt;" &amp; "")&gt;0,NOT(ISBLANK(C209)))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12">
    <cfRule type="expression" dxfId="2" priority="361">
      <formula>COUNTIF(E212:W212,"&lt;&gt;" &amp; "")&gt;0</formula>
    </cfRule>
    <cfRule type="expression" dxfId="3" priority="362">
      <formula>AND(COUNTIF(E212:W212,"&lt;&gt;" &amp; "")&gt;0,NOT(ISBLANK(C212)))</formula>
    </cfRule>
  </conditionalFormatting>
  <conditionalFormatting sqref="C213">
    <cfRule type="expression" dxfId="2" priority="363">
      <formula>COUNTIF(E213:W213,"&lt;&gt;" &amp; "")&gt;0</formula>
    </cfRule>
    <cfRule type="expression" dxfId="3" priority="364">
      <formula>AND(COUNTIF(E213:W213,"&lt;&gt;" &amp; "")&gt;0,NOT(ISBLANK(C213)))</formula>
    </cfRule>
  </conditionalFormatting>
  <conditionalFormatting sqref="C214">
    <cfRule type="expression" dxfId="2" priority="365">
      <formula>COUNTIF(E214:W214,"&lt;&gt;" &amp; "")&gt;0</formula>
    </cfRule>
    <cfRule type="expression" dxfId="3" priority="366">
      <formula>AND(COUNTIF(E214:W214,"&lt;&gt;" &amp; "")&gt;0,NOT(ISBLANK(C214)))</formula>
    </cfRule>
  </conditionalFormatting>
  <conditionalFormatting sqref="C215">
    <cfRule type="expression" dxfId="2" priority="367">
      <formula>COUNTIF(E215:W215,"&lt;&gt;" &amp; "")&gt;0</formula>
    </cfRule>
    <cfRule type="expression" dxfId="3" priority="368">
      <formula>AND(COUNTIF(E215:W215,"&lt;&gt;" &amp; "")&gt;0,NOT(ISBLANK(C215)))</formula>
    </cfRule>
  </conditionalFormatting>
  <conditionalFormatting sqref="C216">
    <cfRule type="expression" dxfId="2" priority="369">
      <formula>COUNTIF(E216:W216,"&lt;&gt;" &amp; "")&gt;0</formula>
    </cfRule>
    <cfRule type="expression" dxfId="3" priority="370">
      <formula>AND(COUNTIF(E216:W216,"&lt;&gt;" &amp; "")&gt;0,NOT(ISBLANK(C216)))</formula>
    </cfRule>
  </conditionalFormatting>
  <conditionalFormatting sqref="C217">
    <cfRule type="expression" dxfId="2" priority="371">
      <formula>COUNTIF(E217:W217,"&lt;&gt;" &amp; "")&gt;0</formula>
    </cfRule>
    <cfRule type="expression" dxfId="3" priority="372">
      <formula>AND(COUNTIF(E217:W217,"&lt;&gt;" &amp; "")&gt;0,NOT(ISBLANK(C217)))</formula>
    </cfRule>
  </conditionalFormatting>
  <conditionalFormatting sqref="C218">
    <cfRule type="expression" dxfId="2" priority="373">
      <formula>COUNTIF(E218:W218,"&lt;&gt;" &amp; "")&gt;0</formula>
    </cfRule>
    <cfRule type="expression" dxfId="3" priority="374">
      <formula>AND(COUNTIF(E218:W218,"&lt;&gt;" &amp; "")&gt;0,NOT(ISBLANK(C218)))</formula>
    </cfRule>
  </conditionalFormatting>
  <conditionalFormatting sqref="C219">
    <cfRule type="expression" dxfId="2" priority="375">
      <formula>COUNTIF(E219:W219,"&lt;&gt;" &amp; "")&gt;0</formula>
    </cfRule>
    <cfRule type="expression" dxfId="3" priority="376">
      <formula>AND(COUNTIF(E219:W219,"&lt;&gt;" &amp; "")&gt;0,NOT(ISBLANK(C219)))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20">
    <cfRule type="expression" dxfId="2" priority="377">
      <formula>COUNTIF(E220:W220,"&lt;&gt;" &amp; "")&gt;0</formula>
    </cfRule>
    <cfRule type="expression" dxfId="3" priority="378">
      <formula>AND(COUNTIF(E220:W220,"&lt;&gt;" &amp; "")&gt;0,NOT(ISBLANK(C220)))</formula>
    </cfRule>
  </conditionalFormatting>
  <conditionalFormatting sqref="C221">
    <cfRule type="expression" dxfId="2" priority="379">
      <formula>COUNTIF(E221:W221,"&lt;&gt;" &amp; "")&gt;0</formula>
    </cfRule>
    <cfRule type="expression" dxfId="3" priority="380">
      <formula>AND(COUNTIF(E221:W221,"&lt;&gt;" &amp; "")&gt;0,NOT(ISBLANK(C221)))</formula>
    </cfRule>
  </conditionalFormatting>
  <conditionalFormatting sqref="C222">
    <cfRule type="expression" dxfId="2" priority="381">
      <formula>COUNTIF(E222:W222,"&lt;&gt;" &amp; "")&gt;0</formula>
    </cfRule>
    <cfRule type="expression" dxfId="3" priority="382">
      <formula>AND(COUNTIF(E222:W222,"&lt;&gt;" &amp; "")&gt;0,NOT(ISBLANK(C222)))</formula>
    </cfRule>
  </conditionalFormatting>
  <conditionalFormatting sqref="C223">
    <cfRule type="expression" dxfId="2" priority="383">
      <formula>COUNTIF(E223:W223,"&lt;&gt;" &amp; "")&gt;0</formula>
    </cfRule>
    <cfRule type="expression" dxfId="3" priority="384">
      <formula>AND(COUNTIF(E223:W223,"&lt;&gt;" &amp; "")&gt;0,NOT(ISBLANK(C223)))</formula>
    </cfRule>
  </conditionalFormatting>
  <conditionalFormatting sqref="C226">
    <cfRule type="expression" dxfId="2" priority="385">
      <formula>COUNTIF(E226:W226,"&lt;&gt;" &amp; "")&gt;0</formula>
    </cfRule>
    <cfRule type="expression" dxfId="3" priority="386">
      <formula>AND(COUNTIF(E226:W226,"&lt;&gt;" &amp; "")&gt;0,NOT(ISBLANK(C226)))</formula>
    </cfRule>
  </conditionalFormatting>
  <conditionalFormatting sqref="C227">
    <cfRule type="expression" dxfId="2" priority="387">
      <formula>COUNTIF(E227:W227,"&lt;&gt;" &amp; "")&gt;0</formula>
    </cfRule>
    <cfRule type="expression" dxfId="3" priority="388">
      <formula>AND(COUNTIF(E227:W227,"&lt;&gt;" &amp; "")&gt;0,NOT(ISBLANK(C227)))</formula>
    </cfRule>
  </conditionalFormatting>
  <conditionalFormatting sqref="C228">
    <cfRule type="expression" dxfId="2" priority="389">
      <formula>COUNTIF(E228:W228,"&lt;&gt;" &amp; "")&gt;0</formula>
    </cfRule>
    <cfRule type="expression" dxfId="3" priority="390">
      <formula>AND(COUNTIF(E228:W228,"&lt;&gt;" &amp; "")&gt;0,NOT(ISBLANK(C228)))</formula>
    </cfRule>
  </conditionalFormatting>
  <conditionalFormatting sqref="C229">
    <cfRule type="expression" dxfId="2" priority="391">
      <formula>COUNTIF(E229:W229,"&lt;&gt;" &amp; "")&gt;0</formula>
    </cfRule>
    <cfRule type="expression" dxfId="3" priority="392">
      <formula>AND(COUNTIF(E229:W229,"&lt;&gt;" &amp; "")&gt;0,NOT(ISBLANK(C229)))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30">
    <cfRule type="expression" dxfId="2" priority="393">
      <formula>COUNTIF(E230:W230,"&lt;&gt;" &amp; "")&gt;0</formula>
    </cfRule>
    <cfRule type="expression" dxfId="3" priority="394">
      <formula>AND(COUNTIF(E230:W230,"&lt;&gt;" &amp; "")&gt;0,NOT(ISBLANK(C230)))</formula>
    </cfRule>
  </conditionalFormatting>
  <conditionalFormatting sqref="C231">
    <cfRule type="expression" dxfId="2" priority="395">
      <formula>COUNTIF(E231:W231,"&lt;&gt;" &amp; "")&gt;0</formula>
    </cfRule>
    <cfRule type="expression" dxfId="3" priority="396">
      <formula>AND(COUNTIF(E231:W231,"&lt;&gt;" &amp; "")&gt;0,NOT(ISBLANK(C231)))</formula>
    </cfRule>
  </conditionalFormatting>
  <conditionalFormatting sqref="C232">
    <cfRule type="expression" dxfId="2" priority="397">
      <formula>COUNTIF(E232:W232,"&lt;&gt;" &amp; "")&gt;0</formula>
    </cfRule>
    <cfRule type="expression" dxfId="3" priority="398">
      <formula>AND(COUNTIF(E232:W232,"&lt;&gt;" &amp; "")&gt;0,NOT(ISBLANK(C232)))</formula>
    </cfRule>
  </conditionalFormatting>
  <conditionalFormatting sqref="C233">
    <cfRule type="expression" dxfId="2" priority="399">
      <formula>COUNTIF(E233:W233,"&lt;&gt;" &amp; "")&gt;0</formula>
    </cfRule>
    <cfRule type="expression" dxfId="3" priority="400">
      <formula>AND(COUNTIF(E233:W233,"&lt;&gt;" &amp; "")&gt;0,NOT(ISBLANK(C233)))</formula>
    </cfRule>
  </conditionalFormatting>
  <conditionalFormatting sqref="C234">
    <cfRule type="expression" dxfId="2" priority="401">
      <formula>COUNTIF(E234:W234,"&lt;&gt;" &amp; "")&gt;0</formula>
    </cfRule>
    <cfRule type="expression" dxfId="3" priority="402">
      <formula>AND(COUNTIF(E234:W234,"&lt;&gt;" &amp; "")&gt;0,NOT(ISBLANK(C234)))</formula>
    </cfRule>
  </conditionalFormatting>
  <conditionalFormatting sqref="C235">
    <cfRule type="expression" dxfId="2" priority="403">
      <formula>COUNTIF(E235:W235,"&lt;&gt;" &amp; "")&gt;0</formula>
    </cfRule>
    <cfRule type="expression" dxfId="3" priority="404">
      <formula>AND(COUNTIF(E235:W235,"&lt;&gt;" &amp; "")&gt;0,NOT(ISBLANK(C235)))</formula>
    </cfRule>
  </conditionalFormatting>
  <conditionalFormatting sqref="C236">
    <cfRule type="expression" dxfId="2" priority="405">
      <formula>COUNTIF(E236:W236,"&lt;&gt;" &amp; "")&gt;0</formula>
    </cfRule>
    <cfRule type="expression" dxfId="3" priority="406">
      <formula>AND(COUNTIF(E236:W236,"&lt;&gt;" &amp; "")&gt;0,NOT(ISBLANK(C236)))</formula>
    </cfRule>
  </conditionalFormatting>
  <conditionalFormatting sqref="C237">
    <cfRule type="expression" dxfId="2" priority="407">
      <formula>COUNTIF(E237:W237,"&lt;&gt;" &amp; "")&gt;0</formula>
    </cfRule>
    <cfRule type="expression" dxfId="3" priority="408">
      <formula>AND(COUNTIF(E237:W237,"&lt;&gt;" &amp; "")&gt;0,NOT(ISBLANK(C237)))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40">
    <cfRule type="expression" dxfId="2" priority="409">
      <formula>COUNTIF(E240:W240,"&lt;&gt;" &amp; "")&gt;0</formula>
    </cfRule>
    <cfRule type="expression" dxfId="3" priority="410">
      <formula>AND(COUNTIF(E240:W240,"&lt;&gt;" &amp; "")&gt;0,NOT(ISBLANK(C240)))</formula>
    </cfRule>
  </conditionalFormatting>
  <conditionalFormatting sqref="C241">
    <cfRule type="expression" dxfId="2" priority="411">
      <formula>COUNTIF(E241:W241,"&lt;&gt;" &amp; "")&gt;0</formula>
    </cfRule>
    <cfRule type="expression" dxfId="3" priority="412">
      <formula>AND(COUNTIF(E241:W241,"&lt;&gt;" &amp; "")&gt;0,NOT(ISBLANK(C241)))</formula>
    </cfRule>
  </conditionalFormatting>
  <conditionalFormatting sqref="C242">
    <cfRule type="expression" dxfId="2" priority="413">
      <formula>COUNTIF(E242:W242,"&lt;&gt;" &amp; "")&gt;0</formula>
    </cfRule>
    <cfRule type="expression" dxfId="3" priority="414">
      <formula>AND(COUNTIF(E242:W242,"&lt;&gt;" &amp; "")&gt;0,NOT(ISBLANK(C242)))</formula>
    </cfRule>
  </conditionalFormatting>
  <conditionalFormatting sqref="C243">
    <cfRule type="expression" dxfId="2" priority="415">
      <formula>COUNTIF(E243:W243,"&lt;&gt;" &amp; "")&gt;0</formula>
    </cfRule>
    <cfRule type="expression" dxfId="3" priority="416">
      <formula>AND(COUNTIF(E243:W243,"&lt;&gt;" &amp; "")&gt;0,NOT(ISBLANK(C243)))</formula>
    </cfRule>
  </conditionalFormatting>
  <conditionalFormatting sqref="C244">
    <cfRule type="expression" dxfId="2" priority="417">
      <formula>COUNTIF(E244:W244,"&lt;&gt;" &amp; "")&gt;0</formula>
    </cfRule>
    <cfRule type="expression" dxfId="3" priority="418">
      <formula>AND(COUNTIF(E244:W244,"&lt;&gt;" &amp; "")&gt;0,NOT(ISBLANK(C244)))</formula>
    </cfRule>
  </conditionalFormatting>
  <conditionalFormatting sqref="C245">
    <cfRule type="expression" dxfId="2" priority="419">
      <formula>COUNTIF(E245:W245,"&lt;&gt;" &amp; "")&gt;0</formula>
    </cfRule>
    <cfRule type="expression" dxfId="3" priority="420">
      <formula>AND(COUNTIF(E245:W245,"&lt;&gt;" &amp; "")&gt;0,NOT(ISBLANK(C245)))</formula>
    </cfRule>
  </conditionalFormatting>
  <conditionalFormatting sqref="C246">
    <cfRule type="expression" dxfId="2" priority="421">
      <formula>COUNTIF(E246:W246,"&lt;&gt;" &amp; "")&gt;0</formula>
    </cfRule>
    <cfRule type="expression" dxfId="3" priority="422">
      <formula>AND(COUNTIF(E246:W246,"&lt;&gt;" &amp; "")&gt;0,NOT(ISBLANK(C246)))</formula>
    </cfRule>
  </conditionalFormatting>
  <conditionalFormatting sqref="C247">
    <cfRule type="expression" dxfId="2" priority="423">
      <formula>COUNTIF(E247:W247,"&lt;&gt;" &amp; "")&gt;0</formula>
    </cfRule>
    <cfRule type="expression" dxfId="3" priority="424">
      <formula>AND(COUNTIF(E247:W247,"&lt;&gt;" &amp; "")&gt;0,NOT(ISBLANK(C247)))</formula>
    </cfRule>
  </conditionalFormatting>
  <conditionalFormatting sqref="C248">
    <cfRule type="expression" dxfId="2" priority="425">
      <formula>COUNTIF(E248:W248,"&lt;&gt;" &amp; "")&gt;0</formula>
    </cfRule>
    <cfRule type="expression" dxfId="3" priority="426">
      <formula>AND(COUNTIF(E248:W248,"&lt;&gt;" &amp; "")&gt;0,NOT(ISBLANK(C248)))</formula>
    </cfRule>
  </conditionalFormatting>
  <conditionalFormatting sqref="C249">
    <cfRule type="expression" dxfId="2" priority="427">
      <formula>COUNTIF(E249:W249,"&lt;&gt;" &amp; "")&gt;0</formula>
    </cfRule>
    <cfRule type="expression" dxfId="3" priority="428">
      <formula>AND(COUNTIF(E249:W249,"&lt;&gt;" &amp; "")&gt;0,NOT(ISBLANK(C249)))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50">
    <cfRule type="expression" dxfId="2" priority="429">
      <formula>COUNTIF(E250:W250,"&lt;&gt;" &amp; "")&gt;0</formula>
    </cfRule>
    <cfRule type="expression" dxfId="3" priority="430">
      <formula>AND(COUNTIF(E250:W250,"&lt;&gt;" &amp; "")&gt;0,NOT(ISBLANK(C250)))</formula>
    </cfRule>
  </conditionalFormatting>
  <conditionalFormatting sqref="C251">
    <cfRule type="expression" dxfId="2" priority="431">
      <formula>COUNTIF(E251:W251,"&lt;&gt;" &amp; "")&gt;0</formula>
    </cfRule>
    <cfRule type="expression" dxfId="3" priority="432">
      <formula>AND(COUNTIF(E251:W251,"&lt;&gt;" &amp; "")&gt;0,NOT(ISBLANK(C251)))</formula>
    </cfRule>
  </conditionalFormatting>
  <conditionalFormatting sqref="C254">
    <cfRule type="expression" dxfId="2" priority="433">
      <formula>COUNTIF(E254:W254,"&lt;&gt;" &amp; "")&gt;0</formula>
    </cfRule>
    <cfRule type="expression" dxfId="3" priority="434">
      <formula>AND(COUNTIF(E254:W254,"&lt;&gt;" &amp; "")&gt;0,NOT(ISBLANK(C254)))</formula>
    </cfRule>
  </conditionalFormatting>
  <conditionalFormatting sqref="C255">
    <cfRule type="expression" dxfId="2" priority="435">
      <formula>COUNTIF(E255:W255,"&lt;&gt;" &amp; "")&gt;0</formula>
    </cfRule>
    <cfRule type="expression" dxfId="3" priority="436">
      <formula>AND(COUNTIF(E255:W255,"&lt;&gt;" &amp; "")&gt;0,NOT(ISBLANK(C255)))</formula>
    </cfRule>
  </conditionalFormatting>
  <conditionalFormatting sqref="C256">
    <cfRule type="expression" dxfId="2" priority="437">
      <formula>COUNTIF(E256:W256,"&lt;&gt;" &amp; "")&gt;0</formula>
    </cfRule>
    <cfRule type="expression" dxfId="3" priority="438">
      <formula>AND(COUNTIF(E256:W256,"&lt;&gt;" &amp; "")&gt;0,NOT(ISBLANK(C256)))</formula>
    </cfRule>
  </conditionalFormatting>
  <conditionalFormatting sqref="C257">
    <cfRule type="expression" dxfId="2" priority="439">
      <formula>COUNTIF(E257:W257,"&lt;&gt;" &amp; "")&gt;0</formula>
    </cfRule>
    <cfRule type="expression" dxfId="3" priority="440">
      <formula>AND(COUNTIF(E257:W257,"&lt;&gt;" &amp; "")&gt;0,NOT(ISBLANK(C257)))</formula>
    </cfRule>
  </conditionalFormatting>
  <conditionalFormatting sqref="C258">
    <cfRule type="expression" dxfId="2" priority="441">
      <formula>COUNTIF(E258:W258,"&lt;&gt;" &amp; "")&gt;0</formula>
    </cfRule>
    <cfRule type="expression" dxfId="3" priority="442">
      <formula>AND(COUNTIF(E258:W258,"&lt;&gt;" &amp; "")&gt;0,NOT(ISBLANK(C258)))</formula>
    </cfRule>
  </conditionalFormatting>
  <conditionalFormatting sqref="C259">
    <cfRule type="expression" dxfId="2" priority="443">
      <formula>COUNTIF(E259:W259,"&lt;&gt;" &amp; "")&gt;0</formula>
    </cfRule>
    <cfRule type="expression" dxfId="3" priority="444">
      <formula>AND(COUNTIF(E259:W259,"&lt;&gt;" &amp; "")&gt;0,NOT(ISBLANK(C259)))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60">
    <cfRule type="expression" dxfId="2" priority="445">
      <formula>COUNTIF(E260:W260,"&lt;&gt;" &amp; "")&gt;0</formula>
    </cfRule>
    <cfRule type="expression" dxfId="3" priority="446">
      <formula>AND(COUNTIF(E260:W260,"&lt;&gt;" &amp; "")&gt;0,NOT(ISBLANK(C260)))</formula>
    </cfRule>
  </conditionalFormatting>
  <conditionalFormatting sqref="C261">
    <cfRule type="expression" dxfId="2" priority="447">
      <formula>COUNTIF(E261:W261,"&lt;&gt;" &amp; "")&gt;0</formula>
    </cfRule>
    <cfRule type="expression" dxfId="3" priority="448">
      <formula>AND(COUNTIF(E261:W261,"&lt;&gt;" &amp; "")&gt;0,NOT(ISBLANK(C261)))</formula>
    </cfRule>
  </conditionalFormatting>
  <conditionalFormatting sqref="C262">
    <cfRule type="expression" dxfId="2" priority="449">
      <formula>COUNTIF(E262:W262,"&lt;&gt;" &amp; "")&gt;0</formula>
    </cfRule>
    <cfRule type="expression" dxfId="3" priority="450">
      <formula>AND(COUNTIF(E262:W262,"&lt;&gt;" &amp; "")&gt;0,NOT(ISBLANK(C262)))</formula>
    </cfRule>
  </conditionalFormatting>
  <conditionalFormatting sqref="C263">
    <cfRule type="expression" dxfId="2" priority="451">
      <formula>COUNTIF(E263:W263,"&lt;&gt;" &amp; "")&gt;0</formula>
    </cfRule>
    <cfRule type="expression" dxfId="3" priority="452">
      <formula>AND(COUNTIF(E263:W263,"&lt;&gt;" &amp; "")&gt;0,NOT(ISBLANK(C263)))</formula>
    </cfRule>
  </conditionalFormatting>
  <conditionalFormatting sqref="C264">
    <cfRule type="expression" dxfId="2" priority="453">
      <formula>COUNTIF(E264:W264,"&lt;&gt;" &amp; "")&gt;0</formula>
    </cfRule>
    <cfRule type="expression" dxfId="3" priority="454">
      <formula>AND(COUNTIF(E264:W264,"&lt;&gt;" &amp; "")&gt;0,NOT(ISBLANK(C264)))</formula>
    </cfRule>
  </conditionalFormatting>
  <conditionalFormatting sqref="C265">
    <cfRule type="expression" dxfId="2" priority="455">
      <formula>COUNTIF(E265:W265,"&lt;&gt;" &amp; "")&gt;0</formula>
    </cfRule>
    <cfRule type="expression" dxfId="3" priority="456">
      <formula>AND(COUNTIF(E265:W265,"&lt;&gt;" &amp; "")&gt;0,NOT(ISBLANK(C265)))</formula>
    </cfRule>
  </conditionalFormatting>
  <conditionalFormatting sqref="C268">
    <cfRule type="expression" dxfId="2" priority="457">
      <formula>COUNTIF(E268:W268,"&lt;&gt;" &amp; "")&gt;0</formula>
    </cfRule>
    <cfRule type="expression" dxfId="3" priority="458">
      <formula>AND(COUNTIF(E268:W268,"&lt;&gt;" &amp; "")&gt;0,NOT(ISBLANK(C268)))</formula>
    </cfRule>
  </conditionalFormatting>
  <conditionalFormatting sqref="C269">
    <cfRule type="expression" dxfId="2" priority="459">
      <formula>COUNTIF(E269:W269,"&lt;&gt;" &amp; "")&gt;0</formula>
    </cfRule>
    <cfRule type="expression" dxfId="3" priority="460">
      <formula>AND(COUNTIF(E269:W269,"&lt;&gt;" &amp; "")&gt;0,NOT(ISBLANK(C269)))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270">
    <cfRule type="expression" dxfId="2" priority="461">
      <formula>COUNTIF(E270:W270,"&lt;&gt;" &amp; "")&gt;0</formula>
    </cfRule>
    <cfRule type="expression" dxfId="3" priority="462">
      <formula>AND(COUNTIF(E270:W270,"&lt;&gt;" &amp; "")&gt;0,NOT(ISBLANK(C270)))</formula>
    </cfRule>
  </conditionalFormatting>
  <conditionalFormatting sqref="C271">
    <cfRule type="expression" dxfId="2" priority="463">
      <formula>COUNTIF(E271:W271,"&lt;&gt;" &amp; "")&gt;0</formula>
    </cfRule>
    <cfRule type="expression" dxfId="3" priority="464">
      <formula>AND(COUNTIF(E271:W271,"&lt;&gt;" &amp; "")&gt;0,NOT(ISBLANK(C271)))</formula>
    </cfRule>
  </conditionalFormatting>
  <conditionalFormatting sqref="C272">
    <cfRule type="expression" dxfId="2" priority="465">
      <formula>COUNTIF(E272:W272,"&lt;&gt;" &amp; "")&gt;0</formula>
    </cfRule>
    <cfRule type="expression" dxfId="3" priority="466">
      <formula>AND(COUNTIF(E272:W272,"&lt;&gt;" &amp; "")&gt;0,NOT(ISBLANK(C272)))</formula>
    </cfRule>
  </conditionalFormatting>
  <conditionalFormatting sqref="C273">
    <cfRule type="expression" dxfId="2" priority="467">
      <formula>COUNTIF(E273:W273,"&lt;&gt;" &amp; "")&gt;0</formula>
    </cfRule>
    <cfRule type="expression" dxfId="3" priority="468">
      <formula>AND(COUNTIF(E273:W273,"&lt;&gt;" &amp; "")&gt;0,NOT(ISBLANK(C273)))</formula>
    </cfRule>
  </conditionalFormatting>
  <conditionalFormatting sqref="C274">
    <cfRule type="expression" dxfId="2" priority="469">
      <formula>COUNTIF(E274:W274,"&lt;&gt;" &amp; "")&gt;0</formula>
    </cfRule>
    <cfRule type="expression" dxfId="3" priority="470">
      <formula>AND(COUNTIF(E274:W274,"&lt;&gt;" &amp; "")&gt;0,NOT(ISBLANK(C274)))</formula>
    </cfRule>
  </conditionalFormatting>
  <conditionalFormatting sqref="C275">
    <cfRule type="expression" dxfId="2" priority="471">
      <formula>COUNTIF(E275:W275,"&lt;&gt;" &amp; "")&gt;0</formula>
    </cfRule>
    <cfRule type="expression" dxfId="3" priority="472">
      <formula>AND(COUNTIF(E275:W275,"&lt;&gt;" &amp; "")&gt;0,NOT(ISBLANK(C275)))</formula>
    </cfRule>
  </conditionalFormatting>
  <conditionalFormatting sqref="C276">
    <cfRule type="expression" dxfId="2" priority="473">
      <formula>COUNTIF(E276:W276,"&lt;&gt;" &amp; "")&gt;0</formula>
    </cfRule>
    <cfRule type="expression" dxfId="3" priority="474">
      <formula>AND(COUNTIF(E276:W276,"&lt;&gt;" &amp; "")&gt;0,NOT(ISBLANK(C276)))</formula>
    </cfRule>
  </conditionalFormatting>
  <conditionalFormatting sqref="C277">
    <cfRule type="expression" dxfId="2" priority="475">
      <formula>COUNTIF(E277:W277,"&lt;&gt;" &amp; "")&gt;0</formula>
    </cfRule>
    <cfRule type="expression" dxfId="3" priority="476">
      <formula>AND(COUNTIF(E277:W277,"&lt;&gt;" &amp; "")&gt;0,NOT(ISBLANK(C277)))</formula>
    </cfRule>
  </conditionalFormatting>
  <conditionalFormatting sqref="C278">
    <cfRule type="expression" dxfId="2" priority="477">
      <formula>COUNTIF(E278:W278,"&lt;&gt;" &amp; "")&gt;0</formula>
    </cfRule>
    <cfRule type="expression" dxfId="3" priority="478">
      <formula>AND(COUNTIF(E278:W278,"&lt;&gt;" &amp; "")&gt;0,NOT(ISBLANK(C278)))</formula>
    </cfRule>
  </conditionalFormatting>
  <conditionalFormatting sqref="C279">
    <cfRule type="expression" dxfId="2" priority="479">
      <formula>COUNTIF(E279:W279,"&lt;&gt;" &amp; "")&gt;0</formula>
    </cfRule>
    <cfRule type="expression" dxfId="3" priority="480">
      <formula>AND(COUNTIF(E279:W279,"&lt;&gt;" &amp; "")&gt;0,NOT(ISBLANK(C279)))</formula>
    </cfRule>
  </conditionalFormatting>
  <conditionalFormatting sqref="C282">
    <cfRule type="expression" dxfId="2" priority="481">
      <formula>COUNTIF(E282:W282,"&lt;&gt;" &amp; "")&gt;0</formula>
    </cfRule>
    <cfRule type="expression" dxfId="3" priority="482">
      <formula>AND(COUNTIF(E282:W282,"&lt;&gt;" &amp; "")&gt;0,NOT(ISBLANK(C282)))</formula>
    </cfRule>
  </conditionalFormatting>
  <conditionalFormatting sqref="C283">
    <cfRule type="expression" dxfId="2" priority="483">
      <formula>COUNTIF(E283:W283,"&lt;&gt;" &amp; "")&gt;0</formula>
    </cfRule>
    <cfRule type="expression" dxfId="3" priority="484">
      <formula>AND(COUNTIF(E283:W283,"&lt;&gt;" &amp; "")&gt;0,NOT(ISBLANK(C283)))</formula>
    </cfRule>
  </conditionalFormatting>
  <conditionalFormatting sqref="C284">
    <cfRule type="expression" dxfId="2" priority="485">
      <formula>COUNTIF(E284:W284,"&lt;&gt;" &amp; "")&gt;0</formula>
    </cfRule>
    <cfRule type="expression" dxfId="3" priority="486">
      <formula>AND(COUNTIF(E284:W284,"&lt;&gt;" &amp; "")&gt;0,NOT(ISBLANK(C284)))</formula>
    </cfRule>
  </conditionalFormatting>
  <conditionalFormatting sqref="C285">
    <cfRule type="expression" dxfId="2" priority="487">
      <formula>COUNTIF(E285:W285,"&lt;&gt;" &amp; "")&gt;0</formula>
    </cfRule>
    <cfRule type="expression" dxfId="3" priority="488">
      <formula>AND(COUNTIF(E285:W285,"&lt;&gt;" &amp; "")&gt;0,NOT(ISBLANK(C285)))</formula>
    </cfRule>
  </conditionalFormatting>
  <conditionalFormatting sqref="C286">
    <cfRule type="expression" dxfId="2" priority="489">
      <formula>COUNTIF(E286:W286,"&lt;&gt;" &amp; "")&gt;0</formula>
    </cfRule>
    <cfRule type="expression" dxfId="3" priority="490">
      <formula>AND(COUNTIF(E286:W286,"&lt;&gt;" &amp; "")&gt;0,NOT(ISBLANK(C286)))</formula>
    </cfRule>
  </conditionalFormatting>
  <conditionalFormatting sqref="C287">
    <cfRule type="expression" dxfId="2" priority="491">
      <formula>COUNTIF(E287:W287,"&lt;&gt;" &amp; "")&gt;0</formula>
    </cfRule>
    <cfRule type="expression" dxfId="3" priority="492">
      <formula>AND(COUNTIF(E287:W287,"&lt;&gt;" &amp; "")&gt;0,NOT(ISBLANK(C287)))</formula>
    </cfRule>
  </conditionalFormatting>
  <conditionalFormatting sqref="C288">
    <cfRule type="expression" dxfId="2" priority="493">
      <formula>COUNTIF(E288:W288,"&lt;&gt;" &amp; "")&gt;0</formula>
    </cfRule>
    <cfRule type="expression" dxfId="3" priority="494">
      <formula>AND(COUNTIF(E288:W288,"&lt;&gt;" &amp; "")&gt;0,NOT(ISBLANK(C288)))</formula>
    </cfRule>
  </conditionalFormatting>
  <conditionalFormatting sqref="C289">
    <cfRule type="expression" dxfId="2" priority="495">
      <formula>COUNTIF(E289:W289,"&lt;&gt;" &amp; "")&gt;0</formula>
    </cfRule>
    <cfRule type="expression" dxfId="3" priority="496">
      <formula>AND(COUNTIF(E289:W289,"&lt;&gt;" &amp; "")&gt;0,NOT(ISBLANK(C289)))</formula>
    </cfRule>
  </conditionalFormatting>
  <conditionalFormatting sqref="C290">
    <cfRule type="expression" dxfId="2" priority="497">
      <formula>COUNTIF(E290:W290,"&lt;&gt;" &amp; "")&gt;0</formula>
    </cfRule>
    <cfRule type="expression" dxfId="3" priority="498">
      <formula>AND(COUNTIF(E290:W290,"&lt;&gt;" &amp; "")&gt;0,NOT(ISBLANK(C290)))</formula>
    </cfRule>
  </conditionalFormatting>
  <conditionalFormatting sqref="C291">
    <cfRule type="expression" dxfId="2" priority="499">
      <formula>COUNTIF(E291:W291,"&lt;&gt;" &amp; "")&gt;0</formula>
    </cfRule>
    <cfRule type="expression" dxfId="3" priority="500">
      <formula>AND(COUNTIF(E291:W291,"&lt;&gt;" &amp; "")&gt;0,NOT(ISBLANK(C291)))</formula>
    </cfRule>
  </conditionalFormatting>
  <conditionalFormatting sqref="C292">
    <cfRule type="expression" dxfId="2" priority="501">
      <formula>COUNTIF(E292:W292,"&lt;&gt;" &amp; "")&gt;0</formula>
    </cfRule>
    <cfRule type="expression" dxfId="3" priority="502">
      <formula>AND(COUNTIF(E292:W292,"&lt;&gt;" &amp; "")&gt;0,NOT(ISBLANK(C292)))</formula>
    </cfRule>
  </conditionalFormatting>
  <conditionalFormatting sqref="C293">
    <cfRule type="expression" dxfId="2" priority="503">
      <formula>COUNTIF(E293:W293,"&lt;&gt;" &amp; "")&gt;0</formula>
    </cfRule>
    <cfRule type="expression" dxfId="3" priority="504">
      <formula>AND(COUNTIF(E293:W293,"&lt;&gt;" &amp; "")&gt;0,NOT(ISBLANK(C293)))</formula>
    </cfRule>
  </conditionalFormatting>
  <conditionalFormatting sqref="C296">
    <cfRule type="expression" dxfId="2" priority="505">
      <formula>COUNTIF(E296:W296,"&lt;&gt;" &amp; "")&gt;0</formula>
    </cfRule>
    <cfRule type="expression" dxfId="3" priority="506">
      <formula>AND(COUNTIF(E296:W296,"&lt;&gt;" &amp; "")&gt;0,NOT(ISBLANK(C296)))</formula>
    </cfRule>
  </conditionalFormatting>
  <conditionalFormatting sqref="C297">
    <cfRule type="expression" dxfId="2" priority="507">
      <formula>COUNTIF(E297:W297,"&lt;&gt;" &amp; "")&gt;0</formula>
    </cfRule>
    <cfRule type="expression" dxfId="3" priority="508">
      <formula>AND(COUNTIF(E297:W297,"&lt;&gt;" &amp; "")&gt;0,NOT(ISBLANK(C297)))</formula>
    </cfRule>
  </conditionalFormatting>
  <conditionalFormatting sqref="C298">
    <cfRule type="expression" dxfId="2" priority="509">
      <formula>COUNTIF(E298:W298,"&lt;&gt;" &amp; "")&gt;0</formula>
    </cfRule>
    <cfRule type="expression" dxfId="3" priority="510">
      <formula>AND(COUNTIF(E298:W298,"&lt;&gt;" &amp; "")&gt;0,NOT(ISBLANK(C298)))</formula>
    </cfRule>
  </conditionalFormatting>
  <conditionalFormatting sqref="C299">
    <cfRule type="expression" dxfId="2" priority="511">
      <formula>COUNTIF(E299:W299,"&lt;&gt;" &amp; "")&gt;0</formula>
    </cfRule>
    <cfRule type="expression" dxfId="3" priority="512">
      <formula>AND(COUNTIF(E299:W299,"&lt;&gt;" &amp; "")&gt;0,NOT(ISBLANK(C299)))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00">
    <cfRule type="expression" dxfId="2" priority="513">
      <formula>COUNTIF(E300:W300,"&lt;&gt;" &amp; "")&gt;0</formula>
    </cfRule>
    <cfRule type="expression" dxfId="3" priority="514">
      <formula>AND(COUNTIF(E300:W300,"&lt;&gt;" &amp; "")&gt;0,NOT(ISBLANK(C300)))</formula>
    </cfRule>
  </conditionalFormatting>
  <conditionalFormatting sqref="C301">
    <cfRule type="expression" dxfId="2" priority="515">
      <formula>COUNTIF(E301:W301,"&lt;&gt;" &amp; "")&gt;0</formula>
    </cfRule>
    <cfRule type="expression" dxfId="3" priority="516">
      <formula>AND(COUNTIF(E301:W301,"&lt;&gt;" &amp; "")&gt;0,NOT(ISBLANK(C301)))</formula>
    </cfRule>
  </conditionalFormatting>
  <conditionalFormatting sqref="C302">
    <cfRule type="expression" dxfId="2" priority="517">
      <formula>COUNTIF(E302:W302,"&lt;&gt;" &amp; "")&gt;0</formula>
    </cfRule>
    <cfRule type="expression" dxfId="3" priority="518">
      <formula>AND(COUNTIF(E302:W302,"&lt;&gt;" &amp; "")&gt;0,NOT(ISBLANK(C302)))</formula>
    </cfRule>
  </conditionalFormatting>
  <conditionalFormatting sqref="C303">
    <cfRule type="expression" dxfId="2" priority="519">
      <formula>COUNTIF(E303:W303,"&lt;&gt;" &amp; "")&gt;0</formula>
    </cfRule>
    <cfRule type="expression" dxfId="3" priority="520">
      <formula>AND(COUNTIF(E303:W303,"&lt;&gt;" &amp; "")&gt;0,NOT(ISBLANK(C303)))</formula>
    </cfRule>
  </conditionalFormatting>
  <conditionalFormatting sqref="C304">
    <cfRule type="expression" dxfId="2" priority="521">
      <formula>COUNTIF(E304:W304,"&lt;&gt;" &amp; "")&gt;0</formula>
    </cfRule>
    <cfRule type="expression" dxfId="3" priority="522">
      <formula>AND(COUNTIF(E304:W304,"&lt;&gt;" &amp; "")&gt;0,NOT(ISBLANK(C304)))</formula>
    </cfRule>
  </conditionalFormatting>
  <conditionalFormatting sqref="C305">
    <cfRule type="expression" dxfId="2" priority="523">
      <formula>COUNTIF(E305:W305,"&lt;&gt;" &amp; "")&gt;0</formula>
    </cfRule>
    <cfRule type="expression" dxfId="3" priority="524">
      <formula>AND(COUNTIF(E305:W305,"&lt;&gt;" &amp; "")&gt;0,NOT(ISBLANK(C305)))</formula>
    </cfRule>
  </conditionalFormatting>
  <conditionalFormatting sqref="C306">
    <cfRule type="expression" dxfId="2" priority="525">
      <formula>COUNTIF(E306:W306,"&lt;&gt;" &amp; "")&gt;0</formula>
    </cfRule>
    <cfRule type="expression" dxfId="3" priority="526">
      <formula>AND(COUNTIF(E306:W306,"&lt;&gt;" &amp; "")&gt;0,NOT(ISBLANK(C306)))</formula>
    </cfRule>
  </conditionalFormatting>
  <conditionalFormatting sqref="C307">
    <cfRule type="expression" dxfId="2" priority="527">
      <formula>COUNTIF(E307:W307,"&lt;&gt;" &amp; "")&gt;0</formula>
    </cfRule>
    <cfRule type="expression" dxfId="3" priority="528">
      <formula>AND(COUNTIF(E307:W307,"&lt;&gt;" &amp; "")&gt;0,NOT(ISBLANK(C307)))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26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  <dataValidation type="list" allowBlank="1" showInputMessage="1" showErrorMessage="1" sqref="B114">
      <formula1>"Number"</formula1>
    </dataValidation>
    <dataValidation type="list" allowBlank="1" showInputMessage="1" showErrorMessage="1" sqref="B115">
      <formula1>"Number"</formula1>
    </dataValidation>
    <dataValidation type="list" allowBlank="1" showInputMessage="1" showErrorMessage="1" sqref="B116">
      <formula1>"Number"</formula1>
    </dataValidation>
    <dataValidation type="list" allowBlank="1" showInputMessage="1" showErrorMessage="1" sqref="B117">
      <formula1>"Number"</formula1>
    </dataValidation>
    <dataValidation type="list" allowBlank="1" showInputMessage="1" showErrorMessage="1" sqref="B118">
      <formula1>"Number"</formula1>
    </dataValidation>
    <dataValidation type="list" allowBlank="1" showInputMessage="1" showErrorMessage="1" sqref="B119">
      <formula1>"Number"</formula1>
    </dataValidation>
    <dataValidation type="list" allowBlank="1" showInputMessage="1" showErrorMessage="1" sqref="B120">
      <formula1>"Number"</formula1>
    </dataValidation>
    <dataValidation type="list" allowBlank="1" showInputMessage="1" showErrorMessage="1" sqref="B121">
      <formula1>"Number"</formula1>
    </dataValidation>
    <dataValidation type="list" allowBlank="1" showInputMessage="1" showErrorMessage="1" sqref="B122">
      <formula1>"Number"</formula1>
    </dataValidation>
    <dataValidation type="list" allowBlank="1" showInputMessage="1" showErrorMessage="1" sqref="B123">
      <formula1>"Number"</formula1>
    </dataValidation>
    <dataValidation type="list" allowBlank="1" showInputMessage="1" showErrorMessage="1" sqref="B124">
      <formula1>"Number"</formula1>
    </dataValidation>
    <dataValidation type="list" allowBlank="1" showInputMessage="1" showErrorMessage="1" sqref="B125">
      <formula1>"Number"</formula1>
    </dataValidation>
    <dataValidation type="list" allowBlank="1" showInputMessage="1" showErrorMessage="1" sqref="B128">
      <formula1>"Number"</formula1>
    </dataValidation>
    <dataValidation type="list" allowBlank="1" showInputMessage="1" showErrorMessage="1" sqref="B129">
      <formula1>"Number"</formula1>
    </dataValidation>
    <dataValidation type="list" allowBlank="1" showInputMessage="1" showErrorMessage="1" sqref="B130">
      <formula1>"Number"</formula1>
    </dataValidation>
    <dataValidation type="list" allowBlank="1" showInputMessage="1" showErrorMessage="1" sqref="B131">
      <formula1>"Number"</formula1>
    </dataValidation>
    <dataValidation type="list" allowBlank="1" showInputMessage="1" showErrorMessage="1" sqref="B132">
      <formula1>"Number"</formula1>
    </dataValidation>
    <dataValidation type="list" allowBlank="1" showInputMessage="1" showErrorMessage="1" sqref="B133">
      <formula1>"Number"</formula1>
    </dataValidation>
    <dataValidation type="list" allowBlank="1" showInputMessage="1" showErrorMessage="1" sqref="B134">
      <formula1>"Number"</formula1>
    </dataValidation>
    <dataValidation type="list" allowBlank="1" showInputMessage="1" showErrorMessage="1" sqref="B135">
      <formula1>"Number"</formula1>
    </dataValidation>
    <dataValidation type="list" allowBlank="1" showInputMessage="1" showErrorMessage="1" sqref="B136">
      <formula1>"Number"</formula1>
    </dataValidation>
    <dataValidation type="list" allowBlank="1" showInputMessage="1" showErrorMessage="1" sqref="B137">
      <formula1>"Number"</formula1>
    </dataValidation>
    <dataValidation type="list" allowBlank="1" showInputMessage="1" showErrorMessage="1" sqref="B138">
      <formula1>"Number"</formula1>
    </dataValidation>
    <dataValidation type="list" allowBlank="1" showInputMessage="1" showErrorMessage="1" sqref="B139">
      <formula1>"Number"</formula1>
    </dataValidation>
    <dataValidation type="list" allowBlank="1" showInputMessage="1" showErrorMessage="1" sqref="B142">
      <formula1>"Number"</formula1>
    </dataValidation>
    <dataValidation type="list" allowBlank="1" showInputMessage="1" showErrorMessage="1" sqref="B143">
      <formula1>"Number"</formula1>
    </dataValidation>
    <dataValidation type="list" allowBlank="1" showInputMessage="1" showErrorMessage="1" sqref="B144">
      <formula1>"Number"</formula1>
    </dataValidation>
    <dataValidation type="list" allowBlank="1" showInputMessage="1" showErrorMessage="1" sqref="B145">
      <formula1>"Number"</formula1>
    </dataValidation>
    <dataValidation type="list" allowBlank="1" showInputMessage="1" showErrorMessage="1" sqref="B146">
      <formula1>"Number"</formula1>
    </dataValidation>
    <dataValidation type="list" allowBlank="1" showInputMessage="1" showErrorMessage="1" sqref="B147">
      <formula1>"Number"</formula1>
    </dataValidation>
    <dataValidation type="list" allowBlank="1" showInputMessage="1" showErrorMessage="1" sqref="B148">
      <formula1>"Number"</formula1>
    </dataValidation>
    <dataValidation type="list" allowBlank="1" showInputMessage="1" showErrorMessage="1" sqref="B149">
      <formula1>"Number"</formula1>
    </dataValidation>
    <dataValidation type="list" allowBlank="1" showInputMessage="1" showErrorMessage="1" sqref="B150">
      <formula1>"Number"</formula1>
    </dataValidation>
    <dataValidation type="list" allowBlank="1" showInputMessage="1" showErrorMessage="1" sqref="B151">
      <formula1>"Number"</formula1>
    </dataValidation>
    <dataValidation type="list" allowBlank="1" showInputMessage="1" showErrorMessage="1" sqref="B152">
      <formula1>"Number"</formula1>
    </dataValidation>
    <dataValidation type="list" allowBlank="1" showInputMessage="1" showErrorMessage="1" sqref="B153">
      <formula1>"Number"</formula1>
    </dataValidation>
    <dataValidation type="list" allowBlank="1" showInputMessage="1" showErrorMessage="1" sqref="B156">
      <formula1>"Number"</formula1>
    </dataValidation>
    <dataValidation type="list" allowBlank="1" showInputMessage="1" showErrorMessage="1" sqref="B157">
      <formula1>"Number"</formula1>
    </dataValidation>
    <dataValidation type="list" allowBlank="1" showInputMessage="1" showErrorMessage="1" sqref="B158">
      <formula1>"Number"</formula1>
    </dataValidation>
    <dataValidation type="list" allowBlank="1" showInputMessage="1" showErrorMessage="1" sqref="B159">
      <formula1>"Number"</formula1>
    </dataValidation>
    <dataValidation type="list" allowBlank="1" showInputMessage="1" showErrorMessage="1" sqref="B160">
      <formula1>"Number"</formula1>
    </dataValidation>
    <dataValidation type="list" allowBlank="1" showInputMessage="1" showErrorMessage="1" sqref="B161">
      <formula1>"Number"</formula1>
    </dataValidation>
    <dataValidation type="list" allowBlank="1" showInputMessage="1" showErrorMessage="1" sqref="B162">
      <formula1>"Number"</formula1>
    </dataValidation>
    <dataValidation type="list" allowBlank="1" showInputMessage="1" showErrorMessage="1" sqref="B163">
      <formula1>"Number"</formula1>
    </dataValidation>
    <dataValidation type="list" allowBlank="1" showInputMessage="1" showErrorMessage="1" sqref="B164">
      <formula1>"Number"</formula1>
    </dataValidation>
    <dataValidation type="list" allowBlank="1" showInputMessage="1" showErrorMessage="1" sqref="B165">
      <formula1>"Number"</formula1>
    </dataValidation>
    <dataValidation type="list" allowBlank="1" showInputMessage="1" showErrorMessage="1" sqref="B166">
      <formula1>"Number"</formula1>
    </dataValidation>
    <dataValidation type="list" allowBlank="1" showInputMessage="1" showErrorMessage="1" sqref="B167">
      <formula1>"Number"</formula1>
    </dataValidation>
    <dataValidation type="list" allowBlank="1" showInputMessage="1" showErrorMessage="1" sqref="B170">
      <formula1>"Number"</formula1>
    </dataValidation>
    <dataValidation type="list" allowBlank="1" showInputMessage="1" showErrorMessage="1" sqref="B171">
      <formula1>"Number"</formula1>
    </dataValidation>
    <dataValidation type="list" allowBlank="1" showInputMessage="1" showErrorMessage="1" sqref="B172">
      <formula1>"Number"</formula1>
    </dataValidation>
    <dataValidation type="list" allowBlank="1" showInputMessage="1" showErrorMessage="1" sqref="B173">
      <formula1>"Number"</formula1>
    </dataValidation>
    <dataValidation type="list" allowBlank="1" showInputMessage="1" showErrorMessage="1" sqref="B174">
      <formula1>"Number"</formula1>
    </dataValidation>
    <dataValidation type="list" allowBlank="1" showInputMessage="1" showErrorMessage="1" sqref="B175">
      <formula1>"Number"</formula1>
    </dataValidation>
    <dataValidation type="list" allowBlank="1" showInputMessage="1" showErrorMessage="1" sqref="B176">
      <formula1>"Number"</formula1>
    </dataValidation>
    <dataValidation type="list" allowBlank="1" showInputMessage="1" showErrorMessage="1" sqref="B177">
      <formula1>"Number"</formula1>
    </dataValidation>
    <dataValidation type="list" allowBlank="1" showInputMessage="1" showErrorMessage="1" sqref="B178">
      <formula1>"Number"</formula1>
    </dataValidation>
    <dataValidation type="list" allowBlank="1" showInputMessage="1" showErrorMessage="1" sqref="B179">
      <formula1>"Number"</formula1>
    </dataValidation>
    <dataValidation type="list" allowBlank="1" showInputMessage="1" showErrorMessage="1" sqref="B180">
      <formula1>"Number"</formula1>
    </dataValidation>
    <dataValidation type="list" allowBlank="1" showInputMessage="1" showErrorMessage="1" sqref="B181">
      <formula1>"Number"</formula1>
    </dataValidation>
    <dataValidation type="list" allowBlank="1" showInputMessage="1" showErrorMessage="1" sqref="B184">
      <formula1>"Number"</formula1>
    </dataValidation>
    <dataValidation type="list" allowBlank="1" showInputMessage="1" showErrorMessage="1" sqref="B185">
      <formula1>"Number"</formula1>
    </dataValidation>
    <dataValidation type="list" allowBlank="1" showInputMessage="1" showErrorMessage="1" sqref="B186">
      <formula1>"Number"</formula1>
    </dataValidation>
    <dataValidation type="list" allowBlank="1" showInputMessage="1" showErrorMessage="1" sqref="B187">
      <formula1>"Number"</formula1>
    </dataValidation>
    <dataValidation type="list" allowBlank="1" showInputMessage="1" showErrorMessage="1" sqref="B188">
      <formula1>"Number"</formula1>
    </dataValidation>
    <dataValidation type="list" allowBlank="1" showInputMessage="1" showErrorMessage="1" sqref="B189">
      <formula1>"Number"</formula1>
    </dataValidation>
    <dataValidation type="list" allowBlank="1" showInputMessage="1" showErrorMessage="1" sqref="B190">
      <formula1>"Number"</formula1>
    </dataValidation>
    <dataValidation type="list" allowBlank="1" showInputMessage="1" showErrorMessage="1" sqref="B191">
      <formula1>"Number"</formula1>
    </dataValidation>
    <dataValidation type="list" allowBlank="1" showInputMessage="1" showErrorMessage="1" sqref="B192">
      <formula1>"Number"</formula1>
    </dataValidation>
    <dataValidation type="list" allowBlank="1" showInputMessage="1" showErrorMessage="1" sqref="B193">
      <formula1>"Number"</formula1>
    </dataValidation>
    <dataValidation type="list" allowBlank="1" showInputMessage="1" showErrorMessage="1" sqref="B194">
      <formula1>"Number"</formula1>
    </dataValidation>
    <dataValidation type="list" allowBlank="1" showInputMessage="1" showErrorMessage="1" sqref="B195">
      <formula1>"Number"</formula1>
    </dataValidation>
    <dataValidation type="list" allowBlank="1" showInputMessage="1" showErrorMessage="1" sqref="B198">
      <formula1>"Number"</formula1>
    </dataValidation>
    <dataValidation type="list" allowBlank="1" showInputMessage="1" showErrorMessage="1" sqref="B199">
      <formula1>"Number"</formula1>
    </dataValidation>
    <dataValidation type="list" allowBlank="1" showInputMessage="1" showErrorMessage="1" sqref="B200">
      <formula1>"Number"</formula1>
    </dataValidation>
    <dataValidation type="list" allowBlank="1" showInputMessage="1" showErrorMessage="1" sqref="B201">
      <formula1>"Number"</formula1>
    </dataValidation>
    <dataValidation type="list" allowBlank="1" showInputMessage="1" showErrorMessage="1" sqref="B202">
      <formula1>"Number"</formula1>
    </dataValidation>
    <dataValidation type="list" allowBlank="1" showInputMessage="1" showErrorMessage="1" sqref="B203">
      <formula1>"Number"</formula1>
    </dataValidation>
    <dataValidation type="list" allowBlank="1" showInputMessage="1" showErrorMessage="1" sqref="B204">
      <formula1>"Number"</formula1>
    </dataValidation>
    <dataValidation type="list" allowBlank="1" showInputMessage="1" showErrorMessage="1" sqref="B205">
      <formula1>"Number"</formula1>
    </dataValidation>
    <dataValidation type="list" allowBlank="1" showInputMessage="1" showErrorMessage="1" sqref="B206">
      <formula1>"Number"</formula1>
    </dataValidation>
    <dataValidation type="list" allowBlank="1" showInputMessage="1" showErrorMessage="1" sqref="B207">
      <formula1>"Number"</formula1>
    </dataValidation>
    <dataValidation type="list" allowBlank="1" showInputMessage="1" showErrorMessage="1" sqref="B208">
      <formula1>"Number"</formula1>
    </dataValidation>
    <dataValidation type="list" allowBlank="1" showInputMessage="1" showErrorMessage="1" sqref="B209">
      <formula1>"Number"</formula1>
    </dataValidation>
    <dataValidation type="list" allowBlank="1" showInputMessage="1" showErrorMessage="1" sqref="B212">
      <formula1>"Number"</formula1>
    </dataValidation>
    <dataValidation type="list" allowBlank="1" showInputMessage="1" showErrorMessage="1" sqref="B213">
      <formula1>"Number"</formula1>
    </dataValidation>
    <dataValidation type="list" allowBlank="1" showInputMessage="1" showErrorMessage="1" sqref="B214">
      <formula1>"Number"</formula1>
    </dataValidation>
    <dataValidation type="list" allowBlank="1" showInputMessage="1" showErrorMessage="1" sqref="B215">
      <formula1>"Number"</formula1>
    </dataValidation>
    <dataValidation type="list" allowBlank="1" showInputMessage="1" showErrorMessage="1" sqref="B216">
      <formula1>"Number"</formula1>
    </dataValidation>
    <dataValidation type="list" allowBlank="1" showInputMessage="1" showErrorMessage="1" sqref="B217">
      <formula1>"Number"</formula1>
    </dataValidation>
    <dataValidation type="list" allowBlank="1" showInputMessage="1" showErrorMessage="1" sqref="B218">
      <formula1>"Number"</formula1>
    </dataValidation>
    <dataValidation type="list" allowBlank="1" showInputMessage="1" showErrorMessage="1" sqref="B219">
      <formula1>"Number"</formula1>
    </dataValidation>
    <dataValidation type="list" allowBlank="1" showInputMessage="1" showErrorMessage="1" sqref="B220">
      <formula1>"Number"</formula1>
    </dataValidation>
    <dataValidation type="list" allowBlank="1" showInputMessage="1" showErrorMessage="1" sqref="B221">
      <formula1>"Number"</formula1>
    </dataValidation>
    <dataValidation type="list" allowBlank="1" showInputMessage="1" showErrorMessage="1" sqref="B222">
      <formula1>"Number"</formula1>
    </dataValidation>
    <dataValidation type="list" allowBlank="1" showInputMessage="1" showErrorMessage="1" sqref="B223">
      <formula1>"Number"</formula1>
    </dataValidation>
    <dataValidation type="list" allowBlank="1" showInputMessage="1" showErrorMessage="1" sqref="B226">
      <formula1>"Number"</formula1>
    </dataValidation>
    <dataValidation type="list" allowBlank="1" showInputMessage="1" showErrorMessage="1" sqref="B227">
      <formula1>"Number"</formula1>
    </dataValidation>
    <dataValidation type="list" allowBlank="1" showInputMessage="1" showErrorMessage="1" sqref="B228">
      <formula1>"Number"</formula1>
    </dataValidation>
    <dataValidation type="list" allowBlank="1" showInputMessage="1" showErrorMessage="1" sqref="B229">
      <formula1>"Number"</formula1>
    </dataValidation>
    <dataValidation type="list" allowBlank="1" showInputMessage="1" showErrorMessage="1" sqref="B230">
      <formula1>"Number"</formula1>
    </dataValidation>
    <dataValidation type="list" allowBlank="1" showInputMessage="1" showErrorMessage="1" sqref="B231">
      <formula1>"Number"</formula1>
    </dataValidation>
    <dataValidation type="list" allowBlank="1" showInputMessage="1" showErrorMessage="1" sqref="B232">
      <formula1>"Number"</formula1>
    </dataValidation>
    <dataValidation type="list" allowBlank="1" showInputMessage="1" showErrorMessage="1" sqref="B233">
      <formula1>"Number"</formula1>
    </dataValidation>
    <dataValidation type="list" allowBlank="1" showInputMessage="1" showErrorMessage="1" sqref="B234">
      <formula1>"Number"</formula1>
    </dataValidation>
    <dataValidation type="list" allowBlank="1" showInputMessage="1" showErrorMessage="1" sqref="B235">
      <formula1>"Number"</formula1>
    </dataValidation>
    <dataValidation type="list" allowBlank="1" showInputMessage="1" showErrorMessage="1" sqref="B236">
      <formula1>"Number"</formula1>
    </dataValidation>
    <dataValidation type="list" allowBlank="1" showInputMessage="1" showErrorMessage="1" sqref="B237">
      <formula1>"Number"</formula1>
    </dataValidation>
    <dataValidation type="list" allowBlank="1" showInputMessage="1" showErrorMessage="1" sqref="B240">
      <formula1>"Number"</formula1>
    </dataValidation>
    <dataValidation type="list" allowBlank="1" showInputMessage="1" showErrorMessage="1" sqref="B241">
      <formula1>"Number"</formula1>
    </dataValidation>
    <dataValidation type="list" allowBlank="1" showInputMessage="1" showErrorMessage="1" sqref="B242">
      <formula1>"Number"</formula1>
    </dataValidation>
    <dataValidation type="list" allowBlank="1" showInputMessage="1" showErrorMessage="1" sqref="B243">
      <formula1>"Number"</formula1>
    </dataValidation>
    <dataValidation type="list" allowBlank="1" showInputMessage="1" showErrorMessage="1" sqref="B244">
      <formula1>"Number"</formula1>
    </dataValidation>
    <dataValidation type="list" allowBlank="1" showInputMessage="1" showErrorMessage="1" sqref="B245">
      <formula1>"Number"</formula1>
    </dataValidation>
    <dataValidation type="list" allowBlank="1" showInputMessage="1" showErrorMessage="1" sqref="B246">
      <formula1>"Number"</formula1>
    </dataValidation>
    <dataValidation type="list" allowBlank="1" showInputMessage="1" showErrorMessage="1" sqref="B247">
      <formula1>"Number"</formula1>
    </dataValidation>
    <dataValidation type="list" allowBlank="1" showInputMessage="1" showErrorMessage="1" sqref="B248">
      <formula1>"Number"</formula1>
    </dataValidation>
    <dataValidation type="list" allowBlank="1" showInputMessage="1" showErrorMessage="1" sqref="B249">
      <formula1>"Number"</formula1>
    </dataValidation>
    <dataValidation type="list" allowBlank="1" showInputMessage="1" showErrorMessage="1" sqref="B250">
      <formula1>"Number"</formula1>
    </dataValidation>
    <dataValidation type="list" allowBlank="1" showInputMessage="1" showErrorMessage="1" sqref="B251">
      <formula1>"Number"</formula1>
    </dataValidation>
    <dataValidation type="list" allowBlank="1" showInputMessage="1" showErrorMessage="1" sqref="B254">
      <formula1>"Number"</formula1>
    </dataValidation>
    <dataValidation type="list" allowBlank="1" showInputMessage="1" showErrorMessage="1" sqref="B255">
      <formula1>"Number"</formula1>
    </dataValidation>
    <dataValidation type="list" allowBlank="1" showInputMessage="1" showErrorMessage="1" sqref="B256">
      <formula1>"Number"</formula1>
    </dataValidation>
    <dataValidation type="list" allowBlank="1" showInputMessage="1" showErrorMessage="1" sqref="B257">
      <formula1>"Number"</formula1>
    </dataValidation>
    <dataValidation type="list" allowBlank="1" showInputMessage="1" showErrorMessage="1" sqref="B258">
      <formula1>"Number"</formula1>
    </dataValidation>
    <dataValidation type="list" allowBlank="1" showInputMessage="1" showErrorMessage="1" sqref="B259">
      <formula1>"Number"</formula1>
    </dataValidation>
    <dataValidation type="list" allowBlank="1" showInputMessage="1" showErrorMessage="1" sqref="B260">
      <formula1>"Number"</formula1>
    </dataValidation>
    <dataValidation type="list" allowBlank="1" showInputMessage="1" showErrorMessage="1" sqref="B261">
      <formula1>"Number"</formula1>
    </dataValidation>
    <dataValidation type="list" allowBlank="1" showInputMessage="1" showErrorMessage="1" sqref="B262">
      <formula1>"Number"</formula1>
    </dataValidation>
    <dataValidation type="list" allowBlank="1" showInputMessage="1" showErrorMessage="1" sqref="B263">
      <formula1>"Number"</formula1>
    </dataValidation>
    <dataValidation type="list" allowBlank="1" showInputMessage="1" showErrorMessage="1" sqref="B264">
      <formula1>"Number"</formula1>
    </dataValidation>
    <dataValidation type="list" allowBlank="1" showInputMessage="1" showErrorMessage="1" sqref="B265">
      <formula1>"Number"</formula1>
    </dataValidation>
    <dataValidation type="list" allowBlank="1" showInputMessage="1" showErrorMessage="1" sqref="B268">
      <formula1>"Number"</formula1>
    </dataValidation>
    <dataValidation type="list" allowBlank="1" showInputMessage="1" showErrorMessage="1" sqref="B269">
      <formula1>"Number"</formula1>
    </dataValidation>
    <dataValidation type="list" allowBlank="1" showInputMessage="1" showErrorMessage="1" sqref="B270">
      <formula1>"Number"</formula1>
    </dataValidation>
    <dataValidation type="list" allowBlank="1" showInputMessage="1" showErrorMessage="1" sqref="B271">
      <formula1>"Number"</formula1>
    </dataValidation>
    <dataValidation type="list" allowBlank="1" showInputMessage="1" showErrorMessage="1" sqref="B272">
      <formula1>"Number"</formula1>
    </dataValidation>
    <dataValidation type="list" allowBlank="1" showInputMessage="1" showErrorMessage="1" sqref="B273">
      <formula1>"Number"</formula1>
    </dataValidation>
    <dataValidation type="list" allowBlank="1" showInputMessage="1" showErrorMessage="1" sqref="B274">
      <formula1>"Number"</formula1>
    </dataValidation>
    <dataValidation type="list" allowBlank="1" showInputMessage="1" showErrorMessage="1" sqref="B275">
      <formula1>"Number"</formula1>
    </dataValidation>
    <dataValidation type="list" allowBlank="1" showInputMessage="1" showErrorMessage="1" sqref="B276">
      <formula1>"Number"</formula1>
    </dataValidation>
    <dataValidation type="list" allowBlank="1" showInputMessage="1" showErrorMessage="1" sqref="B277">
      <formula1>"Number"</formula1>
    </dataValidation>
    <dataValidation type="list" allowBlank="1" showInputMessage="1" showErrorMessage="1" sqref="B278">
      <formula1>"Number"</formula1>
    </dataValidation>
    <dataValidation type="list" allowBlank="1" showInputMessage="1" showErrorMessage="1" sqref="B279">
      <formula1>"Number"</formula1>
    </dataValidation>
    <dataValidation type="list" allowBlank="1" showInputMessage="1" showErrorMessage="1" sqref="B282">
      <formula1>"Number"</formula1>
    </dataValidation>
    <dataValidation type="list" allowBlank="1" showInputMessage="1" showErrorMessage="1" sqref="B283">
      <formula1>"Number"</formula1>
    </dataValidation>
    <dataValidation type="list" allowBlank="1" showInputMessage="1" showErrorMessage="1" sqref="B284">
      <formula1>"Number"</formula1>
    </dataValidation>
    <dataValidation type="list" allowBlank="1" showInputMessage="1" showErrorMessage="1" sqref="B285">
      <formula1>"Number"</formula1>
    </dataValidation>
    <dataValidation type="list" allowBlank="1" showInputMessage="1" showErrorMessage="1" sqref="B286">
      <formula1>"Number"</formula1>
    </dataValidation>
    <dataValidation type="list" allowBlank="1" showInputMessage="1" showErrorMessage="1" sqref="B287">
      <formula1>"Number"</formula1>
    </dataValidation>
    <dataValidation type="list" allowBlank="1" showInputMessage="1" showErrorMessage="1" sqref="B288">
      <formula1>"Number"</formula1>
    </dataValidation>
    <dataValidation type="list" allowBlank="1" showInputMessage="1" showErrorMessage="1" sqref="B289">
      <formula1>"Number"</formula1>
    </dataValidation>
    <dataValidation type="list" allowBlank="1" showInputMessage="1" showErrorMessage="1" sqref="B290">
      <formula1>"Number"</formula1>
    </dataValidation>
    <dataValidation type="list" allowBlank="1" showInputMessage="1" showErrorMessage="1" sqref="B291">
      <formula1>"Number"</formula1>
    </dataValidation>
    <dataValidation type="list" allowBlank="1" showInputMessage="1" showErrorMessage="1" sqref="B292">
      <formula1>"Number"</formula1>
    </dataValidation>
    <dataValidation type="list" allowBlank="1" showInputMessage="1" showErrorMessage="1" sqref="B293">
      <formula1>"Number"</formula1>
    </dataValidation>
    <dataValidation type="list" allowBlank="1" showInputMessage="1" showErrorMessage="1" sqref="B296">
      <formula1>"Number"</formula1>
    </dataValidation>
    <dataValidation type="list" allowBlank="1" showInputMessage="1" showErrorMessage="1" sqref="B297">
      <formula1>"Number"</formula1>
    </dataValidation>
    <dataValidation type="list" allowBlank="1" showInputMessage="1" showErrorMessage="1" sqref="B298">
      <formula1>"Number"</formula1>
    </dataValidation>
    <dataValidation type="list" allowBlank="1" showInputMessage="1" showErrorMessage="1" sqref="B299">
      <formula1>"Number"</formula1>
    </dataValidation>
    <dataValidation type="list" allowBlank="1" showInputMessage="1" showErrorMessage="1" sqref="B300">
      <formula1>"Number"</formula1>
    </dataValidation>
    <dataValidation type="list" allowBlank="1" showInputMessage="1" showErrorMessage="1" sqref="B301">
      <formula1>"Number"</formula1>
    </dataValidation>
    <dataValidation type="list" allowBlank="1" showInputMessage="1" showErrorMessage="1" sqref="B302">
      <formula1>"Number"</formula1>
    </dataValidation>
    <dataValidation type="list" allowBlank="1" showInputMessage="1" showErrorMessage="1" sqref="B303">
      <formula1>"Number"</formula1>
    </dataValidation>
    <dataValidation type="list" allowBlank="1" showInputMessage="1" showErrorMessage="1" sqref="B304">
      <formula1>"Number"</formula1>
    </dataValidation>
    <dataValidation type="list" allowBlank="1" showInputMessage="1" showErrorMessage="1" sqref="B305">
      <formula1>"Number"</formula1>
    </dataValidation>
    <dataValidation type="list" allowBlank="1" showInputMessage="1" showErrorMessage="1" sqref="B306">
      <formula1>"Number"</formula1>
    </dataValidation>
    <dataValidation type="list" allowBlank="1" showInputMessage="1" showErrorMessage="1" sqref="B307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1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88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333347.11035</v>
      </c>
      <c r="F2" s="5">
        <v>587808.8215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34183.76269242375</v>
      </c>
      <c r="F3" s="5">
        <v>34971.63392692328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934811.247388172</v>
      </c>
      <c r="F4" s="5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>
        <v>0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>
        <v>0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>
        <v>0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>
        <v>0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>
        <v>0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89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20381.59269172362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60</v>
      </c>
      <c r="C17" s="5"/>
      <c r="D17" s="2" t="s">
        <v>61</v>
      </c>
      <c r="E17" s="5">
        <v>1598.978039989873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188778.8642421345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60</v>
      </c>
      <c r="C19" s="5"/>
      <c r="D19" s="2" t="s">
        <v>61</v>
      </c>
      <c r="E19" s="5">
        <v>950.3592885218827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43592.08459308162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/>
      <c r="D21" s="2" t="s">
        <v>61</v>
      </c>
      <c r="E21" s="5">
        <v>195.9503687674044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/>
      <c r="D22" s="2" t="s">
        <v>61</v>
      </c>
      <c r="E22" s="5">
        <v>5385.816850993157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/>
      <c r="D23" s="2" t="s">
        <v>61</v>
      </c>
      <c r="E23" s="5">
        <v>730.9322869204999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/>
      <c r="D24" s="2" t="s">
        <v>61</v>
      </c>
      <c r="E24" s="5">
        <v>1503.182482948855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/>
      <c r="D25" s="2" t="s">
        <v>61</v>
      </c>
      <c r="E25" s="5">
        <v>2664.236902050114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/>
      <c r="D26" s="2" t="s">
        <v>61</v>
      </c>
      <c r="E26" s="5">
        <v>551.9544340831455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/>
      <c r="D27" s="2" t="s">
        <v>61</v>
      </c>
      <c r="E27" s="5">
        <v>113.4543429669701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90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60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60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60</v>
      </c>
      <c r="C32" s="5">
        <v>0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60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60</v>
      </c>
      <c r="C34" s="5">
        <v>0</v>
      </c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60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60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60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60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60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60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60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91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/>
      <c r="D44" s="2" t="s">
        <v>61</v>
      </c>
      <c r="E44" s="5">
        <v>183434.3342255125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/>
      <c r="D45" s="2" t="s">
        <v>61</v>
      </c>
      <c r="E45" s="5">
        <v>14390.80235990886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2170956.938784547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60</v>
      </c>
      <c r="C47" s="5"/>
      <c r="D47" s="2" t="s">
        <v>61</v>
      </c>
      <c r="E47" s="5">
        <v>8553.233596696946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392328.7613377346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/>
      <c r="D49" s="2" t="s">
        <v>61</v>
      </c>
      <c r="E49" s="5">
        <v>1763.55331890664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/>
      <c r="D50" s="2" t="s">
        <v>61</v>
      </c>
      <c r="E50" s="5">
        <v>12566.9059856507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/>
      <c r="D51" s="2" t="s">
        <v>61</v>
      </c>
      <c r="E51" s="5">
        <v>4141.949625882833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/>
      <c r="D52" s="2" t="s">
        <v>61</v>
      </c>
      <c r="E52" s="5">
        <v>13528.64234653969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/>
      <c r="D53" s="2" t="s">
        <v>61</v>
      </c>
      <c r="E53" s="5">
        <v>1776.157934700076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/>
      <c r="D54" s="2" t="s">
        <v>61</v>
      </c>
      <c r="E54" s="5">
        <v>4967.58990674831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/>
      <c r="D55" s="2" t="s">
        <v>61</v>
      </c>
      <c r="E55" s="5">
        <v>1021.089086702731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92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>
        <v>0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>
        <v>0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>
        <v>0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>
        <v>0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>
        <v>0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93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60</v>
      </c>
      <c r="C72" s="5">
        <v>0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60</v>
      </c>
      <c r="C73" s="5">
        <v>0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60</v>
      </c>
      <c r="C74" s="5">
        <v>0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60</v>
      </c>
      <c r="C75" s="5">
        <v>0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60</v>
      </c>
      <c r="C76" s="5">
        <v>0</v>
      </c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60</v>
      </c>
      <c r="C77" s="5">
        <v>0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60</v>
      </c>
      <c r="C78" s="5">
        <v>0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60</v>
      </c>
      <c r="C79" s="5">
        <v>0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60</v>
      </c>
      <c r="C80" s="5">
        <v>0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60</v>
      </c>
      <c r="C81" s="5">
        <v>0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60</v>
      </c>
      <c r="C82" s="5">
        <v>0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60</v>
      </c>
      <c r="C83" s="5">
        <v>0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94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60</v>
      </c>
      <c r="C86" s="5"/>
      <c r="D86" s="2" t="s">
        <v>61</v>
      </c>
      <c r="E86" s="5">
        <v>11989.17217160213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60</v>
      </c>
      <c r="C87" s="5"/>
      <c r="D87" s="2" t="s">
        <v>61</v>
      </c>
      <c r="E87" s="5">
        <v>940.5753176411019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60</v>
      </c>
      <c r="C88" s="5">
        <v>0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60</v>
      </c>
      <c r="C89" s="5">
        <v>0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60</v>
      </c>
      <c r="C90" s="5">
        <v>0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60</v>
      </c>
      <c r="C91" s="5">
        <v>0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60</v>
      </c>
      <c r="C92" s="5">
        <v>0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60</v>
      </c>
      <c r="C93" s="5">
        <v>0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60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60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60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60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95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60</v>
      </c>
      <c r="C100" s="5"/>
      <c r="D100" s="2" t="s">
        <v>61</v>
      </c>
      <c r="E100" s="5">
        <v>107902.5495444191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60</v>
      </c>
      <c r="C101" s="5"/>
      <c r="D101" s="2" t="s">
        <v>61</v>
      </c>
      <c r="E101" s="5">
        <v>8465.177858769917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60</v>
      </c>
      <c r="C102" s="5">
        <v>0</v>
      </c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60</v>
      </c>
      <c r="C103" s="5">
        <v>0</v>
      </c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60</v>
      </c>
      <c r="C104" s="5">
        <v>0</v>
      </c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60</v>
      </c>
      <c r="C105" s="5">
        <v>0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60</v>
      </c>
      <c r="C106" s="5">
        <v>0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60</v>
      </c>
      <c r="C107" s="5">
        <v>0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60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60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60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60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9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1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96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97</v>
      </c>
      <c r="C2" s="5"/>
      <c r="D2" s="2" t="s">
        <v>61</v>
      </c>
      <c r="E2" s="5"/>
      <c r="F2" s="5"/>
      <c r="G2" s="5">
        <v>0.91</v>
      </c>
      <c r="H2" s="5">
        <v>0.9024390243902439</v>
      </c>
      <c r="I2" s="5">
        <v>0.8736842105263157</v>
      </c>
      <c r="J2" s="5">
        <v>0.8072289156626505</v>
      </c>
      <c r="K2" s="5">
        <v>0.8062015503875969</v>
      </c>
      <c r="L2" s="5">
        <v>0.5373677313784814</v>
      </c>
      <c r="M2" s="5">
        <v>0.419409108534404</v>
      </c>
      <c r="N2" s="5">
        <v>0.3102649447477034</v>
      </c>
      <c r="O2" s="5">
        <v>0.2680605180968257</v>
      </c>
      <c r="P2" s="5">
        <v>0.2980354072336365</v>
      </c>
      <c r="Q2" s="5">
        <v>0.2723747434222802</v>
      </c>
      <c r="R2" s="5">
        <v>0.193402075311623</v>
      </c>
      <c r="S2" s="5">
        <v>0.2706381910417785</v>
      </c>
      <c r="T2" s="5">
        <v>0.3227806652806653</v>
      </c>
      <c r="U2" s="5"/>
      <c r="V2" s="5"/>
      <c r="W2" s="5"/>
    </row>
    <row r="3" spans="1:23">
      <c r="A3" s="1" t="str">
        <f>'Population Definitions'!$A$3</f>
        <v>5-14</v>
      </c>
      <c r="B3" t="s">
        <v>97</v>
      </c>
      <c r="C3" s="5"/>
      <c r="D3" s="2" t="s">
        <v>61</v>
      </c>
      <c r="E3" s="5"/>
      <c r="F3" s="5"/>
      <c r="G3" s="5">
        <v>0.8865979381443299</v>
      </c>
      <c r="H3" s="5">
        <v>0.9107142857142857</v>
      </c>
      <c r="I3" s="5">
        <v>0.8711111111111111</v>
      </c>
      <c r="J3" s="5">
        <v>0.8260869565217391</v>
      </c>
      <c r="K3" s="5">
        <v>0.7616279069767442</v>
      </c>
      <c r="L3" s="5">
        <v>0.7366595563139932</v>
      </c>
      <c r="M3" s="5">
        <v>0.6053099022466745</v>
      </c>
      <c r="N3" s="5">
        <v>0.5377649026439314</v>
      </c>
      <c r="O3" s="5">
        <v>0.4171761444309133</v>
      </c>
      <c r="P3" s="5">
        <v>0.4155091468350332</v>
      </c>
      <c r="Q3" s="5">
        <v>0.3889203371610373</v>
      </c>
      <c r="R3" s="5">
        <v>0.3489261632695079</v>
      </c>
      <c r="S3" s="5">
        <v>0.3041014645682255</v>
      </c>
      <c r="T3" s="5">
        <v>0.2714474451803301</v>
      </c>
      <c r="U3" s="5"/>
      <c r="V3" s="5"/>
      <c r="W3" s="5"/>
    </row>
    <row r="4" spans="1:23">
      <c r="A4" s="1" t="str">
        <f>'Population Definitions'!$A$4</f>
        <v>15-64</v>
      </c>
      <c r="B4" t="s">
        <v>97</v>
      </c>
      <c r="C4" s="5"/>
      <c r="D4" s="2" t="s">
        <v>61</v>
      </c>
      <c r="E4" s="5"/>
      <c r="F4" s="5"/>
      <c r="G4" s="5">
        <v>0.9338980315406038</v>
      </c>
      <c r="H4" s="5">
        <v>0.9267727248037276</v>
      </c>
      <c r="I4" s="5">
        <v>0.9170228839198676</v>
      </c>
      <c r="J4" s="5">
        <v>0.9055590909990892</v>
      </c>
      <c r="K4" s="5">
        <v>0.9452731756145458</v>
      </c>
      <c r="L4" s="5">
        <v>0.8834753465855568</v>
      </c>
      <c r="M4" s="5"/>
      <c r="N4" s="5">
        <v>0.7651540353396169</v>
      </c>
      <c r="O4" s="5">
        <v>0.7274988774282469</v>
      </c>
      <c r="P4" s="5">
        <v>0.7051613054110709</v>
      </c>
      <c r="Q4" s="5">
        <v>0.695598016988636</v>
      </c>
      <c r="R4" s="5">
        <v>0.627074157273696</v>
      </c>
      <c r="S4" s="5">
        <v>0.5377373300424939</v>
      </c>
      <c r="T4" s="5">
        <v>0.515607238645027</v>
      </c>
      <c r="U4" s="5"/>
      <c r="V4" s="5"/>
      <c r="W4" s="5"/>
    </row>
    <row r="5" spans="1:23">
      <c r="A5" s="1" t="str">
        <f>'Population Definitions'!$A$5</f>
        <v>65+</v>
      </c>
      <c r="B5" t="s">
        <v>97</v>
      </c>
      <c r="C5" s="5"/>
      <c r="D5" s="2" t="s">
        <v>61</v>
      </c>
      <c r="E5" s="5"/>
      <c r="F5" s="5"/>
      <c r="G5" s="5">
        <v>0.8892667254042579</v>
      </c>
      <c r="H5" s="5">
        <v>0.8773854477979602</v>
      </c>
      <c r="I5" s="5">
        <v>0.8000603234912924</v>
      </c>
      <c r="J5" s="5">
        <v>0.8040939867210891</v>
      </c>
      <c r="K5" s="5">
        <v>0.7975686731397137</v>
      </c>
      <c r="L5" s="5">
        <v>0.745839559877707</v>
      </c>
      <c r="M5" s="5">
        <v>0.7184913588372266</v>
      </c>
      <c r="N5" s="5">
        <v>0.6147086083826416</v>
      </c>
      <c r="O5" s="5">
        <v>0.6280819093007134</v>
      </c>
      <c r="P5" s="5">
        <v>0.5529976595613503</v>
      </c>
      <c r="Q5" s="5">
        <v>0.5520081879638246</v>
      </c>
      <c r="R5" s="5">
        <v>0.4794638417924351</v>
      </c>
      <c r="S5" s="5">
        <v>0.3684997512749681</v>
      </c>
      <c r="T5" s="5">
        <v>0.419513076600783</v>
      </c>
      <c r="U5" s="5"/>
      <c r="V5" s="5"/>
      <c r="W5" s="5"/>
    </row>
    <row r="6" spans="1:23">
      <c r="A6" s="1" t="str">
        <f>'Population Definitions'!$A$6</f>
        <v>15-64 (HIV+)</v>
      </c>
      <c r="B6" t="s">
        <v>97</v>
      </c>
      <c r="C6" s="5"/>
      <c r="D6" s="2" t="s">
        <v>61</v>
      </c>
      <c r="E6" s="5"/>
      <c r="F6" s="5"/>
      <c r="G6" s="5">
        <v>0.9131369669101154</v>
      </c>
      <c r="H6" s="5">
        <v>0.9039375159937749</v>
      </c>
      <c r="I6" s="5">
        <v>0.8914989596329023</v>
      </c>
      <c r="J6" s="5">
        <v>0.8769857638207578</v>
      </c>
      <c r="K6" s="5">
        <v>0.8076098178594378</v>
      </c>
      <c r="L6" s="5">
        <v>0.8172848708021143</v>
      </c>
      <c r="M6" s="5">
        <v>0.7398149841812338</v>
      </c>
      <c r="N6" s="5">
        <v>0.6935719920650485</v>
      </c>
      <c r="O6" s="5">
        <v>0.6041034039861951</v>
      </c>
      <c r="P6" s="5">
        <v>0.5851158464458746</v>
      </c>
      <c r="Q6" s="5">
        <v>0.5671290047937416</v>
      </c>
      <c r="R6" s="5">
        <v>0.5020869256187283</v>
      </c>
      <c r="S6" s="5">
        <v>0.429731418311561</v>
      </c>
      <c r="T6" s="5">
        <v>0.3828688487553132</v>
      </c>
      <c r="U6" s="5"/>
      <c r="V6" s="5"/>
      <c r="W6" s="5"/>
    </row>
    <row r="7" spans="1:23">
      <c r="A7" s="1" t="str">
        <f>'Population Definitions'!$A$7</f>
        <v>65+ (HIV+)</v>
      </c>
      <c r="B7" t="s">
        <v>97</v>
      </c>
      <c r="C7" s="5"/>
      <c r="D7" s="2" t="s">
        <v>61</v>
      </c>
      <c r="E7" s="5"/>
      <c r="F7" s="5"/>
      <c r="G7" s="5">
        <v>0.9076570808934048</v>
      </c>
      <c r="H7" s="5">
        <v>0.8975216294831957</v>
      </c>
      <c r="I7" s="5">
        <v>0.8304410369365882</v>
      </c>
      <c r="J7" s="5">
        <v>0.8339889657166337</v>
      </c>
      <c r="K7" s="5">
        <v>0.8282467142174728</v>
      </c>
      <c r="L7" s="5">
        <v>0.6652613347715072</v>
      </c>
      <c r="M7" s="5">
        <v>0.6680999412731815</v>
      </c>
      <c r="N7" s="5">
        <v>0.4994373488238671</v>
      </c>
      <c r="O7" s="5">
        <v>0.5778728703640984</v>
      </c>
      <c r="P7" s="5">
        <v>0.4671301336461089</v>
      </c>
      <c r="Q7" s="5">
        <v>0.4190598038627947</v>
      </c>
      <c r="R7" s="5">
        <v>0.4101196827429221</v>
      </c>
      <c r="S7" s="5">
        <v>0.2917908401902072</v>
      </c>
      <c r="T7" s="5">
        <v>0.2875948295376748</v>
      </c>
      <c r="U7" s="5"/>
      <c r="V7" s="5"/>
      <c r="W7" s="5"/>
    </row>
    <row r="8" spans="1:23">
      <c r="A8" s="1" t="str">
        <f>'Population Definitions'!$A$8</f>
        <v>Pris</v>
      </c>
      <c r="B8" t="s">
        <v>97</v>
      </c>
      <c r="C8" s="5"/>
      <c r="D8" s="2" t="s">
        <v>61</v>
      </c>
      <c r="E8" s="5"/>
      <c r="F8" s="5"/>
      <c r="G8" s="5">
        <v>0.5933766330342579</v>
      </c>
      <c r="H8" s="5">
        <v>0.5147837056766345</v>
      </c>
      <c r="I8" s="5">
        <v>0.7411042065152345</v>
      </c>
      <c r="J8" s="5">
        <v>0.8213007946860303</v>
      </c>
      <c r="K8" s="5">
        <v>0.8755061987219945</v>
      </c>
      <c r="L8" s="5">
        <v>0</v>
      </c>
      <c r="M8" s="5">
        <v>0.8600202893922193</v>
      </c>
      <c r="N8" s="5">
        <v>0.8899683403215347</v>
      </c>
      <c r="O8" s="5">
        <v>0.8262595867936438</v>
      </c>
      <c r="P8" s="5">
        <v>0.7595655532857009</v>
      </c>
      <c r="Q8" s="5">
        <v>0.7522408943773709</v>
      </c>
      <c r="R8" s="5">
        <v>0.5744425789275041</v>
      </c>
      <c r="S8" s="5">
        <v>0.4384879762375251</v>
      </c>
      <c r="T8" s="5">
        <v>0.2383102173711531</v>
      </c>
      <c r="U8" s="5"/>
      <c r="V8" s="5"/>
      <c r="W8" s="5"/>
    </row>
    <row r="9" spans="1:23">
      <c r="A9" s="1" t="str">
        <f>'Population Definitions'!$A$9</f>
        <v>Pris (HIV+)</v>
      </c>
      <c r="B9" t="s">
        <v>97</v>
      </c>
      <c r="C9" s="5"/>
      <c r="D9" s="2" t="s">
        <v>61</v>
      </c>
      <c r="E9" s="5"/>
      <c r="F9" s="5"/>
      <c r="G9" s="5">
        <v>0.7989528275067415</v>
      </c>
      <c r="H9" s="5">
        <v>0.7428763358098517</v>
      </c>
      <c r="I9" s="5">
        <v>0.8863044226014519</v>
      </c>
      <c r="J9" s="5">
        <v>0.9260134759370195</v>
      </c>
      <c r="K9" s="5">
        <v>0.9503752252673621</v>
      </c>
      <c r="L9" s="5">
        <v>0.9749469682659188</v>
      </c>
      <c r="M9" s="5">
        <v>0.7951378273131812</v>
      </c>
      <c r="N9" s="5">
        <v>0.7149867970053018</v>
      </c>
      <c r="O9" s="5">
        <v>0.6502681881675187</v>
      </c>
      <c r="P9" s="5">
        <v>0.62708930619907</v>
      </c>
      <c r="Q9" s="5">
        <v>0.6580261434667025</v>
      </c>
      <c r="R9" s="5">
        <v>0.5646156380628045</v>
      </c>
      <c r="S9" s="5">
        <v>0.450063778856412</v>
      </c>
      <c r="T9" s="5">
        <v>0.3115845194701288</v>
      </c>
      <c r="U9" s="5"/>
      <c r="V9" s="5"/>
      <c r="W9" s="5"/>
    </row>
    <row r="10" spans="1:23">
      <c r="A10" s="1" t="str">
        <f>'Population Definitions'!$A$10</f>
        <v>HCW</v>
      </c>
      <c r="B10" t="s">
        <v>97</v>
      </c>
      <c r="C10" s="5"/>
      <c r="D10" s="2" t="s">
        <v>61</v>
      </c>
      <c r="E10" s="5"/>
      <c r="F10" s="5"/>
      <c r="G10" s="5"/>
      <c r="H10" s="5"/>
      <c r="I10" s="5"/>
      <c r="J10" s="5"/>
      <c r="K10" s="5">
        <v>1</v>
      </c>
      <c r="L10" s="5">
        <v>0.8313609467455622</v>
      </c>
      <c r="M10" s="5">
        <v>0.8380774615025665</v>
      </c>
      <c r="N10" s="5">
        <v>0.7952503209242618</v>
      </c>
      <c r="O10" s="5">
        <v>0.7731414868105515</v>
      </c>
      <c r="P10" s="5">
        <v>0.7553316540722083</v>
      </c>
      <c r="Q10" s="5">
        <v>0.7345049427271301</v>
      </c>
      <c r="R10" s="5">
        <v>0.6699875466998755</v>
      </c>
      <c r="S10" s="5">
        <v>0.5844431850382544</v>
      </c>
      <c r="T10" s="5">
        <v>0.5628940258180727</v>
      </c>
      <c r="U10" s="5"/>
      <c r="V10" s="5"/>
      <c r="W10" s="5"/>
    </row>
    <row r="11" spans="1:23">
      <c r="A11" s="1" t="str">
        <f>'Population Definitions'!$A$11</f>
        <v>HCW (HIV+)</v>
      </c>
      <c r="B11" t="s">
        <v>97</v>
      </c>
      <c r="C11" s="5"/>
      <c r="D11" s="2" t="s">
        <v>61</v>
      </c>
      <c r="E11" s="5"/>
      <c r="F11" s="5"/>
      <c r="G11" s="5"/>
      <c r="H11" s="5">
        <v>1</v>
      </c>
      <c r="I11" s="5"/>
      <c r="J11" s="5">
        <v>1</v>
      </c>
      <c r="K11" s="5">
        <v>0.6666666666666666</v>
      </c>
      <c r="L11" s="5">
        <v>0.7444816053511706</v>
      </c>
      <c r="M11" s="5">
        <v>0.6643248392474399</v>
      </c>
      <c r="N11" s="5">
        <v>0.650261531145982</v>
      </c>
      <c r="O11" s="5">
        <v>0.5986425085544399</v>
      </c>
      <c r="P11" s="5">
        <v>0.5856719847969241</v>
      </c>
      <c r="Q11" s="5">
        <v>0.5545494313210849</v>
      </c>
      <c r="R11" s="5">
        <v>0.4948524680577259</v>
      </c>
      <c r="S11" s="5">
        <v>0.4276534983341266</v>
      </c>
      <c r="T11" s="5">
        <v>0.3821101149774604</v>
      </c>
      <c r="U11" s="5"/>
      <c r="V11" s="5"/>
      <c r="W11" s="5"/>
    </row>
    <row r="12" spans="1:23">
      <c r="A12" s="1" t="str">
        <f>'Population Definitions'!$A$12</f>
        <v>Mine</v>
      </c>
      <c r="B12" t="s">
        <v>97</v>
      </c>
      <c r="C12" s="5"/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0.515607238645027</v>
      </c>
      <c r="U12" s="5"/>
      <c r="V12" s="5"/>
      <c r="W12" s="5"/>
    </row>
    <row r="13" spans="1:23">
      <c r="A13" s="1" t="str">
        <f>'Population Definitions'!$A$13</f>
        <v>Mine (HIV+)</v>
      </c>
      <c r="B13" t="s">
        <v>97</v>
      </c>
      <c r="C13" s="5"/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0.3828688487553132</v>
      </c>
      <c r="U13" s="5"/>
      <c r="V13" s="5"/>
      <c r="W13" s="5"/>
    </row>
    <row r="15" spans="1:23">
      <c r="A15" s="1" t="s">
        <v>98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97</v>
      </c>
      <c r="C16" s="5"/>
      <c r="D16" s="2" t="s">
        <v>61</v>
      </c>
      <c r="E16" s="5"/>
      <c r="F16" s="5"/>
      <c r="G16" s="5">
        <v>0.08999999999999997</v>
      </c>
      <c r="H16" s="5">
        <v>0.09756097560975607</v>
      </c>
      <c r="I16" s="5">
        <v>0.1263157894736843</v>
      </c>
      <c r="J16" s="5">
        <v>0.1927710843373495</v>
      </c>
      <c r="K16" s="5">
        <v>0.1937984496124031</v>
      </c>
      <c r="L16" s="5">
        <v>0.4626322686215186</v>
      </c>
      <c r="M16" s="5">
        <v>0.5805908914655959</v>
      </c>
      <c r="N16" s="5">
        <v>0.6897350552522966</v>
      </c>
      <c r="O16" s="5">
        <v>0.7319394819031743</v>
      </c>
      <c r="P16" s="5">
        <v>0.7019645927663636</v>
      </c>
      <c r="Q16" s="5">
        <v>0.7276252565777197</v>
      </c>
      <c r="R16" s="5">
        <v>0.806597924688377</v>
      </c>
      <c r="S16" s="5">
        <v>0.7293618089582214</v>
      </c>
      <c r="T16" s="5">
        <v>0.6772193347193347</v>
      </c>
      <c r="U16" s="5"/>
      <c r="V16" s="5"/>
      <c r="W16" s="5"/>
    </row>
    <row r="17" spans="1:23">
      <c r="A17" s="1" t="str">
        <f>'Population Definitions'!$A$3</f>
        <v>5-14</v>
      </c>
      <c r="B17" t="s">
        <v>97</v>
      </c>
      <c r="C17" s="5"/>
      <c r="D17" s="2" t="s">
        <v>61</v>
      </c>
      <c r="E17" s="5"/>
      <c r="F17" s="5"/>
      <c r="G17" s="5">
        <v>0.1134020618556701</v>
      </c>
      <c r="H17" s="5">
        <v>0.0892857142857143</v>
      </c>
      <c r="I17" s="5">
        <v>0.1288888888888889</v>
      </c>
      <c r="J17" s="5">
        <v>0.1739130434782609</v>
      </c>
      <c r="K17" s="5">
        <v>0.2383720930232558</v>
      </c>
      <c r="L17" s="5">
        <v>0.2633404436860068</v>
      </c>
      <c r="M17" s="5">
        <v>0.3946900977533255</v>
      </c>
      <c r="N17" s="5">
        <v>0.4622350973560686</v>
      </c>
      <c r="O17" s="5">
        <v>0.5828238555690868</v>
      </c>
      <c r="P17" s="5">
        <v>0.5844908531649669</v>
      </c>
      <c r="Q17" s="5">
        <v>0.6110796628389628</v>
      </c>
      <c r="R17" s="5">
        <v>0.651073836730492</v>
      </c>
      <c r="S17" s="5">
        <v>0.6958985354317745</v>
      </c>
      <c r="T17" s="5">
        <v>0.7285525548196699</v>
      </c>
      <c r="U17" s="5"/>
      <c r="V17" s="5"/>
      <c r="W17" s="5"/>
    </row>
    <row r="18" spans="1:23">
      <c r="A18" s="1" t="str">
        <f>'Population Definitions'!$A$4</f>
        <v>15-64</v>
      </c>
      <c r="B18" t="s">
        <v>97</v>
      </c>
      <c r="C18" s="5"/>
      <c r="D18" s="2" t="s">
        <v>61</v>
      </c>
      <c r="E18" s="5"/>
      <c r="F18" s="5"/>
      <c r="G18" s="5">
        <v>0.0661019684593962</v>
      </c>
      <c r="H18" s="5">
        <v>0.07322727519627237</v>
      </c>
      <c r="I18" s="5">
        <v>0.08297711608013236</v>
      </c>
      <c r="J18" s="5">
        <v>0.09444090900091084</v>
      </c>
      <c r="K18" s="5">
        <v>0.05472682438545418</v>
      </c>
      <c r="L18" s="5">
        <v>0.1165246534144432</v>
      </c>
      <c r="M18" s="5"/>
      <c r="N18" s="5">
        <v>0.2348459646603831</v>
      </c>
      <c r="O18" s="5">
        <v>0.2725011225717531</v>
      </c>
      <c r="P18" s="5">
        <v>0.2948386945889291</v>
      </c>
      <c r="Q18" s="5">
        <v>0.304401983011364</v>
      </c>
      <c r="R18" s="5">
        <v>0.372925842726304</v>
      </c>
      <c r="S18" s="5">
        <v>0.4622626699575061</v>
      </c>
      <c r="T18" s="5">
        <v>0.484392761354973</v>
      </c>
      <c r="U18" s="5"/>
      <c r="V18" s="5"/>
      <c r="W18" s="5"/>
    </row>
    <row r="19" spans="1:23">
      <c r="A19" s="1" t="str">
        <f>'Population Definitions'!$A$5</f>
        <v>65+</v>
      </c>
      <c r="B19" t="s">
        <v>97</v>
      </c>
      <c r="C19" s="5"/>
      <c r="D19" s="2" t="s">
        <v>61</v>
      </c>
      <c r="E19" s="5"/>
      <c r="F19" s="5"/>
      <c r="G19" s="5">
        <v>0.1107332745957421</v>
      </c>
      <c r="H19" s="5">
        <v>0.1226145522020398</v>
      </c>
      <c r="I19" s="5">
        <v>0.1999396765087076</v>
      </c>
      <c r="J19" s="5">
        <v>0.1959060132789109</v>
      </c>
      <c r="K19" s="5">
        <v>0.2024313268602863</v>
      </c>
      <c r="L19" s="5">
        <v>0.254160440122293</v>
      </c>
      <c r="M19" s="5">
        <v>0.2815086411627734</v>
      </c>
      <c r="N19" s="5">
        <v>0.3852913916173584</v>
      </c>
      <c r="O19" s="5">
        <v>0.3719180906992866</v>
      </c>
      <c r="P19" s="5">
        <v>0.4470023404386497</v>
      </c>
      <c r="Q19" s="5">
        <v>0.4479918120361754</v>
      </c>
      <c r="R19" s="5">
        <v>0.5205361582075649</v>
      </c>
      <c r="S19" s="5">
        <v>0.6315002487250319</v>
      </c>
      <c r="T19" s="5">
        <v>0.580486923399217</v>
      </c>
      <c r="U19" s="5"/>
      <c r="V19" s="5"/>
      <c r="W19" s="5"/>
    </row>
    <row r="20" spans="1:23">
      <c r="A20" s="1" t="str">
        <f>'Population Definitions'!$A$6</f>
        <v>15-64 (HIV+)</v>
      </c>
      <c r="B20" t="s">
        <v>97</v>
      </c>
      <c r="C20" s="5"/>
      <c r="D20" s="2" t="s">
        <v>61</v>
      </c>
      <c r="E20" s="5"/>
      <c r="F20" s="5"/>
      <c r="G20" s="5">
        <v>0.08686303308988463</v>
      </c>
      <c r="H20" s="5">
        <v>0.09606248400622508</v>
      </c>
      <c r="I20" s="5">
        <v>0.1085010403670977</v>
      </c>
      <c r="J20" s="5">
        <v>0.1230142361792422</v>
      </c>
      <c r="K20" s="5">
        <v>0.1923901821405622</v>
      </c>
      <c r="L20" s="5">
        <v>0.1827151291978857</v>
      </c>
      <c r="M20" s="5">
        <v>0.2601850158187662</v>
      </c>
      <c r="N20" s="5">
        <v>0.3064280079349515</v>
      </c>
      <c r="O20" s="5">
        <v>0.3958965960138049</v>
      </c>
      <c r="P20" s="5">
        <v>0.4148841535541254</v>
      </c>
      <c r="Q20" s="5">
        <v>0.4328709952062584</v>
      </c>
      <c r="R20" s="5">
        <v>0.4979130743812717</v>
      </c>
      <c r="S20" s="5">
        <v>0.570268581688439</v>
      </c>
      <c r="T20" s="5">
        <v>0.6171311512446869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97</v>
      </c>
      <c r="C21" s="5"/>
      <c r="D21" s="2" t="s">
        <v>61</v>
      </c>
      <c r="E21" s="5"/>
      <c r="F21" s="5"/>
      <c r="G21" s="5">
        <v>0.0923429191065952</v>
      </c>
      <c r="H21" s="5">
        <v>0.1024783705168043</v>
      </c>
      <c r="I21" s="5">
        <v>0.1695589630634118</v>
      </c>
      <c r="J21" s="5">
        <v>0.1660110342833663</v>
      </c>
      <c r="K21" s="5">
        <v>0.1717532857825272</v>
      </c>
      <c r="L21" s="5">
        <v>0.3347386652284928</v>
      </c>
      <c r="M21" s="5">
        <v>0.3319000587268185</v>
      </c>
      <c r="N21" s="5">
        <v>0.500562651176133</v>
      </c>
      <c r="O21" s="5">
        <v>0.4221271296359016</v>
      </c>
      <c r="P21" s="5">
        <v>0.5328698663538911</v>
      </c>
      <c r="Q21" s="5">
        <v>0.5809401961372054</v>
      </c>
      <c r="R21" s="5">
        <v>0.5898803172570779</v>
      </c>
      <c r="S21" s="5">
        <v>0.7082091598097928</v>
      </c>
      <c r="T21" s="5">
        <v>0.7124051704623252</v>
      </c>
      <c r="U21" s="5"/>
      <c r="V21" s="5"/>
      <c r="W21" s="5"/>
    </row>
    <row r="22" spans="1:23">
      <c r="A22" s="1" t="str">
        <f>'Population Definitions'!$A$8</f>
        <v>Pris</v>
      </c>
      <c r="B22" t="s">
        <v>97</v>
      </c>
      <c r="C22" s="5"/>
      <c r="D22" s="2" t="s">
        <v>61</v>
      </c>
      <c r="E22" s="5"/>
      <c r="F22" s="5"/>
      <c r="G22" s="5">
        <v>0.4066233669657421</v>
      </c>
      <c r="H22" s="5">
        <v>0.4852162943233655</v>
      </c>
      <c r="I22" s="5">
        <v>0.2588957934847655</v>
      </c>
      <c r="J22" s="5">
        <v>0.1786992053139697</v>
      </c>
      <c r="K22" s="5">
        <v>0.1244938012780055</v>
      </c>
      <c r="L22" s="5">
        <v>1</v>
      </c>
      <c r="M22" s="5">
        <v>0.1399797106077807</v>
      </c>
      <c r="N22" s="5">
        <v>0.1100316596784653</v>
      </c>
      <c r="O22" s="5">
        <v>0.1737404132063562</v>
      </c>
      <c r="P22" s="5">
        <v>0.2404344467142991</v>
      </c>
      <c r="Q22" s="5">
        <v>0.2477591056226291</v>
      </c>
      <c r="R22" s="5">
        <v>0.4255574210724959</v>
      </c>
      <c r="S22" s="5">
        <v>0.5615120237624749</v>
      </c>
      <c r="T22" s="5">
        <v>0.7616897826288469</v>
      </c>
      <c r="U22" s="5"/>
      <c r="V22" s="5"/>
      <c r="W22" s="5"/>
    </row>
    <row r="23" spans="1:23">
      <c r="A23" s="1" t="str">
        <f>'Population Definitions'!$A$9</f>
        <v>Pris (HIV+)</v>
      </c>
      <c r="B23" t="s">
        <v>97</v>
      </c>
      <c r="C23" s="5"/>
      <c r="D23" s="2" t="s">
        <v>61</v>
      </c>
      <c r="E23" s="5"/>
      <c r="F23" s="5"/>
      <c r="G23" s="5">
        <v>0.2010471724932585</v>
      </c>
      <c r="H23" s="5">
        <v>0.2571236641901483</v>
      </c>
      <c r="I23" s="5">
        <v>0.1136955773985481</v>
      </c>
      <c r="J23" s="5">
        <v>0.07398652406298045</v>
      </c>
      <c r="K23" s="5">
        <v>0.04962477473263793</v>
      </c>
      <c r="L23" s="5">
        <v>0.02505303173408124</v>
      </c>
      <c r="M23" s="5">
        <v>0.2048621726868188</v>
      </c>
      <c r="N23" s="5">
        <v>0.2850132029946982</v>
      </c>
      <c r="O23" s="5">
        <v>0.3497318118324813</v>
      </c>
      <c r="P23" s="5">
        <v>0.37291069380093</v>
      </c>
      <c r="Q23" s="5">
        <v>0.3419738565332975</v>
      </c>
      <c r="R23" s="5">
        <v>0.4353843619371955</v>
      </c>
      <c r="S23" s="5">
        <v>0.5499362211435881</v>
      </c>
      <c r="T23" s="5">
        <v>0.6884154805298712</v>
      </c>
      <c r="U23" s="5"/>
      <c r="V23" s="5"/>
      <c r="W23" s="5"/>
    </row>
    <row r="24" spans="1:23">
      <c r="A24" s="1" t="str">
        <f>'Population Definitions'!$A$10</f>
        <v>HCW</v>
      </c>
      <c r="B24" t="s">
        <v>97</v>
      </c>
      <c r="C24" s="5"/>
      <c r="D24" s="2" t="s">
        <v>61</v>
      </c>
      <c r="E24" s="5"/>
      <c r="F24" s="5"/>
      <c r="G24" s="5"/>
      <c r="H24" s="5"/>
      <c r="I24" s="5"/>
      <c r="J24" s="5"/>
      <c r="K24" s="5">
        <v>0</v>
      </c>
      <c r="L24" s="5">
        <v>0.1686390532544378</v>
      </c>
      <c r="M24" s="5">
        <v>0.1619225384974335</v>
      </c>
      <c r="N24" s="5">
        <v>0.2047496790757382</v>
      </c>
      <c r="O24" s="5">
        <v>0.2268585131894485</v>
      </c>
      <c r="P24" s="5">
        <v>0.2446683459277917</v>
      </c>
      <c r="Q24" s="5">
        <v>0.2654950572728699</v>
      </c>
      <c r="R24" s="5">
        <v>0.3300124533001245</v>
      </c>
      <c r="S24" s="5">
        <v>0.4155568149617456</v>
      </c>
      <c r="T24" s="5">
        <v>0.4371059741819273</v>
      </c>
      <c r="U24" s="5"/>
      <c r="V24" s="5"/>
      <c r="W24" s="5"/>
    </row>
    <row r="25" spans="1:23">
      <c r="A25" s="1" t="str">
        <f>'Population Definitions'!$A$11</f>
        <v>HCW (HIV+)</v>
      </c>
      <c r="B25" t="s">
        <v>97</v>
      </c>
      <c r="C25" s="5"/>
      <c r="D25" s="2" t="s">
        <v>61</v>
      </c>
      <c r="E25" s="5"/>
      <c r="F25" s="5"/>
      <c r="G25" s="5"/>
      <c r="H25" s="5">
        <v>0</v>
      </c>
      <c r="I25" s="5"/>
      <c r="J25" s="5">
        <v>0</v>
      </c>
      <c r="K25" s="5">
        <v>0.3333333333333334</v>
      </c>
      <c r="L25" s="5">
        <v>0.2555183946488294</v>
      </c>
      <c r="M25" s="5">
        <v>0.3356751607525601</v>
      </c>
      <c r="N25" s="5">
        <v>0.349738468854018</v>
      </c>
      <c r="O25" s="5">
        <v>0.4013574914455601</v>
      </c>
      <c r="P25" s="5">
        <v>0.4143280152030759</v>
      </c>
      <c r="Q25" s="5">
        <v>0.4454505686789151</v>
      </c>
      <c r="R25" s="5">
        <v>0.5051475319422741</v>
      </c>
      <c r="S25" s="5">
        <v>0.5723465016658734</v>
      </c>
      <c r="T25" s="5">
        <v>0.6178898850225396</v>
      </c>
      <c r="U25" s="5"/>
      <c r="V25" s="5"/>
      <c r="W25" s="5"/>
    </row>
    <row r="26" spans="1:23">
      <c r="A26" s="1" t="str">
        <f>'Population Definitions'!$A$12</f>
        <v>Mine</v>
      </c>
      <c r="B26" t="s">
        <v>97</v>
      </c>
      <c r="C26" s="5"/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0.484</v>
      </c>
      <c r="U26" s="5"/>
      <c r="V26" s="5"/>
      <c r="W26" s="5"/>
    </row>
    <row r="27" spans="1:23">
      <c r="A27" s="1" t="str">
        <f>'Population Definitions'!$A$13</f>
        <v>Mine (HIV+)</v>
      </c>
      <c r="B27" t="s">
        <v>97</v>
      </c>
      <c r="C27" s="5"/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0.617</v>
      </c>
      <c r="U27" s="5"/>
      <c r="V27" s="5"/>
      <c r="W27" s="5"/>
    </row>
    <row r="29" spans="1:23">
      <c r="A29" s="1" t="s">
        <v>99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97</v>
      </c>
      <c r="C30" s="5"/>
      <c r="D30" s="2" t="s">
        <v>61</v>
      </c>
      <c r="E30" s="5"/>
      <c r="F30" s="5"/>
      <c r="G30" s="5"/>
      <c r="H30" s="5"/>
      <c r="I30" s="5"/>
      <c r="J30" s="5"/>
      <c r="K30" s="5"/>
      <c r="L30" s="5">
        <v>0.9994707723873457</v>
      </c>
      <c r="M30" s="5">
        <v>0.9987921444654867</v>
      </c>
      <c r="N30" s="5"/>
      <c r="O30" s="5">
        <v>0.9965810508557468</v>
      </c>
      <c r="P30" s="5">
        <v>0.9975878461299742</v>
      </c>
      <c r="Q30" s="5">
        <v>0.996060716350168</v>
      </c>
      <c r="R30" s="5">
        <v>0.9964835320966496</v>
      </c>
      <c r="S30" s="5">
        <v>0.9970411835265893</v>
      </c>
      <c r="T30" s="5">
        <v>0.9968600550698034</v>
      </c>
      <c r="U30" s="5"/>
      <c r="V30" s="5"/>
      <c r="W30" s="5"/>
    </row>
    <row r="31" spans="1:23">
      <c r="A31" s="1" t="str">
        <f>'Population Definitions'!$A$3</f>
        <v>5-14</v>
      </c>
      <c r="B31" t="s">
        <v>97</v>
      </c>
      <c r="C31" s="5"/>
      <c r="D31" s="2" t="s">
        <v>61</v>
      </c>
      <c r="E31" s="5"/>
      <c r="F31" s="5"/>
      <c r="G31" s="5"/>
      <c r="H31" s="5"/>
      <c r="I31" s="5"/>
      <c r="J31" s="5"/>
      <c r="K31" s="5"/>
      <c r="L31" s="5">
        <v>0.997548995950599</v>
      </c>
      <c r="M31" s="5">
        <v>0.9907140983218097</v>
      </c>
      <c r="N31" s="5">
        <v>0.990988687735171</v>
      </c>
      <c r="O31" s="5">
        <v>0.9934755879369674</v>
      </c>
      <c r="P31" s="5">
        <v>0.997428504636484</v>
      </c>
      <c r="Q31" s="5">
        <v>0.985547980960365</v>
      </c>
      <c r="R31" s="5">
        <v>0.9846583627596508</v>
      </c>
      <c r="S31" s="5">
        <v>0.9765115990052898</v>
      </c>
      <c r="T31" s="5">
        <v>0.9640182042286907</v>
      </c>
      <c r="U31" s="5"/>
      <c r="V31" s="5"/>
      <c r="W31" s="5"/>
    </row>
    <row r="32" spans="1:23">
      <c r="A32" s="1" t="str">
        <f>'Population Definitions'!$A$4</f>
        <v>15-64</v>
      </c>
      <c r="B32" t="s">
        <v>97</v>
      </c>
      <c r="C32" s="5"/>
      <c r="D32" s="2" t="s">
        <v>61</v>
      </c>
      <c r="E32" s="5"/>
      <c r="F32" s="5"/>
      <c r="G32" s="5"/>
      <c r="H32" s="5"/>
      <c r="I32" s="5"/>
      <c r="J32" s="5"/>
      <c r="K32" s="5"/>
      <c r="L32" s="5">
        <v>0.9612686356417111</v>
      </c>
      <c r="M32" s="5">
        <v>0.9108207915618481</v>
      </c>
      <c r="N32" s="5">
        <v>0.9893047070758699</v>
      </c>
      <c r="O32" s="5">
        <v>0.9983427166321126</v>
      </c>
      <c r="P32" s="5">
        <v>0.9875816574272132</v>
      </c>
      <c r="Q32" s="5">
        <v>0.988209142535093</v>
      </c>
      <c r="R32" s="5">
        <v>0.9801384210652369</v>
      </c>
      <c r="S32" s="5">
        <v>0.9757197944225614</v>
      </c>
      <c r="T32" s="5">
        <v>0.9636867943047438</v>
      </c>
      <c r="U32" s="5"/>
      <c r="V32" s="5"/>
      <c r="W32" s="5"/>
    </row>
    <row r="33" spans="1:23">
      <c r="A33" s="1" t="str">
        <f>'Population Definitions'!$A$5</f>
        <v>65+</v>
      </c>
      <c r="B33" t="s">
        <v>97</v>
      </c>
      <c r="C33" s="5"/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>
        <v>0.9956909353259898</v>
      </c>
      <c r="N33" s="5">
        <v>0.9907440935477951</v>
      </c>
      <c r="O33" s="5">
        <v>0.7984878691319015</v>
      </c>
      <c r="P33" s="5">
        <v>0.9979344517829719</v>
      </c>
      <c r="Q33" s="5">
        <v>0.9989301565342494</v>
      </c>
      <c r="R33" s="5">
        <v>0.9755705441674848</v>
      </c>
      <c r="S33" s="5">
        <v>0.9758432642098692</v>
      </c>
      <c r="T33" s="5">
        <v>0.9718425055041956</v>
      </c>
      <c r="U33" s="5"/>
      <c r="V33" s="5"/>
      <c r="W33" s="5"/>
    </row>
    <row r="34" spans="1:23">
      <c r="A34" s="1" t="str">
        <f>'Population Definitions'!$A$6</f>
        <v>15-64 (HIV+)</v>
      </c>
      <c r="B34" t="s">
        <v>97</v>
      </c>
      <c r="C34" s="5"/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>
        <v>0.9978240634703638</v>
      </c>
      <c r="N34" s="5">
        <v>0.9896940127211371</v>
      </c>
      <c r="O34" s="5">
        <v>0.9990427178938891</v>
      </c>
      <c r="P34" s="5">
        <v>0.988989545952924</v>
      </c>
      <c r="Q34" s="5">
        <v>0.9866337135003305</v>
      </c>
      <c r="R34" s="5">
        <v>0.9703152690853996</v>
      </c>
      <c r="S34" s="5">
        <v>0.9544297416890329</v>
      </c>
      <c r="T34" s="5">
        <v>0.9330628935351211</v>
      </c>
      <c r="U34" s="5"/>
      <c r="V34" s="5"/>
      <c r="W34" s="5"/>
    </row>
    <row r="35" spans="1:23">
      <c r="A35" s="1" t="str">
        <f>'Population Definitions'!$A$7</f>
        <v>65+ (HIV+)</v>
      </c>
      <c r="B35" t="s">
        <v>97</v>
      </c>
      <c r="C35" s="5"/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>
        <v>0.9966429396250978</v>
      </c>
      <c r="N35" s="5"/>
      <c r="O35" s="5"/>
      <c r="P35" s="5">
        <v>0.9916557476018264</v>
      </c>
      <c r="Q35" s="5">
        <v>0.9917907624737109</v>
      </c>
      <c r="R35" s="5">
        <v>0.9787527886964836</v>
      </c>
      <c r="S35" s="5"/>
      <c r="T35" s="5">
        <v>0.970366682831506</v>
      </c>
      <c r="U35" s="5"/>
      <c r="V35" s="5"/>
      <c r="W35" s="5"/>
    </row>
    <row r="36" spans="1:23">
      <c r="A36" s="1" t="str">
        <f>'Population Definitions'!$A$8</f>
        <v>Pris</v>
      </c>
      <c r="B36" t="s">
        <v>97</v>
      </c>
      <c r="C36" s="5"/>
      <c r="D36" s="2" t="s">
        <v>61</v>
      </c>
      <c r="E36" s="5"/>
      <c r="F36" s="5"/>
      <c r="G36" s="5"/>
      <c r="H36" s="5"/>
      <c r="I36" s="5"/>
      <c r="J36" s="5"/>
      <c r="K36" s="5"/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/>
      <c r="V36" s="5"/>
      <c r="W36" s="5"/>
    </row>
    <row r="37" spans="1:23">
      <c r="A37" s="1" t="str">
        <f>'Population Definitions'!$A$9</f>
        <v>Pris (HIV+)</v>
      </c>
      <c r="B37" t="s">
        <v>97</v>
      </c>
      <c r="C37" s="5"/>
      <c r="D37" s="2" t="s">
        <v>61</v>
      </c>
      <c r="E37" s="5"/>
      <c r="F37" s="5"/>
      <c r="G37" s="5"/>
      <c r="H37" s="5"/>
      <c r="I37" s="5"/>
      <c r="J37" s="5"/>
      <c r="K37" s="5"/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/>
      <c r="V37" s="5"/>
      <c r="W37" s="5"/>
    </row>
    <row r="38" spans="1:23">
      <c r="A38" s="1" t="str">
        <f>'Population Definitions'!$A$10</f>
        <v>HCW</v>
      </c>
      <c r="B38" t="s">
        <v>97</v>
      </c>
      <c r="C38" s="5"/>
      <c r="D38" s="2" t="s">
        <v>61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97</v>
      </c>
      <c r="C39" s="5"/>
      <c r="D39" s="2" t="s">
        <v>61</v>
      </c>
      <c r="E39" s="5">
        <v>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97</v>
      </c>
      <c r="C40" s="5"/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0.9688331066290818</v>
      </c>
      <c r="U40" s="5"/>
      <c r="V40" s="5"/>
      <c r="W40" s="5"/>
    </row>
    <row r="41" spans="1:23">
      <c r="A41" s="1" t="str">
        <f>'Population Definitions'!$A$13</f>
        <v>Mine (HIV+)</v>
      </c>
      <c r="B41" t="s">
        <v>97</v>
      </c>
      <c r="C41" s="5"/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0.976669544596152</v>
      </c>
      <c r="U41" s="5"/>
      <c r="V41" s="5"/>
      <c r="W41" s="5"/>
    </row>
    <row r="43" spans="1:23">
      <c r="A43" s="1" t="s">
        <v>100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97</v>
      </c>
      <c r="C44" s="5"/>
      <c r="D44" s="2" t="s">
        <v>61</v>
      </c>
      <c r="E44" s="5"/>
      <c r="F44" s="5"/>
      <c r="G44" s="5"/>
      <c r="H44" s="5"/>
      <c r="I44" s="5"/>
      <c r="J44" s="5"/>
      <c r="K44" s="5"/>
      <c r="L44" s="5">
        <v>0.0005292276126542394</v>
      </c>
      <c r="M44" s="5">
        <v>0.0006039277672566768</v>
      </c>
      <c r="N44" s="5"/>
      <c r="O44" s="5">
        <v>0.003418949144253181</v>
      </c>
      <c r="P44" s="5">
        <v>0.002412153870025814</v>
      </c>
      <c r="Q44" s="5">
        <v>0.003939283649831938</v>
      </c>
      <c r="R44" s="5">
        <v>0.003516467903350412</v>
      </c>
      <c r="S44" s="5">
        <v>0.002958816473410635</v>
      </c>
      <c r="T44" s="5">
        <v>0.003139944930196609</v>
      </c>
      <c r="U44" s="5"/>
      <c r="V44" s="5"/>
      <c r="W44" s="5"/>
    </row>
    <row r="45" spans="1:23">
      <c r="A45" s="1" t="str">
        <f>'Population Definitions'!$A$3</f>
        <v>5-14</v>
      </c>
      <c r="B45" t="s">
        <v>97</v>
      </c>
      <c r="C45" s="5"/>
      <c r="D45" s="2" t="s">
        <v>61</v>
      </c>
      <c r="E45" s="5"/>
      <c r="F45" s="5"/>
      <c r="G45" s="5"/>
      <c r="H45" s="5"/>
      <c r="I45" s="5"/>
      <c r="J45" s="5"/>
      <c r="K45" s="5"/>
      <c r="L45" s="5">
        <v>0.002451004049401019</v>
      </c>
      <c r="M45" s="5">
        <v>0.009285901678190297</v>
      </c>
      <c r="N45" s="5">
        <v>0.009011312264829114</v>
      </c>
      <c r="O45" s="5">
        <v>0.006524412063032546</v>
      </c>
      <c r="P45" s="5">
        <v>0.002571495363515935</v>
      </c>
      <c r="Q45" s="5">
        <v>0.01445201903963505</v>
      </c>
      <c r="R45" s="5">
        <v>0.01534163724034924</v>
      </c>
      <c r="S45" s="5">
        <v>0.02348840099471022</v>
      </c>
      <c r="T45" s="5">
        <v>0.03598179577130937</v>
      </c>
      <c r="U45" s="5"/>
      <c r="V45" s="5"/>
      <c r="W45" s="5"/>
    </row>
    <row r="46" spans="1:23">
      <c r="A46" s="1" t="str">
        <f>'Population Definitions'!$A$4</f>
        <v>15-64</v>
      </c>
      <c r="B46" t="s">
        <v>97</v>
      </c>
      <c r="C46" s="5"/>
      <c r="D46" s="2" t="s">
        <v>61</v>
      </c>
      <c r="E46" s="5"/>
      <c r="F46" s="5"/>
      <c r="G46" s="5"/>
      <c r="H46" s="5"/>
      <c r="I46" s="5"/>
      <c r="J46" s="5"/>
      <c r="K46" s="5"/>
      <c r="L46" s="5">
        <v>0.03823303012993034</v>
      </c>
      <c r="M46" s="5">
        <v>0.08667175899304894</v>
      </c>
      <c r="N46" s="5">
        <v>0.01069529292413014</v>
      </c>
      <c r="O46" s="5"/>
      <c r="P46" s="5">
        <v>0.01179877649683695</v>
      </c>
      <c r="Q46" s="5">
        <v>0.01130456549272818</v>
      </c>
      <c r="R46" s="5">
        <v>0.01832474370358324</v>
      </c>
      <c r="S46" s="5">
        <v>0.0236684131926266</v>
      </c>
      <c r="T46" s="5">
        <v>0.03538374128125721</v>
      </c>
      <c r="U46" s="5"/>
      <c r="V46" s="5"/>
      <c r="W46" s="5"/>
    </row>
    <row r="47" spans="1:23">
      <c r="A47" s="1" t="str">
        <f>'Population Definitions'!$A$5</f>
        <v>65+</v>
      </c>
      <c r="B47" t="s">
        <v>97</v>
      </c>
      <c r="C47" s="5"/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>
        <v>0.004309064674010115</v>
      </c>
      <c r="N47" s="5">
        <v>0.009255906452204865</v>
      </c>
      <c r="O47" s="5">
        <v>0.2015121308680985</v>
      </c>
      <c r="P47" s="5">
        <v>0.00206554821702806</v>
      </c>
      <c r="Q47" s="5">
        <v>0.001069843465750542</v>
      </c>
      <c r="R47" s="5">
        <v>0.02442945583251514</v>
      </c>
      <c r="S47" s="5">
        <v>0.02415673579013081</v>
      </c>
      <c r="T47" s="5">
        <v>0.02815749449580442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97</v>
      </c>
      <c r="C48" s="5"/>
      <c r="D48" s="2" t="s">
        <v>61</v>
      </c>
      <c r="E48" s="5"/>
      <c r="F48" s="5"/>
      <c r="G48" s="5"/>
      <c r="H48" s="5"/>
      <c r="I48" s="5"/>
      <c r="J48" s="5"/>
      <c r="K48" s="5"/>
      <c r="L48" s="5">
        <v>5.73399322139398e-05</v>
      </c>
      <c r="M48" s="5">
        <v>0.001705603351280808</v>
      </c>
      <c r="N48" s="5">
        <v>0.009372108058309578</v>
      </c>
      <c r="O48" s="5">
        <v>0.0002061838382392708</v>
      </c>
      <c r="P48" s="5">
        <v>0.01029481697421818</v>
      </c>
      <c r="Q48" s="5">
        <v>0.01271141527938744</v>
      </c>
      <c r="R48" s="5">
        <v>0.02936073962412112</v>
      </c>
      <c r="S48" s="5">
        <v>0.04467627462729346</v>
      </c>
      <c r="T48" s="5">
        <v>0.06401643065209303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97</v>
      </c>
      <c r="C49" s="5"/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>
        <v>0.003357060374902178</v>
      </c>
      <c r="N49" s="5"/>
      <c r="O49" s="5">
        <v>0.5772232893216757</v>
      </c>
      <c r="P49" s="5">
        <v>0.008344252398173617</v>
      </c>
      <c r="Q49" s="5">
        <v>0.008209237526289105</v>
      </c>
      <c r="R49" s="5">
        <v>0.02124721130351642</v>
      </c>
      <c r="S49" s="5"/>
      <c r="T49" s="5">
        <v>0.02963331716849408</v>
      </c>
      <c r="U49" s="5"/>
      <c r="V49" s="5"/>
      <c r="W49" s="5"/>
    </row>
    <row r="50" spans="1:23">
      <c r="A50" s="1" t="str">
        <f>'Population Definitions'!$A$8</f>
        <v>Pris</v>
      </c>
      <c r="B50" t="s">
        <v>97</v>
      </c>
      <c r="C50" s="5">
        <v>1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97</v>
      </c>
      <c r="C51" s="5">
        <v>1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97</v>
      </c>
      <c r="C52" s="5">
        <v>1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97</v>
      </c>
      <c r="C53" s="5">
        <v>1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97</v>
      </c>
      <c r="C54" s="5"/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>
        <v>0.02862265717737379</v>
      </c>
      <c r="U54" s="5"/>
      <c r="V54" s="5"/>
      <c r="W54" s="5"/>
    </row>
    <row r="55" spans="1:23">
      <c r="A55" s="1" t="str">
        <f>'Population Definitions'!$A$13</f>
        <v>Mine (HIV+)</v>
      </c>
      <c r="B55" t="s">
        <v>97</v>
      </c>
      <c r="C55" s="5"/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>
        <v>0.02142592843210545</v>
      </c>
      <c r="U55" s="5"/>
      <c r="V55" s="5"/>
      <c r="W55" s="5"/>
    </row>
    <row r="57" spans="1:23">
      <c r="A57" s="1" t="s">
        <v>101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97</v>
      </c>
      <c r="C58" s="5"/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>
        <v>0.0006039277672566768</v>
      </c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97</v>
      </c>
      <c r="C59" s="5">
        <v>1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97</v>
      </c>
      <c r="C60" s="5"/>
      <c r="D60" s="2" t="s">
        <v>61</v>
      </c>
      <c r="E60" s="5"/>
      <c r="F60" s="5"/>
      <c r="G60" s="5"/>
      <c r="H60" s="5"/>
      <c r="I60" s="5"/>
      <c r="J60" s="5"/>
      <c r="K60" s="5"/>
      <c r="L60" s="5">
        <v>0.0004983342283587008</v>
      </c>
      <c r="M60" s="5">
        <v>0.002507449445102769</v>
      </c>
      <c r="N60" s="5">
        <v>0</v>
      </c>
      <c r="O60" s="5">
        <v>0.001657283367887347</v>
      </c>
      <c r="P60" s="5">
        <v>0.0006195660759498267</v>
      </c>
      <c r="Q60" s="5">
        <v>0.000486291972178909</v>
      </c>
      <c r="R60" s="5">
        <v>0.001536835231179964</v>
      </c>
      <c r="S60" s="5">
        <v>0.0006117923848119711</v>
      </c>
      <c r="T60" s="5">
        <v>0.0009294644139989363</v>
      </c>
      <c r="U60" s="5"/>
      <c r="V60" s="5"/>
      <c r="W60" s="5"/>
    </row>
    <row r="61" spans="1:23">
      <c r="A61" s="1" t="str">
        <f>'Population Definitions'!$A$5</f>
        <v>65+</v>
      </c>
      <c r="B61" t="s">
        <v>97</v>
      </c>
      <c r="C61" s="5">
        <v>1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97</v>
      </c>
      <c r="C62" s="5"/>
      <c r="D62" s="2" t="s">
        <v>61</v>
      </c>
      <c r="E62" s="5"/>
      <c r="F62" s="5"/>
      <c r="G62" s="5"/>
      <c r="H62" s="5"/>
      <c r="I62" s="5"/>
      <c r="J62" s="5"/>
      <c r="K62" s="5"/>
      <c r="L62" s="5">
        <v>0.0003467332017371017</v>
      </c>
      <c r="M62" s="5">
        <v>0.0004703331783553792</v>
      </c>
      <c r="N62" s="5">
        <v>0.0009338792205533265</v>
      </c>
      <c r="O62" s="5">
        <v>0.0007510982678716296</v>
      </c>
      <c r="P62" s="5">
        <v>0.00071563707285781</v>
      </c>
      <c r="Q62" s="5">
        <v>0.0006548712202820239</v>
      </c>
      <c r="R62" s="5">
        <v>0.0003239912904793915</v>
      </c>
      <c r="S62" s="5">
        <v>0.0008939836836736098</v>
      </c>
      <c r="T62" s="5">
        <v>0.002920675812785981</v>
      </c>
      <c r="U62" s="5"/>
      <c r="V62" s="5"/>
      <c r="W62" s="5"/>
    </row>
    <row r="63" spans="1:23">
      <c r="A63" s="1" t="str">
        <f>'Population Definitions'!$A$7</f>
        <v>65+ (HIV+)</v>
      </c>
      <c r="B63" t="s">
        <v>97</v>
      </c>
      <c r="C63" s="5">
        <v>1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97</v>
      </c>
      <c r="C64" s="5">
        <v>1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97</v>
      </c>
      <c r="C65" s="5">
        <v>1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97</v>
      </c>
      <c r="C66" s="5">
        <v>1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97</v>
      </c>
      <c r="C67" s="5">
        <v>1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97</v>
      </c>
      <c r="C68" s="5"/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>
        <v>0.002544236193544337</v>
      </c>
      <c r="U68" s="5"/>
      <c r="V68" s="5"/>
      <c r="W68" s="5"/>
    </row>
    <row r="69" spans="1:23">
      <c r="A69" s="1" t="str">
        <f>'Population Definitions'!$A$13</f>
        <v>Mine (HIV+)</v>
      </c>
      <c r="B69" t="s">
        <v>97</v>
      </c>
      <c r="C69" s="5"/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>
        <v>0.001904526971742707</v>
      </c>
      <c r="U69" s="5"/>
      <c r="V69" s="5"/>
      <c r="W69" s="5"/>
    </row>
    <row r="71" spans="1:23">
      <c r="A71" s="1" t="s">
        <v>102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97</v>
      </c>
      <c r="C72" s="5"/>
      <c r="D72" s="2" t="s">
        <v>61</v>
      </c>
      <c r="E72" s="5"/>
      <c r="F72" s="5"/>
      <c r="G72" s="5"/>
      <c r="H72" s="5"/>
      <c r="I72" s="5"/>
      <c r="J72" s="5"/>
      <c r="K72" s="5"/>
      <c r="L72" s="5">
        <v>0.9950822307757781</v>
      </c>
      <c r="M72" s="5">
        <v>0.9973823963461269</v>
      </c>
      <c r="N72" s="5"/>
      <c r="O72" s="5">
        <v>0.9983304898804436</v>
      </c>
      <c r="P72" s="5">
        <v>0.9965862130921722</v>
      </c>
      <c r="Q72" s="5">
        <v>0.9992626964473189</v>
      </c>
      <c r="R72" s="5">
        <v>0.9978920966399168</v>
      </c>
      <c r="S72" s="5">
        <v>0.9989020966985751</v>
      </c>
      <c r="T72" s="5">
        <v>0.9955102573351651</v>
      </c>
      <c r="U72" s="5"/>
      <c r="V72" s="5"/>
      <c r="W72" s="5"/>
    </row>
    <row r="73" spans="1:23">
      <c r="A73" s="1" t="str">
        <f>'Population Definitions'!$A$3</f>
        <v>5-14</v>
      </c>
      <c r="B73" t="s">
        <v>97</v>
      </c>
      <c r="C73" s="5"/>
      <c r="D73" s="2" t="s">
        <v>61</v>
      </c>
      <c r="E73" s="5"/>
      <c r="F73" s="5"/>
      <c r="G73" s="5"/>
      <c r="H73" s="5"/>
      <c r="I73" s="5"/>
      <c r="J73" s="5"/>
      <c r="K73" s="5"/>
      <c r="L73" s="5">
        <v>0.9773212874610966</v>
      </c>
      <c r="M73" s="5">
        <v>0.9961160449201956</v>
      </c>
      <c r="N73" s="5">
        <v>0.9925115912868516</v>
      </c>
      <c r="O73" s="5">
        <v>0.9962639428113638</v>
      </c>
      <c r="P73" s="5">
        <v>0.9926877908265013</v>
      </c>
      <c r="Q73" s="5">
        <v>0.9972406130692814</v>
      </c>
      <c r="R73" s="5">
        <v>0.9958890233960027</v>
      </c>
      <c r="S73" s="5">
        <v>0.9874411987462193</v>
      </c>
      <c r="T73" s="5">
        <v>0.9895729072218362</v>
      </c>
      <c r="U73" s="5"/>
      <c r="V73" s="5"/>
      <c r="W73" s="5"/>
    </row>
    <row r="74" spans="1:23">
      <c r="A74" s="1" t="str">
        <f>'Population Definitions'!$A$4</f>
        <v>15-64</v>
      </c>
      <c r="B74" t="s">
        <v>97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>
        <v>0.9421003044203928</v>
      </c>
      <c r="M74" s="5">
        <v>0.9924719222786038</v>
      </c>
      <c r="N74" s="5">
        <v>0.9165781793127568</v>
      </c>
      <c r="O74" s="5">
        <v>0.9952667488994843</v>
      </c>
      <c r="P74" s="5">
        <v>0.9867765335397775</v>
      </c>
      <c r="Q74" s="5">
        <v>0.9869288032473491</v>
      </c>
      <c r="R74" s="5">
        <v>0.9864616846168196</v>
      </c>
      <c r="S74" s="5">
        <v>0.981892225875498</v>
      </c>
      <c r="T74" s="5">
        <v>0.974909342873439</v>
      </c>
      <c r="U74" s="5"/>
      <c r="V74" s="5"/>
      <c r="W74" s="5"/>
    </row>
    <row r="75" spans="1:23">
      <c r="A75" s="1" t="str">
        <f>'Population Definitions'!$A$5</f>
        <v>65+</v>
      </c>
      <c r="B75" t="s">
        <v>97</v>
      </c>
      <c r="C75" s="5"/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>
        <v>0.9742975440350439</v>
      </c>
      <c r="N75" s="5">
        <v>0.9958609038730463</v>
      </c>
      <c r="O75" s="5">
        <v>0.8832902635938071</v>
      </c>
      <c r="P75" s="5">
        <v>0.9931370846394205</v>
      </c>
      <c r="Q75" s="5">
        <v>0.9981308485829831</v>
      </c>
      <c r="R75" s="5">
        <v>0.9820903425813684</v>
      </c>
      <c r="S75" s="5">
        <v>0.9919450309926917</v>
      </c>
      <c r="T75" s="5">
        <v>0.9861625526174292</v>
      </c>
      <c r="U75" s="5"/>
      <c r="V75" s="5"/>
      <c r="W75" s="5"/>
    </row>
    <row r="76" spans="1:23">
      <c r="A76" s="1" t="str">
        <f>'Population Definitions'!$A$6</f>
        <v>15-64 (HIV+)</v>
      </c>
      <c r="B76" t="s">
        <v>97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>
        <v>0.9814078575907025</v>
      </c>
      <c r="M76" s="5">
        <v>0.9882779353228457</v>
      </c>
      <c r="N76" s="5">
        <v>0.9993899840268639</v>
      </c>
      <c r="O76" s="5">
        <v>0.998969792607153</v>
      </c>
      <c r="P76" s="5">
        <v>0.9874799668326184</v>
      </c>
      <c r="Q76" s="5">
        <v>0.9916087709865913</v>
      </c>
      <c r="R76" s="5">
        <v>0.9813525808405688</v>
      </c>
      <c r="S76" s="5">
        <v>0.9768935211285407</v>
      </c>
      <c r="T76" s="5">
        <v>0.968068090018413</v>
      </c>
      <c r="U76" s="5"/>
      <c r="V76" s="5"/>
      <c r="W76" s="5"/>
    </row>
    <row r="77" spans="1:23">
      <c r="A77" s="1" t="str">
        <f>'Population Definitions'!$A$7</f>
        <v>65+ (HIV+)</v>
      </c>
      <c r="B77" t="s">
        <v>97</v>
      </c>
      <c r="C77" s="5"/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>
        <v>0.9883667259901593</v>
      </c>
      <c r="O77" s="5">
        <v>0.5171081682563112</v>
      </c>
      <c r="P77" s="5"/>
      <c r="Q77" s="5">
        <v>0.9940782863873009</v>
      </c>
      <c r="R77" s="5"/>
      <c r="S77" s="5">
        <v>0.9841185389382994</v>
      </c>
      <c r="T77" s="5">
        <v>0.9868408764164415</v>
      </c>
      <c r="U77" s="5"/>
      <c r="V77" s="5"/>
      <c r="W77" s="5"/>
    </row>
    <row r="78" spans="1:23">
      <c r="A78" s="1" t="str">
        <f>'Population Definitions'!$A$8</f>
        <v>Pris</v>
      </c>
      <c r="B78" t="s">
        <v>97</v>
      </c>
      <c r="C78" s="5"/>
      <c r="D78" s="2" t="s">
        <v>61</v>
      </c>
      <c r="E78" s="5"/>
      <c r="F78" s="5"/>
      <c r="G78" s="5"/>
      <c r="H78" s="5"/>
      <c r="I78" s="5"/>
      <c r="J78" s="5"/>
      <c r="K78" s="5"/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/>
      <c r="V78" s="5"/>
      <c r="W78" s="5"/>
    </row>
    <row r="79" spans="1:23">
      <c r="A79" s="1" t="str">
        <f>'Population Definitions'!$A$9</f>
        <v>Pris (HIV+)</v>
      </c>
      <c r="B79" t="s">
        <v>97</v>
      </c>
      <c r="C79" s="5"/>
      <c r="D79" s="2" t="s">
        <v>61</v>
      </c>
      <c r="E79" s="5"/>
      <c r="F79" s="5"/>
      <c r="G79" s="5"/>
      <c r="H79" s="5"/>
      <c r="I79" s="5"/>
      <c r="J79" s="5"/>
      <c r="K79" s="5"/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/>
      <c r="V79" s="5"/>
      <c r="W79" s="5"/>
    </row>
    <row r="80" spans="1:23">
      <c r="A80" s="1" t="str">
        <f>'Population Definitions'!$A$10</f>
        <v>HCW</v>
      </c>
      <c r="B80" t="s">
        <v>97</v>
      </c>
      <c r="C80" s="5"/>
      <c r="D80" s="2" t="s">
        <v>61</v>
      </c>
      <c r="E80" s="5">
        <v>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97</v>
      </c>
      <c r="C81" s="5"/>
      <c r="D81" s="2" t="s">
        <v>61</v>
      </c>
      <c r="E81" s="5">
        <v>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97</v>
      </c>
      <c r="C82" s="5"/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>
        <v>0.968833106629082</v>
      </c>
      <c r="U82" s="5"/>
      <c r="V82" s="5"/>
      <c r="W82" s="5"/>
    </row>
    <row r="83" spans="1:23">
      <c r="A83" s="1" t="str">
        <f>'Population Definitions'!$A$13</f>
        <v>Mine (HIV+)</v>
      </c>
      <c r="B83" t="s">
        <v>97</v>
      </c>
      <c r="C83" s="5"/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>
        <v>0.976669544596152</v>
      </c>
      <c r="U83" s="5"/>
      <c r="V83" s="5"/>
      <c r="W83" s="5"/>
    </row>
    <row r="85" spans="1:23">
      <c r="A85" s="1" t="s">
        <v>103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97</v>
      </c>
      <c r="C86" s="5"/>
      <c r="D86" s="2" t="s">
        <v>61</v>
      </c>
      <c r="E86" s="5"/>
      <c r="F86" s="5"/>
      <c r="G86" s="5"/>
      <c r="H86" s="5"/>
      <c r="I86" s="5"/>
      <c r="J86" s="5"/>
      <c r="K86" s="5"/>
      <c r="L86" s="5">
        <v>0.004917769224221905</v>
      </c>
      <c r="M86" s="5">
        <v>0.002617603653873084</v>
      </c>
      <c r="N86" s="5">
        <v>0.0003731871469199192</v>
      </c>
      <c r="O86" s="5">
        <v>0.001669510119556479</v>
      </c>
      <c r="P86" s="5">
        <v>0.003413786907827754</v>
      </c>
      <c r="Q86" s="5">
        <v>0.0003686517763405701</v>
      </c>
      <c r="R86" s="5">
        <v>0.002107903360083124</v>
      </c>
      <c r="S86" s="5">
        <v>0.001097903301424901</v>
      </c>
      <c r="T86" s="5">
        <v>0.004489742664834953</v>
      </c>
      <c r="U86" s="5"/>
      <c r="V86" s="5"/>
      <c r="W86" s="5"/>
    </row>
    <row r="87" spans="1:23">
      <c r="A87" s="1" t="str">
        <f>'Population Definitions'!$A$3</f>
        <v>5-14</v>
      </c>
      <c r="B87" t="s">
        <v>97</v>
      </c>
      <c r="C87" s="5"/>
      <c r="D87" s="2" t="s">
        <v>61</v>
      </c>
      <c r="E87" s="5"/>
      <c r="F87" s="5"/>
      <c r="G87" s="5"/>
      <c r="H87" s="5"/>
      <c r="I87" s="5"/>
      <c r="J87" s="5"/>
      <c r="K87" s="5"/>
      <c r="L87" s="5">
        <v>0.02056906486086586</v>
      </c>
      <c r="M87" s="5">
        <v>0.003883955079804407</v>
      </c>
      <c r="N87" s="5">
        <v>0.007488408713148457</v>
      </c>
      <c r="O87" s="5">
        <v>0.003736057188636223</v>
      </c>
      <c r="P87" s="5">
        <v>0.007312209173498781</v>
      </c>
      <c r="Q87" s="5">
        <v>0.002759386930718626</v>
      </c>
      <c r="R87" s="5">
        <v>0.004110976603997331</v>
      </c>
      <c r="S87" s="5">
        <v>0.0125588012537808</v>
      </c>
      <c r="T87" s="5">
        <v>0.01042709277816375</v>
      </c>
      <c r="U87" s="5"/>
      <c r="V87" s="5"/>
      <c r="W87" s="5"/>
    </row>
    <row r="88" spans="1:23">
      <c r="A88" s="1" t="str">
        <f>'Population Definitions'!$A$4</f>
        <v>15-64</v>
      </c>
      <c r="B88" t="s">
        <v>97</v>
      </c>
      <c r="C88" s="5"/>
      <c r="D88" s="2" t="s">
        <v>61</v>
      </c>
      <c r="E88" s="5"/>
      <c r="F88" s="5"/>
      <c r="G88" s="5"/>
      <c r="H88" s="5"/>
      <c r="I88" s="5"/>
      <c r="J88" s="5"/>
      <c r="K88" s="5"/>
      <c r="L88" s="5">
        <v>0.0529503333352162</v>
      </c>
      <c r="M88" s="5">
        <v>0.006732580112552906</v>
      </c>
      <c r="N88" s="5">
        <v>0.08144871395625317</v>
      </c>
      <c r="O88" s="5"/>
      <c r="P88" s="5">
        <v>0.01197720051920058</v>
      </c>
      <c r="Q88" s="5">
        <v>0.01164597857690299</v>
      </c>
      <c r="R88" s="5">
        <v>0.01278127810928086</v>
      </c>
      <c r="S88" s="5">
        <v>0.0174786502412384</v>
      </c>
      <c r="T88" s="5">
        <v>0.02453829174910322</v>
      </c>
      <c r="U88" s="5"/>
      <c r="V88" s="5"/>
      <c r="W88" s="5"/>
    </row>
    <row r="89" spans="1:23">
      <c r="A89" s="1" t="str">
        <f>'Population Definitions'!$A$5</f>
        <v>65+</v>
      </c>
      <c r="B89" t="s">
        <v>97</v>
      </c>
      <c r="C89" s="5"/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>
        <v>0.02570245596495613</v>
      </c>
      <c r="N89" s="5">
        <v>0.004139096126953738</v>
      </c>
      <c r="O89" s="5">
        <v>0.1133281631829007</v>
      </c>
      <c r="P89" s="5">
        <v>0.003431457680289717</v>
      </c>
      <c r="Q89" s="5">
        <v>0.001869151417016937</v>
      </c>
      <c r="R89" s="5">
        <v>0.01790965741863158</v>
      </c>
      <c r="S89" s="5">
        <v>0.008054969007308302</v>
      </c>
      <c r="T89" s="5">
        <v>0.01383744738257081</v>
      </c>
      <c r="U89" s="5"/>
      <c r="V89" s="5"/>
      <c r="W89" s="5"/>
    </row>
    <row r="90" spans="1:23">
      <c r="A90" s="1" t="str">
        <f>'Population Definitions'!$A$6</f>
        <v>15-64 (HIV+)</v>
      </c>
      <c r="B90" t="s">
        <v>97</v>
      </c>
      <c r="C90" s="5"/>
      <c r="D90" s="2" t="s">
        <v>61</v>
      </c>
      <c r="E90" s="5"/>
      <c r="F90" s="5"/>
      <c r="G90" s="5"/>
      <c r="H90" s="5"/>
      <c r="I90" s="5"/>
      <c r="J90" s="5"/>
      <c r="K90" s="5"/>
      <c r="L90" s="5">
        <v>0.01702379106782423</v>
      </c>
      <c r="M90" s="5">
        <v>0.01134066145006384</v>
      </c>
      <c r="N90" s="5"/>
      <c r="O90" s="5">
        <v>0.0002521731549270869</v>
      </c>
      <c r="P90" s="5">
        <v>0.01186226435815267</v>
      </c>
      <c r="Q90" s="5">
        <v>0.007922528569580842</v>
      </c>
      <c r="R90" s="5">
        <v>0.01828095561493388</v>
      </c>
      <c r="S90" s="5">
        <v>0.02299011477039344</v>
      </c>
      <c r="T90" s="5">
        <v>0.03112397151672935</v>
      </c>
      <c r="U90" s="5"/>
      <c r="V90" s="5"/>
      <c r="W90" s="5"/>
    </row>
    <row r="91" spans="1:23">
      <c r="A91" s="1" t="str">
        <f>'Population Definitions'!$A$7</f>
        <v>65+ (HIV+)</v>
      </c>
      <c r="B91" t="s">
        <v>97</v>
      </c>
      <c r="C91" s="5"/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>
        <v>0.01163327400984078</v>
      </c>
      <c r="O91" s="5"/>
      <c r="P91" s="5"/>
      <c r="Q91" s="5">
        <v>0.005921713612699154</v>
      </c>
      <c r="R91" s="5"/>
      <c r="S91" s="5">
        <v>0.01588146106170069</v>
      </c>
      <c r="T91" s="5">
        <v>0.01315912358355851</v>
      </c>
      <c r="U91" s="5"/>
      <c r="V91" s="5"/>
      <c r="W91" s="5"/>
    </row>
    <row r="92" spans="1:23">
      <c r="A92" s="1" t="str">
        <f>'Population Definitions'!$A$8</f>
        <v>Pris</v>
      </c>
      <c r="B92" t="s">
        <v>97</v>
      </c>
      <c r="C92" s="5">
        <v>1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97</v>
      </c>
      <c r="C93" s="5">
        <v>1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97</v>
      </c>
      <c r="C94" s="5">
        <v>1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97</v>
      </c>
      <c r="C95" s="5">
        <v>1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97</v>
      </c>
      <c r="C96" s="5"/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>
        <v>0.02862265717737379</v>
      </c>
      <c r="U96" s="5"/>
      <c r="V96" s="5"/>
      <c r="W96" s="5"/>
    </row>
    <row r="97" spans="1:23">
      <c r="A97" s="1" t="str">
        <f>'Population Definitions'!$A$13</f>
        <v>Mine (HIV+)</v>
      </c>
      <c r="B97" t="s">
        <v>97</v>
      </c>
      <c r="C97" s="5"/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0.02142592843210545</v>
      </c>
      <c r="U97" s="5"/>
      <c r="V97" s="5"/>
      <c r="W97" s="5"/>
    </row>
    <row r="99" spans="1:23">
      <c r="A99" s="1" t="s">
        <v>104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97</v>
      </c>
      <c r="C100" s="5"/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>
        <v>0.0003686517763405701</v>
      </c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97</v>
      </c>
      <c r="C101" s="5"/>
      <c r="D101" s="2" t="s">
        <v>61</v>
      </c>
      <c r="E101" s="5"/>
      <c r="F101" s="5"/>
      <c r="G101" s="5"/>
      <c r="H101" s="5"/>
      <c r="I101" s="5"/>
      <c r="J101" s="5"/>
      <c r="K101" s="5"/>
      <c r="L101" s="5">
        <v>0.002109647678037524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97</v>
      </c>
      <c r="C102" s="5"/>
      <c r="D102" s="2" t="s">
        <v>61</v>
      </c>
      <c r="E102" s="5"/>
      <c r="F102" s="5"/>
      <c r="G102" s="5"/>
      <c r="H102" s="5"/>
      <c r="I102" s="5"/>
      <c r="J102" s="5"/>
      <c r="K102" s="5"/>
      <c r="L102" s="5">
        <v>0.004949362244390928</v>
      </c>
      <c r="M102" s="5">
        <v>0.0007954976088433799</v>
      </c>
      <c r="N102" s="5">
        <v>0.00197310673099006</v>
      </c>
      <c r="O102" s="5">
        <v>0.004733251100515702</v>
      </c>
      <c r="P102" s="5">
        <v>0.00124626594102191</v>
      </c>
      <c r="Q102" s="5">
        <v>0.001425218175747834</v>
      </c>
      <c r="R102" s="5">
        <v>0.0007570372738994591</v>
      </c>
      <c r="S102" s="5">
        <v>0.000629123883263686</v>
      </c>
      <c r="T102" s="5">
        <v>0.0005523653774579238</v>
      </c>
      <c r="U102" s="5"/>
      <c r="V102" s="5"/>
      <c r="W102" s="5"/>
    </row>
    <row r="103" spans="1:23">
      <c r="A103" s="1" t="str">
        <f>'Population Definitions'!$A$5</f>
        <v>65+</v>
      </c>
      <c r="B103" t="s">
        <v>97</v>
      </c>
      <c r="C103" s="5"/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>
        <v>0.003381573223292108</v>
      </c>
      <c r="P103" s="5">
        <v>0.003431457680289717</v>
      </c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97</v>
      </c>
      <c r="C104" s="5"/>
      <c r="D104" s="2" t="s">
        <v>61</v>
      </c>
      <c r="E104" s="5"/>
      <c r="F104" s="5"/>
      <c r="G104" s="5"/>
      <c r="H104" s="5"/>
      <c r="I104" s="5"/>
      <c r="J104" s="5"/>
      <c r="K104" s="5"/>
      <c r="L104" s="5">
        <v>0.001568351341473253</v>
      </c>
      <c r="M104" s="5">
        <v>0.0003814032270905782</v>
      </c>
      <c r="N104" s="5">
        <v>0.0006100159731361924</v>
      </c>
      <c r="O104" s="5">
        <v>0.0007780342379198811</v>
      </c>
      <c r="P104" s="5">
        <v>0.0006577688092288601</v>
      </c>
      <c r="Q104" s="5">
        <v>0.0004687004438278631</v>
      </c>
      <c r="R104" s="5">
        <v>0.000366463544497327</v>
      </c>
      <c r="S104" s="5">
        <v>0.0001163641010659409</v>
      </c>
      <c r="T104" s="5">
        <v>0.0008079384648576553</v>
      </c>
      <c r="U104" s="5"/>
      <c r="V104" s="5"/>
      <c r="W104" s="5"/>
    </row>
    <row r="105" spans="1:23">
      <c r="A105" s="1" t="str">
        <f>'Population Definitions'!$A$7</f>
        <v>65+ (HIV+)</v>
      </c>
      <c r="B105" t="s">
        <v>97</v>
      </c>
      <c r="C105" s="5">
        <v>1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97</v>
      </c>
      <c r="C106" s="5">
        <v>1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97</v>
      </c>
      <c r="C107" s="5">
        <v>1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97</v>
      </c>
      <c r="C108" s="5">
        <v>1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97</v>
      </c>
      <c r="C109" s="5">
        <v>1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97</v>
      </c>
      <c r="C110" s="5"/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>
        <v>0.002544236193544337</v>
      </c>
      <c r="U110" s="5"/>
      <c r="V110" s="5"/>
      <c r="W110" s="5"/>
    </row>
    <row r="111" spans="1:23">
      <c r="A111" s="1" t="str">
        <f>'Population Definitions'!$A$13</f>
        <v>Mine (HIV+)</v>
      </c>
      <c r="B111" t="s">
        <v>97</v>
      </c>
      <c r="C111" s="5"/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>
        <v>0.001904526971742706</v>
      </c>
      <c r="U111" s="5"/>
      <c r="V111" s="5"/>
      <c r="W11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96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7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1">
      <formula1>"Proportion"</formula1>
    </dataValidation>
    <dataValidation type="list" allowBlank="1" showInputMessage="1" showErrorMessage="1" sqref="B22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6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49">
      <formula1>"Proportion"</formula1>
    </dataValidation>
    <dataValidation type="list" allowBlank="1" showInputMessage="1" showErrorMessage="1" sqref="B50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3">
      <formula1>"Proportion"</formula1>
    </dataValidation>
    <dataValidation type="list" allowBlank="1" showInputMessage="1" showErrorMessage="1" sqref="B64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7">
      <formula1>"Proportion"</formula1>
    </dataValidation>
    <dataValidation type="list" allowBlank="1" showInputMessage="1" showErrorMessage="1" sqref="B78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"Proportion"</formula1>
    </dataValidation>
    <dataValidation type="list" allowBlank="1" showInputMessage="1" showErrorMessage="1" sqref="B87">
      <formula1>"Proportion"</formula1>
    </dataValidation>
    <dataValidation type="list" allowBlank="1" showInputMessage="1" showErrorMessage="1" sqref="B88">
      <formula1>"Proportion"</formula1>
    </dataValidation>
    <dataValidation type="list" allowBlank="1" showInputMessage="1" showErrorMessage="1" sqref="B89">
      <formula1>"Proportion"</formula1>
    </dataValidation>
    <dataValidation type="list" allowBlank="1" showInputMessage="1" showErrorMessage="1" sqref="B90">
      <formula1>"Proportion"</formula1>
    </dataValidation>
    <dataValidation type="list" allowBlank="1" showInputMessage="1" showErrorMessage="1" sqref="B91">
      <formula1>"Proportion"</formula1>
    </dataValidation>
    <dataValidation type="list" allowBlank="1" showInputMessage="1" showErrorMessage="1" sqref="B92">
      <formula1>"Proportion"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5">
      <formula1>"Proportion"</formula1>
    </dataValidation>
    <dataValidation type="list" allowBlank="1" showInputMessage="1" showErrorMessage="1" sqref="B106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105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28</v>
      </c>
      <c r="C2" s="5">
        <v>0.5</v>
      </c>
      <c r="D2" s="2" t="s">
        <v>61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28</v>
      </c>
      <c r="C3" s="5">
        <v>0.5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28</v>
      </c>
      <c r="C4" s="5">
        <v>0.5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28</v>
      </c>
      <c r="C5" s="5">
        <v>0.5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28</v>
      </c>
      <c r="C6" s="5">
        <v>0.5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28</v>
      </c>
      <c r="C7" s="5">
        <v>0.5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28</v>
      </c>
      <c r="C8" s="5">
        <v>0.5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28</v>
      </c>
      <c r="C9" s="5">
        <v>0.5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28</v>
      </c>
      <c r="C10" s="5">
        <v>0.5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28</v>
      </c>
      <c r="C11" s="5">
        <v>0.5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28</v>
      </c>
      <c r="C12" s="5">
        <v>0.5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28</v>
      </c>
      <c r="C13" s="5">
        <v>0.5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106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>
        <v>0.5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>
        <v>0.5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>
        <v>0.5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>
        <v>0.5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>
        <v>0.5</v>
      </c>
      <c r="D20" s="2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>
        <v>0.5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>
        <v>0.5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>
        <v>0.5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>
        <v>0.5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>
        <v>0.5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>
        <v>0.5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>
        <v>0.5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107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/>
      <c r="D30" s="2" t="s">
        <v>61</v>
      </c>
      <c r="E30" s="5">
        <v>11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/>
      <c r="D31" s="2" t="s">
        <v>61</v>
      </c>
      <c r="E31" s="5">
        <v>0.1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/>
      <c r="D32" s="2" t="s">
        <v>61</v>
      </c>
      <c r="E32" s="5">
        <v>6.5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/>
      <c r="D33" s="2" t="s">
        <v>61</v>
      </c>
      <c r="E33" s="5">
        <v>0.5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/>
      <c r="D34" s="2" t="s">
        <v>61</v>
      </c>
      <c r="E34" s="5">
        <v>3.4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/>
      <c r="D35" s="2" t="s">
        <v>61</v>
      </c>
      <c r="E35" s="5">
        <v>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/>
      <c r="D36" s="2" t="s">
        <v>61</v>
      </c>
      <c r="E36" s="5">
        <v>60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/>
      <c r="D37" s="2" t="s">
        <v>61</v>
      </c>
      <c r="E37" s="5">
        <v>0.75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/>
      <c r="D38" s="2" t="s">
        <v>61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/>
      <c r="D39" s="2" t="s">
        <v>61</v>
      </c>
      <c r="E39" s="5">
        <v>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/>
      <c r="D40" s="2" t="s">
        <v>61</v>
      </c>
      <c r="E40" s="5">
        <v>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/>
      <c r="D41" s="2" t="s">
        <v>61</v>
      </c>
      <c r="E41" s="5">
        <v>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108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28</v>
      </c>
      <c r="C44" s="5">
        <v>0.22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28</v>
      </c>
      <c r="C45" s="5">
        <v>0.22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28</v>
      </c>
      <c r="C46" s="5">
        <v>0.22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28</v>
      </c>
      <c r="C47" s="5">
        <v>0.22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28</v>
      </c>
      <c r="C48" s="5">
        <v>0.22</v>
      </c>
      <c r="D48" s="2" t="s">
        <v>61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28</v>
      </c>
      <c r="C49" s="5">
        <v>0.22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28</v>
      </c>
      <c r="C50" s="5">
        <v>0.22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28</v>
      </c>
      <c r="C51" s="5">
        <v>0.22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28</v>
      </c>
      <c r="C52" s="5">
        <v>0.22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28</v>
      </c>
      <c r="C53" s="5">
        <v>0.22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28</v>
      </c>
      <c r="C54" s="5">
        <v>0.22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28</v>
      </c>
      <c r="C55" s="5">
        <v>0.22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109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28</v>
      </c>
      <c r="C58" s="5">
        <v>1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28</v>
      </c>
      <c r="C59" s="5">
        <v>1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28</v>
      </c>
      <c r="C60" s="5">
        <v>1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28</v>
      </c>
      <c r="C61" s="5">
        <v>1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28</v>
      </c>
      <c r="C62" s="5">
        <v>1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28</v>
      </c>
      <c r="C63" s="5">
        <v>1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28</v>
      </c>
      <c r="C64" s="5">
        <v>1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28</v>
      </c>
      <c r="C65" s="5">
        <v>1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28</v>
      </c>
      <c r="C66" s="5">
        <v>1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28</v>
      </c>
      <c r="C67" s="5">
        <v>1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28</v>
      </c>
      <c r="C68" s="5">
        <v>1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28</v>
      </c>
      <c r="C69" s="5">
        <v>1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110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28</v>
      </c>
      <c r="C72" s="5">
        <v>1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28</v>
      </c>
      <c r="C73" s="5">
        <v>1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28</v>
      </c>
      <c r="C74" s="5">
        <v>1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28</v>
      </c>
      <c r="C75" s="5">
        <v>1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28</v>
      </c>
      <c r="C76" s="5">
        <v>1</v>
      </c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28</v>
      </c>
      <c r="C77" s="5">
        <v>1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28</v>
      </c>
      <c r="C78" s="5">
        <v>1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28</v>
      </c>
      <c r="C79" s="5">
        <v>1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28</v>
      </c>
      <c r="C80" s="5">
        <v>1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28</v>
      </c>
      <c r="C81" s="5">
        <v>1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28</v>
      </c>
      <c r="C82" s="5">
        <v>1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28</v>
      </c>
      <c r="C83" s="5">
        <v>1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111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>
        <v>0.02</v>
      </c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>
        <v>0.02</v>
      </c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>
        <v>0.02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>
        <v>0.02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>
        <v>0.02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>
        <v>0.02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0.02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0.02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0.02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0.02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0.02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0.02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2"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1">
      <formula1>"Probability"</formula1>
    </dataValidation>
    <dataValidation type="list" allowBlank="1" showInputMessage="1" showErrorMessage="1" sqref="B92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112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>
        <v>0.445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0.4928906456548345</v>
      </c>
      <c r="L2" s="5">
        <v>0.4995</v>
      </c>
      <c r="M2" s="5">
        <v>0.5</v>
      </c>
      <c r="N2" s="5">
        <v>0.5</v>
      </c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>
        <v>0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>
        <v>0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>
        <v>0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>
        <v>0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>
        <v>0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>
        <v>0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>
        <v>0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113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>
        <v>0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>
        <v>0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>
        <v>0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>
        <v>0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>
        <v>0</v>
      </c>
      <c r="D20" s="2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>
        <v>0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114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>
        <v>0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>
        <v>0</v>
      </c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115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28</v>
      </c>
      <c r="C44" s="5">
        <v>0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28</v>
      </c>
      <c r="C45" s="5">
        <v>0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28</v>
      </c>
      <c r="C46" s="5">
        <v>0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28</v>
      </c>
      <c r="C47" s="5">
        <v>0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28</v>
      </c>
      <c r="C48" s="5">
        <v>0</v>
      </c>
      <c r="D48" s="2" t="s">
        <v>61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28</v>
      </c>
      <c r="C49" s="5">
        <v>0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28</v>
      </c>
      <c r="C50" s="5">
        <v>0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28</v>
      </c>
      <c r="C51" s="5">
        <v>0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28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28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28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28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dataValidations count="12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Transfers</vt:lpstr>
      <vt:lpstr>Interactions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2018-07-31T04:14:16Z</dcterms:created>
  <dcterms:modified xsi:type="dcterms:W3CDTF">2018-07-31T04:14:16Z</dcterms:modified>
</cp:coreProperties>
</file>