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6FC7E9FA-8DA8-224C-A13F-FB4C55B7A0C8}" xr6:coauthVersionLast="34" xr6:coauthVersionMax="34" xr10:uidLastSave="{00000000-0000-0000-0000-000000000000}"/>
  <bookViews>
    <workbookView xWindow="240" yWindow="460" windowWidth="22860" windowHeight="1400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F13" i="2" l="1"/>
  <c r="F6" i="2"/>
  <c r="A29" i="2" l="1"/>
  <c r="A22" i="2"/>
  <c r="A15" i="2"/>
  <c r="A8" i="2"/>
  <c r="A1" i="2"/>
  <c r="A17" i="3"/>
  <c r="A16" i="3"/>
  <c r="A15" i="3"/>
  <c r="A14" i="3"/>
  <c r="K13" i="3"/>
  <c r="J13" i="3"/>
  <c r="I13" i="3"/>
  <c r="H13" i="3"/>
  <c r="G13" i="3"/>
  <c r="A11" i="3"/>
  <c r="A10" i="3"/>
  <c r="A9" i="3"/>
  <c r="A8" i="3"/>
  <c r="K7" i="3"/>
  <c r="J7" i="3"/>
  <c r="I7" i="3"/>
  <c r="H7" i="3"/>
  <c r="G7" i="3"/>
  <c r="A5" i="3"/>
  <c r="A4" i="3"/>
  <c r="A3" i="3"/>
  <c r="A2" i="3"/>
  <c r="K1" i="3"/>
  <c r="J1" i="3"/>
  <c r="I1" i="3"/>
  <c r="H1" i="3"/>
  <c r="G1" i="3"/>
</calcChain>
</file>

<file path=xl/sharedStrings.xml><?xml version="1.0" encoding="utf-8"?>
<sst xmlns="http://schemas.openxmlformats.org/spreadsheetml/2006/main" count="217" uniqueCount="39">
  <si>
    <t>Targeted to (populations)</t>
  </si>
  <si>
    <t>Targeted to (compartments)</t>
  </si>
  <si>
    <t>Abbreviation</t>
  </si>
  <si>
    <t>Display name</t>
  </si>
  <si>
    <t>Rural males</t>
  </si>
  <si>
    <t>Rural females</t>
  </si>
  <si>
    <t>Urban males</t>
  </si>
  <si>
    <t>Urban females</t>
  </si>
  <si>
    <t>No hypertension</t>
  </si>
  <si>
    <t>Undiagnosed</t>
  </si>
  <si>
    <t>Screened, not diagnosed</t>
  </si>
  <si>
    <t>Diagnosed, not treated</t>
  </si>
  <si>
    <t>Treated, not controlled</t>
  </si>
  <si>
    <t>Controlled</t>
  </si>
  <si>
    <t>N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</si>
  <si>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</si>
  <si>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</si>
  <si>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</si>
  <si>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</si>
  <si>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</si>
  <si>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</si>
  <si>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</si>
  <si>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</si>
  <si>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Baseline value</t>
  </si>
  <si>
    <t>Coverage interaction</t>
  </si>
  <si>
    <t>Impact interaction</t>
  </si>
  <si>
    <t>Annual number of new diagnoses</t>
  </si>
  <si>
    <t>Annual number newly initiated onto treatment</t>
  </si>
  <si>
    <t>Loss-to-follow-up rate</t>
  </si>
  <si>
    <t>Treatment failure rate</t>
  </si>
  <si>
    <t>Screening - urban</t>
  </si>
  <si>
    <t>Y</t>
  </si>
  <si>
    <t>Screening - rural</t>
  </si>
  <si>
    <t>Confirmatory test</t>
  </si>
  <si>
    <t>Treatment initiation</t>
  </si>
  <si>
    <t>Adherence</t>
  </si>
  <si>
    <t>Additive</t>
  </si>
  <si>
    <t>Best</t>
  </si>
  <si>
    <t>Annual number screened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</si>
</sst>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</cellXfs>
  <cellStyles count="1">
    <cellStyle name="Normal" xfId="0" builtinId="0"/>
  </cellStyles>
  <dxfs count="380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zoomScale="109" zoomScaleNormal="109" workbookViewId="0">
      <selection activeCell="H3" sqref="H3"/>
    </sheetView>
  </sheetViews>
  <sheetFormatPr baseColWidth="10" defaultColWidth="8.83203125" defaultRowHeight="15" x14ac:dyDescent="0.2"/>
  <cols>
    <col min="1" max="6" width="14.83203125" customWidth="1"/>
    <col min="8" max="13" width="14.83203125" customWidth="1"/>
  </cols>
  <sheetData>
    <row r="1" spans="1:13" x14ac:dyDescent="0.2">
      <c r="C1" s="1" t="s">
        <v>0</v>
      </c>
      <c r="H1" s="1" t="s">
        <v>1</v>
      </c>
    </row>
    <row r="2" spans="1:13" ht="30" x14ac:dyDescent="0.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 x14ac:dyDescent="0.2">
      <c r="A3" t="s">
        <v>30</v>
      </c>
      <c r="B3" t="s">
        <v>30</v>
      </c>
      <c r="C3" s="4" t="s">
        <v>14</v>
      </c>
      <c r="D3" s="4" t="s">
        <v>14</v>
      </c>
      <c r="E3" s="4" t="s">
        <v>31</v>
      </c>
      <c r="F3" s="4" t="s">
        <v>31</v>
      </c>
      <c r="H3" s="4" t="s">
        <v>31</v>
      </c>
      <c r="I3" s="4" t="s">
        <v>31</v>
      </c>
      <c r="J3" s="4" t="s">
        <v>14</v>
      </c>
      <c r="K3" s="4" t="s">
        <v>14</v>
      </c>
      <c r="L3" s="4" t="s">
        <v>14</v>
      </c>
      <c r="M3" s="4" t="s">
        <v>14</v>
      </c>
    </row>
    <row r="4" spans="1:13" x14ac:dyDescent="0.2">
      <c r="A4" t="s">
        <v>32</v>
      </c>
      <c r="B4" t="s">
        <v>32</v>
      </c>
      <c r="C4" s="4" t="s">
        <v>31</v>
      </c>
      <c r="D4" s="4" t="s">
        <v>31</v>
      </c>
      <c r="E4" s="4" t="s">
        <v>14</v>
      </c>
      <c r="F4" s="4" t="s">
        <v>14</v>
      </c>
      <c r="H4" s="4" t="s">
        <v>31</v>
      </c>
      <c r="I4" s="4" t="s">
        <v>31</v>
      </c>
      <c r="J4" s="4" t="s">
        <v>14</v>
      </c>
      <c r="K4" s="4" t="s">
        <v>14</v>
      </c>
      <c r="L4" s="4" t="s">
        <v>14</v>
      </c>
      <c r="M4" s="4" t="s">
        <v>14</v>
      </c>
    </row>
    <row r="5" spans="1:13" x14ac:dyDescent="0.2">
      <c r="A5" t="s">
        <v>33</v>
      </c>
      <c r="B5" t="s">
        <v>33</v>
      </c>
      <c r="C5" s="4" t="s">
        <v>31</v>
      </c>
      <c r="D5" s="4" t="s">
        <v>31</v>
      </c>
      <c r="E5" s="4" t="s">
        <v>31</v>
      </c>
      <c r="F5" s="4" t="s">
        <v>31</v>
      </c>
      <c r="H5" s="4" t="s">
        <v>14</v>
      </c>
      <c r="I5" s="4" t="s">
        <v>14</v>
      </c>
      <c r="J5" s="4" t="s">
        <v>31</v>
      </c>
      <c r="K5" s="4" t="s">
        <v>14</v>
      </c>
      <c r="L5" s="4" t="s">
        <v>14</v>
      </c>
      <c r="M5" s="4" t="s">
        <v>14</v>
      </c>
    </row>
    <row r="6" spans="1:13" x14ac:dyDescent="0.2">
      <c r="A6" t="s">
        <v>34</v>
      </c>
      <c r="B6" t="s">
        <v>34</v>
      </c>
      <c r="C6" s="4" t="s">
        <v>31</v>
      </c>
      <c r="D6" s="4" t="s">
        <v>31</v>
      </c>
      <c r="E6" s="4" t="s">
        <v>31</v>
      </c>
      <c r="F6" s="4" t="s">
        <v>31</v>
      </c>
      <c r="H6" s="4" t="s">
        <v>14</v>
      </c>
      <c r="I6" s="4" t="s">
        <v>14</v>
      </c>
      <c r="J6" s="4" t="s">
        <v>14</v>
      </c>
      <c r="K6" s="4" t="s">
        <v>31</v>
      </c>
      <c r="L6" s="4" t="s">
        <v>14</v>
      </c>
      <c r="M6" s="4" t="s">
        <v>14</v>
      </c>
    </row>
    <row r="7" spans="1:13" x14ac:dyDescent="0.2">
      <c r="A7" t="s">
        <v>35</v>
      </c>
      <c r="B7" t="s">
        <v>35</v>
      </c>
      <c r="C7" s="4" t="s">
        <v>31</v>
      </c>
      <c r="D7" s="4" t="s">
        <v>31</v>
      </c>
      <c r="E7" s="4" t="s">
        <v>31</v>
      </c>
      <c r="F7" s="4" t="s">
        <v>31</v>
      </c>
      <c r="H7" s="4" t="s">
        <v>14</v>
      </c>
      <c r="I7" s="4" t="s">
        <v>14</v>
      </c>
      <c r="J7" s="4" t="s">
        <v>14</v>
      </c>
      <c r="K7" s="4" t="s">
        <v>14</v>
      </c>
      <c r="L7" s="4" t="s">
        <v>31</v>
      </c>
      <c r="M7" s="4" t="s">
        <v>31</v>
      </c>
    </row>
  </sheetData>
  <conditionalFormatting sqref="H3">
    <cfRule type="cellIs" dxfId="379" priority="50" operator="equal">
      <formula>"Y"</formula>
    </cfRule>
  </conditionalFormatting>
  <conditionalFormatting sqref="H4">
    <cfRule type="cellIs" dxfId="378" priority="60" operator="equal">
      <formula>"Y"</formula>
    </cfRule>
  </conditionalFormatting>
  <conditionalFormatting sqref="H5">
    <cfRule type="cellIs" dxfId="377" priority="70" operator="equal">
      <formula>"Y"</formula>
    </cfRule>
  </conditionalFormatting>
  <conditionalFormatting sqref="H6">
    <cfRule type="cellIs" dxfId="376" priority="80" operator="equal">
      <formula>"Y"</formula>
    </cfRule>
  </conditionalFormatting>
  <conditionalFormatting sqref="H7">
    <cfRule type="cellIs" dxfId="375" priority="90" operator="equal">
      <formula>"Y"</formula>
    </cfRule>
  </conditionalFormatting>
  <conditionalFormatting sqref="C3">
    <cfRule type="cellIs" dxfId="374" priority="26" operator="equal">
      <formula>"Y"</formula>
    </cfRule>
  </conditionalFormatting>
  <conditionalFormatting sqref="C4">
    <cfRule type="cellIs" dxfId="373" priority="30" operator="equal">
      <formula>"Y"</formula>
    </cfRule>
  </conditionalFormatting>
  <conditionalFormatting sqref="C5">
    <cfRule type="cellIs" dxfId="372" priority="34" operator="equal">
      <formula>"Y"</formula>
    </cfRule>
  </conditionalFormatting>
  <conditionalFormatting sqref="C6">
    <cfRule type="cellIs" dxfId="371" priority="38" operator="equal">
      <formula>"Y"</formula>
    </cfRule>
  </conditionalFormatting>
  <conditionalFormatting sqref="C7">
    <cfRule type="cellIs" dxfId="370" priority="42" operator="equal">
      <formula>"Y"</formula>
    </cfRule>
  </conditionalFormatting>
  <conditionalFormatting sqref="D3">
    <cfRule type="cellIs" dxfId="369" priority="27" operator="equal">
      <formula>"Y"</formula>
    </cfRule>
  </conditionalFormatting>
  <conditionalFormatting sqref="D4">
    <cfRule type="cellIs" dxfId="368" priority="31" operator="equal">
      <formula>"Y"</formula>
    </cfRule>
  </conditionalFormatting>
  <conditionalFormatting sqref="D5">
    <cfRule type="cellIs" dxfId="367" priority="35" operator="equal">
      <formula>"Y"</formula>
    </cfRule>
  </conditionalFormatting>
  <conditionalFormatting sqref="D6">
    <cfRule type="cellIs" dxfId="366" priority="39" operator="equal">
      <formula>"Y"</formula>
    </cfRule>
  </conditionalFormatting>
  <conditionalFormatting sqref="D7">
    <cfRule type="cellIs" dxfId="365" priority="43" operator="equal">
      <formula>"Y"</formula>
    </cfRule>
  </conditionalFormatting>
  <conditionalFormatting sqref="E3">
    <cfRule type="cellIs" dxfId="364" priority="28" operator="equal">
      <formula>"Y"</formula>
    </cfRule>
  </conditionalFormatting>
  <conditionalFormatting sqref="E4">
    <cfRule type="cellIs" dxfId="363" priority="32" operator="equal">
      <formula>"Y"</formula>
    </cfRule>
  </conditionalFormatting>
  <conditionalFormatting sqref="E5">
    <cfRule type="cellIs" dxfId="362" priority="36" operator="equal">
      <formula>"Y"</formula>
    </cfRule>
  </conditionalFormatting>
  <conditionalFormatting sqref="E6">
    <cfRule type="cellIs" dxfId="361" priority="40" operator="equal">
      <formula>"Y"</formula>
    </cfRule>
  </conditionalFormatting>
  <conditionalFormatting sqref="E7">
    <cfRule type="cellIs" dxfId="360" priority="44" operator="equal">
      <formula>"Y"</formula>
    </cfRule>
  </conditionalFormatting>
  <conditionalFormatting sqref="F3">
    <cfRule type="cellIs" dxfId="359" priority="29" operator="equal">
      <formula>"Y"</formula>
    </cfRule>
  </conditionalFormatting>
  <conditionalFormatting sqref="F4">
    <cfRule type="cellIs" dxfId="358" priority="33" operator="equal">
      <formula>"Y"</formula>
    </cfRule>
  </conditionalFormatting>
  <conditionalFormatting sqref="F5">
    <cfRule type="cellIs" dxfId="357" priority="37" operator="equal">
      <formula>"Y"</formula>
    </cfRule>
  </conditionalFormatting>
  <conditionalFormatting sqref="F6">
    <cfRule type="cellIs" dxfId="356" priority="41" operator="equal">
      <formula>"Y"</formula>
    </cfRule>
  </conditionalFormatting>
  <conditionalFormatting sqref="F7">
    <cfRule type="cellIs" dxfId="355" priority="45" operator="equal">
      <formula>"Y"</formula>
    </cfRule>
  </conditionalFormatting>
  <conditionalFormatting sqref="I3">
    <cfRule type="cellIs" dxfId="354" priority="1" operator="equal">
      <formula>"Y"</formula>
    </cfRule>
  </conditionalFormatting>
  <conditionalFormatting sqref="I4">
    <cfRule type="cellIs" dxfId="353" priority="6" operator="equal">
      <formula>"Y"</formula>
    </cfRule>
  </conditionalFormatting>
  <conditionalFormatting sqref="I5">
    <cfRule type="cellIs" dxfId="352" priority="11" operator="equal">
      <formula>"Y"</formula>
    </cfRule>
  </conditionalFormatting>
  <conditionalFormatting sqref="I6">
    <cfRule type="cellIs" dxfId="351" priority="16" operator="equal">
      <formula>"Y"</formula>
    </cfRule>
  </conditionalFormatting>
  <conditionalFormatting sqref="I7">
    <cfRule type="cellIs" dxfId="350" priority="21" operator="equal">
      <formula>"Y"</formula>
    </cfRule>
  </conditionalFormatting>
  <conditionalFormatting sqref="J3">
    <cfRule type="cellIs" dxfId="349" priority="2" operator="equal">
      <formula>"Y"</formula>
    </cfRule>
  </conditionalFormatting>
  <conditionalFormatting sqref="J4">
    <cfRule type="cellIs" dxfId="348" priority="7" operator="equal">
      <formula>"Y"</formula>
    </cfRule>
  </conditionalFormatting>
  <conditionalFormatting sqref="J5">
    <cfRule type="cellIs" dxfId="347" priority="12" operator="equal">
      <formula>"Y"</formula>
    </cfRule>
  </conditionalFormatting>
  <conditionalFormatting sqref="J6">
    <cfRule type="cellIs" dxfId="346" priority="17" operator="equal">
      <formula>"Y"</formula>
    </cfRule>
  </conditionalFormatting>
  <conditionalFormatting sqref="J7">
    <cfRule type="cellIs" dxfId="345" priority="22" operator="equal">
      <formula>"Y"</formula>
    </cfRule>
  </conditionalFormatting>
  <conditionalFormatting sqref="K3">
    <cfRule type="cellIs" dxfId="344" priority="3" operator="equal">
      <formula>"Y"</formula>
    </cfRule>
  </conditionalFormatting>
  <conditionalFormatting sqref="K4">
    <cfRule type="cellIs" dxfId="343" priority="8" operator="equal">
      <formula>"Y"</formula>
    </cfRule>
  </conditionalFormatting>
  <conditionalFormatting sqref="K5">
    <cfRule type="cellIs" dxfId="342" priority="13" operator="equal">
      <formula>"Y"</formula>
    </cfRule>
  </conditionalFormatting>
  <conditionalFormatting sqref="K6">
    <cfRule type="cellIs" dxfId="341" priority="18" operator="equal">
      <formula>"Y"</formula>
    </cfRule>
  </conditionalFormatting>
  <conditionalFormatting sqref="K7">
    <cfRule type="cellIs" dxfId="340" priority="23" operator="equal">
      <formula>"Y"</formula>
    </cfRule>
  </conditionalFormatting>
  <conditionalFormatting sqref="L3">
    <cfRule type="cellIs" dxfId="339" priority="4" operator="equal">
      <formula>"Y"</formula>
    </cfRule>
  </conditionalFormatting>
  <conditionalFormatting sqref="L4">
    <cfRule type="cellIs" dxfId="338" priority="9" operator="equal">
      <formula>"Y"</formula>
    </cfRule>
  </conditionalFormatting>
  <conditionalFormatting sqref="L5">
    <cfRule type="cellIs" dxfId="337" priority="14" operator="equal">
      <formula>"Y"</formula>
    </cfRule>
  </conditionalFormatting>
  <conditionalFormatting sqref="L6">
    <cfRule type="cellIs" dxfId="336" priority="19" operator="equal">
      <formula>"Y"</formula>
    </cfRule>
  </conditionalFormatting>
  <conditionalFormatting sqref="L7">
    <cfRule type="cellIs" dxfId="335" priority="24" operator="equal">
      <formula>"Y"</formula>
    </cfRule>
  </conditionalFormatting>
  <conditionalFormatting sqref="M3">
    <cfRule type="cellIs" dxfId="334" priority="5" operator="equal">
      <formula>"Y"</formula>
    </cfRule>
  </conditionalFormatting>
  <conditionalFormatting sqref="M4">
    <cfRule type="cellIs" dxfId="333" priority="10" operator="equal">
      <formula>"Y"</formula>
    </cfRule>
  </conditionalFormatting>
  <conditionalFormatting sqref="M5">
    <cfRule type="cellIs" dxfId="332" priority="15" operator="equal">
      <formula>"Y"</formula>
    </cfRule>
  </conditionalFormatting>
  <conditionalFormatting sqref="M6">
    <cfRule type="cellIs" dxfId="331" priority="20" operator="equal">
      <formula>"Y"</formula>
    </cfRule>
  </conditionalFormatting>
  <conditionalFormatting sqref="M7">
    <cfRule type="cellIs" dxfId="330" priority="25" operator="equal">
      <formula>"Y"</formula>
    </cfRule>
  </conditionalFormatting>
  <dataValidations count="1">
    <dataValidation type="list" allowBlank="1" showInputMessage="1" showErrorMessage="1" sqref="C3:F7 H3:M7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workbookViewId="0">
      <selection activeCell="L6" sqref="L6"/>
    </sheetView>
  </sheetViews>
  <sheetFormatPr baseColWidth="10" defaultColWidth="8.83203125" defaultRowHeight="15" x14ac:dyDescent="0.2"/>
  <cols>
    <col min="1" max="1" width="17" bestFit="1" customWidth="1"/>
    <col min="2" max="2" width="13.83203125" customWidth="1"/>
    <col min="3" max="3" width="12.6640625" customWidth="1"/>
    <col min="4" max="4" width="3.83203125" customWidth="1"/>
  </cols>
  <sheetData>
    <row r="1" spans="1:8" x14ac:dyDescent="0.2">
      <c r="A1" s="2" t="str">
        <f>'Program targeting'!$B$3</f>
        <v>Screening - urban</v>
      </c>
      <c r="B1" s="2" t="s">
        <v>15</v>
      </c>
      <c r="C1" s="2" t="s">
        <v>16</v>
      </c>
      <c r="D1" s="2"/>
      <c r="E1" s="2">
        <v>2016</v>
      </c>
      <c r="F1" s="2">
        <v>2017</v>
      </c>
      <c r="G1" s="2">
        <v>2018</v>
      </c>
      <c r="H1" s="2">
        <v>2019</v>
      </c>
    </row>
    <row r="2" spans="1:8" x14ac:dyDescent="0.2">
      <c r="A2" s="2" t="s">
        <v>17</v>
      </c>
      <c r="B2" s="5"/>
      <c r="C2" s="5"/>
      <c r="D2" s="4" t="s">
        <v>18</v>
      </c>
      <c r="E2" s="5"/>
      <c r="F2" s="5">
        <v>210515</v>
      </c>
      <c r="G2" s="5"/>
      <c r="H2" s="5"/>
    </row>
    <row r="3" spans="1:8" x14ac:dyDescent="0.2">
      <c r="A3" s="2" t="s">
        <v>19</v>
      </c>
      <c r="B3" s="5"/>
      <c r="C3" s="5"/>
      <c r="D3" s="4" t="s">
        <v>18</v>
      </c>
      <c r="E3" s="5"/>
      <c r="F3" s="5">
        <v>5</v>
      </c>
      <c r="G3" s="5"/>
      <c r="H3" s="5"/>
    </row>
    <row r="4" spans="1:8" x14ac:dyDescent="0.2">
      <c r="A4" s="2" t="s">
        <v>20</v>
      </c>
      <c r="B4" s="5"/>
      <c r="C4" s="5"/>
      <c r="D4" s="4" t="s">
        <v>18</v>
      </c>
      <c r="E4" s="5"/>
      <c r="F4" s="5"/>
      <c r="G4" s="5"/>
      <c r="H4" s="5"/>
    </row>
    <row r="5" spans="1:8" x14ac:dyDescent="0.2">
      <c r="A5" s="2" t="s">
        <v>21</v>
      </c>
      <c r="B5" s="5"/>
      <c r="C5" s="5"/>
      <c r="D5" s="4" t="s">
        <v>18</v>
      </c>
      <c r="E5" s="5"/>
      <c r="F5" s="5"/>
      <c r="G5" s="5"/>
      <c r="H5" s="5"/>
    </row>
    <row r="6" spans="1:8" x14ac:dyDescent="0.2">
      <c r="A6" s="2" t="s">
        <v>22</v>
      </c>
      <c r="B6" s="5"/>
      <c r="C6" s="5"/>
      <c r="D6" s="4" t="s">
        <v>18</v>
      </c>
      <c r="E6" s="5"/>
      <c r="F6" s="5">
        <f>F2/F3</f>
        <v>42103</v>
      </c>
      <c r="G6" s="5"/>
      <c r="H6" s="5"/>
    </row>
    <row r="8" spans="1:8" x14ac:dyDescent="0.2">
      <c r="A8" s="2" t="str">
        <f>'Program targeting'!$B$4</f>
        <v>Screening - rural</v>
      </c>
      <c r="B8" s="2" t="s">
        <v>15</v>
      </c>
      <c r="C8" s="2" t="s">
        <v>16</v>
      </c>
      <c r="D8" s="2"/>
      <c r="E8" s="2">
        <v>2016</v>
      </c>
      <c r="F8" s="2">
        <v>2016</v>
      </c>
      <c r="G8" s="2">
        <v>2018</v>
      </c>
      <c r="H8" s="2">
        <v>2019</v>
      </c>
    </row>
    <row r="9" spans="1:8" x14ac:dyDescent="0.2">
      <c r="A9" s="2" t="s">
        <v>17</v>
      </c>
      <c r="B9" s="5"/>
      <c r="C9" s="5"/>
      <c r="D9" s="4" t="s">
        <v>18</v>
      </c>
      <c r="E9" s="5"/>
      <c r="F9" s="5">
        <v>49290</v>
      </c>
      <c r="G9" s="5"/>
      <c r="H9" s="5"/>
    </row>
    <row r="10" spans="1:8" x14ac:dyDescent="0.2">
      <c r="A10" s="2" t="s">
        <v>19</v>
      </c>
      <c r="B10" s="5"/>
      <c r="C10" s="5"/>
      <c r="D10" s="4" t="s">
        <v>18</v>
      </c>
      <c r="E10" s="5"/>
      <c r="F10" s="5">
        <v>7.5</v>
      </c>
      <c r="G10" s="5"/>
      <c r="H10" s="5"/>
    </row>
    <row r="11" spans="1:8" x14ac:dyDescent="0.2">
      <c r="A11" s="2" t="s">
        <v>20</v>
      </c>
      <c r="B11" s="5"/>
      <c r="C11" s="5"/>
      <c r="D11" s="4" t="s">
        <v>18</v>
      </c>
      <c r="E11" s="5"/>
      <c r="F11" s="5"/>
      <c r="G11" s="5"/>
      <c r="H11" s="5"/>
    </row>
    <row r="12" spans="1:8" x14ac:dyDescent="0.2">
      <c r="A12" s="2" t="s">
        <v>21</v>
      </c>
      <c r="B12" s="5"/>
      <c r="C12" s="5"/>
      <c r="D12" s="4" t="s">
        <v>18</v>
      </c>
      <c r="E12" s="5"/>
      <c r="F12" s="5"/>
      <c r="G12" s="5"/>
      <c r="H12" s="5"/>
    </row>
    <row r="13" spans="1:8" x14ac:dyDescent="0.2">
      <c r="A13" s="2" t="s">
        <v>22</v>
      </c>
      <c r="B13" s="5"/>
      <c r="C13" s="5"/>
      <c r="D13" s="4" t="s">
        <v>18</v>
      </c>
      <c r="E13" s="5"/>
      <c r="F13" s="5">
        <f>F9/F10</f>
        <v>6572</v>
      </c>
      <c r="G13" s="5"/>
      <c r="H13" s="5"/>
    </row>
    <row r="15" spans="1:8" x14ac:dyDescent="0.2">
      <c r="A15" s="2" t="str">
        <f>'Program targeting'!$B$5</f>
        <v>Confirmatory test</v>
      </c>
      <c r="B15" s="2" t="s">
        <v>15</v>
      </c>
      <c r="C15" s="2" t="s">
        <v>16</v>
      </c>
      <c r="D15" s="2"/>
      <c r="E15" s="2">
        <v>2016</v>
      </c>
      <c r="F15" s="2">
        <v>2016</v>
      </c>
      <c r="G15" s="2">
        <v>2018</v>
      </c>
      <c r="H15" s="2">
        <v>2019</v>
      </c>
    </row>
    <row r="16" spans="1:8" x14ac:dyDescent="0.2">
      <c r="A16" s="2" t="s">
        <v>17</v>
      </c>
      <c r="B16" s="5"/>
      <c r="C16" s="5"/>
      <c r="D16" s="4" t="s">
        <v>18</v>
      </c>
      <c r="E16" s="5"/>
      <c r="F16" s="5">
        <v>1900</v>
      </c>
      <c r="G16" s="5"/>
      <c r="H16" s="5"/>
    </row>
    <row r="17" spans="1:8" x14ac:dyDescent="0.2">
      <c r="A17" s="2" t="s">
        <v>19</v>
      </c>
      <c r="B17" s="5"/>
      <c r="C17" s="5"/>
      <c r="D17" s="4" t="s">
        <v>18</v>
      </c>
      <c r="E17" s="5"/>
      <c r="F17" s="5">
        <v>24</v>
      </c>
      <c r="G17" s="5"/>
      <c r="H17" s="5"/>
    </row>
    <row r="18" spans="1:8" x14ac:dyDescent="0.2">
      <c r="A18" s="2" t="s">
        <v>20</v>
      </c>
      <c r="B18" s="5"/>
      <c r="C18" s="5"/>
      <c r="D18" s="4" t="s">
        <v>18</v>
      </c>
      <c r="E18" s="5"/>
      <c r="F18" s="5"/>
      <c r="G18" s="5"/>
      <c r="H18" s="5"/>
    </row>
    <row r="19" spans="1:8" x14ac:dyDescent="0.2">
      <c r="A19" s="2" t="s">
        <v>21</v>
      </c>
      <c r="B19" s="5"/>
      <c r="C19" s="5"/>
      <c r="D19" s="4" t="s">
        <v>18</v>
      </c>
      <c r="E19" s="5"/>
      <c r="F19" s="5"/>
      <c r="G19" s="5"/>
      <c r="H19" s="5"/>
    </row>
    <row r="20" spans="1:8" x14ac:dyDescent="0.2">
      <c r="A20" s="2" t="s">
        <v>22</v>
      </c>
      <c r="B20" s="5"/>
      <c r="C20" s="5"/>
      <c r="D20" s="4" t="s">
        <v>18</v>
      </c>
      <c r="E20" s="5"/>
      <c r="F20" s="5">
        <v>79.166666666666671</v>
      </c>
      <c r="G20" s="5"/>
      <c r="H20" s="5"/>
    </row>
    <row r="22" spans="1:8" x14ac:dyDescent="0.2">
      <c r="A22" s="2" t="str">
        <f>'Program targeting'!$B$6</f>
        <v>Treatment initiation</v>
      </c>
      <c r="B22" s="2" t="s">
        <v>15</v>
      </c>
      <c r="C22" s="2" t="s">
        <v>16</v>
      </c>
      <c r="D22" s="2"/>
      <c r="E22" s="2">
        <v>2016</v>
      </c>
      <c r="F22" s="2">
        <v>2016</v>
      </c>
      <c r="G22" s="2">
        <v>2018</v>
      </c>
      <c r="H22" s="2">
        <v>2019</v>
      </c>
    </row>
    <row r="23" spans="1:8" x14ac:dyDescent="0.2">
      <c r="A23" s="2" t="s">
        <v>17</v>
      </c>
      <c r="B23" s="5"/>
      <c r="C23" s="5"/>
      <c r="D23" s="4" t="s">
        <v>18</v>
      </c>
      <c r="E23" s="5"/>
      <c r="F23" s="5">
        <v>2500</v>
      </c>
      <c r="G23" s="5"/>
      <c r="H23" s="5"/>
    </row>
    <row r="24" spans="1:8" x14ac:dyDescent="0.2">
      <c r="A24" s="2" t="s">
        <v>19</v>
      </c>
      <c r="B24" s="5"/>
      <c r="C24" s="5"/>
      <c r="D24" s="4" t="s">
        <v>18</v>
      </c>
      <c r="E24" s="5"/>
      <c r="F24" s="5">
        <v>45</v>
      </c>
      <c r="G24" s="5"/>
      <c r="H24" s="5"/>
    </row>
    <row r="25" spans="1:8" x14ac:dyDescent="0.2">
      <c r="A25" s="2" t="s">
        <v>20</v>
      </c>
      <c r="B25" s="5"/>
      <c r="C25" s="5"/>
      <c r="D25" s="4" t="s">
        <v>18</v>
      </c>
      <c r="E25" s="5"/>
      <c r="F25" s="5"/>
      <c r="G25" s="5"/>
      <c r="H25" s="5"/>
    </row>
    <row r="26" spans="1:8" x14ac:dyDescent="0.2">
      <c r="A26" s="2" t="s">
        <v>21</v>
      </c>
      <c r="B26" s="5"/>
      <c r="C26" s="5"/>
      <c r="D26" s="4" t="s">
        <v>18</v>
      </c>
      <c r="E26" s="5"/>
      <c r="F26" s="5"/>
      <c r="G26" s="5"/>
      <c r="H26" s="5"/>
    </row>
    <row r="27" spans="1:8" x14ac:dyDescent="0.2">
      <c r="A27" s="2" t="s">
        <v>22</v>
      </c>
      <c r="B27" s="5"/>
      <c r="C27" s="5"/>
      <c r="D27" s="4" t="s">
        <v>18</v>
      </c>
      <c r="E27" s="5"/>
      <c r="F27" s="5">
        <v>55.555555555555557</v>
      </c>
      <c r="G27" s="5"/>
      <c r="H27" s="5"/>
    </row>
    <row r="29" spans="1:8" x14ac:dyDescent="0.2">
      <c r="A29" s="2" t="str">
        <f>'Program targeting'!$B$7</f>
        <v>Adherence</v>
      </c>
      <c r="B29" s="2" t="s">
        <v>15</v>
      </c>
      <c r="C29" s="2" t="s">
        <v>16</v>
      </c>
      <c r="D29" s="2"/>
      <c r="E29" s="2">
        <v>2016</v>
      </c>
      <c r="F29" s="2">
        <v>2016</v>
      </c>
      <c r="G29" s="2">
        <v>2018</v>
      </c>
      <c r="H29" s="2">
        <v>2019</v>
      </c>
    </row>
    <row r="30" spans="1:8" x14ac:dyDescent="0.2">
      <c r="A30" s="2" t="s">
        <v>17</v>
      </c>
      <c r="B30" s="5"/>
      <c r="C30" s="5"/>
      <c r="D30" s="4" t="s">
        <v>18</v>
      </c>
      <c r="E30" s="5"/>
      <c r="F30" s="5">
        <v>4000</v>
      </c>
      <c r="G30" s="5"/>
      <c r="H30" s="5"/>
    </row>
    <row r="31" spans="1:8" x14ac:dyDescent="0.2">
      <c r="A31" s="2" t="s">
        <v>19</v>
      </c>
      <c r="B31" s="5"/>
      <c r="C31" s="5"/>
      <c r="D31" s="4" t="s">
        <v>18</v>
      </c>
      <c r="E31" s="5"/>
      <c r="F31" s="5">
        <v>45</v>
      </c>
      <c r="G31" s="5"/>
      <c r="H31" s="5"/>
    </row>
    <row r="32" spans="1:8" x14ac:dyDescent="0.2">
      <c r="A32" s="2" t="s">
        <v>20</v>
      </c>
      <c r="B32" s="5"/>
      <c r="C32" s="5"/>
      <c r="D32" s="4" t="s">
        <v>18</v>
      </c>
      <c r="E32" s="5"/>
      <c r="F32" s="5"/>
      <c r="G32" s="5"/>
      <c r="H32" s="5"/>
    </row>
    <row r="33" spans="1:8" x14ac:dyDescent="0.2">
      <c r="A33" s="2" t="s">
        <v>21</v>
      </c>
      <c r="B33" s="5"/>
      <c r="C33" s="5"/>
      <c r="D33" s="4" t="s">
        <v>18</v>
      </c>
      <c r="E33" s="5"/>
      <c r="F33" s="5"/>
      <c r="G33" s="5"/>
      <c r="H33" s="5"/>
    </row>
    <row r="34" spans="1:8" x14ac:dyDescent="0.2">
      <c r="A34" s="2" t="s">
        <v>22</v>
      </c>
      <c r="B34" s="5"/>
      <c r="C34" s="5"/>
      <c r="D34" s="4" t="s">
        <v>18</v>
      </c>
      <c r="E34" s="5"/>
      <c r="F34" s="5">
        <v>88.888888888888886</v>
      </c>
      <c r="G34" s="5"/>
      <c r="H34" s="5"/>
    </row>
  </sheetData>
  <conditionalFormatting sqref="C10">
    <cfRule type="expression" dxfId="329" priority="13">
      <formula>COUNTIF(E10:H10,"&lt;&gt;" &amp; "")&gt;0</formula>
    </cfRule>
    <cfRule type="expression" dxfId="328" priority="14">
      <formula>AND(COUNTIF(E10:H10,"&lt;&gt;" &amp; "")&gt;0,NOT(ISBLANK(C10)))</formula>
    </cfRule>
  </conditionalFormatting>
  <conditionalFormatting sqref="C11">
    <cfRule type="expression" dxfId="327" priority="15">
      <formula>COUNTIF(E11:H11,"&lt;&gt;" &amp; "")&gt;0</formula>
    </cfRule>
    <cfRule type="expression" dxfId="326" priority="16">
      <formula>AND(COUNTIF(E11:H11,"&lt;&gt;" &amp; "")&gt;0,NOT(ISBLANK(C11)))</formula>
    </cfRule>
  </conditionalFormatting>
  <conditionalFormatting sqref="C12">
    <cfRule type="expression" dxfId="325" priority="17">
      <formula>COUNTIF(E12:H12,"&lt;&gt;" &amp; "")&gt;0</formula>
    </cfRule>
    <cfRule type="expression" dxfId="324" priority="18">
      <formula>AND(COUNTIF(E12:H12,"&lt;&gt;" &amp; "")&gt;0,NOT(ISBLANK(C12)))</formula>
    </cfRule>
  </conditionalFormatting>
  <conditionalFormatting sqref="C13">
    <cfRule type="expression" dxfId="323" priority="19">
      <formula>COUNTIF(E13:H13,"&lt;&gt;" &amp; "")&gt;0</formula>
    </cfRule>
    <cfRule type="expression" dxfId="322" priority="20">
      <formula>AND(COUNTIF(E13:H13,"&lt;&gt;" &amp; "")&gt;0,NOT(ISBLANK(C13)))</formula>
    </cfRule>
  </conditionalFormatting>
  <conditionalFormatting sqref="C16">
    <cfRule type="expression" dxfId="321" priority="21">
      <formula>COUNTIF(E16:H16,"&lt;&gt;" &amp; "")&gt;0</formula>
    </cfRule>
    <cfRule type="expression" dxfId="320" priority="22">
      <formula>AND(COUNTIF(E16:H16,"&lt;&gt;" &amp; "")&gt;0,NOT(ISBLANK(C16)))</formula>
    </cfRule>
  </conditionalFormatting>
  <conditionalFormatting sqref="C17">
    <cfRule type="expression" dxfId="319" priority="23">
      <formula>COUNTIF(E17:H17,"&lt;&gt;" &amp; "")&gt;0</formula>
    </cfRule>
    <cfRule type="expression" dxfId="318" priority="24">
      <formula>AND(COUNTIF(E17:H17,"&lt;&gt;" &amp; "")&gt;0,NOT(ISBLANK(C17)))</formula>
    </cfRule>
  </conditionalFormatting>
  <conditionalFormatting sqref="C18">
    <cfRule type="expression" dxfId="317" priority="25">
      <formula>COUNTIF(E18:H18,"&lt;&gt;" &amp; "")&gt;0</formula>
    </cfRule>
    <cfRule type="expression" dxfId="316" priority="26">
      <formula>AND(COUNTIF(E18:H18,"&lt;&gt;" &amp; "")&gt;0,NOT(ISBLANK(C18)))</formula>
    </cfRule>
  </conditionalFormatting>
  <conditionalFormatting sqref="C19">
    <cfRule type="expression" dxfId="315" priority="27">
      <formula>COUNTIF(E19:H19,"&lt;&gt;" &amp; "")&gt;0</formula>
    </cfRule>
    <cfRule type="expression" dxfId="314" priority="28">
      <formula>AND(COUNTIF(E19:H19,"&lt;&gt;" &amp; "")&gt;0,NOT(ISBLANK(C19)))</formula>
    </cfRule>
  </conditionalFormatting>
  <conditionalFormatting sqref="C2">
    <cfRule type="expression" dxfId="313" priority="1">
      <formula>COUNTIF(E2:H2,"&lt;&gt;" &amp; "")&gt;0</formula>
    </cfRule>
    <cfRule type="expression" dxfId="312" priority="2">
      <formula>AND(COUNTIF(E2:H2,"&lt;&gt;" &amp; "")&gt;0,NOT(ISBLANK(C2)))</formula>
    </cfRule>
  </conditionalFormatting>
  <conditionalFormatting sqref="C20">
    <cfRule type="expression" dxfId="311" priority="29">
      <formula>COUNTIF(E20:H20,"&lt;&gt;" &amp; "")&gt;0</formula>
    </cfRule>
    <cfRule type="expression" dxfId="310" priority="30">
      <formula>AND(COUNTIF(E20:H20,"&lt;&gt;" &amp; "")&gt;0,NOT(ISBLANK(C20)))</formula>
    </cfRule>
  </conditionalFormatting>
  <conditionalFormatting sqref="C23">
    <cfRule type="expression" dxfId="309" priority="31">
      <formula>COUNTIF(E23:H23,"&lt;&gt;" &amp; "")&gt;0</formula>
    </cfRule>
    <cfRule type="expression" dxfId="308" priority="32">
      <formula>AND(COUNTIF(E23:H23,"&lt;&gt;" &amp; "")&gt;0,NOT(ISBLANK(C23)))</formula>
    </cfRule>
  </conditionalFormatting>
  <conditionalFormatting sqref="C24">
    <cfRule type="expression" dxfId="307" priority="33">
      <formula>COUNTIF(E24:H24,"&lt;&gt;" &amp; "")&gt;0</formula>
    </cfRule>
    <cfRule type="expression" dxfId="306" priority="34">
      <formula>AND(COUNTIF(E24:H24,"&lt;&gt;" &amp; "")&gt;0,NOT(ISBLANK(C24)))</formula>
    </cfRule>
  </conditionalFormatting>
  <conditionalFormatting sqref="C25">
    <cfRule type="expression" dxfId="305" priority="35">
      <formula>COUNTIF(E25:H25,"&lt;&gt;" &amp; "")&gt;0</formula>
    </cfRule>
    <cfRule type="expression" dxfId="304" priority="36">
      <formula>AND(COUNTIF(E25:H25,"&lt;&gt;" &amp; "")&gt;0,NOT(ISBLANK(C25)))</formula>
    </cfRule>
  </conditionalFormatting>
  <conditionalFormatting sqref="C26">
    <cfRule type="expression" dxfId="303" priority="37">
      <formula>COUNTIF(E26:H26,"&lt;&gt;" &amp; "")&gt;0</formula>
    </cfRule>
    <cfRule type="expression" dxfId="302" priority="38">
      <formula>AND(COUNTIF(E26:H26,"&lt;&gt;" &amp; "")&gt;0,NOT(ISBLANK(C26)))</formula>
    </cfRule>
  </conditionalFormatting>
  <conditionalFormatting sqref="C27">
    <cfRule type="expression" dxfId="301" priority="39">
      <formula>COUNTIF(E27:H27,"&lt;&gt;" &amp; "")&gt;0</formula>
    </cfRule>
    <cfRule type="expression" dxfId="300" priority="40">
      <formula>AND(COUNTIF(E27:H27,"&lt;&gt;" &amp; "")&gt;0,NOT(ISBLANK(C27)))</formula>
    </cfRule>
  </conditionalFormatting>
  <conditionalFormatting sqref="C3">
    <cfRule type="expression" dxfId="299" priority="3">
      <formula>COUNTIF(E3:H3,"&lt;&gt;" &amp; "")&gt;0</formula>
    </cfRule>
    <cfRule type="expression" dxfId="298" priority="4">
      <formula>AND(COUNTIF(E3:H3,"&lt;&gt;" &amp; "")&gt;0,NOT(ISBLANK(C3)))</formula>
    </cfRule>
  </conditionalFormatting>
  <conditionalFormatting sqref="C30">
    <cfRule type="expression" dxfId="297" priority="41">
      <formula>COUNTIF(E30:H30,"&lt;&gt;" &amp; "")&gt;0</formula>
    </cfRule>
    <cfRule type="expression" dxfId="296" priority="42">
      <formula>AND(COUNTIF(E30:H30,"&lt;&gt;" &amp; "")&gt;0,NOT(ISBLANK(C30)))</formula>
    </cfRule>
  </conditionalFormatting>
  <conditionalFormatting sqref="C31">
    <cfRule type="expression" dxfId="295" priority="43">
      <formula>COUNTIF(E31:H31,"&lt;&gt;" &amp; "")&gt;0</formula>
    </cfRule>
    <cfRule type="expression" dxfId="294" priority="44">
      <formula>AND(COUNTIF(E31:H31,"&lt;&gt;" &amp; "")&gt;0,NOT(ISBLANK(C31)))</formula>
    </cfRule>
  </conditionalFormatting>
  <conditionalFormatting sqref="C32">
    <cfRule type="expression" dxfId="293" priority="45">
      <formula>COUNTIF(E32:H32,"&lt;&gt;" &amp; "")&gt;0</formula>
    </cfRule>
    <cfRule type="expression" dxfId="292" priority="46">
      <formula>AND(COUNTIF(E32:H32,"&lt;&gt;" &amp; "")&gt;0,NOT(ISBLANK(C32)))</formula>
    </cfRule>
  </conditionalFormatting>
  <conditionalFormatting sqref="C33">
    <cfRule type="expression" dxfId="291" priority="47">
      <formula>COUNTIF(E33:H33,"&lt;&gt;" &amp; "")&gt;0</formula>
    </cfRule>
    <cfRule type="expression" dxfId="290" priority="48">
      <formula>AND(COUNTIF(E33:H33,"&lt;&gt;" &amp; "")&gt;0,NOT(ISBLANK(C33)))</formula>
    </cfRule>
  </conditionalFormatting>
  <conditionalFormatting sqref="C34">
    <cfRule type="expression" dxfId="289" priority="49">
      <formula>COUNTIF(E34:H34,"&lt;&gt;" &amp; "")&gt;0</formula>
    </cfRule>
    <cfRule type="expression" dxfId="288" priority="50">
      <formula>AND(COUNTIF(E34:H34,"&lt;&gt;" &amp; "")&gt;0,NOT(ISBLANK(C34)))</formula>
    </cfRule>
  </conditionalFormatting>
  <conditionalFormatting sqref="C4">
    <cfRule type="expression" dxfId="287" priority="5">
      <formula>COUNTIF(E4:H4,"&lt;&gt;" &amp; "")&gt;0</formula>
    </cfRule>
    <cfRule type="expression" dxfId="286" priority="6">
      <formula>AND(COUNTIF(E4:H4,"&lt;&gt;" &amp; "")&gt;0,NOT(ISBLANK(C4)))</formula>
    </cfRule>
  </conditionalFormatting>
  <conditionalFormatting sqref="C5">
    <cfRule type="expression" dxfId="285" priority="7">
      <formula>COUNTIF(E5:H5,"&lt;&gt;" &amp; "")&gt;0</formula>
    </cfRule>
    <cfRule type="expression" dxfId="284" priority="8">
      <formula>AND(COUNTIF(E5:H5,"&lt;&gt;" &amp; "")&gt;0,NOT(ISBLANK(C5)))</formula>
    </cfRule>
  </conditionalFormatting>
  <conditionalFormatting sqref="C6">
    <cfRule type="expression" dxfId="283" priority="9">
      <formula>COUNTIF(E6:H6,"&lt;&gt;" &amp; "")&gt;0</formula>
    </cfRule>
    <cfRule type="expression" dxfId="282" priority="10">
      <formula>AND(COUNTIF(E6:H6,"&lt;&gt;" &amp; "")&gt;0,NOT(ISBLANK(C6)))</formula>
    </cfRule>
  </conditionalFormatting>
  <conditionalFormatting sqref="C9">
    <cfRule type="expression" dxfId="281" priority="11">
      <formula>COUNTIF(E9:H9,"&lt;&gt;" &amp; "")&gt;0</formula>
    </cfRule>
    <cfRule type="expression" dxfId="280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"/>
  <sheetViews>
    <sheetView tabSelected="1" zoomScale="150" workbookViewId="0">
      <selection activeCell="G6" sqref="G6"/>
    </sheetView>
  </sheetViews>
  <sheetFormatPr baseColWidth="10" defaultColWidth="8.83203125" defaultRowHeight="15" x14ac:dyDescent="0.2"/>
  <cols>
    <col min="1" max="1" width="23.6640625" customWidth="1"/>
    <col min="2" max="5" width="14.83203125" customWidth="1"/>
    <col min="6" max="6" width="2" customWidth="1"/>
    <col min="7" max="11" width="8.33203125" customWidth="1"/>
  </cols>
  <sheetData>
    <row r="1" spans="1:11" ht="30" x14ac:dyDescent="0.2">
      <c r="A1" s="1" t="s">
        <v>38</v>
      </c>
      <c r="B1" s="3" t="s">
        <v>23</v>
      </c>
      <c r="C1" s="3" t="s">
        <v>24</v>
      </c>
      <c r="D1" s="3" t="s">
        <v>25</v>
      </c>
      <c r="E1" s="3" t="s">
        <v>15</v>
      </c>
      <c r="G1" s="2" t="str">
        <f>'Program targeting'!$A$3</f>
        <v>Screening - urban</v>
      </c>
      <c r="H1" s="2" t="str">
        <f>'Program targeting'!$A$4</f>
        <v>Screening - rural</v>
      </c>
      <c r="I1" s="2" t="str">
        <f>'Program targeting'!$A$5</f>
        <v>Confirmatory test</v>
      </c>
      <c r="J1" s="2" t="str">
        <f>'Program targeting'!$A$6</f>
        <v>Treatment initiation</v>
      </c>
      <c r="K1" s="2" t="str">
        <f>'Program targeting'!$A$7</f>
        <v>Adherence</v>
      </c>
    </row>
    <row r="2" spans="1:11" x14ac:dyDescent="0.2">
      <c r="A2" t="str">
        <f>'Program targeting'!$C$2</f>
        <v>Rural males</v>
      </c>
      <c r="B2" s="5">
        <v>0</v>
      </c>
      <c r="C2" s="5" t="s">
        <v>36</v>
      </c>
      <c r="D2" s="5" t="s">
        <v>37</v>
      </c>
      <c r="E2" s="5"/>
      <c r="G2" s="5"/>
      <c r="H2" s="5">
        <v>1</v>
      </c>
      <c r="I2" s="5"/>
      <c r="J2" s="5"/>
      <c r="K2" s="5"/>
    </row>
    <row r="3" spans="1:11" x14ac:dyDescent="0.2">
      <c r="A3" t="str">
        <f>'Program targeting'!$D$2</f>
        <v>Rural females</v>
      </c>
      <c r="B3" s="5">
        <v>0</v>
      </c>
      <c r="C3" s="5" t="s">
        <v>36</v>
      </c>
      <c r="D3" s="5" t="s">
        <v>37</v>
      </c>
      <c r="E3" s="5"/>
      <c r="G3" s="5"/>
      <c r="H3" s="5">
        <v>1</v>
      </c>
      <c r="I3" s="5"/>
      <c r="J3" s="5"/>
      <c r="K3" s="5"/>
    </row>
    <row r="4" spans="1:11" x14ac:dyDescent="0.2">
      <c r="A4" t="str">
        <f>'Program targeting'!$E$2</f>
        <v>Urban males</v>
      </c>
      <c r="B4" s="5">
        <v>0</v>
      </c>
      <c r="C4" s="5" t="s">
        <v>36</v>
      </c>
      <c r="D4" s="5" t="s">
        <v>37</v>
      </c>
      <c r="E4" s="5"/>
      <c r="G4" s="5">
        <v>1</v>
      </c>
      <c r="H4" s="5"/>
      <c r="I4" s="5"/>
      <c r="J4" s="5"/>
      <c r="K4" s="5"/>
    </row>
    <row r="5" spans="1:11" x14ac:dyDescent="0.2">
      <c r="A5" t="str">
        <f>'Program targeting'!$F$2</f>
        <v>Urban females</v>
      </c>
      <c r="B5" s="5">
        <v>0</v>
      </c>
      <c r="C5" s="5" t="s">
        <v>36</v>
      </c>
      <c r="D5" s="5" t="s">
        <v>37</v>
      </c>
      <c r="E5" s="5"/>
      <c r="G5" s="5">
        <v>1</v>
      </c>
      <c r="H5" s="5"/>
      <c r="I5" s="5"/>
      <c r="J5" s="5"/>
      <c r="K5" s="5"/>
    </row>
    <row r="7" spans="1:11" ht="30" x14ac:dyDescent="0.2">
      <c r="A7" s="1" t="s">
        <v>26</v>
      </c>
      <c r="B7" s="3" t="s">
        <v>23</v>
      </c>
      <c r="C7" s="3" t="s">
        <v>24</v>
      </c>
      <c r="D7" s="3" t="s">
        <v>25</v>
      </c>
      <c r="E7" s="3" t="s">
        <v>15</v>
      </c>
      <c r="G7" s="2" t="str">
        <f>'Program targeting'!$A$3</f>
        <v>Screening - urban</v>
      </c>
      <c r="H7" s="2" t="str">
        <f>'Program targeting'!$A$4</f>
        <v>Screening - rural</v>
      </c>
      <c r="I7" s="2" t="str">
        <f>'Program targeting'!$A$5</f>
        <v>Confirmatory test</v>
      </c>
      <c r="J7" s="2" t="str">
        <f>'Program targeting'!$A$6</f>
        <v>Treatment initiation</v>
      </c>
      <c r="K7" s="2" t="str">
        <f>'Program targeting'!$A$7</f>
        <v>Adherence</v>
      </c>
    </row>
    <row r="8" spans="1:11" x14ac:dyDescent="0.2">
      <c r="A8" t="str">
        <f>'Program targeting'!$C$2</f>
        <v>Rural males</v>
      </c>
      <c r="B8" s="5">
        <v>0</v>
      </c>
      <c r="C8" s="5" t="s">
        <v>36</v>
      </c>
      <c r="D8" s="5" t="s">
        <v>37</v>
      </c>
      <c r="E8" s="5"/>
      <c r="G8" s="5"/>
      <c r="H8" s="5"/>
      <c r="I8" s="5">
        <v>1</v>
      </c>
      <c r="J8" s="5"/>
      <c r="K8" s="5"/>
    </row>
    <row r="9" spans="1:11" x14ac:dyDescent="0.2">
      <c r="A9" t="str">
        <f>'Program targeting'!$D$2</f>
        <v>Rural females</v>
      </c>
      <c r="B9" s="5">
        <v>0</v>
      </c>
      <c r="C9" s="5" t="s">
        <v>36</v>
      </c>
      <c r="D9" s="5" t="s">
        <v>37</v>
      </c>
      <c r="E9" s="5"/>
      <c r="G9" s="5"/>
      <c r="H9" s="5"/>
      <c r="I9" s="5">
        <v>1</v>
      </c>
      <c r="J9" s="5"/>
      <c r="K9" s="5"/>
    </row>
    <row r="10" spans="1:11" x14ac:dyDescent="0.2">
      <c r="A10" t="str">
        <f>'Program targeting'!$E$2</f>
        <v>Urban males</v>
      </c>
      <c r="B10" s="5">
        <v>0</v>
      </c>
      <c r="C10" s="5" t="s">
        <v>36</v>
      </c>
      <c r="D10" s="5" t="s">
        <v>37</v>
      </c>
      <c r="E10" s="5"/>
      <c r="G10" s="5"/>
      <c r="H10" s="5"/>
      <c r="I10" s="5">
        <v>1</v>
      </c>
      <c r="J10" s="5"/>
      <c r="K10" s="5"/>
    </row>
    <row r="11" spans="1:11" x14ac:dyDescent="0.2">
      <c r="A11" t="str">
        <f>'Program targeting'!$F$2</f>
        <v>Urban females</v>
      </c>
      <c r="B11" s="5">
        <v>0</v>
      </c>
      <c r="C11" s="5" t="s">
        <v>36</v>
      </c>
      <c r="D11" s="5" t="s">
        <v>37</v>
      </c>
      <c r="E11" s="5"/>
      <c r="G11" s="5"/>
      <c r="H11" s="5"/>
      <c r="I11" s="5">
        <v>1</v>
      </c>
      <c r="J11" s="5"/>
      <c r="K11" s="5"/>
    </row>
    <row r="13" spans="1:11" ht="30" x14ac:dyDescent="0.2">
      <c r="A13" s="1" t="s">
        <v>27</v>
      </c>
      <c r="B13" s="3" t="s">
        <v>23</v>
      </c>
      <c r="C13" s="3" t="s">
        <v>24</v>
      </c>
      <c r="D13" s="3" t="s">
        <v>25</v>
      </c>
      <c r="E13" s="3" t="s">
        <v>15</v>
      </c>
      <c r="G13" s="2" t="str">
        <f>'Program targeting'!$A$3</f>
        <v>Screening - urban</v>
      </c>
      <c r="H13" s="2" t="str">
        <f>'Program targeting'!$A$4</f>
        <v>Screening - rural</v>
      </c>
      <c r="I13" s="2" t="str">
        <f>'Program targeting'!$A$5</f>
        <v>Confirmatory test</v>
      </c>
      <c r="J13" s="2" t="str">
        <f>'Program targeting'!$A$6</f>
        <v>Treatment initiation</v>
      </c>
      <c r="K13" s="2" t="str">
        <f>'Program targeting'!$A$7</f>
        <v>Adherence</v>
      </c>
    </row>
    <row r="14" spans="1:11" x14ac:dyDescent="0.2">
      <c r="A14" t="str">
        <f>'Program targeting'!$C$2</f>
        <v>Rural males</v>
      </c>
      <c r="B14" s="5">
        <v>0</v>
      </c>
      <c r="C14" s="5" t="s">
        <v>36</v>
      </c>
      <c r="D14" s="5" t="s">
        <v>37</v>
      </c>
      <c r="E14" s="5"/>
      <c r="G14" s="5"/>
      <c r="H14" s="5"/>
      <c r="I14" s="5"/>
      <c r="J14" s="5">
        <v>1</v>
      </c>
      <c r="K14" s="5"/>
    </row>
    <row r="15" spans="1:11" x14ac:dyDescent="0.2">
      <c r="A15" t="str">
        <f>'Program targeting'!$D$2</f>
        <v>Rural females</v>
      </c>
      <c r="B15" s="5">
        <v>0</v>
      </c>
      <c r="C15" s="5" t="s">
        <v>36</v>
      </c>
      <c r="D15" s="5" t="s">
        <v>37</v>
      </c>
      <c r="E15" s="5"/>
      <c r="G15" s="5"/>
      <c r="H15" s="5"/>
      <c r="I15" s="5"/>
      <c r="J15" s="5">
        <v>1</v>
      </c>
      <c r="K15" s="5"/>
    </row>
    <row r="16" spans="1:11" x14ac:dyDescent="0.2">
      <c r="A16" t="str">
        <f>'Program targeting'!$E$2</f>
        <v>Urban males</v>
      </c>
      <c r="B16" s="5">
        <v>0</v>
      </c>
      <c r="C16" s="5" t="s">
        <v>36</v>
      </c>
      <c r="D16" s="5" t="s">
        <v>37</v>
      </c>
      <c r="E16" s="5"/>
      <c r="G16" s="5"/>
      <c r="H16" s="5"/>
      <c r="I16" s="5"/>
      <c r="J16" s="5">
        <v>1</v>
      </c>
      <c r="K16" s="5"/>
    </row>
    <row r="17" spans="1:11" x14ac:dyDescent="0.2">
      <c r="A17" t="str">
        <f>'Program targeting'!$F$2</f>
        <v>Urban females</v>
      </c>
      <c r="B17" s="5">
        <v>0</v>
      </c>
      <c r="C17" s="5" t="s">
        <v>36</v>
      </c>
      <c r="D17" s="5" t="s">
        <v>37</v>
      </c>
      <c r="E17" s="5"/>
      <c r="G17" s="5"/>
      <c r="H17" s="5"/>
      <c r="I17" s="5"/>
      <c r="J17" s="5">
        <v>1</v>
      </c>
      <c r="K17" s="5"/>
    </row>
    <row r="19" spans="1:11" ht="30" x14ac:dyDescent="0.2">
      <c r="A19" s="1" t="s">
        <v>28</v>
      </c>
      <c r="B19" s="3" t="s">
        <v>23</v>
      </c>
      <c r="C19" s="3" t="s">
        <v>24</v>
      </c>
      <c r="D19" s="3" t="s">
        <v>25</v>
      </c>
      <c r="E19" s="3" t="s">
        <v>15</v>
      </c>
      <c r="G19" s="2" t="s">
        <v>30</v>
      </c>
      <c r="H19" s="2" t="s">
        <v>32</v>
      </c>
      <c r="I19" s="2" t="s">
        <v>33</v>
      </c>
      <c r="J19" s="2" t="s">
        <v>34</v>
      </c>
      <c r="K19" s="2" t="s">
        <v>35</v>
      </c>
    </row>
    <row r="20" spans="1:11" x14ac:dyDescent="0.2">
      <c r="A20" t="s">
        <v>4</v>
      </c>
      <c r="B20" s="5">
        <v>0.15</v>
      </c>
      <c r="C20" s="5" t="s">
        <v>36</v>
      </c>
      <c r="D20" s="5" t="s">
        <v>37</v>
      </c>
      <c r="E20" s="5"/>
      <c r="G20" s="5"/>
      <c r="H20" s="5"/>
      <c r="I20" s="5"/>
      <c r="J20" s="5"/>
      <c r="K20" s="5">
        <v>0.05</v>
      </c>
    </row>
    <row r="21" spans="1:11" x14ac:dyDescent="0.2">
      <c r="A21" t="s">
        <v>5</v>
      </c>
      <c r="B21" s="5">
        <v>0.15</v>
      </c>
      <c r="C21" s="5" t="s">
        <v>36</v>
      </c>
      <c r="D21" s="5" t="s">
        <v>37</v>
      </c>
      <c r="E21" s="5"/>
      <c r="G21" s="5"/>
      <c r="H21" s="5"/>
      <c r="I21" s="5"/>
      <c r="J21" s="5"/>
      <c r="K21" s="5">
        <v>0.05</v>
      </c>
    </row>
    <row r="22" spans="1:11" x14ac:dyDescent="0.2">
      <c r="A22" t="s">
        <v>6</v>
      </c>
      <c r="B22" s="5">
        <v>0.15</v>
      </c>
      <c r="C22" s="5" t="s">
        <v>36</v>
      </c>
      <c r="D22" s="5" t="s">
        <v>37</v>
      </c>
      <c r="E22" s="5"/>
      <c r="G22" s="5"/>
      <c r="H22" s="5"/>
      <c r="I22" s="5"/>
      <c r="J22" s="5"/>
      <c r="K22" s="5">
        <v>0.05</v>
      </c>
    </row>
    <row r="23" spans="1:11" x14ac:dyDescent="0.2">
      <c r="A23" t="s">
        <v>7</v>
      </c>
      <c r="B23" s="5">
        <v>0.15</v>
      </c>
      <c r="C23" s="5" t="s">
        <v>36</v>
      </c>
      <c r="D23" s="5" t="s">
        <v>37</v>
      </c>
      <c r="E23" s="5"/>
      <c r="G23" s="5"/>
      <c r="H23" s="5"/>
      <c r="I23" s="5"/>
      <c r="J23" s="5"/>
      <c r="K23" s="5">
        <v>0.05</v>
      </c>
    </row>
    <row r="25" spans="1:11" ht="30" x14ac:dyDescent="0.2">
      <c r="A25" s="1" t="s">
        <v>29</v>
      </c>
      <c r="B25" s="3" t="s">
        <v>23</v>
      </c>
      <c r="C25" s="3" t="s">
        <v>24</v>
      </c>
      <c r="D25" s="3" t="s">
        <v>25</v>
      </c>
      <c r="E25" s="3" t="s">
        <v>15</v>
      </c>
      <c r="G25" s="2" t="s">
        <v>30</v>
      </c>
      <c r="H25" s="2" t="s">
        <v>32</v>
      </c>
      <c r="I25" s="2" t="s">
        <v>33</v>
      </c>
      <c r="J25" s="2" t="s">
        <v>34</v>
      </c>
      <c r="K25" s="2" t="s">
        <v>35</v>
      </c>
    </row>
    <row r="26" spans="1:11" x14ac:dyDescent="0.2">
      <c r="A26" t="s">
        <v>4</v>
      </c>
      <c r="B26" s="5">
        <v>0.2</v>
      </c>
      <c r="C26" s="5" t="s">
        <v>36</v>
      </c>
      <c r="D26" s="5" t="s">
        <v>37</v>
      </c>
      <c r="E26" s="5"/>
      <c r="G26" s="5"/>
      <c r="H26" s="5"/>
      <c r="I26" s="5"/>
      <c r="J26" s="5"/>
      <c r="K26" s="5">
        <v>0.1</v>
      </c>
    </row>
    <row r="27" spans="1:11" x14ac:dyDescent="0.2">
      <c r="A27" t="s">
        <v>5</v>
      </c>
      <c r="B27" s="5">
        <v>0.2</v>
      </c>
      <c r="C27" s="5" t="s">
        <v>36</v>
      </c>
      <c r="D27" s="5" t="s">
        <v>37</v>
      </c>
      <c r="E27" s="5"/>
      <c r="G27" s="5"/>
      <c r="H27" s="5"/>
      <c r="I27" s="5"/>
      <c r="J27" s="5"/>
      <c r="K27" s="5">
        <v>0.1</v>
      </c>
    </row>
    <row r="28" spans="1:11" x14ac:dyDescent="0.2">
      <c r="A28" t="s">
        <v>6</v>
      </c>
      <c r="B28" s="5">
        <v>0.2</v>
      </c>
      <c r="C28" s="5" t="s">
        <v>36</v>
      </c>
      <c r="D28" s="5" t="s">
        <v>37</v>
      </c>
      <c r="E28" s="5"/>
      <c r="G28" s="5"/>
      <c r="H28" s="5"/>
      <c r="I28" s="5"/>
      <c r="J28" s="5"/>
      <c r="K28" s="5">
        <v>0.1</v>
      </c>
    </row>
    <row r="29" spans="1:11" x14ac:dyDescent="0.2">
      <c r="A29" t="s">
        <v>7</v>
      </c>
      <c r="B29" s="5">
        <v>0.2</v>
      </c>
      <c r="C29" s="5" t="s">
        <v>36</v>
      </c>
      <c r="D29" s="5" t="s">
        <v>37</v>
      </c>
      <c r="E29" s="5"/>
      <c r="G29" s="5"/>
      <c r="H29" s="5"/>
      <c r="I29" s="5"/>
      <c r="J29" s="5"/>
      <c r="K29" s="5">
        <v>0.1</v>
      </c>
    </row>
  </sheetData>
  <dataValidations count="2">
    <dataValidation type="list" allowBlank="1" showInputMessage="1" showErrorMessage="1" sqref="C20:C23 C14:C17 C8:C11 C2:C5 C26:C29" xr:uid="{00000000-0002-0000-0200-000000000000}">
      <formula1>"Random,Additive,Nested"</formula1>
    </dataValidation>
    <dataValidation type="list" allowBlank="1" showInputMessage="1" showErrorMessage="1" sqref="D20:D23 D14:D17 D8:D11 D2:D5 D26:D29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29" id="{00000000-000E-0000-0200-000079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7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39" id="{00000000-000E-0000-0200-000083000000}">
            <xm:f>AND('Program targeting'!$D$3&lt;&gt;"Y",NOT(ISBLANK(G9)))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49" id="{00000000-000E-0000-0200-00008D000000}">
            <xm:f>AND('Program targeting'!$E$3&lt;&gt;"Y",NOT(ISBLANK(G10)))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8E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159" id="{00000000-000E-0000-0200-000097000000}">
            <xm:f>AND('Program targeting'!$F$3&lt;&gt;"Y",NOT(ISBLANK(G11)))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9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169" id="{00000000-000E-0000-0200-0000A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179" id="{00000000-000E-0000-0200-0000AB000000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00000000-000E-0000-0200-0000AC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189" id="{00000000-000E-0000-0200-0000B5000000}">
            <xm:f>AND('Program targeting'!$E$3&lt;&gt;"Y",NOT(ISBLANK(G16)))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199" id="{00000000-000E-0000-0200-0000BF000000}">
            <xm:f>AND('Program targeting'!$F$3&lt;&gt;"Y",NOT(ISBLANK(G17)))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0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19" id="{00000000-000E-0000-0200-00000B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0C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209" id="{00000000-000E-0000-0200-0000C9000000}">
            <xm:f>AND('Program targeting'!$C$3&lt;&gt;"Y",NOT(ISBLANK(G20)))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C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219" id="{00000000-000E-0000-0200-0000D3000000}">
            <xm:f>AND('Program targeting'!$D$3&lt;&gt;"Y",NOT(ISBLANK(G21)))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</xm:sqref>
        </x14:conditionalFormatting>
        <x14:conditionalFormatting xmlns:xm="http://schemas.microsoft.com/office/excel/2006/main">
          <x14:cfRule type="expression" priority="229" id="{00000000-000E-0000-0200-0000DD000000}">
            <xm:f>AND('Program targeting'!$E$3&lt;&gt;"Y",NOT(ISBLANK(G22)))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DE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239" id="{00000000-000E-0000-0200-0000E7000000}">
            <xm:f>AND('Program targeting'!$F$3&lt;&gt;"Y",NOT(ISBLANK(G23)))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E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249" id="{00000000-000E-0000-0200-0000F1000000}">
            <xm:f>AND('Program targeting'!$C$3&lt;&gt;"Y",NOT(ISBLANK(G26)))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259" id="{00000000-000E-0000-0200-0000FB000000}">
            <xm:f>AND('Program targeting'!$D$3&lt;&gt;"Y",NOT(ISBLANK(G27)))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FC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29" id="{00000000-000E-0000-0200-00001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269" id="{00000000-000E-0000-0200-000005010000}">
            <xm:f>AND('Program targeting'!$E$3&lt;&gt;"Y",NOT(ISBLANK(G28)))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00000000-000E-0000-0200-00000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279" id="{00000000-000E-0000-0200-00000F010000}">
            <xm:f>AND('Program targeting'!$F$3&lt;&gt;"Y",NOT(ISBLANK(G29)))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0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39" id="{00000000-000E-0000-0200-00001F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0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11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31" id="{00000000-000E-0000-0200-00007B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7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41" id="{00000000-000E-0000-0200-000085000000}">
            <xm:f>AND('Program targeting'!$D$4&lt;&gt;"Y",NOT(ISBLANK(H9)))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51" id="{00000000-000E-0000-0200-00008F000000}">
            <xm:f>AND('Program targeting'!$E$4&lt;&gt;"Y",NOT(ISBLANK(H10)))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0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161" id="{00000000-000E-0000-0200-000099000000}">
            <xm:f>AND('Program targeting'!$F$4&lt;&gt;"Y",NOT(ISBLANK(H11)))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00000000-000E-0000-0200-00009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171" id="{00000000-000E-0000-0200-0000A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181" id="{00000000-000E-0000-0200-0000AD000000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AE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191" id="{00000000-000E-0000-0200-0000B7000000}">
            <xm:f>AND('Program targeting'!$E$4&lt;&gt;"Y",NOT(ISBLANK(H16)))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01" id="{00000000-000E-0000-0200-0000C1000000}">
            <xm:f>AND('Program targeting'!$F$4&lt;&gt;"Y",NOT(ISBLANK(H17)))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2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11" id="{00000000-000E-0000-0200-0000CB000000}">
            <xm:f>AND('Program targeting'!$C$4&lt;&gt;"Y",NOT(ISBLANK(H20)))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C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221" id="{00000000-000E-0000-0200-0000D5000000}">
            <xm:f>AND('Program targeting'!$D$4&lt;&gt;"Y",NOT(ISBLANK(H21)))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</xm:sqref>
        </x14:conditionalFormatting>
        <x14:conditionalFormatting xmlns:xm="http://schemas.microsoft.com/office/excel/2006/main">
          <x14:cfRule type="expression" priority="231" id="{00000000-000E-0000-0200-0000DF000000}">
            <xm:f>AND('Program targeting'!$E$4&lt;&gt;"Y",NOT(ISBLANK(H22)))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0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241" id="{00000000-000E-0000-0200-0000E9000000}">
            <xm:f>AND('Program targeting'!$F$4&lt;&gt;"Y",NOT(ISBLANK(H23)))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E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251" id="{00000000-000E-0000-0200-0000F3000000}">
            <xm:f>AND('Program targeting'!$C$4&lt;&gt;"Y",NOT(ISBLANK(H26)))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00000000-000E-0000-0200-0000F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261" id="{00000000-000E-0000-0200-0000FD000000}">
            <xm:f>AND('Program targeting'!$D$4&lt;&gt;"Y",NOT(ISBLANK(H27)))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FE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1" id="{00000000-000E-0000-0200-00001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1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271" id="{00000000-000E-0000-0200-000007010000}">
            <xm:f>AND('Program targeting'!$E$4&lt;&gt;"Y",NOT(ISBLANK(H28)))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0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281" id="{00000000-000E-0000-0200-000011010000}">
            <xm:f>AND('Program targeting'!$F$4&lt;&gt;"Y",NOT(ISBLANK(H29)))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2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41" id="{00000000-000E-0000-0200-000021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2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13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33" id="{00000000-000E-0000-0200-00007D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7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43" id="{00000000-000E-0000-0200-000087000000}">
            <xm:f>AND('Program targeting'!$D$5&lt;&gt;"Y",NOT(ISBLANK(I9)))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00000000-000E-0000-0200-00008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53" id="{00000000-000E-0000-0200-000091000000}">
            <xm:f>AND('Program targeting'!$E$5&lt;&gt;"Y",NOT(ISBLANK(I10)))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2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163" id="{00000000-000E-0000-0200-00009B000000}">
            <xm:f>AND('Program targeting'!$F$5&lt;&gt;"Y",NOT(ISBLANK(I11)))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9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173" id="{00000000-000E-0000-0200-0000A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183" id="{00000000-000E-0000-0200-0000AF000000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0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193" id="{00000000-000E-0000-0200-0000B9000000}">
            <xm:f>AND('Program targeting'!$E$5&lt;&gt;"Y",NOT(ISBLANK(I16)))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03" id="{00000000-000E-0000-0200-0000C3000000}">
            <xm:f>AND('Program targeting'!$F$5&lt;&gt;"Y",NOT(ISBLANK(I17)))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4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3" id="{00000000-000E-0000-0200-00000F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0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213" id="{00000000-000E-0000-0200-0000CD000000}">
            <xm:f>AND('Program targeting'!$C$5&lt;&gt;"Y",NOT(ISBLANK(I20)))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C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223" id="{00000000-000E-0000-0200-0000D7000000}">
            <xm:f>AND('Program targeting'!$D$5&lt;&gt;"Y",NOT(ISBLANK(I21)))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D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</xm:sqref>
        </x14:conditionalFormatting>
        <x14:conditionalFormatting xmlns:xm="http://schemas.microsoft.com/office/excel/2006/main">
          <x14:cfRule type="expression" priority="233" id="{00000000-000E-0000-0200-0000E1000000}">
            <xm:f>AND('Program targeting'!$E$5&lt;&gt;"Y",NOT(ISBLANK(I22)))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00000000-000E-0000-0200-0000E2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243" id="{00000000-000E-0000-0200-0000EB000000}">
            <xm:f>AND('Program targeting'!$F$5&lt;&gt;"Y",NOT(ISBLANK(I23)))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E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253" id="{00000000-000E-0000-0200-0000F5000000}">
            <xm:f>AND('Program targeting'!$C$5&lt;&gt;"Y",NOT(ISBLANK(I26)))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263" id="{00000000-000E-0000-0200-0000FF000000}">
            <xm:f>AND('Program targeting'!$D$5&lt;&gt;"Y",NOT(ISBLANK(I27)))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0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33" id="{00000000-000E-0000-0200-00001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1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273" id="{00000000-000E-0000-0200-000009010000}">
            <xm:f>AND('Program targeting'!$E$5&lt;&gt;"Y",NOT(ISBLANK(I28)))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0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283" id="{00000000-000E-0000-0200-000013010000}">
            <xm:f>AND('Program targeting'!$F$5&lt;&gt;"Y",NOT(ISBLANK(I29)))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4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43" id="{00000000-000E-0000-0200-000023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4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15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35" id="{00000000-000E-0000-0200-00007F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45" id="{00000000-000E-0000-0200-000089000000}">
            <xm:f>AND('Program targeting'!$D$6&lt;&gt;"Y",NOT(ISBLANK(J9)))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8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55" id="{00000000-000E-0000-0200-000093000000}">
            <xm:f>AND('Program targeting'!$E$6&lt;&gt;"Y",NOT(ISBLANK(J10)))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4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165" id="{00000000-000E-0000-0200-00009D000000}">
            <xm:f>AND('Program targeting'!$F$6&lt;&gt;"Y",NOT(ISBLANK(J11)))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9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175" id="{00000000-000E-0000-0200-0000A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A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185" id="{00000000-000E-0000-0200-0000B1000000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2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195" id="{00000000-000E-0000-0200-0000BB000000}">
            <xm:f>AND('Program targeting'!$E$6&lt;&gt;"Y",NOT(ISBLANK(J16)))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05" id="{00000000-000E-0000-0200-0000C5000000}">
            <xm:f>AND('Program targeting'!$F$6&lt;&gt;"Y",NOT(ISBLANK(J17)))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6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5" id="{00000000-000E-0000-0200-000011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2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215" id="{00000000-000E-0000-0200-0000CF000000}">
            <xm:f>AND('Program targeting'!$C$6&lt;&gt;"Y",NOT(ISBLANK(J20)))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00000000-000E-0000-0200-0000D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225" id="{00000000-000E-0000-0200-0000D9000000}">
            <xm:f>AND('Program targeting'!$D$6&lt;&gt;"Y",NOT(ISBLANK(J21)))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D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</xm:sqref>
        </x14:conditionalFormatting>
        <x14:conditionalFormatting xmlns:xm="http://schemas.microsoft.com/office/excel/2006/main">
          <x14:cfRule type="expression" priority="235" id="{00000000-000E-0000-0200-0000E3000000}">
            <xm:f>AND('Program targeting'!$E$6&lt;&gt;"Y",NOT(ISBLANK(J22)))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4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245" id="{00000000-000E-0000-0200-0000ED000000}">
            <xm:f>AND('Program targeting'!$F$6&lt;&gt;"Y",NOT(ISBLANK(J23)))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E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255" id="{00000000-000E-0000-0200-0000F7000000}">
            <xm:f>AND('Program targeting'!$C$6&lt;&gt;"Y",NOT(ISBLANK(J26)))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F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265" id="{00000000-000E-0000-0200-000001010000}">
            <xm:f>AND('Program targeting'!$D$6&lt;&gt;"Y",NOT(ISBLANK(J27)))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2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35" id="{00000000-000E-0000-0200-00001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1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275" id="{00000000-000E-0000-0200-00000B010000}">
            <xm:f>AND('Program targeting'!$E$6&lt;&gt;"Y",NOT(ISBLANK(J28)))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0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285" id="{00000000-000E-0000-0200-000015010000}">
            <xm:f>AND('Program targeting'!$F$6&lt;&gt;"Y",NOT(ISBLANK(J29)))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6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45" id="{00000000-000E-0000-0200-000025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6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17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137" id="{00000000-000E-0000-0200-00008100000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47" id="{00000000-000E-0000-0200-00008B000000}">
            <xm:f>AND('Program targeting'!$D$7&lt;&gt;"Y",NOT(ISBLANK(K9)))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8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57" id="{00000000-000E-0000-0200-000095000000}">
            <xm:f>AND('Program targeting'!$E$7&lt;&gt;"Y",NOT(ISBLANK(K10)))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6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167" id="{00000000-000E-0000-0200-00009F000000}">
            <xm:f>AND('Program targeting'!$F$7&lt;&gt;"Y",NOT(ISBLANK(K11)))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177" id="{00000000-000E-0000-0200-0000A9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A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187" id="{00000000-000E-0000-0200-0000B3000000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4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197" id="{00000000-000E-0000-0200-0000BD000000}">
            <xm:f>AND('Program targeting'!$E$7&lt;&gt;"Y",NOT(ISBLANK(K16)))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07" id="{00000000-000E-0000-0200-0000C7000000}">
            <xm:f>AND('Program targeting'!$F$7&lt;&gt;"Y",NOT(ISBLANK(K17)))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C8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7" id="{00000000-000E-0000-0200-000013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4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217" id="{00000000-000E-0000-0200-0000D1000000}">
            <xm:f>AND('Program targeting'!$C$7&lt;&gt;"Y",NOT(ISBLANK(K20)))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227" id="{00000000-000E-0000-0200-0000DB000000}">
            <xm:f>AND('Program targeting'!$D$7&lt;&gt;"Y",NOT(ISBLANK(K21)))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D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</xm:sqref>
        </x14:conditionalFormatting>
        <x14:conditionalFormatting xmlns:xm="http://schemas.microsoft.com/office/excel/2006/main">
          <x14:cfRule type="expression" priority="237" id="{00000000-000E-0000-0200-0000E5000000}">
            <xm:f>AND('Program targeting'!$E$7&lt;&gt;"Y",NOT(ISBLANK(K22)))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6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247" id="{00000000-000E-0000-0200-0000EF000000}">
            <xm:f>AND('Program targeting'!$F$7&lt;&gt;"Y",NOT(ISBLANK(K23)))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257" id="{00000000-000E-0000-0200-0000F9000000}">
            <xm:f>AND('Program targeting'!$C$7&lt;&gt;"Y",NOT(ISBLANK(K26)))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F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267" id="{00000000-000E-0000-0200-000003010000}">
            <xm:f>AND('Program targeting'!$D$7&lt;&gt;"Y",NOT(ISBLANK(K27)))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4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37" id="{00000000-000E-0000-0200-00001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1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277" id="{00000000-000E-0000-0200-00000D010000}">
            <xm:f>AND('Program targeting'!$E$7&lt;&gt;"Y",NOT(ISBLANK(K28)))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0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287" id="{00000000-000E-0000-0200-000017010000}">
            <xm:f>AND('Program targeting'!$F$7&lt;&gt;"Y",NOT(ISBLANK(K29)))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00000000-000E-0000-0200-000018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47" id="{00000000-000E-0000-0200-000027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28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1" id="{54767F60-D1F6-BD4F-8436-E36912893689}">
            <xm:f>AND('Program targeting'!$C$4&lt;&gt;"Y",NOT(ISBLANK(H3)))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E5792487-5C3D-8143-A1AA-92645BAAD39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2018-09-11T14:00:26Z</dcterms:created>
  <dcterms:modified xsi:type="dcterms:W3CDTF">2018-10-23T17:24:13Z</dcterms:modified>
</cp:coreProperties>
</file>