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07398C8C-73E2-AA46-9F9A-187DC329C28C}" xr6:coauthVersionLast="34" xr6:coauthVersionMax="34" xr10:uidLastSave="{00000000-0000-0000-0000-000000000000}"/>
  <bookViews>
    <workbookView xWindow="240" yWindow="460" windowWidth="16100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22" i="2" l="1"/>
  <c r="E18" i="2"/>
  <c r="E14" i="2"/>
  <c r="E9" i="2"/>
  <c r="E10" i="2" s="1"/>
  <c r="E5" i="2"/>
  <c r="E6" i="2"/>
  <c r="B21" i="2" l="1"/>
  <c r="B20" i="2"/>
  <c r="B19" i="2"/>
  <c r="L2" i="3"/>
  <c r="K2" i="3"/>
  <c r="J2" i="3"/>
  <c r="I2" i="3"/>
  <c r="H2" i="3"/>
  <c r="B17" i="2"/>
  <c r="B16" i="2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<sst xmlns="http://schemas.openxmlformats.org/spreadsheetml/2006/main" count="98" uniqueCount="32">
  <si>
    <t>Targeted to (populations)</t>
  </si>
  <si>
    <t>Targeted to (compartments)</t>
  </si>
  <si>
    <t>Short name</t>
  </si>
  <si>
    <t>Long name</t>
  </si>
  <si>
    <t>Rural males</t>
  </si>
  <si>
    <t>Rural females</t>
  </si>
  <si>
    <t>Urban males</t>
  </si>
  <si>
    <t>Urban females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</si>
  <si>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</si>
  <si>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</si>
  <si>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</si>
  <si>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</si>
  <si>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</si>
  <si>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</si>
  <si>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screen</t>
  </si>
  <si>
    <t>diag</t>
  </si>
  <si>
    <t>initiate</t>
  </si>
  <si>
    <t>loss</t>
  </si>
  <si>
    <t>fail_rate</t>
  </si>
  <si>
    <t>Screening - urban</t>
  </si>
  <si>
    <t>Screening - rural</t>
  </si>
  <si>
    <t>Confirmatory test</t>
  </si>
  <si>
    <t>Treatment initiation</t>
  </si>
  <si>
    <t>Adherence</t>
  </si>
  <si>
    <t>Unit cost</t>
  </si>
  <si>
    <t>Coverage interation</t>
  </si>
  <si>
    <t>Impact interaction</t>
  </si>
  <si>
    <t>Undiagnosed</t>
  </si>
  <si>
    <t>Screened</t>
  </si>
  <si>
    <t>Diagnosed</t>
  </si>
  <si>
    <t>Treated</t>
  </si>
  <si>
    <t>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</si>
</sst>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  <xf numFmtId="9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E1" workbookViewId="0">
      <selection activeCell="O3" sqref="O3"/>
    </sheetView>
  </sheetViews>
  <sheetFormatPr baseColWidth="10" defaultColWidth="8.83203125" defaultRowHeight="15" x14ac:dyDescent="0.2"/>
  <cols>
    <col min="3" max="3" width="15.6640625" customWidth="1"/>
    <col min="4" max="4" width="40.6640625" customWidth="1"/>
    <col min="5" max="5" width="1.6640625" customWidth="1"/>
    <col min="6" max="6" width="10.83203125" customWidth="1"/>
    <col min="7" max="7" width="12.6640625" customWidth="1"/>
    <col min="8" max="9" width="16.6640625" customWidth="1"/>
    <col min="10" max="10" width="1.83203125" customWidth="1"/>
    <col min="11" max="11" width="10.83203125" customWidth="1"/>
  </cols>
  <sheetData>
    <row r="1" spans="1:15" x14ac:dyDescent="0.2">
      <c r="A1" s="1"/>
      <c r="F1" s="8" t="s">
        <v>0</v>
      </c>
      <c r="K1" s="8" t="s">
        <v>1</v>
      </c>
    </row>
    <row r="2" spans="1:15" ht="30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/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</row>
    <row r="3" spans="1:15" x14ac:dyDescent="0.2">
      <c r="B3" s="4">
        <v>1</v>
      </c>
      <c r="C3" s="5" t="s">
        <v>19</v>
      </c>
      <c r="D3" s="5" t="s">
        <v>19</v>
      </c>
      <c r="E3" s="3"/>
      <c r="F3" s="5"/>
      <c r="G3" s="5"/>
      <c r="H3" s="5">
        <v>1</v>
      </c>
      <c r="I3" s="5">
        <v>1</v>
      </c>
      <c r="J3" s="3"/>
      <c r="K3" s="5">
        <v>1</v>
      </c>
      <c r="L3" s="5"/>
      <c r="M3" s="5"/>
      <c r="N3" s="5"/>
      <c r="O3" s="5"/>
    </row>
    <row r="4" spans="1:15" x14ac:dyDescent="0.2">
      <c r="B4" s="4">
        <v>2</v>
      </c>
      <c r="C4" s="5" t="s">
        <v>20</v>
      </c>
      <c r="D4" s="5" t="s">
        <v>20</v>
      </c>
      <c r="E4" s="3"/>
      <c r="F4" s="5">
        <v>1</v>
      </c>
      <c r="G4" s="5">
        <v>1</v>
      </c>
      <c r="H4" s="5"/>
      <c r="I4" s="5"/>
      <c r="J4" s="3"/>
      <c r="K4" s="5">
        <v>1</v>
      </c>
      <c r="L4" s="5"/>
      <c r="M4" s="5"/>
      <c r="N4" s="5"/>
      <c r="O4" s="5"/>
    </row>
    <row r="5" spans="1:15" x14ac:dyDescent="0.2">
      <c r="B5" s="4">
        <v>3</v>
      </c>
      <c r="C5" s="5" t="s">
        <v>21</v>
      </c>
      <c r="D5" s="5" t="s">
        <v>21</v>
      </c>
      <c r="E5" s="3"/>
      <c r="F5" s="5">
        <v>1</v>
      </c>
      <c r="G5" s="5">
        <v>1</v>
      </c>
      <c r="H5" s="5">
        <v>1</v>
      </c>
      <c r="I5" s="5">
        <v>1</v>
      </c>
      <c r="J5" s="3"/>
      <c r="K5" s="5"/>
      <c r="L5" s="5">
        <v>1</v>
      </c>
      <c r="M5" s="5"/>
      <c r="N5" s="5"/>
      <c r="O5" s="5"/>
    </row>
    <row r="6" spans="1:15" x14ac:dyDescent="0.2">
      <c r="B6" s="4">
        <v>4</v>
      </c>
      <c r="C6" s="5" t="s">
        <v>22</v>
      </c>
      <c r="D6" s="5" t="s">
        <v>22</v>
      </c>
      <c r="E6" s="3"/>
      <c r="F6" s="5">
        <v>1</v>
      </c>
      <c r="G6" s="5">
        <v>1</v>
      </c>
      <c r="H6" s="5">
        <v>1</v>
      </c>
      <c r="I6" s="5">
        <v>1</v>
      </c>
      <c r="J6" s="3"/>
      <c r="K6" s="5"/>
      <c r="L6" s="5"/>
      <c r="M6" s="5">
        <v>1</v>
      </c>
      <c r="N6" s="5"/>
      <c r="O6" s="5"/>
    </row>
    <row r="7" spans="1:15" x14ac:dyDescent="0.2">
      <c r="B7" s="4">
        <v>5</v>
      </c>
      <c r="C7" s="5" t="s">
        <v>23</v>
      </c>
      <c r="D7" s="5" t="s">
        <v>23</v>
      </c>
      <c r="E7" s="3"/>
      <c r="F7" s="5">
        <v>1</v>
      </c>
      <c r="G7" s="5">
        <v>1</v>
      </c>
      <c r="H7" s="5">
        <v>1</v>
      </c>
      <c r="I7" s="5">
        <v>1</v>
      </c>
      <c r="J7" s="3"/>
      <c r="K7" s="5"/>
      <c r="L7" s="5"/>
      <c r="M7" s="5"/>
      <c r="N7" s="5">
        <v>1</v>
      </c>
      <c r="O7" s="5">
        <v>1</v>
      </c>
    </row>
    <row r="8" spans="1:15" x14ac:dyDescent="0.2">
      <c r="E8" s="3"/>
      <c r="J8" s="3"/>
    </row>
    <row r="9" spans="1:15" x14ac:dyDescent="0.2">
      <c r="E9" s="3"/>
      <c r="J9" s="3"/>
    </row>
    <row r="10" spans="1:15" x14ac:dyDescent="0.2">
      <c r="E10" s="3"/>
      <c r="J10" s="3"/>
    </row>
    <row r="11" spans="1:15" x14ac:dyDescent="0.2">
      <c r="E11" s="3"/>
    </row>
    <row r="12" spans="1:15" x14ac:dyDescent="0.2">
      <c r="E12" s="3"/>
    </row>
    <row r="13" spans="1:15" x14ac:dyDescent="0.2">
      <c r="E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A22" sqref="A22:XFD23"/>
    </sheetView>
  </sheetViews>
  <sheetFormatPr baseColWidth="10" defaultColWidth="8.83203125" defaultRowHeight="15" x14ac:dyDescent="0.2"/>
  <cols>
    <col min="3" max="3" width="20.6640625" customWidth="1"/>
    <col min="5" max="5" width="12.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8</v>
      </c>
    </row>
    <row r="3" spans="1:9" x14ac:dyDescent="0.2">
      <c r="B3" s="4" t="str">
        <f>'Program targeting'!$C$3</f>
        <v>Screening - urban</v>
      </c>
      <c r="C3" s="4" t="s">
        <v>9</v>
      </c>
      <c r="D3" s="7"/>
      <c r="E3" s="9">
        <v>21500</v>
      </c>
      <c r="F3" s="7"/>
      <c r="G3" s="7"/>
      <c r="H3" s="2" t="s">
        <v>10</v>
      </c>
      <c r="I3" s="7"/>
    </row>
    <row r="4" spans="1:9" x14ac:dyDescent="0.2">
      <c r="B4" s="4" t="str">
        <f>'Program targeting'!$C$3</f>
        <v>Screening - urban</v>
      </c>
      <c r="C4" s="4" t="s">
        <v>11</v>
      </c>
      <c r="D4" s="5"/>
      <c r="E4" s="5"/>
      <c r="F4" s="5"/>
      <c r="G4" s="5"/>
      <c r="H4" s="2" t="s">
        <v>10</v>
      </c>
      <c r="I4" s="5"/>
    </row>
    <row r="5" spans="1:9" x14ac:dyDescent="0.2">
      <c r="B5" s="4" t="str">
        <f>'Program targeting'!$C$3</f>
        <v>Screening - urban</v>
      </c>
      <c r="C5" s="4" t="s">
        <v>24</v>
      </c>
      <c r="D5" s="5"/>
      <c r="E5" s="5">
        <f>10.08/0.14</f>
        <v>72</v>
      </c>
      <c r="F5" s="5"/>
      <c r="G5" s="5"/>
      <c r="H5" s="2" t="s">
        <v>10</v>
      </c>
      <c r="I5" s="5"/>
    </row>
    <row r="6" spans="1:9" x14ac:dyDescent="0.2">
      <c r="E6" s="10">
        <f>E3/E5</f>
        <v>298.61111111111109</v>
      </c>
    </row>
    <row r="7" spans="1:9" x14ac:dyDescent="0.2">
      <c r="B7" s="4" t="str">
        <f>'Program targeting'!$C$4</f>
        <v>Screening - rural</v>
      </c>
      <c r="C7" s="4" t="s">
        <v>9</v>
      </c>
      <c r="D7" s="5"/>
      <c r="E7" s="9">
        <v>32500</v>
      </c>
      <c r="F7" s="5"/>
      <c r="G7" s="5"/>
      <c r="H7" s="2" t="s">
        <v>10</v>
      </c>
      <c r="I7" s="5"/>
    </row>
    <row r="8" spans="1:9" x14ac:dyDescent="0.2">
      <c r="B8" s="4" t="str">
        <f>'Program targeting'!$C$4</f>
        <v>Screening - rural</v>
      </c>
      <c r="C8" s="4" t="s">
        <v>11</v>
      </c>
      <c r="D8" s="5"/>
      <c r="E8" s="5"/>
      <c r="F8" s="5"/>
      <c r="G8" s="5"/>
      <c r="H8" s="2" t="s">
        <v>10</v>
      </c>
      <c r="I8" s="5"/>
    </row>
    <row r="9" spans="1:9" x14ac:dyDescent="0.2">
      <c r="B9" s="4" t="str">
        <f>'Program targeting'!$C$4</f>
        <v>Screening - rural</v>
      </c>
      <c r="C9" s="4" t="s">
        <v>24</v>
      </c>
      <c r="D9" s="5"/>
      <c r="E9" s="5">
        <f>15.12/0.14</f>
        <v>107.99999999999999</v>
      </c>
      <c r="F9" s="5"/>
      <c r="G9" s="5"/>
      <c r="H9" s="2" t="s">
        <v>10</v>
      </c>
      <c r="I9" s="5"/>
    </row>
    <row r="10" spans="1:9" x14ac:dyDescent="0.2">
      <c r="E10" s="10">
        <f>E7/E9</f>
        <v>300.92592592592598</v>
      </c>
    </row>
    <row r="11" spans="1:9" x14ac:dyDescent="0.2">
      <c r="B11" s="4" t="str">
        <f>'Program targeting'!$C$5</f>
        <v>Confirmatory test</v>
      </c>
      <c r="C11" s="4" t="s">
        <v>9</v>
      </c>
      <c r="D11" s="5"/>
      <c r="E11" s="9">
        <v>1900</v>
      </c>
      <c r="F11" s="5"/>
      <c r="G11" s="5"/>
      <c r="H11" s="2" t="s">
        <v>10</v>
      </c>
      <c r="I11" s="5"/>
    </row>
    <row r="12" spans="1:9" x14ac:dyDescent="0.2">
      <c r="B12" s="4" t="str">
        <f>'Program targeting'!$C$5</f>
        <v>Confirmatory test</v>
      </c>
      <c r="C12" s="4" t="s">
        <v>11</v>
      </c>
      <c r="D12" s="5"/>
      <c r="E12" s="5"/>
      <c r="F12" s="5"/>
      <c r="G12" s="5"/>
      <c r="H12" s="2" t="s">
        <v>10</v>
      </c>
      <c r="I12" s="5"/>
    </row>
    <row r="13" spans="1:9" x14ac:dyDescent="0.2">
      <c r="B13" s="4" t="str">
        <f>'Program targeting'!$C$5</f>
        <v>Confirmatory test</v>
      </c>
      <c r="C13" s="4" t="s">
        <v>24</v>
      </c>
      <c r="D13" s="7"/>
      <c r="E13" s="5">
        <v>24</v>
      </c>
      <c r="F13" s="7"/>
      <c r="G13" s="7"/>
      <c r="H13" s="2" t="s">
        <v>10</v>
      </c>
      <c r="I13" s="7"/>
    </row>
    <row r="14" spans="1:9" x14ac:dyDescent="0.2">
      <c r="E14" s="10">
        <f>E11/E13</f>
        <v>79.166666666666671</v>
      </c>
    </row>
    <row r="15" spans="1:9" x14ac:dyDescent="0.2">
      <c r="B15" s="4" t="str">
        <f>'Program targeting'!$C$6</f>
        <v>Treatment initiation</v>
      </c>
      <c r="C15" s="4" t="s">
        <v>9</v>
      </c>
      <c r="D15" s="5"/>
      <c r="E15" s="9">
        <v>2500</v>
      </c>
      <c r="F15" s="5"/>
      <c r="G15" s="5"/>
      <c r="H15" s="2" t="s">
        <v>10</v>
      </c>
      <c r="I15" s="5"/>
    </row>
    <row r="16" spans="1:9" x14ac:dyDescent="0.2">
      <c r="B16" s="4" t="str">
        <f>'Program targeting'!$C$6</f>
        <v>Treatment initiation</v>
      </c>
      <c r="C16" s="4" t="s">
        <v>11</v>
      </c>
      <c r="D16" s="7"/>
      <c r="E16" s="5"/>
      <c r="F16" s="7"/>
      <c r="G16" s="7"/>
      <c r="H16" s="2" t="s">
        <v>10</v>
      </c>
      <c r="I16" s="7"/>
    </row>
    <row r="17" spans="2:9" x14ac:dyDescent="0.2">
      <c r="B17" s="4" t="str">
        <f>'Program targeting'!$C$6</f>
        <v>Treatment initiation</v>
      </c>
      <c r="C17" s="4" t="s">
        <v>24</v>
      </c>
      <c r="D17" s="5"/>
      <c r="E17" s="5">
        <v>45</v>
      </c>
      <c r="F17" s="5"/>
      <c r="G17" s="5"/>
      <c r="H17" s="2" t="s">
        <v>10</v>
      </c>
      <c r="I17" s="5"/>
    </row>
    <row r="18" spans="2:9" x14ac:dyDescent="0.2">
      <c r="E18" s="10">
        <f>E15/E17</f>
        <v>55.555555555555557</v>
      </c>
    </row>
    <row r="19" spans="2:9" x14ac:dyDescent="0.2">
      <c r="B19" s="4" t="str">
        <f>'Program targeting'!$C$7</f>
        <v>Adherence</v>
      </c>
      <c r="C19" s="4" t="s">
        <v>9</v>
      </c>
      <c r="D19" s="5"/>
      <c r="E19" s="9">
        <v>4000</v>
      </c>
      <c r="F19" s="5"/>
      <c r="G19" s="5"/>
      <c r="H19" s="2" t="s">
        <v>10</v>
      </c>
      <c r="I19" s="5"/>
    </row>
    <row r="20" spans="2:9" x14ac:dyDescent="0.2">
      <c r="B20" s="4" t="str">
        <f>'Program targeting'!$C$7</f>
        <v>Adherence</v>
      </c>
      <c r="C20" s="4" t="s">
        <v>11</v>
      </c>
      <c r="D20" s="7"/>
      <c r="E20" s="5"/>
      <c r="F20" s="7"/>
      <c r="G20" s="7"/>
      <c r="H20" s="2" t="s">
        <v>10</v>
      </c>
      <c r="I20" s="7"/>
    </row>
    <row r="21" spans="2:9" x14ac:dyDescent="0.2">
      <c r="B21" s="4" t="str">
        <f>'Program targeting'!$C$7</f>
        <v>Adherence</v>
      </c>
      <c r="C21" s="4" t="s">
        <v>24</v>
      </c>
      <c r="D21" s="5"/>
      <c r="E21" s="5">
        <v>45</v>
      </c>
      <c r="F21" s="5"/>
      <c r="G21" s="5"/>
      <c r="H21" s="2" t="s">
        <v>10</v>
      </c>
      <c r="I21" s="5"/>
    </row>
    <row r="22" spans="2:9" x14ac:dyDescent="0.2">
      <c r="E22" s="10">
        <f>E19/E21</f>
        <v>88.888888888888886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E23" sqref="E23:F26"/>
    </sheetView>
  </sheetViews>
  <sheetFormatPr baseColWidth="10" defaultColWidth="8.83203125" defaultRowHeight="15" x14ac:dyDescent="0.2"/>
  <cols>
    <col min="2" max="2" width="30.6640625" customWidth="1"/>
    <col min="3" max="6" width="12.6640625" customWidth="1"/>
    <col min="7" max="7" width="2.6640625" customWidth="1"/>
  </cols>
  <sheetData>
    <row r="1" spans="1:12" x14ac:dyDescent="0.2">
      <c r="A1" s="1"/>
      <c r="H1" s="8" t="s">
        <v>12</v>
      </c>
    </row>
    <row r="2" spans="1:12" ht="90" x14ac:dyDescent="0.2">
      <c r="D2" s="3" t="s">
        <v>13</v>
      </c>
      <c r="E2" s="6" t="s">
        <v>25</v>
      </c>
      <c r="F2" s="6" t="s">
        <v>26</v>
      </c>
      <c r="H2" s="6" t="str">
        <f>'Program targeting'!$C$3</f>
        <v>Screening - urban</v>
      </c>
      <c r="I2" s="6" t="str">
        <f>'Program targeting'!$C$4</f>
        <v>Screening - rural</v>
      </c>
      <c r="J2" s="6" t="str">
        <f>'Program targeting'!$C$5</f>
        <v>Confirmatory test</v>
      </c>
      <c r="K2" s="6" t="str">
        <f>'Program targeting'!$C$6</f>
        <v>Treatment initiation</v>
      </c>
      <c r="L2" s="6" t="str">
        <f>'Program targeting'!$C$7</f>
        <v>Adherence</v>
      </c>
    </row>
    <row r="3" spans="1:12" x14ac:dyDescent="0.2">
      <c r="B3" s="4" t="s">
        <v>14</v>
      </c>
      <c r="C3" s="4" t="s">
        <v>4</v>
      </c>
      <c r="D3" s="5">
        <v>0</v>
      </c>
      <c r="E3" s="5"/>
      <c r="F3" s="5"/>
      <c r="G3" s="2"/>
      <c r="H3" s="11">
        <v>1</v>
      </c>
      <c r="I3" s="11">
        <v>1</v>
      </c>
      <c r="J3" s="5"/>
      <c r="K3" s="5"/>
      <c r="L3" s="5"/>
    </row>
    <row r="4" spans="1:12" x14ac:dyDescent="0.2">
      <c r="B4" s="4" t="s">
        <v>14</v>
      </c>
      <c r="C4" s="4" t="s">
        <v>5</v>
      </c>
      <c r="D4" s="5">
        <v>0</v>
      </c>
      <c r="E4" s="5"/>
      <c r="F4" s="5"/>
      <c r="G4" s="2"/>
      <c r="H4" s="11">
        <v>1</v>
      </c>
      <c r="I4" s="11">
        <v>1</v>
      </c>
      <c r="J4" s="5"/>
      <c r="K4" s="5"/>
      <c r="L4" s="5"/>
    </row>
    <row r="5" spans="1:12" x14ac:dyDescent="0.2">
      <c r="B5" s="4" t="s">
        <v>14</v>
      </c>
      <c r="C5" s="4" t="s">
        <v>6</v>
      </c>
      <c r="D5" s="5">
        <v>0</v>
      </c>
      <c r="E5" s="5"/>
      <c r="F5" s="5"/>
      <c r="G5" s="2"/>
      <c r="H5" s="11">
        <v>1</v>
      </c>
      <c r="I5" s="11">
        <v>1</v>
      </c>
      <c r="J5" s="5"/>
      <c r="K5" s="5"/>
      <c r="L5" s="5"/>
    </row>
    <row r="6" spans="1:12" x14ac:dyDescent="0.2">
      <c r="B6" s="4" t="s">
        <v>14</v>
      </c>
      <c r="C6" s="4" t="s">
        <v>7</v>
      </c>
      <c r="D6" s="5">
        <v>0</v>
      </c>
      <c r="E6" s="5"/>
      <c r="F6" s="5"/>
      <c r="G6" s="2"/>
      <c r="H6" s="11">
        <v>1</v>
      </c>
      <c r="I6" s="11">
        <v>1</v>
      </c>
      <c r="J6" s="5"/>
      <c r="K6" s="5"/>
      <c r="L6" s="5"/>
    </row>
    <row r="8" spans="1:12" x14ac:dyDescent="0.2">
      <c r="B8" s="4" t="s">
        <v>15</v>
      </c>
      <c r="C8" s="4" t="s">
        <v>4</v>
      </c>
      <c r="D8" s="5">
        <v>0</v>
      </c>
      <c r="E8" s="5"/>
      <c r="F8" s="5"/>
      <c r="G8" s="2"/>
      <c r="H8" s="5"/>
      <c r="I8" s="5"/>
      <c r="J8" s="11">
        <v>1</v>
      </c>
      <c r="K8" s="5"/>
      <c r="L8" s="5"/>
    </row>
    <row r="9" spans="1:12" x14ac:dyDescent="0.2">
      <c r="B9" s="4" t="s">
        <v>15</v>
      </c>
      <c r="C9" s="4" t="s">
        <v>5</v>
      </c>
      <c r="D9" s="5">
        <v>0</v>
      </c>
      <c r="E9" s="5"/>
      <c r="F9" s="5"/>
      <c r="G9" s="2"/>
      <c r="H9" s="5"/>
      <c r="I9" s="5"/>
      <c r="J9" s="11">
        <v>1</v>
      </c>
      <c r="K9" s="5"/>
      <c r="L9" s="5"/>
    </row>
    <row r="10" spans="1:12" x14ac:dyDescent="0.2">
      <c r="B10" s="4" t="s">
        <v>15</v>
      </c>
      <c r="C10" s="4" t="s">
        <v>6</v>
      </c>
      <c r="D10" s="5">
        <v>0</v>
      </c>
      <c r="E10" s="5"/>
      <c r="F10" s="5"/>
      <c r="G10" s="2"/>
      <c r="H10" s="5"/>
      <c r="I10" s="5"/>
      <c r="J10" s="11">
        <v>1</v>
      </c>
      <c r="K10" s="5"/>
      <c r="L10" s="5"/>
    </row>
    <row r="11" spans="1:12" x14ac:dyDescent="0.2">
      <c r="B11" s="4" t="s">
        <v>15</v>
      </c>
      <c r="C11" s="4" t="s">
        <v>7</v>
      </c>
      <c r="D11" s="5">
        <v>0</v>
      </c>
      <c r="E11" s="5"/>
      <c r="F11" s="5"/>
      <c r="G11" s="2"/>
      <c r="H11" s="5"/>
      <c r="I11" s="5"/>
      <c r="J11" s="11">
        <v>1</v>
      </c>
      <c r="K11" s="5"/>
      <c r="L11" s="5"/>
    </row>
    <row r="13" spans="1:12" x14ac:dyDescent="0.2">
      <c r="B13" s="4" t="s">
        <v>16</v>
      </c>
      <c r="C13" s="4" t="s">
        <v>4</v>
      </c>
      <c r="D13" s="5">
        <v>0</v>
      </c>
      <c r="E13" s="5"/>
      <c r="F13" s="5"/>
      <c r="G13" s="2"/>
      <c r="H13" s="5"/>
      <c r="I13" s="5"/>
      <c r="J13" s="5"/>
      <c r="K13" s="11">
        <v>1</v>
      </c>
      <c r="L13" s="5"/>
    </row>
    <row r="14" spans="1:12" x14ac:dyDescent="0.2">
      <c r="B14" s="4" t="s">
        <v>16</v>
      </c>
      <c r="C14" s="4" t="s">
        <v>5</v>
      </c>
      <c r="D14" s="5">
        <v>0</v>
      </c>
      <c r="E14" s="5"/>
      <c r="F14" s="5"/>
      <c r="G14" s="2"/>
      <c r="H14" s="5"/>
      <c r="I14" s="5"/>
      <c r="J14" s="5"/>
      <c r="K14" s="11">
        <v>1</v>
      </c>
      <c r="L14" s="5"/>
    </row>
    <row r="15" spans="1:12" x14ac:dyDescent="0.2">
      <c r="B15" s="4" t="s">
        <v>16</v>
      </c>
      <c r="C15" s="4" t="s">
        <v>6</v>
      </c>
      <c r="D15" s="5">
        <v>0</v>
      </c>
      <c r="E15" s="5"/>
      <c r="F15" s="5"/>
      <c r="G15" s="2"/>
      <c r="H15" s="5"/>
      <c r="I15" s="5"/>
      <c r="J15" s="5"/>
      <c r="K15" s="11">
        <v>1</v>
      </c>
      <c r="L15" s="5"/>
    </row>
    <row r="16" spans="1:12" x14ac:dyDescent="0.2">
      <c r="B16" s="4" t="s">
        <v>16</v>
      </c>
      <c r="C16" s="4" t="s">
        <v>7</v>
      </c>
      <c r="D16" s="5">
        <v>0</v>
      </c>
      <c r="E16" s="5"/>
      <c r="F16" s="5"/>
      <c r="G16" s="2"/>
      <c r="H16" s="5"/>
      <c r="I16" s="5"/>
      <c r="J16" s="5"/>
      <c r="K16" s="11">
        <v>1</v>
      </c>
      <c r="L16" s="5"/>
    </row>
    <row r="18" spans="2:12" x14ac:dyDescent="0.2">
      <c r="B18" s="4" t="s">
        <v>17</v>
      </c>
      <c r="C18" s="4" t="s">
        <v>4</v>
      </c>
      <c r="D18" s="11">
        <v>0.15</v>
      </c>
      <c r="E18" s="5"/>
      <c r="F18" s="5"/>
      <c r="G18" s="2"/>
      <c r="H18" s="5"/>
      <c r="I18" s="5"/>
      <c r="J18" s="5"/>
      <c r="K18" s="5"/>
      <c r="L18" s="11">
        <v>0.05</v>
      </c>
    </row>
    <row r="19" spans="2:12" x14ac:dyDescent="0.2">
      <c r="B19" s="4" t="s">
        <v>17</v>
      </c>
      <c r="C19" s="4" t="s">
        <v>5</v>
      </c>
      <c r="D19" s="11">
        <v>0.15</v>
      </c>
      <c r="E19" s="5"/>
      <c r="F19" s="5"/>
      <c r="G19" s="2"/>
      <c r="H19" s="5"/>
      <c r="I19" s="5"/>
      <c r="J19" s="5"/>
      <c r="K19" s="5"/>
      <c r="L19" s="11">
        <v>0.05</v>
      </c>
    </row>
    <row r="20" spans="2:12" x14ac:dyDescent="0.2">
      <c r="B20" s="4" t="s">
        <v>17</v>
      </c>
      <c r="C20" s="4" t="s">
        <v>6</v>
      </c>
      <c r="D20" s="11">
        <v>0.15</v>
      </c>
      <c r="E20" s="5"/>
      <c r="F20" s="5"/>
      <c r="G20" s="2"/>
      <c r="H20" s="5"/>
      <c r="I20" s="5"/>
      <c r="J20" s="5"/>
      <c r="K20" s="5"/>
      <c r="L20" s="11">
        <v>0.05</v>
      </c>
    </row>
    <row r="21" spans="2:12" x14ac:dyDescent="0.2">
      <c r="B21" s="4" t="s">
        <v>17</v>
      </c>
      <c r="C21" s="4" t="s">
        <v>7</v>
      </c>
      <c r="D21" s="11">
        <v>0.15</v>
      </c>
      <c r="E21" s="5"/>
      <c r="F21" s="5"/>
      <c r="G21" s="2"/>
      <c r="H21" s="5"/>
      <c r="I21" s="5"/>
      <c r="J21" s="5"/>
      <c r="K21" s="5"/>
      <c r="L21" s="11">
        <v>0.05</v>
      </c>
    </row>
    <row r="23" spans="2:12" x14ac:dyDescent="0.2">
      <c r="B23" s="4" t="s">
        <v>18</v>
      </c>
      <c r="C23" s="4" t="s">
        <v>4</v>
      </c>
      <c r="D23" s="11">
        <v>0.2</v>
      </c>
      <c r="E23" s="5"/>
      <c r="F23" s="5"/>
      <c r="G23" s="2"/>
      <c r="H23" s="5"/>
      <c r="I23" s="5"/>
      <c r="J23" s="5"/>
      <c r="K23" s="5"/>
      <c r="L23" s="11">
        <v>0.1</v>
      </c>
    </row>
    <row r="24" spans="2:12" x14ac:dyDescent="0.2">
      <c r="B24" s="4" t="s">
        <v>18</v>
      </c>
      <c r="C24" s="4" t="s">
        <v>5</v>
      </c>
      <c r="D24" s="11">
        <v>0.2</v>
      </c>
      <c r="E24" s="5"/>
      <c r="F24" s="5"/>
      <c r="G24" s="2"/>
      <c r="H24" s="5"/>
      <c r="I24" s="5"/>
      <c r="J24" s="5"/>
      <c r="K24" s="5"/>
      <c r="L24" s="11">
        <v>0.1</v>
      </c>
    </row>
    <row r="25" spans="2:12" x14ac:dyDescent="0.2">
      <c r="B25" s="4" t="s">
        <v>18</v>
      </c>
      <c r="C25" s="4" t="s">
        <v>6</v>
      </c>
      <c r="D25" s="11">
        <v>0.2</v>
      </c>
      <c r="E25" s="5"/>
      <c r="F25" s="5"/>
      <c r="G25" s="2"/>
      <c r="H25" s="5"/>
      <c r="I25" s="5"/>
      <c r="J25" s="5"/>
      <c r="K25" s="5"/>
      <c r="L25" s="11">
        <v>0.1</v>
      </c>
    </row>
    <row r="26" spans="2:12" x14ac:dyDescent="0.2">
      <c r="B26" s="4" t="s">
        <v>18</v>
      </c>
      <c r="C26" s="4" t="s">
        <v>7</v>
      </c>
      <c r="D26" s="11">
        <v>0.2</v>
      </c>
      <c r="E26" s="5"/>
      <c r="F26" s="5"/>
      <c r="G26" s="2"/>
      <c r="H26" s="5"/>
      <c r="I26" s="5"/>
      <c r="J26" s="5"/>
      <c r="K26" s="5"/>
      <c r="L26" s="11">
        <v>0.1</v>
      </c>
    </row>
  </sheetData>
  <dataValidations count="2">
    <dataValidation type="list" allowBlank="1" showInputMessage="1" showErrorMessage="1" sqref="F3:F6 F8:F11 F13:F16 F18:F21 F23:F26" xr:uid="{75AF79E8-C291-7142-BC10-59F67BC42E8E}">
      <formula1>"Synergistic,best"</formula1>
    </dataValidation>
    <dataValidation type="list" allowBlank="1" showInputMessage="1" showErrorMessage="1" sqref="E3:E6 E8:E11 E13:E16 E18:E21 E23:E26" xr:uid="{7E0AB3C3-236D-6F4C-99D5-782F5D3A789A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2018-08-08T08:12:07Z</dcterms:created>
  <dcterms:modified xsi:type="dcterms:W3CDTF">2018-08-15T19:55:06Z</dcterms:modified>
</cp:coreProperties>
</file>