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4938BDD2-246C-9E47-A3F9-0F0B58E262E6}" xr6:coauthVersionLast="34" xr6:coauthVersionMax="34" xr10:uidLastSave="{00000000-0000-0000-0000-000000000000}"/>
  <bookViews>
    <workbookView xWindow="240" yWindow="460" windowWidth="28560" windowHeight="14180" activeTab="3"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A5" i="3" l="1"/>
  <c r="J1" i="3" l="1"/>
  <c r="I1" i="3"/>
  <c r="A10" i="3"/>
  <c r="A9" i="3"/>
  <c r="A2" i="3"/>
  <c r="B1" i="3"/>
  <c r="C1" i="3"/>
  <c r="A3" i="3"/>
  <c r="H1" i="3" l="1"/>
  <c r="A8" i="3"/>
  <c r="E1" i="3" l="1"/>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4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rgb="FF000000"/>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<sst xmlns="http://schemas.openxmlformats.org/spreadsheetml/2006/main" count="208" uniqueCount="119">
  <si>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</si>
  <si>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</si>
  <si>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</si>
  <si>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</si>
  <si>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</si>
  <si>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</si>
  <si>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</si>
  <si>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</si>
  <si>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</si>
  <si>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</si>
  <si>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</si>
  <si>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</si>
  <si>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</si>
  <si>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</si>
  <si>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</si>
  <si>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</si>
  <si>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</si>
  <si>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</si>
  <si>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</si>
  <si>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</si>
  <si>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</si>
  <si>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</si>
  <si>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</si>
  <si>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</si>
  <si>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</si>
  <si>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</si>
  <si>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</si>
  <si>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</si>
  <si>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</si>
  <si>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</si>
  <si>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</si>
  <si>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</si>
  <si>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</si>
  <si>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</si>
  <si>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</si>
  <si>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num_diag</t>
  </si>
  <si>
    <t>num_initiate</t>
  </si>
  <si>
    <t>Annual number of new diagnoses</t>
  </si>
  <si>
    <t>Annual number newly initiated onto treatment</t>
  </si>
  <si>
    <t>scr</t>
  </si>
  <si>
    <t>Screened</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</si>
  <si>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</si>
  <si>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</si>
  <si>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</si>
  <si>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</si>
  <si>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</si>
  <si>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</si>
  <si>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</si>
  <si>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</si>
  <si>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</si>
  <si>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</si>
  <si>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</si>
  <si>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</si>
  <si>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</si>
  <si>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</si>
  <si>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</si>
  <si>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</si>
  <si>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</si>
  <si>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</si>
  <si>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</si>
  <si>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</si>
  <si>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</si>
  <si>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</si>
  <si>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</si>
  <si>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</si>
  <si>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</si>
  <si>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</si>
  <si>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</si>
  <si>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</si>
  <si>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</si>
  <si>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</si>
  <si>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</si>
  <si>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</si>
  <si>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</si>
  <si>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</si>
  <si>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</si>
  <si>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</si>
  <si>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</si>
  <si>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</si>
  <si>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</si>
  <si>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</si>
  <si>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</si>
  <si>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</si>
  <si>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</si>
  <si>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</si>
  <si>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</si>
  <si>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</si>
  <si>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</si>
  <si>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</si>
  <si>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</si>
  <si>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</si>
  <si>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</si>
  <si>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</si>
  <si>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</si>
  <si>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</si>
  <si>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</si>
  <si>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</si>
  <si>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</si>
  <si>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</si>
  <si>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</si>
  <si>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Acquisition rate</t>
  </si>
  <si>
    <t>num_acq/max(sus,num_acq)</t>
  </si>
  <si>
    <t>screen_yield</t>
  </si>
  <si>
    <t>pos_screen</t>
  </si>
  <si>
    <t>Annual number screened positive</t>
  </si>
  <si>
    <t>Background mortality rate</t>
  </si>
  <si>
    <t>Death rate for those with untreated hypertension</t>
  </si>
  <si>
    <t>Hypertension care cascade</t>
  </si>
  <si>
    <t>Screening yield</t>
  </si>
  <si>
    <t>Estimated number of new cases annually</t>
  </si>
  <si>
    <t>proportion</t>
  </si>
  <si>
    <t>screen_target</t>
  </si>
  <si>
    <t>Target population for screening programs</t>
  </si>
  <si>
    <t>undx+sus</t>
  </si>
  <si>
    <t>screen_cov</t>
  </si>
  <si>
    <t>num_screen/screen_target</t>
  </si>
  <si>
    <t>screen_cov*screen_target*screen_yield</t>
  </si>
  <si>
    <t>undx/screen_target</t>
  </si>
  <si>
    <t>Screening coverage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</si>
</sst>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3">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0" fontId="0" fillId="2" borderId="0" xfId="0" applyFont="1" applyFill="1" applyAlignment="1">
      <alignment horizontal="center"/>
    </xf>
    <xf numFmtId="0" fontId="0" fillId="3" borderId="0" xfId="0" applyFont="1" applyFill="1" applyAlignment="1">
      <alignment horizont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nstuart/Library/Containers/com.microsoft.Excel/Data/Documents/Users\robynstuart\Documents\git\atomica\tests\frameworks\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60</v>
      </c>
      <c r="B1" s="3" t="s">
        <v>61</v>
      </c>
    </row>
    <row r="2" spans="1:2" ht="234.75" customHeight="1" x14ac:dyDescent="0.2">
      <c r="A2" s="8" t="s">
        <v>77</v>
      </c>
      <c r="B2" s="8" t="s">
        <v>78</v>
      </c>
    </row>
    <row r="4" spans="1:2" x14ac:dyDescent="0.2">
      <c r="A4" s="3" t="s">
        <v>62</v>
      </c>
    </row>
    <row r="5" spans="1:2" x14ac:dyDescent="0.2">
      <c r="A5" t="s">
        <v>63</v>
      </c>
    </row>
    <row r="7" spans="1:2" x14ac:dyDescent="0.2">
      <c r="A7" s="3" t="s">
        <v>64</v>
      </c>
    </row>
    <row r="8" spans="1:2" x14ac:dyDescent="0.2">
      <c r="A8" t="s">
        <v>65</v>
      </c>
      <c r="B8" t="s">
        <v>66</v>
      </c>
    </row>
    <row r="9" spans="1:2" x14ac:dyDescent="0.2">
      <c r="A9" t="s">
        <v>67</v>
      </c>
      <c r="B9" t="s">
        <v>68</v>
      </c>
    </row>
    <row r="10" spans="1:2" x14ac:dyDescent="0.2">
      <c r="A10" t="s">
        <v>69</v>
      </c>
      <c r="B10" t="s">
        <v>70</v>
      </c>
    </row>
    <row r="11" spans="1:2" x14ac:dyDescent="0.2">
      <c r="A11" t="s">
        <v>71</v>
      </c>
      <c r="B11" t="s">
        <v>72</v>
      </c>
    </row>
    <row r="12" spans="1:2" x14ac:dyDescent="0.2">
      <c r="A12" t="s">
        <v>73</v>
      </c>
      <c r="B12" t="s">
        <v>74</v>
      </c>
    </row>
    <row r="13" spans="1:2" x14ac:dyDescent="0.2">
      <c r="A13" t="s">
        <v>75</v>
      </c>
      <c r="B13" t="s">
        <v>76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29</v>
      </c>
      <c r="B1" s="1" t="s">
        <v>30</v>
      </c>
    </row>
    <row r="2" spans="1:2" x14ac:dyDescent="0.2">
      <c r="A2" s="2" t="s">
        <v>31</v>
      </c>
      <c r="B2" s="2" t="s">
        <v>32</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166" workbookViewId="0">
      <selection activeCell="A6" sqref="A6"/>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33</v>
      </c>
    </row>
    <row r="2" spans="1:6" s="2" customFormat="1" x14ac:dyDescent="0.2">
      <c r="A2" s="2" t="s">
        <v>79</v>
      </c>
      <c r="B2" s="2" t="s">
        <v>80</v>
      </c>
      <c r="C2" s="2" t="s">
        <v>6</v>
      </c>
      <c r="D2" s="2" t="s">
        <v>5</v>
      </c>
    </row>
    <row r="3" spans="1:6" x14ac:dyDescent="0.2">
      <c r="A3" s="2" t="s">
        <v>81</v>
      </c>
      <c r="B3" s="2" t="s">
        <v>82</v>
      </c>
      <c r="C3" s="2" t="s">
        <v>5</v>
      </c>
      <c r="D3" s="2" t="s">
        <v>5</v>
      </c>
      <c r="E3" s="2"/>
    </row>
    <row r="4" spans="1:6" x14ac:dyDescent="0.2">
      <c r="A4" s="2" t="s">
        <v>16</v>
      </c>
      <c r="B4" s="2" t="s">
        <v>13</v>
      </c>
      <c r="C4" s="2" t="s">
        <v>5</v>
      </c>
      <c r="D4" s="2" t="s">
        <v>5</v>
      </c>
      <c r="E4" s="2"/>
    </row>
    <row r="5" spans="1:6" x14ac:dyDescent="0.2">
      <c r="A5" s="2" t="s">
        <v>39</v>
      </c>
      <c r="B5" s="2" t="s">
        <v>83</v>
      </c>
      <c r="C5" s="2" t="s">
        <v>5</v>
      </c>
      <c r="D5" s="2" t="s">
        <v>5</v>
      </c>
      <c r="E5" s="2"/>
    </row>
    <row r="6" spans="1:6" x14ac:dyDescent="0.2">
      <c r="A6" s="2" t="s">
        <v>17</v>
      </c>
      <c r="B6" s="2" t="s">
        <v>84</v>
      </c>
      <c r="C6" s="2" t="s">
        <v>5</v>
      </c>
      <c r="D6" s="2" t="s">
        <v>5</v>
      </c>
      <c r="E6" s="2"/>
    </row>
    <row r="7" spans="1:6" x14ac:dyDescent="0.2">
      <c r="A7" s="2" t="s">
        <v>18</v>
      </c>
      <c r="B7" s="2" t="s">
        <v>85</v>
      </c>
      <c r="C7" s="2" t="s">
        <v>5</v>
      </c>
      <c r="D7" s="2" t="s">
        <v>5</v>
      </c>
      <c r="E7" s="2"/>
    </row>
    <row r="8" spans="1:6" x14ac:dyDescent="0.2">
      <c r="A8" s="2" t="s">
        <v>45</v>
      </c>
      <c r="B8" s="2" t="s">
        <v>46</v>
      </c>
      <c r="C8" s="2" t="s">
        <v>5</v>
      </c>
      <c r="D8" s="2" t="s">
        <v>5</v>
      </c>
      <c r="E8" s="2"/>
    </row>
    <row r="9" spans="1:6" x14ac:dyDescent="0.2">
      <c r="A9" s="2" t="s">
        <v>91</v>
      </c>
      <c r="B9" s="2" t="s">
        <v>92</v>
      </c>
      <c r="C9" s="2" t="s">
        <v>5</v>
      </c>
      <c r="D9" s="2" t="s">
        <v>6</v>
      </c>
      <c r="E9" s="2"/>
      <c r="F9" s="2"/>
    </row>
    <row r="10" spans="1:6" x14ac:dyDescent="0.2">
      <c r="A10" s="2" t="s">
        <v>89</v>
      </c>
      <c r="B10" s="2" t="s">
        <v>90</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tabSelected="1" zoomScale="200" workbookViewId="0">
      <selection activeCell="G7" sqref="G7"/>
    </sheetView>
  </sheetViews>
  <sheetFormatPr baseColWidth="10" defaultColWidth="8.83203125" defaultRowHeight="15" x14ac:dyDescent="0.2"/>
  <cols>
    <col min="1" max="1" width="14.33203125" bestFit="1" customWidth="1"/>
    <col min="10" max="10" width="10.5" bestFit="1" customWidth="1"/>
  </cols>
  <sheetData>
    <row r="1" spans="1:10" x14ac:dyDescent="0.2">
      <c r="A1" s="3" t="s">
        <v>86</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88</v>
      </c>
      <c r="D2" s="9"/>
      <c r="E2" s="9"/>
      <c r="F2" s="9"/>
      <c r="G2" s="9"/>
      <c r="H2" s="9"/>
      <c r="I2" s="9"/>
      <c r="J2" s="9"/>
    </row>
    <row r="3" spans="1:10" x14ac:dyDescent="0.2">
      <c r="A3" s="1" t="str">
        <f>Compartments!$A$3</f>
        <v>sus</v>
      </c>
      <c r="B3" s="9"/>
      <c r="C3" s="9"/>
      <c r="D3" s="9" t="s">
        <v>87</v>
      </c>
      <c r="E3" s="9"/>
      <c r="F3" s="9"/>
      <c r="G3" s="9"/>
      <c r="H3" s="9"/>
      <c r="I3" s="9"/>
      <c r="J3" s="9" t="s">
        <v>93</v>
      </c>
    </row>
    <row r="4" spans="1:10" x14ac:dyDescent="0.2">
      <c r="A4" s="1" t="str">
        <f>Compartments!$A$4</f>
        <v>undx</v>
      </c>
      <c r="B4" s="9"/>
      <c r="C4" s="9"/>
      <c r="D4" s="9"/>
      <c r="E4" s="9" t="s">
        <v>103</v>
      </c>
      <c r="F4" s="9"/>
      <c r="G4" s="9"/>
      <c r="H4" s="9"/>
      <c r="I4" s="9" t="s">
        <v>94</v>
      </c>
      <c r="J4" s="9" t="s">
        <v>93</v>
      </c>
    </row>
    <row r="5" spans="1:10" x14ac:dyDescent="0.2">
      <c r="A5" s="1" t="str">
        <f>Compartments!$A$5</f>
        <v>scr</v>
      </c>
      <c r="B5" s="9"/>
      <c r="C5" s="9"/>
      <c r="D5" s="9"/>
      <c r="E5" s="9"/>
      <c r="F5" s="9" t="s">
        <v>35</v>
      </c>
      <c r="G5" s="9"/>
      <c r="H5" s="9"/>
      <c r="I5" s="9" t="s">
        <v>94</v>
      </c>
      <c r="J5" s="9" t="s">
        <v>93</v>
      </c>
    </row>
    <row r="6" spans="1:10" x14ac:dyDescent="0.2">
      <c r="A6" s="1" t="str">
        <f>Compartments!$A$6</f>
        <v>dx</v>
      </c>
      <c r="B6" s="9"/>
      <c r="C6" s="9"/>
      <c r="D6" s="9"/>
      <c r="E6" s="9"/>
      <c r="F6" s="9"/>
      <c r="G6" s="9" t="s">
        <v>36</v>
      </c>
      <c r="H6" s="9"/>
      <c r="I6" s="9" t="s">
        <v>94</v>
      </c>
      <c r="J6" s="9" t="s">
        <v>93</v>
      </c>
    </row>
    <row r="7" spans="1:10" x14ac:dyDescent="0.2">
      <c r="A7" s="1" t="str">
        <f>Compartments!$A$7</f>
        <v>tx</v>
      </c>
      <c r="B7" s="9"/>
      <c r="C7" s="9"/>
      <c r="D7" s="9"/>
      <c r="E7" s="9"/>
      <c r="F7" s="9" t="s">
        <v>19</v>
      </c>
      <c r="G7" s="9"/>
      <c r="H7" s="9" t="s">
        <v>57</v>
      </c>
      <c r="I7" s="9"/>
      <c r="J7" s="9" t="s">
        <v>93</v>
      </c>
    </row>
    <row r="8" spans="1:10" x14ac:dyDescent="0.2">
      <c r="A8" s="1" t="str">
        <f>Compartments!$A$8</f>
        <v>con</v>
      </c>
      <c r="B8" s="9"/>
      <c r="C8" s="9"/>
      <c r="D8" s="9"/>
      <c r="E8" s="9"/>
      <c r="F8" s="9" t="s">
        <v>19</v>
      </c>
      <c r="G8" s="9" t="s">
        <v>53</v>
      </c>
      <c r="H8" s="9"/>
      <c r="I8" s="9"/>
      <c r="J8" s="9" t="s">
        <v>93</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zoomScale="165" workbookViewId="0">
      <selection activeCell="C10" sqref="C10"/>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33</v>
      </c>
    </row>
    <row r="2" spans="1:9" x14ac:dyDescent="0.2">
      <c r="A2" s="10" t="s">
        <v>95</v>
      </c>
      <c r="B2" s="10" t="s">
        <v>96</v>
      </c>
      <c r="C2" s="2" t="s">
        <v>97</v>
      </c>
      <c r="D2" s="2">
        <v>1</v>
      </c>
      <c r="E2" s="2" t="s">
        <v>31</v>
      </c>
      <c r="F2" s="2"/>
      <c r="G2" s="2"/>
      <c r="H2" s="2"/>
      <c r="I2" s="2"/>
    </row>
    <row r="3" spans="1:9" x14ac:dyDescent="0.2">
      <c r="A3" s="2" t="s">
        <v>28</v>
      </c>
      <c r="B3" s="2" t="s">
        <v>20</v>
      </c>
      <c r="C3" s="2" t="s">
        <v>48</v>
      </c>
      <c r="D3" s="2">
        <v>1</v>
      </c>
      <c r="E3" s="2" t="s">
        <v>31</v>
      </c>
    </row>
    <row r="4" spans="1:9" x14ac:dyDescent="0.2">
      <c r="A4" s="2" t="s">
        <v>41</v>
      </c>
      <c r="B4" s="2" t="s">
        <v>42</v>
      </c>
      <c r="C4" s="2" t="s">
        <v>49</v>
      </c>
      <c r="D4" s="2">
        <v>1</v>
      </c>
      <c r="E4" s="2" t="s">
        <v>31</v>
      </c>
    </row>
    <row r="5" spans="1:9" x14ac:dyDescent="0.2">
      <c r="A5" s="2" t="s">
        <v>23</v>
      </c>
      <c r="B5" s="2" t="s">
        <v>21</v>
      </c>
      <c r="C5" s="2" t="s">
        <v>50</v>
      </c>
      <c r="D5" s="2">
        <v>1</v>
      </c>
      <c r="E5" s="2" t="s">
        <v>31</v>
      </c>
    </row>
    <row r="6" spans="1:9" x14ac:dyDescent="0.2">
      <c r="A6" s="2" t="s">
        <v>24</v>
      </c>
      <c r="B6" s="2" t="s">
        <v>22</v>
      </c>
      <c r="C6" s="2" t="s">
        <v>51</v>
      </c>
      <c r="D6" s="2">
        <v>1</v>
      </c>
      <c r="E6" s="2" t="s">
        <v>31</v>
      </c>
    </row>
    <row r="7" spans="1:9" x14ac:dyDescent="0.2">
      <c r="A7" s="2" t="s">
        <v>47</v>
      </c>
      <c r="B7" s="2" t="s">
        <v>55</v>
      </c>
      <c r="C7" s="2" t="s">
        <v>45</v>
      </c>
      <c r="D7" s="2">
        <v>1</v>
      </c>
      <c r="E7" s="2" t="s">
        <v>31</v>
      </c>
    </row>
  </sheetData>
  <dataValidations count="1">
    <dataValidation type="list" allowBlank="1"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zoomScale="144" zoomScaleNormal="144" workbookViewId="0">
      <selection activeCell="A11" sqref="A11"/>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1.16406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59</v>
      </c>
      <c r="I1" s="1" t="s">
        <v>33</v>
      </c>
    </row>
    <row r="2" spans="1:9" s="2" customFormat="1" x14ac:dyDescent="0.2">
      <c r="A2" s="7" t="s">
        <v>88</v>
      </c>
      <c r="B2" s="2" t="s">
        <v>98</v>
      </c>
      <c r="C2" s="2" t="s">
        <v>34</v>
      </c>
      <c r="D2" s="7"/>
      <c r="E2" s="7">
        <v>0</v>
      </c>
      <c r="F2" s="7"/>
      <c r="H2" s="7" t="s">
        <v>5</v>
      </c>
      <c r="I2" s="2" t="s">
        <v>31</v>
      </c>
    </row>
    <row r="3" spans="1:9" s="2" customFormat="1" x14ac:dyDescent="0.2">
      <c r="A3" s="7" t="s">
        <v>99</v>
      </c>
      <c r="B3" s="7" t="s">
        <v>109</v>
      </c>
      <c r="C3" s="7" t="s">
        <v>34</v>
      </c>
      <c r="D3" s="1"/>
      <c r="E3" s="7">
        <v>0</v>
      </c>
      <c r="F3" s="7"/>
      <c r="H3" s="7" t="s">
        <v>5</v>
      </c>
      <c r="I3" s="2" t="s">
        <v>31</v>
      </c>
    </row>
    <row r="4" spans="1:9" x14ac:dyDescent="0.2">
      <c r="A4" s="2" t="s">
        <v>87</v>
      </c>
      <c r="B4" s="7" t="s">
        <v>100</v>
      </c>
      <c r="C4" s="2" t="s">
        <v>26</v>
      </c>
      <c r="D4" s="2"/>
      <c r="E4" s="2">
        <v>0</v>
      </c>
      <c r="F4" s="2">
        <v>1</v>
      </c>
      <c r="G4" s="2" t="s">
        <v>101</v>
      </c>
      <c r="H4" s="2" t="s">
        <v>5</v>
      </c>
      <c r="I4" s="2"/>
    </row>
    <row r="5" spans="1:9" x14ac:dyDescent="0.2">
      <c r="A5" s="2" t="s">
        <v>43</v>
      </c>
      <c r="B5" s="12" t="s">
        <v>44</v>
      </c>
      <c r="C5" s="2" t="s">
        <v>34</v>
      </c>
      <c r="D5" s="2"/>
      <c r="E5" s="2">
        <v>0</v>
      </c>
      <c r="F5" s="2"/>
      <c r="G5" s="2"/>
      <c r="H5" s="2" t="s">
        <v>5</v>
      </c>
      <c r="I5" s="2" t="s">
        <v>31</v>
      </c>
    </row>
    <row r="6" spans="1:9" x14ac:dyDescent="0.2">
      <c r="A6" s="2" t="s">
        <v>111</v>
      </c>
      <c r="B6" s="7" t="s">
        <v>112</v>
      </c>
      <c r="C6" s="2" t="s">
        <v>34</v>
      </c>
      <c r="D6" s="2"/>
      <c r="E6" s="2">
        <v>0</v>
      </c>
      <c r="F6" s="2"/>
      <c r="G6" s="2" t="s">
        <v>113</v>
      </c>
      <c r="H6" s="2" t="s">
        <v>5</v>
      </c>
      <c r="I6" s="2"/>
    </row>
    <row r="7" spans="1:9" x14ac:dyDescent="0.2">
      <c r="A7" s="2" t="s">
        <v>114</v>
      </c>
      <c r="B7" s="11" t="s">
        <v>118</v>
      </c>
      <c r="C7" s="2" t="s">
        <v>110</v>
      </c>
      <c r="D7" s="2"/>
      <c r="E7" s="2">
        <v>0</v>
      </c>
      <c r="F7" s="2"/>
      <c r="G7" s="2" t="s">
        <v>115</v>
      </c>
      <c r="H7" s="2" t="s">
        <v>5</v>
      </c>
      <c r="I7" s="2"/>
    </row>
    <row r="8" spans="1:9" x14ac:dyDescent="0.2">
      <c r="A8" s="2" t="s">
        <v>102</v>
      </c>
      <c r="B8" s="11" t="s">
        <v>108</v>
      </c>
      <c r="C8" s="2" t="s">
        <v>26</v>
      </c>
      <c r="D8" s="2"/>
      <c r="E8" s="2">
        <v>0</v>
      </c>
      <c r="F8" s="2">
        <v>1</v>
      </c>
      <c r="G8" s="2" t="s">
        <v>117</v>
      </c>
      <c r="H8" s="2" t="s">
        <v>5</v>
      </c>
      <c r="I8" s="2"/>
    </row>
    <row r="9" spans="1:9" x14ac:dyDescent="0.2">
      <c r="A9" s="2" t="s">
        <v>103</v>
      </c>
      <c r="B9" s="7" t="s">
        <v>104</v>
      </c>
      <c r="C9" s="2" t="s">
        <v>34</v>
      </c>
      <c r="D9" s="2"/>
      <c r="E9" s="2">
        <v>0</v>
      </c>
      <c r="F9" s="2"/>
      <c r="G9" s="2" t="s">
        <v>116</v>
      </c>
      <c r="H9" s="2" t="s">
        <v>6</v>
      </c>
      <c r="I9" s="2"/>
    </row>
    <row r="10" spans="1:9" x14ac:dyDescent="0.2">
      <c r="A10" s="2" t="s">
        <v>35</v>
      </c>
      <c r="B10" s="7" t="s">
        <v>37</v>
      </c>
      <c r="C10" s="2" t="s">
        <v>34</v>
      </c>
      <c r="D10" s="2"/>
      <c r="E10" s="2">
        <v>0</v>
      </c>
      <c r="F10" s="2"/>
      <c r="G10" s="2"/>
      <c r="H10" s="2" t="s">
        <v>6</v>
      </c>
      <c r="I10" s="2" t="s">
        <v>31</v>
      </c>
    </row>
    <row r="11" spans="1:9" x14ac:dyDescent="0.2">
      <c r="A11" s="2" t="s">
        <v>36</v>
      </c>
      <c r="B11" s="7" t="s">
        <v>38</v>
      </c>
      <c r="C11" s="2" t="s">
        <v>34</v>
      </c>
      <c r="D11" s="6"/>
      <c r="E11" s="2">
        <v>0</v>
      </c>
      <c r="F11" s="2"/>
      <c r="G11" s="2"/>
      <c r="H11" s="2" t="s">
        <v>6</v>
      </c>
      <c r="I11" s="2" t="s">
        <v>31</v>
      </c>
    </row>
    <row r="12" spans="1:9" x14ac:dyDescent="0.2">
      <c r="A12" s="2" t="s">
        <v>19</v>
      </c>
      <c r="B12" s="7" t="s">
        <v>27</v>
      </c>
      <c r="C12" s="2" t="s">
        <v>26</v>
      </c>
      <c r="D12" s="2"/>
      <c r="E12" s="2">
        <v>0</v>
      </c>
      <c r="F12" s="2">
        <v>1</v>
      </c>
      <c r="G12" s="2"/>
      <c r="H12" s="2" t="s">
        <v>6</v>
      </c>
      <c r="I12" s="2" t="s">
        <v>31</v>
      </c>
    </row>
    <row r="13" spans="1:9" x14ac:dyDescent="0.2">
      <c r="A13" s="2" t="s">
        <v>57</v>
      </c>
      <c r="B13" s="7" t="s">
        <v>56</v>
      </c>
      <c r="C13" s="2" t="s">
        <v>52</v>
      </c>
      <c r="D13" s="2">
        <v>0.2</v>
      </c>
      <c r="E13" s="2">
        <v>0</v>
      </c>
      <c r="F13" s="2"/>
      <c r="G13" s="2"/>
      <c r="H13" s="2" t="s">
        <v>5</v>
      </c>
      <c r="I13" s="2" t="s">
        <v>31</v>
      </c>
    </row>
    <row r="14" spans="1:9" x14ac:dyDescent="0.2">
      <c r="A14" s="2" t="s">
        <v>53</v>
      </c>
      <c r="B14" s="7" t="s">
        <v>54</v>
      </c>
      <c r="C14" s="2" t="s">
        <v>26</v>
      </c>
      <c r="D14" s="2">
        <v>0.16</v>
      </c>
      <c r="E14" s="2">
        <v>0</v>
      </c>
      <c r="F14" s="2">
        <v>1</v>
      </c>
      <c r="G14" s="2"/>
      <c r="H14" s="2" t="s">
        <v>6</v>
      </c>
      <c r="I14" s="2" t="s">
        <v>31</v>
      </c>
    </row>
    <row r="15" spans="1:9" x14ac:dyDescent="0.2">
      <c r="A15" s="2" t="s">
        <v>94</v>
      </c>
      <c r="B15" s="2" t="s">
        <v>106</v>
      </c>
      <c r="C15" s="5" t="s">
        <v>26</v>
      </c>
      <c r="D15" s="2">
        <v>2.5000000000000001E-2</v>
      </c>
      <c r="E15" s="2">
        <v>0</v>
      </c>
      <c r="F15" s="2">
        <v>1</v>
      </c>
      <c r="H15" s="2" t="s">
        <v>5</v>
      </c>
      <c r="I15" s="2" t="s">
        <v>31</v>
      </c>
    </row>
    <row r="16" spans="1:9" x14ac:dyDescent="0.2">
      <c r="A16" s="2" t="s">
        <v>93</v>
      </c>
      <c r="B16" s="2" t="s">
        <v>105</v>
      </c>
      <c r="C16" s="5" t="s">
        <v>26</v>
      </c>
      <c r="D16" s="2">
        <v>1.4999999999999999E-2</v>
      </c>
      <c r="E16" s="2">
        <v>0</v>
      </c>
      <c r="F16" s="2">
        <v>1</v>
      </c>
      <c r="H16" s="2" t="s">
        <v>5</v>
      </c>
      <c r="I16" s="2" t="s">
        <v>31</v>
      </c>
    </row>
    <row r="17" spans="1:8" x14ac:dyDescent="0.2">
      <c r="A17" s="2"/>
      <c r="B17" s="2"/>
      <c r="C17" s="2"/>
      <c r="D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x14ac:dyDescent="0.2">
      <c r="A21" s="2"/>
      <c r="B21" s="2"/>
      <c r="C21" s="2"/>
      <c r="D21" s="2"/>
      <c r="E21" s="2"/>
      <c r="F21" s="2"/>
      <c r="G21" s="2"/>
      <c r="H21" s="2"/>
    </row>
    <row r="22" spans="1:8" x14ac:dyDescent="0.2">
      <c r="A22" s="2"/>
      <c r="B22" s="2"/>
      <c r="C22" s="2"/>
      <c r="D22" s="2"/>
      <c r="E22" s="2"/>
      <c r="F22" s="2"/>
      <c r="G22" s="2"/>
      <c r="H22" s="2"/>
    </row>
    <row r="23" spans="1:8" x14ac:dyDescent="0.2">
      <c r="A23" s="2"/>
      <c r="B23" s="2"/>
      <c r="C23" s="2"/>
      <c r="D23" s="2"/>
      <c r="E23" s="2"/>
      <c r="F23" s="2"/>
      <c r="G23" s="2"/>
      <c r="H23" s="2"/>
    </row>
    <row r="24" spans="1:8" x14ac:dyDescent="0.2">
      <c r="A24" s="2"/>
      <c r="B24" s="2"/>
      <c r="C24" s="2"/>
      <c r="D24" s="2"/>
      <c r="E24" s="2"/>
      <c r="F24" s="2"/>
      <c r="G24" s="2"/>
      <c r="H24" s="2"/>
    </row>
  </sheetData>
  <conditionalFormatting sqref="B3">
    <cfRule type="expression" dxfId="13" priority="22">
      <formula>AND(A3&lt;&gt;"",NOT(B3&lt;&gt;""))</formula>
    </cfRule>
  </conditionalFormatting>
  <conditionalFormatting sqref="I8">
    <cfRule type="expression" dxfId="12" priority="13">
      <formula>AND(#REF!&lt;&gt;"",NOT(I8&lt;&gt;""))</formula>
    </cfRule>
  </conditionalFormatting>
  <conditionalFormatting sqref="B2">
    <cfRule type="expression" dxfId="11" priority="19">
      <formula>AND(A2&lt;&gt;"",NOT(B2&lt;&gt;""))</formula>
    </cfRule>
  </conditionalFormatting>
  <conditionalFormatting sqref="I9">
    <cfRule type="expression" dxfId="10" priority="10">
      <formula>AND(#REF!&lt;&gt;"",NOT(I9&lt;&gt;""))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8">
    <cfRule type="expression" dxfId="7" priority="12">
      <formula>AND(A8&lt;&gt;"",NOT(B8&lt;&gt;""))</formula>
    </cfRule>
  </conditionalFormatting>
  <conditionalFormatting sqref="B9">
    <cfRule type="expression" dxfId="6" priority="8">
      <formula>AND(A9&lt;&gt;"",NOT(B9&lt;&gt;""))</formula>
    </cfRule>
  </conditionalFormatting>
  <conditionalFormatting sqref="B15:B16">
    <cfRule type="expression" dxfId="3" priority="1">
      <formula>AND(A15&lt;&gt;"",NOT(B15&lt;&gt;""))</formula>
    </cfRule>
  </conditionalFormatting>
  <dataValidations count="3">
    <dataValidation type="list" allowBlank="1" showInputMessage="1" showErrorMessage="1" sqref="H17:H24 H4:H14" xr:uid="{00000000-0002-0000-0500-000000000000}">
      <formula1>"y,n"</formula1>
    </dataValidation>
    <dataValidation type="list" allowBlank="1" showInputMessage="1" showErrorMessage="1" sqref="H15:H16" xr:uid="{00000000-0002-0000-0500-000002000000}">
      <formula1>"n,y"</formula1>
    </dataValidation>
    <dataValidation type="list" allowBlank="1" showInputMessage="1" showErrorMessage="1" sqref="C4:C24" xr:uid="{00000000-0002-0000-0500-000001000000}">
      <formula1>",number,probability,duration,proportion"</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AND(I4&lt;&gt;"",ISERROR(MATCH(I4,'/Users/robynstuart/Library/Containers/com.microsoft.Excel/Data/Documents/Users\robynstuart\Documents\git\atomica\tests\frameworks\[framework_diabetes.xlsx]Databook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AND(I9&lt;&gt;"",ISERROR(MATCH(I9,'/Users/robynstuart/Library/Containers/com.microsoft.Excel/Data/Documents/Users\robynstuart\Documents\git\atomica\tests\frameworks\[framework_diabetes.xlsx]Databook Pages'!#REF!,0)))</xm:f>
            <x14:dxf>
              <fill>
                <patternFill>
                  <bgColor rgb="FFFF0000"/>
                </patternFill>
              </fill>
            </x14:dxf>
          </x14:cfRule>
          <xm:sqref>I9</xm:sqref>
        </x14:conditionalFormatting>
        <x14:conditionalFormatting xmlns:xm="http://schemas.microsoft.com/office/excel/2006/main">
          <x14:cfRule type="expression" priority="11" id="{90989879-57B1-954E-A7A4-AAAAEA3D4A08}">
            <xm:f>AND(I8&lt;&gt;"",ISERROR(MATCH(I8,'/Users/robynstuart/Library/Containers/com.microsoft.Excel/Data/Documents/Users\robynstuart\Documents\git\atomica\tests\frameworks\[framework_diabetes.xlsx]Databook Pages'!#REF!,0)))</xm:f>
            <x14:dxf>
              <fill>
                <patternFill>
                  <bgColor rgb="FFFF0000"/>
                </patternFill>
              </fill>
            </x14:dxf>
          </x14:cfRule>
          <xm:sqref>I8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107</v>
      </c>
      <c r="B1" s="3" t="s">
        <v>25</v>
      </c>
    </row>
    <row r="2" spans="1:2" x14ac:dyDescent="0.2">
      <c r="A2" s="4" t="s">
        <v>58</v>
      </c>
      <c r="B2" s="2" t="s">
        <v>28</v>
      </c>
    </row>
    <row r="3" spans="1:2" x14ac:dyDescent="0.2">
      <c r="A3" s="5" t="s">
        <v>40</v>
      </c>
      <c r="B3" s="2" t="s">
        <v>41</v>
      </c>
    </row>
    <row r="4" spans="1:2" x14ac:dyDescent="0.2">
      <c r="A4" s="5" t="s">
        <v>14</v>
      </c>
      <c r="B4" s="2" t="s">
        <v>23</v>
      </c>
    </row>
    <row r="5" spans="1:2" x14ac:dyDescent="0.2">
      <c r="A5" s="5" t="s">
        <v>15</v>
      </c>
      <c r="B5" s="2" t="s">
        <v>24</v>
      </c>
    </row>
    <row r="6" spans="1:2" x14ac:dyDescent="0.2">
      <c r="A6" s="5" t="s">
        <v>46</v>
      </c>
      <c r="B6"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2018-10-23T17:23:26Z</dcterms:modified>
</cp:coreProperties>
</file>