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<sst xmlns="http://schemas.openxmlformats.org/spreadsheetml/2006/main" count="258" uniqueCount="45">
  <si>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</si>
  <si>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</si>
  <si>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</si>
  <si>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</si>
  <si>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</si>
  <si>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</si>
  <si>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</si>
  <si>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</si>
  <si>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</si>
  <si>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</si>
  <si>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</si>
  <si>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</si>
  <si>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</si>
  <si>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</si>
  <si>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</si>
  <si>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</si>
  <si>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</si>
  <si>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</si>
  <si>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</si>
  <si>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</si>
  <si>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</si>
  <si>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</si>
  <si>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</si>
  <si>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</si>
  <si>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</si>
  <si>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</si>
  <si>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</si>
  <si>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</si>
  <si>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</si>
  <si>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</si>
  <si>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</si>
  <si>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</si>
  <si>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</si>
  <si>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</si>
  <si>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</si>
  <si>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Test yield</t>
  </si>
  <si>
    <t>Baseline value</t>
  </si>
  <si>
    <t>Coverage interaction</t>
  </si>
  <si>
    <t>Impact interaction</t>
  </si>
  <si>
    <t>Additive</t>
  </si>
  <si>
    <t>Test sensitivity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</si>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</sst>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F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14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>
      <c r="A4" t="s">
        <v>16</v>
      </c>
      <c r="B4" t="s">
        <v>16</v>
      </c>
      <c r="C4" s="4" t="s">
        <v>14</v>
      </c>
      <c r="D4" s="4" t="s">
        <v>14</v>
      </c>
      <c r="F4" s="4" t="s">
        <v>14</v>
      </c>
      <c r="G4" s="4" t="s">
        <v>14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>
      <c r="A5" t="s">
        <v>17</v>
      </c>
      <c r="B5" t="s">
        <v>17</v>
      </c>
      <c r="C5" s="4" t="s">
        <v>14</v>
      </c>
      <c r="D5" s="4" t="s">
        <v>14</v>
      </c>
      <c r="F5" s="4" t="s">
        <v>15</v>
      </c>
      <c r="G5" s="4" t="s">
        <v>15</v>
      </c>
      <c r="H5" s="4" t="s">
        <v>14</v>
      </c>
      <c r="I5" s="4" t="s">
        <v>14</v>
      </c>
      <c r="J5" s="4" t="s">
        <v>15</v>
      </c>
      <c r="K5" s="4" t="s">
        <v>15</v>
      </c>
      <c r="L5" s="4" t="s">
        <v>15</v>
      </c>
    </row>
    <row r="6" spans="1:12">
      <c r="A6" t="s">
        <v>18</v>
      </c>
      <c r="B6" t="s">
        <v>18</v>
      </c>
      <c r="C6" s="4" t="s">
        <v>14</v>
      </c>
      <c r="D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15</v>
      </c>
      <c r="K6" s="4" t="s">
        <v>15</v>
      </c>
      <c r="L6" s="4" t="s">
        <v>15</v>
      </c>
    </row>
    <row r="7" spans="1:12">
      <c r="A7" t="s">
        <v>19</v>
      </c>
      <c r="B7" t="s">
        <v>19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14</v>
      </c>
      <c r="K7" s="4" t="s">
        <v>14</v>
      </c>
      <c r="L7" s="4" t="s">
        <v>15</v>
      </c>
    </row>
    <row r="8" spans="1:12">
      <c r="A8" t="s">
        <v>20</v>
      </c>
      <c r="B8" t="s">
        <v>20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14</v>
      </c>
      <c r="K8" s="4" t="s">
        <v>14</v>
      </c>
      <c r="L8" s="4" t="s">
        <v>15</v>
      </c>
    </row>
    <row r="9" spans="1:12">
      <c r="A9" t="s">
        <v>21</v>
      </c>
      <c r="B9" t="s">
        <v>21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14</v>
      </c>
      <c r="K9" s="4" t="s">
        <v>14</v>
      </c>
      <c r="L9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2" operator="equal">
      <formula>"Y"</formula>
    </cfRule>
  </conditionalFormatting>
  <conditionalFormatting sqref="F5">
    <cfRule type="cellIs" dxfId="0" priority="21" operator="equal">
      <formula>"Y"</formula>
    </cfRule>
  </conditionalFormatting>
  <conditionalFormatting sqref="F6">
    <cfRule type="cellIs" dxfId="0" priority="30" operator="equal">
      <formula>"Y"</formula>
    </cfRule>
  </conditionalFormatting>
  <conditionalFormatting sqref="F7">
    <cfRule type="cellIs" dxfId="0" priority="39" operator="equal">
      <formula>"Y"</formula>
    </cfRule>
  </conditionalFormatting>
  <conditionalFormatting sqref="F8">
    <cfRule type="cellIs" dxfId="0" priority="48" operator="equal">
      <formula>"Y"</formula>
    </cfRule>
  </conditionalFormatting>
  <conditionalFormatting sqref="F9">
    <cfRule type="cellIs" dxfId="0" priority="5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3" operator="equal">
      <formula>"Y"</formula>
    </cfRule>
  </conditionalFormatting>
  <conditionalFormatting sqref="G5">
    <cfRule type="cellIs" dxfId="0" priority="22" operator="equal">
      <formula>"Y"</formula>
    </cfRule>
  </conditionalFormatting>
  <conditionalFormatting sqref="G6">
    <cfRule type="cellIs" dxfId="0" priority="31" operator="equal">
      <formula>"Y"</formula>
    </cfRule>
  </conditionalFormatting>
  <conditionalFormatting sqref="G7">
    <cfRule type="cellIs" dxfId="0" priority="40" operator="equal">
      <formula>"Y"</formula>
    </cfRule>
  </conditionalFormatting>
  <conditionalFormatting sqref="G8">
    <cfRule type="cellIs" dxfId="0" priority="49" operator="equal">
      <formula>"Y"</formula>
    </cfRule>
  </conditionalFormatting>
  <conditionalFormatting sqref="G9">
    <cfRule type="cellIs" dxfId="0" priority="5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H8">
    <cfRule type="cellIs" dxfId="0" priority="50" operator="equal">
      <formula>"Y"</formula>
    </cfRule>
  </conditionalFormatting>
  <conditionalFormatting sqref="H9">
    <cfRule type="cellIs" dxfId="0" priority="5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I8">
    <cfRule type="cellIs" dxfId="0" priority="51" operator="equal">
      <formula>"Y"</formula>
    </cfRule>
  </conditionalFormatting>
  <conditionalFormatting sqref="I9">
    <cfRule type="cellIs" dxfId="0" priority="6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J8">
    <cfRule type="cellIs" dxfId="0" priority="52" operator="equal">
      <formula>"Y"</formula>
    </cfRule>
  </conditionalFormatting>
  <conditionalFormatting sqref="J9">
    <cfRule type="cellIs" dxfId="0" priority="6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K8">
    <cfRule type="cellIs" dxfId="0" priority="53" operator="equal">
      <formula>"Y"</formula>
    </cfRule>
  </conditionalFormatting>
  <conditionalFormatting sqref="K9">
    <cfRule type="cellIs" dxfId="0" priority="6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63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22</v>
      </c>
      <c r="C1" s="2" t="s">
        <v>23</v>
      </c>
      <c r="D1" s="2" t="s">
        <v>24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>
        <v>42000000</v>
      </c>
      <c r="H2" s="6"/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>
        <v>5</v>
      </c>
      <c r="H3" s="6"/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>
        <v>8400000</v>
      </c>
      <c r="H6" s="6"/>
      <c r="I6" s="6"/>
    </row>
    <row r="8" spans="1:9">
      <c r="A8" s="2" t="str">
        <f>'Program targeting'!$B$4</f>
        <v>Testing - outreach</v>
      </c>
      <c r="B8" s="2" t="s">
        <v>22</v>
      </c>
      <c r="C8" s="2" t="s">
        <v>23</v>
      </c>
      <c r="D8" s="2" t="s">
        <v>24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>
        <v>16000000</v>
      </c>
      <c r="G9" s="6"/>
      <c r="H9" s="6"/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>
        <v>10</v>
      </c>
      <c r="G10" s="6"/>
      <c r="H10" s="6"/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>
        <v>1600000</v>
      </c>
      <c r="G13" s="6"/>
      <c r="H13" s="6"/>
      <c r="I13" s="6"/>
    </row>
    <row r="15" spans="1:9">
      <c r="A15" s="2" t="str">
        <f>'Program targeting'!$B$5</f>
        <v>Same-day initiation counselling</v>
      </c>
      <c r="B15" s="2" t="s">
        <v>22</v>
      </c>
      <c r="C15" s="2" t="s">
        <v>23</v>
      </c>
      <c r="D15" s="2" t="s">
        <v>24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>
        <v>60000000</v>
      </c>
      <c r="G16" s="6"/>
      <c r="H16" s="6"/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>
        <v>200</v>
      </c>
      <c r="G17" s="6"/>
      <c r="H17" s="6"/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>
        <v>300000</v>
      </c>
      <c r="G20" s="6"/>
      <c r="H20" s="6"/>
      <c r="I20" s="6"/>
    </row>
    <row r="22" spans="1:9">
      <c r="A22" s="2" t="str">
        <f>'Program targeting'!$B$6</f>
        <v>Classic initiation counselling</v>
      </c>
      <c r="B22" s="2" t="s">
        <v>22</v>
      </c>
      <c r="C22" s="2" t="s">
        <v>23</v>
      </c>
      <c r="D22" s="2" t="s">
        <v>24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>
        <v>45000000</v>
      </c>
      <c r="G23" s="6"/>
      <c r="H23" s="6"/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>
        <v>300</v>
      </c>
      <c r="G24" s="6"/>
      <c r="H24" s="6"/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>
        <v>150000</v>
      </c>
      <c r="G27" s="6"/>
      <c r="H27" s="6"/>
      <c r="I27" s="6"/>
    </row>
    <row r="29" spans="1:9">
      <c r="A29" s="2" t="str">
        <f>'Program targeting'!$B$7</f>
        <v>Client tracing</v>
      </c>
      <c r="B29" s="2" t="s">
        <v>22</v>
      </c>
      <c r="C29" s="2" t="s">
        <v>23</v>
      </c>
      <c r="D29" s="2" t="s">
        <v>24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>
        <v>600000</v>
      </c>
      <c r="G30" s="6"/>
      <c r="H30" s="6"/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>
        <v>60</v>
      </c>
      <c r="G31" s="6"/>
      <c r="H31" s="6"/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>
        <v>10000</v>
      </c>
      <c r="G34" s="6"/>
      <c r="H34" s="6"/>
      <c r="I34" s="6"/>
    </row>
    <row r="36" spans="1:9">
      <c r="A36" s="2" t="str">
        <f>'Program targeting'!$B$8</f>
        <v>Advanced adherence support</v>
      </c>
      <c r="B36" s="2" t="s">
        <v>22</v>
      </c>
      <c r="C36" s="2" t="s">
        <v>23</v>
      </c>
      <c r="D36" s="2" t="s">
        <v>24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>
        <v>600000</v>
      </c>
      <c r="G37" s="6"/>
      <c r="H37" s="6"/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>
        <v>150</v>
      </c>
      <c r="G38" s="6"/>
      <c r="H38" s="6"/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>
        <v>4000</v>
      </c>
      <c r="G41" s="6"/>
      <c r="H41" s="6"/>
      <c r="I41" s="6"/>
    </row>
    <row r="43" spans="1:9">
      <c r="A43" s="2" t="str">
        <f>'Program targeting'!$B$9</f>
        <v>Whatsapp adherence support</v>
      </c>
      <c r="B43" s="2" t="s">
        <v>22</v>
      </c>
      <c r="C43" s="2" t="s">
        <v>23</v>
      </c>
      <c r="D43" s="2" t="s">
        <v>24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>
        <v>10000</v>
      </c>
      <c r="G44" s="6"/>
      <c r="H44" s="6"/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>
        <v>0.05</v>
      </c>
      <c r="G45" s="6"/>
      <c r="H45" s="6"/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>
        <v>200000</v>
      </c>
      <c r="G48" s="6"/>
      <c r="H48" s="6"/>
      <c r="I48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35</v>
      </c>
      <c r="B1" s="3" t="s">
        <v>36</v>
      </c>
      <c r="C1" s="3" t="s">
        <v>37</v>
      </c>
      <c r="D1" s="3" t="s">
        <v>38</v>
      </c>
      <c r="E1" s="3" t="s">
        <v>23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39</v>
      </c>
      <c r="D2" s="5"/>
      <c r="E2" s="5"/>
      <c r="G2" s="6">
        <v>0.027</v>
      </c>
      <c r="H2" s="6">
        <v>0.027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39</v>
      </c>
      <c r="D3" s="5"/>
      <c r="E3" s="5"/>
      <c r="G3" s="6">
        <v>0.029</v>
      </c>
      <c r="H3" s="6">
        <v>0.029</v>
      </c>
      <c r="I3" s="5"/>
      <c r="J3" s="5"/>
      <c r="K3" s="5"/>
      <c r="L3" s="5"/>
      <c r="M3" s="5"/>
    </row>
    <row r="5" spans="1:13">
      <c r="A5" s="1" t="s">
        <v>40</v>
      </c>
      <c r="B5" s="3" t="s">
        <v>36</v>
      </c>
      <c r="C5" s="3" t="s">
        <v>37</v>
      </c>
      <c r="D5" s="3" t="s">
        <v>38</v>
      </c>
      <c r="E5" s="3" t="s">
        <v>23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0</v>
      </c>
      <c r="C6" s="6" t="s">
        <v>39</v>
      </c>
      <c r="D6" s="5"/>
      <c r="E6" s="5"/>
      <c r="G6" s="6">
        <v>0.99</v>
      </c>
      <c r="H6" s="6">
        <v>0.99</v>
      </c>
      <c r="I6" s="5"/>
      <c r="J6" s="5"/>
      <c r="K6" s="5"/>
      <c r="L6" s="5"/>
      <c r="M6" s="5"/>
    </row>
    <row r="7" spans="1:13">
      <c r="A7" t="str">
        <f>'Program targeting'!$D$2</f>
        <v>Males</v>
      </c>
      <c r="B7" s="6">
        <v>0</v>
      </c>
      <c r="C7" s="6" t="s">
        <v>39</v>
      </c>
      <c r="D7" s="5"/>
      <c r="E7" s="5"/>
      <c r="G7" s="6">
        <v>0.99</v>
      </c>
      <c r="H7" s="6">
        <v>0.99</v>
      </c>
      <c r="I7" s="5"/>
      <c r="J7" s="5"/>
      <c r="K7" s="5"/>
      <c r="L7" s="5"/>
      <c r="M7" s="5"/>
    </row>
    <row r="9" spans="1:13">
      <c r="A9" s="1" t="s">
        <v>41</v>
      </c>
      <c r="B9" s="3" t="s">
        <v>36</v>
      </c>
      <c r="C9" s="3" t="s">
        <v>37</v>
      </c>
      <c r="D9" s="3" t="s">
        <v>38</v>
      </c>
      <c r="E9" s="3" t="s">
        <v>23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1.5</v>
      </c>
      <c r="C10" s="6" t="s">
        <v>39</v>
      </c>
      <c r="D10" s="5"/>
      <c r="E10" s="5"/>
      <c r="G10" s="6">
        <v>0.5</v>
      </c>
      <c r="H10" s="6">
        <v>0.3</v>
      </c>
      <c r="I10" s="5"/>
      <c r="J10" s="5"/>
      <c r="K10" s="6">
        <v>0.2</v>
      </c>
      <c r="L10" s="5"/>
      <c r="M10" s="5"/>
    </row>
    <row r="11" spans="1:13">
      <c r="A11" t="str">
        <f>'Program targeting'!$D$2</f>
        <v>Males</v>
      </c>
      <c r="B11" s="6">
        <v>2.2</v>
      </c>
      <c r="C11" s="6" t="s">
        <v>39</v>
      </c>
      <c r="D11" s="5"/>
      <c r="E11" s="5"/>
      <c r="G11" s="6">
        <v>0.6</v>
      </c>
      <c r="H11" s="6">
        <v>0.4</v>
      </c>
      <c r="I11" s="5"/>
      <c r="J11" s="5"/>
      <c r="K11" s="6">
        <v>0.3</v>
      </c>
      <c r="L11" s="5"/>
      <c r="M11" s="5"/>
    </row>
    <row r="13" spans="1:13">
      <c r="A13" s="1" t="s">
        <v>42</v>
      </c>
      <c r="B13" s="3" t="s">
        <v>36</v>
      </c>
      <c r="C13" s="3" t="s">
        <v>37</v>
      </c>
      <c r="D13" s="3" t="s">
        <v>38</v>
      </c>
      <c r="E13" s="3" t="s">
        <v>23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</v>
      </c>
      <c r="C14" s="6" t="s">
        <v>39</v>
      </c>
      <c r="D14" s="5"/>
      <c r="E14" s="5"/>
      <c r="G14" s="5"/>
      <c r="H14" s="5"/>
      <c r="I14" s="6">
        <v>0.98</v>
      </c>
      <c r="J14" s="6">
        <v>0.92</v>
      </c>
      <c r="K14" s="5"/>
      <c r="L14" s="5"/>
      <c r="M14" s="5"/>
    </row>
    <row r="15" spans="1:13">
      <c r="A15" t="str">
        <f>'Program targeting'!$D$2</f>
        <v>Males</v>
      </c>
      <c r="B15" s="6">
        <v>0</v>
      </c>
      <c r="C15" s="6" t="s">
        <v>39</v>
      </c>
      <c r="D15" s="5"/>
      <c r="E15" s="5"/>
      <c r="G15" s="5"/>
      <c r="H15" s="5"/>
      <c r="I15" s="5"/>
      <c r="J15" s="5"/>
      <c r="K15" s="5"/>
      <c r="L15" s="5"/>
      <c r="M15" s="5"/>
    </row>
    <row r="17" spans="1:13">
      <c r="A17" s="1" t="s">
        <v>43</v>
      </c>
      <c r="B17" s="3" t="s">
        <v>36</v>
      </c>
      <c r="C17" s="3" t="s">
        <v>37</v>
      </c>
      <c r="D17" s="3" t="s">
        <v>38</v>
      </c>
      <c r="E17" s="3" t="s">
        <v>23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0.5</v>
      </c>
      <c r="C18" s="6" t="s">
        <v>39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0.2</v>
      </c>
    </row>
    <row r="19" spans="1:13">
      <c r="A19" t="str">
        <f>'Program targeting'!$D$2</f>
        <v>Males</v>
      </c>
      <c r="B19" s="6">
        <v>0.7</v>
      </c>
      <c r="C19" s="6" t="s">
        <v>39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0.25</v>
      </c>
    </row>
    <row r="21" spans="1:13">
      <c r="A21" s="1" t="s">
        <v>44</v>
      </c>
      <c r="B21" s="3" t="s">
        <v>36</v>
      </c>
      <c r="C21" s="3" t="s">
        <v>37</v>
      </c>
      <c r="D21" s="3" t="s">
        <v>38</v>
      </c>
      <c r="E21" s="3" t="s">
        <v>23</v>
      </c>
      <c r="G21" s="2" t="str">
        <f>'Program targeting'!$B$3</f>
        <v>Testing - clinics</v>
      </c>
      <c r="H21" s="2" t="str">
        <f>'Program targeting'!$B$4</f>
        <v>Testing - outreach</v>
      </c>
      <c r="I21" s="2" t="str">
        <f>'Program targeting'!$B$5</f>
        <v>Same-day initiation counselling</v>
      </c>
      <c r="J21" s="2" t="str">
        <f>'Program targeting'!$B$6</f>
        <v>Classic initiation counselling</v>
      </c>
      <c r="K21" s="2" t="str">
        <f>'Program targeting'!$B$7</f>
        <v>Client tracing</v>
      </c>
      <c r="L21" s="2" t="str">
        <f>'Program targeting'!$B$8</f>
        <v>Advanced adherence support</v>
      </c>
      <c r="M21" s="2" t="str">
        <f>'Program targeting'!$B$9</f>
        <v>Whatsapp adherence support</v>
      </c>
    </row>
    <row r="22" spans="1:13">
      <c r="A22" t="str">
        <f>'Program targeting'!$C$2</f>
        <v>Females</v>
      </c>
      <c r="B22" s="6">
        <v>0.3</v>
      </c>
      <c r="C22" s="6" t="s">
        <v>39</v>
      </c>
      <c r="D22" s="5"/>
      <c r="E22" s="5"/>
      <c r="G22" s="5"/>
      <c r="H22" s="5"/>
      <c r="I22" s="5"/>
      <c r="J22" s="5"/>
      <c r="K22" s="5"/>
      <c r="L22" s="6">
        <v>0.1</v>
      </c>
      <c r="M22" s="6">
        <v>0.15</v>
      </c>
    </row>
    <row r="23" spans="1:13">
      <c r="A23" t="str">
        <f>'Program targeting'!$D$2</f>
        <v>Males</v>
      </c>
      <c r="B23" s="6">
        <v>0.4</v>
      </c>
      <c r="C23" s="6" t="s">
        <v>39</v>
      </c>
      <c r="D23" s="5"/>
      <c r="E23" s="5"/>
      <c r="G23" s="5"/>
      <c r="H23" s="5"/>
      <c r="I23" s="5"/>
      <c r="J23" s="5"/>
      <c r="K23" s="5"/>
      <c r="L23" s="6">
        <v>0.15</v>
      </c>
      <c r="M23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22">
    <cfRule type="expression" dxfId="1" priority="175">
      <formula>COUNTIF(F22:M22,"&lt;&gt;" &amp; "")&lt;2</formula>
    </cfRule>
    <cfRule type="expression" dxfId="2" priority="176">
      <formula>AND(COUNTIF(F22:M22,"&lt;&gt;" &amp; "")&lt;2,NOT(ISBLANK(D22)))</formula>
    </cfRule>
  </conditionalFormatting>
  <conditionalFormatting sqref="D23">
    <cfRule type="expression" dxfId="1" priority="191">
      <formula>COUNTIF(F23:M23,"&lt;&gt;" &amp; "")&lt;2</formula>
    </cfRule>
    <cfRule type="expression" dxfId="2" priority="192">
      <formula>AND(COUNTIF(F23:M23,"&lt;&gt;" &amp; "")&lt;2,NOT(ISBLANK(D23)))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161">
      <formula>AND('Program targeting'!$C$3&lt;&gt;"Y",NOT(ISBLANK(G22)))</formula>
    </cfRule>
    <cfRule type="expression" dxfId="3" priority="162">
      <formula>'Program targeting'!$C$3&lt;&gt;"Y"</formula>
    </cfRule>
  </conditionalFormatting>
  <conditionalFormatting sqref="G23">
    <cfRule type="expression" dxfId="2" priority="177">
      <formula>AND('Program targeting'!$D$3&lt;&gt;"Y",NOT(ISBLANK(G23)))</formula>
    </cfRule>
    <cfRule type="expression" dxfId="3" priority="178">
      <formula>'Program targeting'!$D$3&lt;&gt;"Y"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163">
      <formula>AND('Program targeting'!$C$4&lt;&gt;"Y",NOT(ISBLANK(H22)))</formula>
    </cfRule>
    <cfRule type="expression" dxfId="3" priority="164">
      <formula>'Program targeting'!$C$4&lt;&gt;"Y"</formula>
    </cfRule>
  </conditionalFormatting>
  <conditionalFormatting sqref="H23">
    <cfRule type="expression" dxfId="2" priority="179">
      <formula>AND('Program targeting'!$D$4&lt;&gt;"Y",NOT(ISBLANK(H23)))</formula>
    </cfRule>
    <cfRule type="expression" dxfId="3" priority="180">
      <formula>'Program targeting'!$D$4&lt;&gt;"Y"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165">
      <formula>AND('Program targeting'!$C$5&lt;&gt;"Y",NOT(ISBLANK(I22)))</formula>
    </cfRule>
    <cfRule type="expression" dxfId="3" priority="166">
      <formula>'Program targeting'!$C$5&lt;&gt;"Y"</formula>
    </cfRule>
  </conditionalFormatting>
  <conditionalFormatting sqref="I23">
    <cfRule type="expression" dxfId="2" priority="181">
      <formula>AND('Program targeting'!$D$5&lt;&gt;"Y",NOT(ISBLANK(I23)))</formula>
    </cfRule>
    <cfRule type="expression" dxfId="3" priority="182">
      <formula>'Program targeting'!$D$5&lt;&gt;"Y"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167">
      <formula>AND('Program targeting'!$C$6&lt;&gt;"Y",NOT(ISBLANK(J22)))</formula>
    </cfRule>
    <cfRule type="expression" dxfId="3" priority="168">
      <formula>'Program targeting'!$C$6&lt;&gt;"Y"</formula>
    </cfRule>
  </conditionalFormatting>
  <conditionalFormatting sqref="J23">
    <cfRule type="expression" dxfId="2" priority="183">
      <formula>AND('Program targeting'!$D$6&lt;&gt;"Y",NOT(ISBLANK(J23)))</formula>
    </cfRule>
    <cfRule type="expression" dxfId="3" priority="184">
      <formula>'Program targeting'!$D$6&lt;&gt;"Y"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169">
      <formula>AND('Program targeting'!$C$7&lt;&gt;"Y",NOT(ISBLANK(K22)))</formula>
    </cfRule>
    <cfRule type="expression" dxfId="3" priority="170">
      <formula>'Program targeting'!$C$7&lt;&gt;"Y"</formula>
    </cfRule>
  </conditionalFormatting>
  <conditionalFormatting sqref="K23">
    <cfRule type="expression" dxfId="2" priority="185">
      <formula>AND('Program targeting'!$D$7&lt;&gt;"Y",NOT(ISBLANK(K23)))</formula>
    </cfRule>
    <cfRule type="expression" dxfId="3" priority="186">
      <formula>'Program targeting'!$D$7&lt;&gt;"Y"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171">
      <formula>AND('Program targeting'!$C$8&lt;&gt;"Y",NOT(ISBLANK(L22)))</formula>
    </cfRule>
    <cfRule type="expression" dxfId="3" priority="172">
      <formula>'Program targeting'!$C$8&lt;&gt;"Y"</formula>
    </cfRule>
  </conditionalFormatting>
  <conditionalFormatting sqref="L23">
    <cfRule type="expression" dxfId="2" priority="187">
      <formula>AND('Program targeting'!$D$8&lt;&gt;"Y",NOT(ISBLANK(L23)))</formula>
    </cfRule>
    <cfRule type="expression" dxfId="3" priority="188">
      <formula>'Program targeting'!$D$8&lt;&gt;"Y"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173">
      <formula>AND('Program targeting'!$C$9&lt;&gt;"Y",NOT(ISBLANK(M22)))</formula>
    </cfRule>
    <cfRule type="expression" dxfId="3" priority="174">
      <formula>'Program targeting'!$C$9&lt;&gt;"Y"</formula>
    </cfRule>
  </conditionalFormatting>
  <conditionalFormatting sqref="M23">
    <cfRule type="expression" dxfId="2" priority="189">
      <formula>AND('Program targeting'!$D$9&lt;&gt;"Y",NOT(ISBLANK(M23)))</formula>
    </cfRule>
    <cfRule type="expression" dxfId="3" priority="190">
      <formula>'Program targeting'!$D$9&lt;&gt;"Y"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4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2018-10-24T03:33:58Z</dcterms:created>
  <dcterms:modified xsi:type="dcterms:W3CDTF">2018-10-24T03:33:58Z</dcterms:modified>
</cp:coreProperties>
</file>