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bookViews>
    <workbookView xWindow="240" yWindow="460" windowWidth="24940" windowHeight="13400" activeTab="2"/>
  </bookViews>
  <sheets>
    <sheet name="Populations &amp; programs" sheetId="2" r:id="rId1"/>
    <sheet name="Program spend data" sheetId="3" r:id="rId2"/>
    <sheet name="Program effect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" l="1"/>
  <c r="M30" i="4"/>
  <c r="L30" i="4"/>
  <c r="K30" i="4"/>
  <c r="J30" i="4"/>
  <c r="I30" i="4"/>
  <c r="M23" i="4"/>
  <c r="L23" i="4"/>
  <c r="K23" i="4"/>
  <c r="J23" i="4"/>
  <c r="I23" i="4"/>
  <c r="M16" i="4"/>
  <c r="L16" i="4"/>
  <c r="K16" i="4"/>
  <c r="J16" i="4"/>
  <c r="I16" i="4"/>
  <c r="M9" i="4"/>
  <c r="L9" i="4"/>
  <c r="K9" i="4"/>
  <c r="J9" i="4"/>
  <c r="I9" i="4"/>
  <c r="M2" i="4"/>
  <c r="L2" i="4"/>
  <c r="K2" i="4"/>
  <c r="J2" i="4"/>
  <c r="I2" i="4"/>
  <c r="B26" i="3"/>
  <c r="B25" i="3"/>
  <c r="B24" i="3"/>
  <c r="B23" i="3"/>
  <c r="D25" i="3"/>
  <c r="B16" i="3"/>
  <c r="B15" i="3"/>
  <c r="B14" i="3"/>
  <c r="B13" i="3"/>
  <c r="D15" i="3"/>
  <c r="D20" i="3"/>
  <c r="D10" i="3"/>
  <c r="D5" i="3"/>
  <c r="B21" i="3"/>
  <c r="B20" i="3"/>
  <c r="B19" i="3"/>
  <c r="B18" i="3"/>
  <c r="B11" i="3"/>
  <c r="B10" i="3"/>
  <c r="B9" i="3"/>
  <c r="B8" i="3"/>
  <c r="B6" i="3"/>
  <c r="B5" i="3"/>
  <c r="B4" i="3"/>
  <c r="B3" i="3"/>
</calcChain>
</file>

<file path=xl/sharedStrings.xml><?xml version="1.0" encoding="utf-8"?>
<sst xmlns="http://schemas.openxmlformats.org/spreadsheetml/2006/main" count="133" uniqueCount="53">
  <si>
    <t>Populations &amp; programs</t>
  </si>
  <si>
    <t>Short name</t>
  </si>
  <si>
    <t>Long name</t>
  </si>
  <si>
    <t>Cost &amp; coverage</t>
  </si>
  <si>
    <t>Assumption</t>
  </si>
  <si>
    <t>Total spend</t>
  </si>
  <si>
    <t>OR</t>
  </si>
  <si>
    <t>Adults</t>
  </si>
  <si>
    <t>Treatment program to reduce duration of infection and death rate</t>
  </si>
  <si>
    <t>Capacity constraints</t>
  </si>
  <si>
    <t>Unit cost</t>
  </si>
  <si>
    <t>Treatment 1</t>
  </si>
  <si>
    <t>Treatment 2</t>
  </si>
  <si>
    <t>Risk avoidance</t>
  </si>
  <si>
    <t>Harm reduction 1</t>
  </si>
  <si>
    <t>Program to reduce per-act transmission</t>
  </si>
  <si>
    <t>Program to reduce number of contacts</t>
  </si>
  <si>
    <t>Harm reduction 2</t>
  </si>
  <si>
    <t>Targeted to (populations)</t>
  </si>
  <si>
    <t>Targeted to (compartments)</t>
  </si>
  <si>
    <t>Susceptible</t>
  </si>
  <si>
    <t>Infected</t>
  </si>
  <si>
    <t>Recovered</t>
  </si>
  <si>
    <t>Dead</t>
  </si>
  <si>
    <t>Eg., imagine this is a flu model, and the intervention is a campaign telling sick people to stay home</t>
  </si>
  <si>
    <t>E.g., imagine this is a flu model, and the intervention is encouraging hand-washing</t>
  </si>
  <si>
    <t>Number covered</t>
  </si>
  <si>
    <t>Transmission probability per contact</t>
  </si>
  <si>
    <t>Number of contacts annually</t>
  </si>
  <si>
    <t>Average duration of infections (years)</t>
  </si>
  <si>
    <t>Death rate for infected people</t>
  </si>
  <si>
    <t>Death rate for susceptible people</t>
  </si>
  <si>
    <t>Random</t>
  </si>
  <si>
    <t xml:space="preserve">Another modality of the handwashing intervention that also encourages staying at home when sick  </t>
  </si>
  <si>
    <t>Effects of the 2 HW progs</t>
  </si>
  <si>
    <t>Effects of the 2 stay-home progs</t>
  </si>
  <si>
    <t>Value with no interventions</t>
  </si>
  <si>
    <t>Best attainable value</t>
  </si>
  <si>
    <t>Blank - no programs affect this</t>
  </si>
  <si>
    <t>Coverage interaction</t>
  </si>
  <si>
    <t>Impact interaction</t>
  </si>
  <si>
    <t>Synergistic</t>
  </si>
  <si>
    <t>Best</t>
  </si>
  <si>
    <t>Additive</t>
  </si>
  <si>
    <t>Value for a person covered by this program alone:</t>
  </si>
  <si>
    <t>transpercontact</t>
  </si>
  <si>
    <t>contacts</t>
  </si>
  <si>
    <t>recrate</t>
  </si>
  <si>
    <t>infdeath</t>
  </si>
  <si>
    <t>susdeath</t>
  </si>
  <si>
    <t>best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</si>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</sst>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B7EB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43" fontId="0" fillId="2" borderId="1" xfId="1" applyNumberFormat="1" applyFont="1" applyFill="1" applyBorder="1" applyProtection="1">
      <protection locked="0"/>
    </xf>
    <xf numFmtId="43" fontId="0" fillId="2" borderId="1" xfId="1" applyFont="1" applyFill="1" applyBorder="1" applyProtection="1">
      <protection locked="0"/>
    </xf>
    <xf numFmtId="0" fontId="5" fillId="0" borderId="0" xfId="0" applyFont="1" applyAlignment="1">
      <alignment horizontal="right"/>
    </xf>
    <xf numFmtId="0" fontId="7" fillId="0" borderId="0" xfId="10" applyNumberFormat="1" applyFont="1"/>
    <xf numFmtId="0" fontId="8" fillId="0" borderId="0" xfId="0" applyFont="1" applyAlignment="1">
      <alignment horizontal="left"/>
    </xf>
    <xf numFmtId="0" fontId="9" fillId="0" borderId="0" xfId="0" applyFont="1" applyAlignment="1"/>
    <xf numFmtId="0" fontId="10" fillId="0" borderId="0" xfId="10" applyNumberFormat="1" applyFont="1"/>
    <xf numFmtId="0" fontId="7" fillId="0" borderId="0" xfId="0" applyFont="1" applyAlignment="1">
      <alignment horizontal="right"/>
    </xf>
    <xf numFmtId="0" fontId="2" fillId="3" borderId="1" xfId="1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/>
    <xf numFmtId="0" fontId="8" fillId="0" borderId="0" xfId="0" applyFont="1" applyAlignment="1">
      <alignment horizontal="left" wrapText="1"/>
    </xf>
    <xf numFmtId="0" fontId="2" fillId="3" borderId="1" xfId="1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right" wrapText="1"/>
    </xf>
  </cellXfs>
  <cellStyles count="12">
    <cellStyle name="Comma" xfId="1" builtinId="3"/>
    <cellStyle name="Explanatory Text" xfId="10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2" sqref="C2"/>
    </sheetView>
  </sheetViews>
  <sheetFormatPr baseColWidth="10" defaultColWidth="8.83203125" defaultRowHeight="15" x14ac:dyDescent="0.2"/>
  <cols>
    <col min="3" max="3" width="15.6640625" customWidth="1"/>
    <col min="4" max="4" width="50.5" bestFit="1" customWidth="1"/>
    <col min="5" max="5" width="2.33203125" customWidth="1"/>
    <col min="6" max="6" width="20.5" bestFit="1" customWidth="1"/>
    <col min="7" max="7" width="2.33203125" customWidth="1"/>
    <col min="8" max="11" width="9.83203125" customWidth="1"/>
    <col min="12" max="12" width="12.6640625" customWidth="1"/>
  </cols>
  <sheetData>
    <row r="1" spans="1:11" x14ac:dyDescent="0.2">
      <c r="A1" s="1" t="s">
        <v>0</v>
      </c>
      <c r="F1" s="1" t="s">
        <v>18</v>
      </c>
      <c r="H1" s="1" t="s">
        <v>19</v>
      </c>
    </row>
    <row r="2" spans="1:11" x14ac:dyDescent="0.2">
      <c r="C2" s="2" t="s">
        <v>1</v>
      </c>
      <c r="D2" s="2" t="s">
        <v>2</v>
      </c>
      <c r="F2" s="2" t="s">
        <v>7</v>
      </c>
      <c r="H2" s="2" t="s">
        <v>20</v>
      </c>
      <c r="I2" s="1" t="s">
        <v>21</v>
      </c>
      <c r="J2" s="2" t="s">
        <v>22</v>
      </c>
      <c r="K2" s="1" t="s">
        <v>23</v>
      </c>
    </row>
    <row r="3" spans="1:11" x14ac:dyDescent="0.2">
      <c r="B3" s="3">
        <v>1</v>
      </c>
      <c r="C3" s="4" t="s">
        <v>13</v>
      </c>
      <c r="D3" s="4" t="s">
        <v>16</v>
      </c>
      <c r="F3" s="4">
        <v>1</v>
      </c>
      <c r="H3" s="4"/>
      <c r="I3" s="4">
        <v>1</v>
      </c>
      <c r="J3" s="4"/>
      <c r="K3" s="4"/>
    </row>
    <row r="4" spans="1:11" x14ac:dyDescent="0.2">
      <c r="B4" s="3">
        <v>2</v>
      </c>
      <c r="C4" s="4" t="s">
        <v>14</v>
      </c>
      <c r="D4" s="4" t="s">
        <v>15</v>
      </c>
      <c r="F4" s="4">
        <v>1</v>
      </c>
      <c r="H4" s="4">
        <v>1</v>
      </c>
      <c r="I4" s="4">
        <v>1</v>
      </c>
      <c r="J4" s="4"/>
      <c r="K4" s="4"/>
    </row>
    <row r="5" spans="1:11" x14ac:dyDescent="0.2">
      <c r="B5" s="3">
        <v>3</v>
      </c>
      <c r="C5" s="4" t="s">
        <v>17</v>
      </c>
      <c r="D5" s="4" t="s">
        <v>15</v>
      </c>
      <c r="F5" s="4">
        <v>1</v>
      </c>
      <c r="H5" s="4">
        <v>1</v>
      </c>
      <c r="I5" s="4">
        <v>1</v>
      </c>
      <c r="J5" s="4"/>
      <c r="K5" s="4"/>
    </row>
    <row r="6" spans="1:11" x14ac:dyDescent="0.2">
      <c r="B6" s="3">
        <v>4</v>
      </c>
      <c r="C6" s="4" t="s">
        <v>11</v>
      </c>
      <c r="D6" s="4" t="s">
        <v>8</v>
      </c>
      <c r="F6" s="4">
        <v>1</v>
      </c>
      <c r="H6" s="4"/>
      <c r="I6" s="4">
        <v>1</v>
      </c>
      <c r="J6" s="4"/>
      <c r="K6" s="4"/>
    </row>
    <row r="7" spans="1:11" x14ac:dyDescent="0.2">
      <c r="B7" s="3">
        <v>5</v>
      </c>
      <c r="C7" s="4" t="s">
        <v>12</v>
      </c>
      <c r="D7" s="4" t="s">
        <v>8</v>
      </c>
      <c r="F7" s="4">
        <v>1</v>
      </c>
      <c r="H7" s="4"/>
      <c r="I7" s="4">
        <v>1</v>
      </c>
      <c r="J7" s="4"/>
      <c r="K7" s="4"/>
    </row>
    <row r="11" spans="1:11" x14ac:dyDescent="0.2">
      <c r="J11" t="s">
        <v>24</v>
      </c>
    </row>
    <row r="12" spans="1:11" x14ac:dyDescent="0.2">
      <c r="J12" t="s">
        <v>25</v>
      </c>
    </row>
    <row r="13" spans="1:11" x14ac:dyDescent="0.2">
      <c r="J1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5" sqref="G25"/>
    </sheetView>
  </sheetViews>
  <sheetFormatPr baseColWidth="10" defaultColWidth="8.83203125" defaultRowHeight="15" x14ac:dyDescent="0.2"/>
  <cols>
    <col min="3" max="3" width="20.6640625" customWidth="1"/>
    <col min="4" max="4" width="10.6640625" bestFit="1" customWidth="1"/>
    <col min="6" max="6" width="9.83203125" customWidth="1"/>
    <col min="7" max="7" width="9.6640625" bestFit="1" customWidth="1"/>
  </cols>
  <sheetData>
    <row r="1" spans="1:10" x14ac:dyDescent="0.2">
      <c r="A1" s="1" t="s">
        <v>3</v>
      </c>
    </row>
    <row r="2" spans="1:10" x14ac:dyDescent="0.2"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J2" s="3" t="s">
        <v>4</v>
      </c>
    </row>
    <row r="3" spans="1:10" x14ac:dyDescent="0.2">
      <c r="B3" s="3" t="str">
        <f>'Populations &amp; programs'!$C$3</f>
        <v>Risk avoidance</v>
      </c>
      <c r="C3" s="10" t="s">
        <v>5</v>
      </c>
      <c r="D3" s="7">
        <v>500000</v>
      </c>
      <c r="E3" s="5"/>
      <c r="F3" s="5"/>
      <c r="G3" s="5"/>
      <c r="H3" s="5"/>
      <c r="I3" s="6" t="s">
        <v>6</v>
      </c>
      <c r="J3" s="5"/>
    </row>
    <row r="4" spans="1:10" x14ac:dyDescent="0.2">
      <c r="B4" s="3" t="str">
        <f>'Populations &amp; programs'!$C$3</f>
        <v>Risk avoidance</v>
      </c>
      <c r="C4" s="10" t="s">
        <v>10</v>
      </c>
      <c r="D4" s="8">
        <v>5</v>
      </c>
      <c r="E4" s="4"/>
      <c r="F4" s="4"/>
      <c r="G4" s="9">
        <v>7</v>
      </c>
      <c r="H4" s="4"/>
      <c r="I4" s="6" t="s">
        <v>6</v>
      </c>
      <c r="J4" s="4"/>
    </row>
    <row r="5" spans="1:10" x14ac:dyDescent="0.2">
      <c r="B5" s="3" t="str">
        <f>'Populations &amp; programs'!$C$3</f>
        <v>Risk avoidance</v>
      </c>
      <c r="C5" s="10" t="s">
        <v>26</v>
      </c>
      <c r="D5" s="7">
        <f>D3/D4</f>
        <v>100000</v>
      </c>
      <c r="E5" s="5"/>
      <c r="F5" s="5"/>
      <c r="G5" s="5"/>
      <c r="H5" s="5"/>
      <c r="I5" s="6" t="s">
        <v>6</v>
      </c>
      <c r="J5" s="4"/>
    </row>
    <row r="6" spans="1:10" x14ac:dyDescent="0.2">
      <c r="B6" s="3" t="str">
        <f>'Populations &amp; programs'!$C$3</f>
        <v>Risk avoidance</v>
      </c>
      <c r="C6" s="10" t="s">
        <v>9</v>
      </c>
      <c r="D6" s="7"/>
      <c r="E6" s="5"/>
      <c r="F6" s="7">
        <v>4000000</v>
      </c>
      <c r="G6" s="5"/>
      <c r="H6" s="5"/>
      <c r="I6" s="6" t="s">
        <v>6</v>
      </c>
      <c r="J6" s="4"/>
    </row>
    <row r="8" spans="1:10" x14ac:dyDescent="0.2">
      <c r="B8" s="3" t="str">
        <f>'Populations &amp; programs'!$C$4</f>
        <v>Harm reduction 1</v>
      </c>
      <c r="C8" s="10" t="s">
        <v>5</v>
      </c>
      <c r="D8" s="7">
        <v>200000</v>
      </c>
      <c r="E8" s="5"/>
      <c r="F8" s="5"/>
      <c r="G8" s="5"/>
      <c r="H8" s="5"/>
      <c r="I8" s="6" t="s">
        <v>6</v>
      </c>
      <c r="J8" s="5"/>
    </row>
    <row r="9" spans="1:10" x14ac:dyDescent="0.2">
      <c r="B9" s="3" t="str">
        <f>'Populations &amp; programs'!$C$4</f>
        <v>Harm reduction 1</v>
      </c>
      <c r="C9" s="10" t="s">
        <v>10</v>
      </c>
      <c r="D9" s="8">
        <v>20</v>
      </c>
      <c r="E9" s="4"/>
      <c r="F9" s="4"/>
      <c r="G9" s="9"/>
      <c r="H9" s="4"/>
      <c r="I9" s="6" t="s">
        <v>6</v>
      </c>
      <c r="J9" s="4"/>
    </row>
    <row r="10" spans="1:10" x14ac:dyDescent="0.2">
      <c r="B10" s="3" t="str">
        <f>'Populations &amp; programs'!$C$4</f>
        <v>Harm reduction 1</v>
      </c>
      <c r="C10" s="10" t="s">
        <v>26</v>
      </c>
      <c r="D10" s="7">
        <f>D8/D9</f>
        <v>10000</v>
      </c>
      <c r="E10" s="5"/>
      <c r="F10" s="5"/>
      <c r="G10" s="5"/>
      <c r="H10" s="5"/>
      <c r="I10" s="6" t="s">
        <v>6</v>
      </c>
      <c r="J10" s="4"/>
    </row>
    <row r="11" spans="1:10" x14ac:dyDescent="0.2">
      <c r="B11" s="3" t="str">
        <f>'Populations &amp; programs'!$C$4</f>
        <v>Harm reduction 1</v>
      </c>
      <c r="C11" s="10" t="s">
        <v>9</v>
      </c>
      <c r="D11" s="7"/>
      <c r="E11" s="5"/>
      <c r="F11" s="7">
        <v>500000</v>
      </c>
      <c r="G11" s="5"/>
      <c r="H11" s="5"/>
      <c r="I11" s="6" t="s">
        <v>6</v>
      </c>
      <c r="J11" s="4"/>
    </row>
    <row r="13" spans="1:10" x14ac:dyDescent="0.2">
      <c r="B13" s="3" t="str">
        <f>'Populations &amp; programs'!$C$5</f>
        <v>Harm reduction 2</v>
      </c>
      <c r="C13" s="10" t="s">
        <v>5</v>
      </c>
      <c r="D13" s="7">
        <v>300000</v>
      </c>
      <c r="E13" s="5"/>
      <c r="F13" s="5"/>
      <c r="G13" s="5"/>
      <c r="H13" s="5"/>
      <c r="I13" s="6" t="s">
        <v>6</v>
      </c>
      <c r="J13" s="5"/>
    </row>
    <row r="14" spans="1:10" x14ac:dyDescent="0.2">
      <c r="B14" s="3" t="str">
        <f>'Populations &amp; programs'!$C$5</f>
        <v>Harm reduction 2</v>
      </c>
      <c r="C14" s="10" t="s">
        <v>10</v>
      </c>
      <c r="D14" s="8">
        <v>25</v>
      </c>
      <c r="E14" s="4"/>
      <c r="F14" s="4"/>
      <c r="G14" s="9"/>
      <c r="H14" s="4"/>
      <c r="I14" s="6" t="s">
        <v>6</v>
      </c>
      <c r="J14" s="4"/>
    </row>
    <row r="15" spans="1:10" x14ac:dyDescent="0.2">
      <c r="B15" s="3" t="str">
        <f>'Populations &amp; programs'!$C$5</f>
        <v>Harm reduction 2</v>
      </c>
      <c r="C15" s="10" t="s">
        <v>26</v>
      </c>
      <c r="D15" s="7">
        <f>D13/D14</f>
        <v>12000</v>
      </c>
      <c r="E15" s="5"/>
      <c r="F15" s="5"/>
      <c r="G15" s="5"/>
      <c r="H15" s="5"/>
      <c r="I15" s="6" t="s">
        <v>6</v>
      </c>
      <c r="J15" s="4"/>
    </row>
    <row r="16" spans="1:10" x14ac:dyDescent="0.2">
      <c r="B16" s="3" t="str">
        <f>'Populations &amp; programs'!$C$5</f>
        <v>Harm reduction 2</v>
      </c>
      <c r="C16" s="10" t="s">
        <v>9</v>
      </c>
      <c r="D16" s="7"/>
      <c r="E16" s="5"/>
      <c r="F16" s="7"/>
      <c r="G16" s="5"/>
      <c r="H16" s="5"/>
      <c r="I16" s="6" t="s">
        <v>6</v>
      </c>
      <c r="J16" s="4">
        <v>500000</v>
      </c>
    </row>
    <row r="18" spans="2:10" x14ac:dyDescent="0.2">
      <c r="B18" s="3" t="str">
        <f>'Populations &amp; programs'!$C$6</f>
        <v>Treatment 1</v>
      </c>
      <c r="C18" s="10" t="s">
        <v>5</v>
      </c>
      <c r="D18" s="7">
        <v>3500000</v>
      </c>
      <c r="E18" s="5"/>
      <c r="F18" s="5"/>
      <c r="G18" s="5"/>
      <c r="H18" s="5"/>
      <c r="I18" s="6" t="s">
        <v>6</v>
      </c>
      <c r="J18" s="5"/>
    </row>
    <row r="19" spans="2:10" x14ac:dyDescent="0.2">
      <c r="B19" s="3" t="str">
        <f>'Populations &amp; programs'!$C$6</f>
        <v>Treatment 1</v>
      </c>
      <c r="C19" s="10" t="s">
        <v>10</v>
      </c>
      <c r="D19" s="8">
        <v>120</v>
      </c>
      <c r="E19" s="4"/>
      <c r="F19" s="4"/>
      <c r="G19" s="9">
        <v>7</v>
      </c>
      <c r="H19" s="4"/>
      <c r="I19" s="6" t="s">
        <v>6</v>
      </c>
      <c r="J19" s="4"/>
    </row>
    <row r="20" spans="2:10" x14ac:dyDescent="0.2">
      <c r="B20" s="3" t="str">
        <f>'Populations &amp; programs'!$C$6</f>
        <v>Treatment 1</v>
      </c>
      <c r="C20" s="10" t="s">
        <v>26</v>
      </c>
      <c r="D20" s="7">
        <f>D18/D19</f>
        <v>29166.666666666668</v>
      </c>
      <c r="E20" s="5"/>
      <c r="F20" s="5"/>
      <c r="G20" s="5"/>
      <c r="H20" s="5"/>
      <c r="I20" s="6" t="s">
        <v>6</v>
      </c>
      <c r="J20" s="4"/>
    </row>
    <row r="21" spans="2:10" x14ac:dyDescent="0.2">
      <c r="B21" s="3" t="str">
        <f>'Populations &amp; programs'!$C$6</f>
        <v>Treatment 1</v>
      </c>
      <c r="C21" s="10" t="s">
        <v>9</v>
      </c>
      <c r="D21" s="7">
        <v>10000000</v>
      </c>
      <c r="E21" s="5"/>
      <c r="F21" s="7"/>
      <c r="G21" s="5"/>
      <c r="H21" s="5"/>
      <c r="I21" s="6" t="s">
        <v>6</v>
      </c>
      <c r="J21" s="4"/>
    </row>
    <row r="23" spans="2:10" x14ac:dyDescent="0.2">
      <c r="B23" s="3" t="str">
        <f>'Populations &amp; programs'!$C$7</f>
        <v>Treatment 2</v>
      </c>
      <c r="C23" s="10" t="s">
        <v>5</v>
      </c>
      <c r="D23" s="7">
        <v>1500000</v>
      </c>
      <c r="E23" s="5"/>
      <c r="F23" s="5"/>
      <c r="G23" s="7">
        <v>2500000</v>
      </c>
      <c r="H23" s="5"/>
      <c r="I23" s="6" t="s">
        <v>6</v>
      </c>
      <c r="J23" s="5"/>
    </row>
    <row r="24" spans="2:10" x14ac:dyDescent="0.2">
      <c r="B24" s="3" t="str">
        <f>'Populations &amp; programs'!$C$7</f>
        <v>Treatment 2</v>
      </c>
      <c r="C24" s="10" t="s">
        <v>10</v>
      </c>
      <c r="D24" s="8">
        <v>100</v>
      </c>
      <c r="E24" s="4"/>
      <c r="F24" s="4"/>
      <c r="G24" s="8">
        <v>80</v>
      </c>
      <c r="H24" s="4"/>
      <c r="I24" s="6" t="s">
        <v>6</v>
      </c>
      <c r="J24" s="4"/>
    </row>
    <row r="25" spans="2:10" x14ac:dyDescent="0.2">
      <c r="B25" s="3" t="str">
        <f>'Populations &amp; programs'!$C$7</f>
        <v>Treatment 2</v>
      </c>
      <c r="C25" s="10" t="s">
        <v>26</v>
      </c>
      <c r="D25" s="7">
        <f>D23/D24</f>
        <v>15000</v>
      </c>
      <c r="E25" s="5"/>
      <c r="F25" s="5"/>
      <c r="G25" s="7">
        <f>G23/G24</f>
        <v>31250</v>
      </c>
      <c r="H25" s="5"/>
      <c r="I25" s="6" t="s">
        <v>6</v>
      </c>
      <c r="J25" s="4"/>
    </row>
    <row r="26" spans="2:10" x14ac:dyDescent="0.2">
      <c r="B26" s="3" t="str">
        <f>'Populations &amp; programs'!$C$7</f>
        <v>Treatment 2</v>
      </c>
      <c r="C26" s="10" t="s">
        <v>9</v>
      </c>
      <c r="D26" s="7">
        <v>5000000</v>
      </c>
      <c r="E26" s="5"/>
      <c r="F26" s="7"/>
      <c r="G26" s="7">
        <v>8000000</v>
      </c>
      <c r="H26" s="5"/>
      <c r="I26" s="6" t="s">
        <v>6</v>
      </c>
      <c r="J26" s="4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F33" sqref="F33:M33"/>
    </sheetView>
  </sheetViews>
  <sheetFormatPr baseColWidth="10" defaultRowHeight="15" x14ac:dyDescent="0.2"/>
  <cols>
    <col min="1" max="1" width="6.83203125" customWidth="1"/>
    <col min="2" max="2" width="4.6640625" customWidth="1"/>
    <col min="3" max="4" width="11.83203125" customWidth="1"/>
    <col min="5" max="5" width="4.6640625" bestFit="1" customWidth="1"/>
    <col min="6" max="7" width="11.83203125" customWidth="1"/>
    <col min="8" max="8" width="2.33203125" customWidth="1"/>
    <col min="9" max="13" width="11.83203125" customWidth="1"/>
  </cols>
  <sheetData>
    <row r="1" spans="1:21" x14ac:dyDescent="0.2">
      <c r="A1" t="s">
        <v>45</v>
      </c>
      <c r="B1" s="11" t="s">
        <v>27</v>
      </c>
      <c r="E1" s="12"/>
      <c r="H1" s="12"/>
      <c r="I1" s="13" t="s">
        <v>44</v>
      </c>
      <c r="O1" s="19"/>
    </row>
    <row r="2" spans="1:21" ht="40" x14ac:dyDescent="0.2">
      <c r="B2" s="14"/>
      <c r="C2" s="20" t="s">
        <v>39</v>
      </c>
      <c r="D2" s="20" t="s">
        <v>40</v>
      </c>
      <c r="E2" s="20"/>
      <c r="F2" s="20" t="s">
        <v>36</v>
      </c>
      <c r="G2" s="20" t="s">
        <v>37</v>
      </c>
      <c r="H2" s="20"/>
      <c r="I2" s="20" t="str">
        <f>'Populations &amp; programs'!$C$3</f>
        <v>Risk avoidance</v>
      </c>
      <c r="J2" s="20" t="str">
        <f>'Populations &amp; programs'!$C$4</f>
        <v>Harm reduction 1</v>
      </c>
      <c r="K2" s="20" t="str">
        <f>'Populations &amp; programs'!$C$5</f>
        <v>Harm reduction 2</v>
      </c>
      <c r="L2" s="20" t="str">
        <f>'Populations &amp; programs'!$C$6</f>
        <v>Treatment 1</v>
      </c>
      <c r="M2" s="20" t="str">
        <f>'Populations &amp; programs'!$C$7</f>
        <v>Treatment 2</v>
      </c>
    </row>
    <row r="3" spans="1:21" x14ac:dyDescent="0.2">
      <c r="B3" s="15" t="s">
        <v>7</v>
      </c>
      <c r="C3" s="21" t="s">
        <v>32</v>
      </c>
      <c r="D3" s="21" t="s">
        <v>41</v>
      </c>
      <c r="E3" s="25" t="s">
        <v>50</v>
      </c>
      <c r="F3" s="21">
        <v>0.01</v>
      </c>
      <c r="G3" s="21">
        <v>1E-3</v>
      </c>
      <c r="H3" s="20"/>
      <c r="I3" s="21"/>
      <c r="J3" s="21">
        <v>4.0000000000000001E-3</v>
      </c>
      <c r="K3" s="21">
        <v>3.0000000000000001E-3</v>
      </c>
      <c r="L3" s="21"/>
      <c r="M3" s="21"/>
      <c r="O3" t="s">
        <v>34</v>
      </c>
    </row>
    <row r="4" spans="1:21" x14ac:dyDescent="0.2">
      <c r="B4" s="15"/>
      <c r="C4" s="22"/>
      <c r="D4" s="22"/>
      <c r="E4" s="25" t="s">
        <v>51</v>
      </c>
      <c r="F4" s="21">
        <v>8.9999999999999993E-3</v>
      </c>
      <c r="G4" s="21">
        <v>5.0000000000000001E-4</v>
      </c>
      <c r="H4" s="20"/>
      <c r="I4" s="21"/>
      <c r="J4" s="21">
        <v>3.5000000000000001E-3</v>
      </c>
      <c r="K4" s="21">
        <v>2.5000000000000001E-3</v>
      </c>
      <c r="L4" s="21"/>
      <c r="M4" s="21"/>
    </row>
    <row r="5" spans="1:21" x14ac:dyDescent="0.2">
      <c r="B5" s="15"/>
      <c r="C5" s="22"/>
      <c r="D5" s="22"/>
      <c r="E5" s="25" t="s">
        <v>52</v>
      </c>
      <c r="F5" s="21">
        <v>1.0999999999999999E-2</v>
      </c>
      <c r="G5" s="21">
        <v>1.5E-3</v>
      </c>
      <c r="H5" s="20"/>
      <c r="I5" s="21"/>
      <c r="J5" s="21">
        <v>4.4999999999999997E-3</v>
      </c>
      <c r="K5" s="21">
        <v>3.5000000000000001E-3</v>
      </c>
      <c r="L5" s="21"/>
      <c r="M5" s="21"/>
    </row>
    <row r="6" spans="1:21" s="18" customFormat="1" ht="16" x14ac:dyDescent="0.2">
      <c r="B6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/>
      <c r="O6" s="17"/>
      <c r="P6" s="17"/>
      <c r="Q6" s="17"/>
      <c r="R6" s="17"/>
      <c r="S6" s="17"/>
      <c r="T6" s="17"/>
      <c r="U6" s="17"/>
    </row>
    <row r="7" spans="1:21" s="18" customFormat="1" ht="15" customHeight="1" x14ac:dyDescent="0.2">
      <c r="B7" s="12"/>
      <c r="C7" s="23"/>
      <c r="D7" s="23"/>
      <c r="E7" s="20"/>
      <c r="F7" s="20"/>
      <c r="G7" s="20"/>
      <c r="H7" s="20"/>
      <c r="I7" s="24"/>
      <c r="J7" s="24"/>
      <c r="K7" s="24"/>
      <c r="L7" s="24"/>
      <c r="M7" s="20"/>
      <c r="N7"/>
      <c r="O7" s="17"/>
      <c r="P7" s="17"/>
      <c r="Q7" s="17"/>
      <c r="R7" s="17"/>
      <c r="S7" s="17"/>
      <c r="T7" s="17"/>
      <c r="U7" s="17"/>
    </row>
    <row r="8" spans="1:21" x14ac:dyDescent="0.2">
      <c r="A8" t="s">
        <v>46</v>
      </c>
      <c r="B8" s="11" t="s">
        <v>28</v>
      </c>
      <c r="C8" s="22"/>
      <c r="D8" s="22"/>
      <c r="E8" s="20"/>
      <c r="F8" s="22"/>
      <c r="G8" s="22"/>
      <c r="H8" s="20"/>
      <c r="I8" s="13" t="s">
        <v>44</v>
      </c>
      <c r="J8" s="22"/>
      <c r="K8" s="22"/>
      <c r="L8" s="22"/>
      <c r="M8" s="22"/>
      <c r="O8" s="19"/>
    </row>
    <row r="9" spans="1:21" ht="40" x14ac:dyDescent="0.2">
      <c r="B9" s="14"/>
      <c r="C9" s="20" t="s">
        <v>39</v>
      </c>
      <c r="D9" s="20" t="s">
        <v>40</v>
      </c>
      <c r="E9" s="20"/>
      <c r="F9" s="20" t="s">
        <v>36</v>
      </c>
      <c r="G9" s="20" t="s">
        <v>37</v>
      </c>
      <c r="H9" s="20"/>
      <c r="I9" s="20" t="str">
        <f>'Populations &amp; programs'!$C$3</f>
        <v>Risk avoidance</v>
      </c>
      <c r="J9" s="20" t="str">
        <f>'Populations &amp; programs'!$C$4</f>
        <v>Harm reduction 1</v>
      </c>
      <c r="K9" s="20" t="str">
        <f>'Populations &amp; programs'!$C$5</f>
        <v>Harm reduction 2</v>
      </c>
      <c r="L9" s="20" t="str">
        <f>'Populations &amp; programs'!$C$6</f>
        <v>Treatment 1</v>
      </c>
      <c r="M9" s="20" t="str">
        <f>'Populations &amp; programs'!$C$7</f>
        <v>Treatment 2</v>
      </c>
    </row>
    <row r="10" spans="1:21" x14ac:dyDescent="0.2">
      <c r="B10" s="15" t="s">
        <v>7</v>
      </c>
      <c r="C10" s="21" t="s">
        <v>32</v>
      </c>
      <c r="D10" s="21" t="s">
        <v>41</v>
      </c>
      <c r="E10" s="25" t="s">
        <v>50</v>
      </c>
      <c r="F10" s="21">
        <v>100</v>
      </c>
      <c r="G10" s="21">
        <v>10</v>
      </c>
      <c r="H10" s="20"/>
      <c r="I10" s="21">
        <v>15</v>
      </c>
      <c r="J10" s="21"/>
      <c r="K10" s="21">
        <v>20</v>
      </c>
      <c r="L10" s="21"/>
      <c r="M10" s="21"/>
      <c r="O10" t="s">
        <v>35</v>
      </c>
    </row>
    <row r="11" spans="1:21" x14ac:dyDescent="0.2">
      <c r="B11" s="15"/>
      <c r="C11" s="22"/>
      <c r="D11" s="22"/>
      <c r="E11" s="25" t="s">
        <v>51</v>
      </c>
      <c r="F11" s="21">
        <v>120</v>
      </c>
      <c r="G11" s="21">
        <v>5</v>
      </c>
      <c r="H11" s="20"/>
      <c r="I11" s="21">
        <v>10</v>
      </c>
      <c r="J11" s="21"/>
      <c r="K11" s="21"/>
      <c r="L11" s="21"/>
      <c r="M11" s="21"/>
    </row>
    <row r="12" spans="1:21" x14ac:dyDescent="0.2">
      <c r="B12" s="15"/>
      <c r="C12" s="22"/>
      <c r="D12" s="22"/>
      <c r="E12" s="25" t="s">
        <v>52</v>
      </c>
      <c r="F12" s="21">
        <v>90</v>
      </c>
      <c r="G12" s="21">
        <v>15</v>
      </c>
      <c r="H12" s="20"/>
      <c r="I12" s="21">
        <v>20</v>
      </c>
      <c r="J12" s="21"/>
      <c r="K12" s="21"/>
      <c r="L12" s="21"/>
      <c r="M12" s="21"/>
    </row>
    <row r="13" spans="1:21" s="18" customFormat="1" ht="16" x14ac:dyDescent="0.2">
      <c r="B13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/>
      <c r="O13" s="17"/>
      <c r="P13" s="17"/>
      <c r="Q13" s="17"/>
      <c r="R13" s="17"/>
      <c r="S13" s="17"/>
      <c r="T13" s="17"/>
      <c r="U13" s="17"/>
    </row>
    <row r="14" spans="1:21" s="18" customFormat="1" ht="15" customHeight="1" x14ac:dyDescent="0.2">
      <c r="B14" s="12"/>
      <c r="C14" s="23"/>
      <c r="D14" s="23"/>
      <c r="E14" s="20"/>
      <c r="F14" s="20"/>
      <c r="G14" s="20"/>
      <c r="H14" s="20"/>
      <c r="I14" s="24"/>
      <c r="J14" s="24"/>
      <c r="K14" s="24"/>
      <c r="L14" s="24"/>
      <c r="M14" s="20"/>
      <c r="N14"/>
      <c r="O14" s="17"/>
      <c r="P14" s="17"/>
      <c r="Q14" s="17"/>
      <c r="R14" s="17"/>
      <c r="S14" s="17"/>
      <c r="T14" s="17"/>
      <c r="U14" s="17"/>
    </row>
    <row r="15" spans="1:21" x14ac:dyDescent="0.2">
      <c r="A15" t="s">
        <v>47</v>
      </c>
      <c r="B15" s="11" t="s">
        <v>29</v>
      </c>
      <c r="C15" s="22"/>
      <c r="D15" s="22"/>
      <c r="E15" s="20"/>
      <c r="F15" s="22"/>
      <c r="G15" s="22"/>
      <c r="H15" s="20"/>
      <c r="I15" s="13" t="s">
        <v>44</v>
      </c>
      <c r="J15" s="22"/>
      <c r="K15" s="22"/>
      <c r="L15" s="22"/>
      <c r="M15" s="22"/>
      <c r="O15" s="19"/>
    </row>
    <row r="16" spans="1:21" ht="40" x14ac:dyDescent="0.2">
      <c r="B16" s="14"/>
      <c r="C16" s="20" t="s">
        <v>39</v>
      </c>
      <c r="D16" s="20" t="s">
        <v>40</v>
      </c>
      <c r="E16" s="20"/>
      <c r="F16" s="20" t="s">
        <v>36</v>
      </c>
      <c r="G16" s="20" t="s">
        <v>37</v>
      </c>
      <c r="H16" s="20"/>
      <c r="I16" s="20" t="str">
        <f>'Populations &amp; programs'!$C$3</f>
        <v>Risk avoidance</v>
      </c>
      <c r="J16" s="20" t="str">
        <f>'Populations &amp; programs'!$C$4</f>
        <v>Harm reduction 1</v>
      </c>
      <c r="K16" s="20" t="str">
        <f>'Populations &amp; programs'!$C$5</f>
        <v>Harm reduction 2</v>
      </c>
      <c r="L16" s="20" t="str">
        <f>'Populations &amp; programs'!$C$6</f>
        <v>Treatment 1</v>
      </c>
      <c r="M16" s="20" t="str">
        <f>'Populations &amp; programs'!$C$7</f>
        <v>Treatment 2</v>
      </c>
    </row>
    <row r="17" spans="1:21" x14ac:dyDescent="0.2">
      <c r="B17" s="15" t="s">
        <v>7</v>
      </c>
      <c r="C17" s="21" t="s">
        <v>43</v>
      </c>
      <c r="D17" s="21" t="s">
        <v>42</v>
      </c>
      <c r="E17" s="25" t="s">
        <v>50</v>
      </c>
      <c r="F17" s="21">
        <v>8</v>
      </c>
      <c r="G17" s="21">
        <v>3</v>
      </c>
      <c r="H17" s="20"/>
      <c r="I17" s="21"/>
      <c r="J17" s="21"/>
      <c r="K17" s="21"/>
      <c r="L17" s="21">
        <v>4</v>
      </c>
      <c r="M17" s="21">
        <v>4</v>
      </c>
    </row>
    <row r="18" spans="1:21" x14ac:dyDescent="0.2">
      <c r="B18" s="15"/>
      <c r="C18" s="22"/>
      <c r="D18" s="22"/>
      <c r="E18" s="25" t="s">
        <v>51</v>
      </c>
      <c r="F18" s="21">
        <v>6</v>
      </c>
      <c r="G18" s="21"/>
      <c r="H18" s="20"/>
      <c r="I18" s="21"/>
      <c r="J18" s="21"/>
      <c r="K18" s="21"/>
      <c r="L18" s="21"/>
      <c r="M18" s="21"/>
    </row>
    <row r="19" spans="1:21" x14ac:dyDescent="0.2">
      <c r="B19" s="15"/>
      <c r="C19" s="22"/>
      <c r="D19" s="22"/>
      <c r="E19" s="25" t="s">
        <v>52</v>
      </c>
      <c r="F19" s="21">
        <v>10</v>
      </c>
      <c r="G19" s="21"/>
      <c r="H19" s="20"/>
      <c r="I19" s="21"/>
      <c r="J19" s="21"/>
      <c r="K19" s="21"/>
      <c r="L19" s="21"/>
      <c r="M19" s="21"/>
    </row>
    <row r="20" spans="1:21" s="18" customFormat="1" ht="16" x14ac:dyDescent="0.2">
      <c r="B20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/>
      <c r="O20" s="17"/>
      <c r="P20" s="17"/>
      <c r="Q20" s="17"/>
      <c r="R20" s="17"/>
      <c r="S20" s="17"/>
      <c r="T20" s="17"/>
      <c r="U20" s="17"/>
    </row>
    <row r="21" spans="1:21" s="18" customFormat="1" ht="15" customHeight="1" x14ac:dyDescent="0.2">
      <c r="B21" s="12"/>
      <c r="C21" s="23"/>
      <c r="D21" s="23"/>
      <c r="E21" s="20"/>
      <c r="F21" s="20"/>
      <c r="G21" s="20"/>
      <c r="H21" s="20"/>
      <c r="I21" s="24"/>
      <c r="J21" s="24"/>
      <c r="K21" s="24"/>
      <c r="L21" s="24"/>
      <c r="M21" s="20"/>
      <c r="N21"/>
      <c r="O21" s="17"/>
      <c r="P21" s="17"/>
      <c r="Q21" s="17"/>
      <c r="R21" s="17"/>
      <c r="S21" s="17"/>
      <c r="T21" s="17"/>
      <c r="U21" s="17"/>
    </row>
    <row r="22" spans="1:21" x14ac:dyDescent="0.2">
      <c r="A22" t="s">
        <v>48</v>
      </c>
      <c r="B22" s="11" t="s">
        <v>30</v>
      </c>
      <c r="C22" s="22"/>
      <c r="D22" s="22"/>
      <c r="E22" s="20"/>
      <c r="F22" s="22"/>
      <c r="G22" s="22"/>
      <c r="H22" s="20"/>
      <c r="I22" s="13" t="s">
        <v>44</v>
      </c>
      <c r="J22" s="22"/>
      <c r="K22" s="22"/>
      <c r="L22" s="22"/>
      <c r="M22" s="22"/>
      <c r="O22" s="19"/>
    </row>
    <row r="23" spans="1:21" ht="40" x14ac:dyDescent="0.2">
      <c r="B23" s="14"/>
      <c r="C23" s="20" t="s">
        <v>39</v>
      </c>
      <c r="D23" s="20" t="s">
        <v>40</v>
      </c>
      <c r="E23" s="20"/>
      <c r="F23" s="20" t="s">
        <v>36</v>
      </c>
      <c r="G23" s="20" t="s">
        <v>37</v>
      </c>
      <c r="H23" s="20"/>
      <c r="I23" s="20" t="str">
        <f>'Populations &amp; programs'!$C$3</f>
        <v>Risk avoidance</v>
      </c>
      <c r="J23" s="20" t="str">
        <f>'Populations &amp; programs'!$C$4</f>
        <v>Harm reduction 1</v>
      </c>
      <c r="K23" s="20" t="str">
        <f>'Populations &amp; programs'!$C$5</f>
        <v>Harm reduction 2</v>
      </c>
      <c r="L23" s="20" t="str">
        <f>'Populations &amp; programs'!$C$6</f>
        <v>Treatment 1</v>
      </c>
      <c r="M23" s="20" t="str">
        <f>'Populations &amp; programs'!$C$7</f>
        <v>Treatment 2</v>
      </c>
    </row>
    <row r="24" spans="1:21" x14ac:dyDescent="0.2">
      <c r="B24" s="15" t="s">
        <v>7</v>
      </c>
      <c r="C24" s="21" t="s">
        <v>43</v>
      </c>
      <c r="D24" s="21" t="s">
        <v>42</v>
      </c>
      <c r="E24" s="25" t="s">
        <v>50</v>
      </c>
      <c r="F24" s="21">
        <v>0.02</v>
      </c>
      <c r="G24" s="21">
        <v>0.01</v>
      </c>
      <c r="H24" s="20"/>
      <c r="I24" s="21"/>
      <c r="J24" s="21"/>
      <c r="K24" s="21"/>
      <c r="L24" s="21">
        <v>1.4999999999999999E-2</v>
      </c>
      <c r="M24" s="21">
        <v>1.0999999999999999E-2</v>
      </c>
    </row>
    <row r="25" spans="1:21" x14ac:dyDescent="0.2">
      <c r="B25" s="15"/>
      <c r="C25" s="22"/>
      <c r="D25" s="22"/>
      <c r="E25" s="25" t="s">
        <v>51</v>
      </c>
      <c r="F25" s="21"/>
      <c r="G25" s="21"/>
      <c r="H25" s="20"/>
      <c r="I25" s="21"/>
      <c r="J25" s="21"/>
      <c r="K25" s="21"/>
      <c r="L25" s="21"/>
      <c r="M25" s="21"/>
    </row>
    <row r="26" spans="1:21" x14ac:dyDescent="0.2">
      <c r="B26" s="15"/>
      <c r="C26" s="22"/>
      <c r="D26" s="22"/>
      <c r="E26" s="25" t="s">
        <v>52</v>
      </c>
      <c r="F26" s="21"/>
      <c r="G26" s="21"/>
      <c r="H26" s="20"/>
      <c r="I26" s="21"/>
      <c r="J26" s="21"/>
      <c r="K26" s="21"/>
      <c r="L26" s="21"/>
      <c r="M26" s="21"/>
    </row>
    <row r="27" spans="1:21" s="18" customFormat="1" ht="16" x14ac:dyDescent="0.2">
      <c r="B27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/>
      <c r="O27" s="17"/>
      <c r="P27" s="17"/>
      <c r="Q27" s="17"/>
      <c r="R27" s="17"/>
      <c r="S27" s="17"/>
      <c r="T27" s="17"/>
      <c r="U27" s="17"/>
    </row>
    <row r="28" spans="1:21" s="18" customFormat="1" ht="15" customHeight="1" x14ac:dyDescent="0.2">
      <c r="B28" s="12"/>
      <c r="C28" s="23"/>
      <c r="D28" s="23"/>
      <c r="E28" s="20"/>
      <c r="F28" s="20"/>
      <c r="G28" s="20"/>
      <c r="H28" s="20"/>
      <c r="I28" s="24"/>
      <c r="J28" s="24"/>
      <c r="K28" s="24"/>
      <c r="L28" s="24"/>
      <c r="M28" s="20"/>
      <c r="N28"/>
      <c r="O28" s="17"/>
      <c r="P28" s="17"/>
      <c r="Q28" s="17"/>
      <c r="R28" s="17"/>
      <c r="S28" s="17"/>
      <c r="T28" s="17"/>
      <c r="U28" s="17"/>
    </row>
    <row r="29" spans="1:21" x14ac:dyDescent="0.2">
      <c r="A29" t="s">
        <v>49</v>
      </c>
      <c r="B29" s="11" t="s">
        <v>31</v>
      </c>
      <c r="C29" s="22"/>
      <c r="D29" s="22"/>
      <c r="E29" s="20"/>
      <c r="F29" s="22"/>
      <c r="G29" s="22"/>
      <c r="H29" s="20"/>
      <c r="I29" s="13" t="s">
        <v>44</v>
      </c>
      <c r="J29" s="22"/>
      <c r="K29" s="22"/>
      <c r="L29" s="22"/>
      <c r="M29" s="22"/>
      <c r="O29" s="19"/>
    </row>
    <row r="30" spans="1:21" ht="40" x14ac:dyDescent="0.2">
      <c r="A30" s="14"/>
      <c r="C30" s="20" t="s">
        <v>39</v>
      </c>
      <c r="D30" s="20" t="s">
        <v>40</v>
      </c>
      <c r="E30" s="20"/>
      <c r="F30" s="20" t="s">
        <v>36</v>
      </c>
      <c r="G30" s="20" t="s">
        <v>37</v>
      </c>
      <c r="H30" s="20"/>
      <c r="I30" s="20" t="str">
        <f>'Populations &amp; programs'!$C$3</f>
        <v>Risk avoidance</v>
      </c>
      <c r="J30" s="20" t="str">
        <f>'Populations &amp; programs'!$C$4</f>
        <v>Harm reduction 1</v>
      </c>
      <c r="K30" s="20" t="str">
        <f>'Populations &amp; programs'!$C$5</f>
        <v>Harm reduction 2</v>
      </c>
      <c r="L30" s="20" t="str">
        <f>'Populations &amp; programs'!$C$6</f>
        <v>Treatment 1</v>
      </c>
      <c r="M30" s="20" t="str">
        <f>'Populations &amp; programs'!$C$7</f>
        <v>Treatment 2</v>
      </c>
    </row>
    <row r="31" spans="1:21" x14ac:dyDescent="0.2">
      <c r="A31" s="14"/>
      <c r="B31" s="15" t="s">
        <v>7</v>
      </c>
      <c r="C31" s="16" t="s">
        <v>32</v>
      </c>
      <c r="D31" s="16" t="s">
        <v>41</v>
      </c>
      <c r="E31" s="25" t="s">
        <v>50</v>
      </c>
      <c r="F31" s="16"/>
      <c r="G31" s="16"/>
      <c r="H31" s="12"/>
      <c r="I31" s="16"/>
      <c r="J31" s="16"/>
      <c r="K31" s="16"/>
      <c r="L31" s="16"/>
      <c r="M31" s="16"/>
      <c r="O31" t="s">
        <v>38</v>
      </c>
    </row>
    <row r="32" spans="1:21" x14ac:dyDescent="0.2">
      <c r="A32" s="14"/>
      <c r="B32" s="15"/>
      <c r="E32" s="25" t="s">
        <v>51</v>
      </c>
      <c r="F32" s="16"/>
      <c r="G32" s="16"/>
      <c r="H32" s="12"/>
      <c r="I32" s="16"/>
      <c r="J32" s="16"/>
      <c r="K32" s="16"/>
      <c r="L32" s="16"/>
      <c r="M32" s="16"/>
    </row>
    <row r="33" spans="1:13" x14ac:dyDescent="0.2">
      <c r="A33" s="14"/>
      <c r="B33" s="15"/>
      <c r="E33" s="25" t="s">
        <v>52</v>
      </c>
      <c r="F33" s="16"/>
      <c r="G33" s="16"/>
      <c r="H33" s="12"/>
      <c r="I33" s="16"/>
      <c r="J33" s="16"/>
      <c r="K33" s="16"/>
      <c r="L33" s="16"/>
      <c r="M33" s="16"/>
    </row>
  </sheetData>
  <dataValidations count="2">
    <dataValidation type="list" showInputMessage="1" showErrorMessage="1" sqref="C3 C10 C17 C24 C31">
      <formula1>"Random,Nested,Additive"</formula1>
    </dataValidation>
    <dataValidation type="list" showInputMessage="1" showErrorMessage="1" sqref="D24 D3 D10 D17 D31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2016-10-02T14:34:04Z</dcterms:created>
  <dcterms:modified xsi:type="dcterms:W3CDTF">2018-05-26T16:17:46Z</dcterms:modified>
</cp:coreProperties>
</file>