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815FEF56-A265-450C-ACCB-25945B983BA9}" xr6:coauthVersionLast="31" xr6:coauthVersionMax="31" xr10:uidLastSave="{00000000-0000-0000-0000-000000000000}"/>
  <bookViews>
    <workbookView xWindow="240" yWindow="15" windowWidth="16095" windowHeight="9660" activeTab="1" xr2:uid="{00000000-000D-0000-FFFF-FFFF00000000}"/>
  </bookViews>
  <sheets>
    <sheet name="Custom Databook Pages" sheetId="7" r:id="rId1"/>
    <sheet name="Compartments" sheetId="1" r:id="rId2"/>
    <sheet name="Transitions" sheetId="2" r:id="rId3"/>
    <sheet name="Characteristics" sheetId="3" r:id="rId4"/>
    <sheet name="Parameters" sheetId="4" r:id="rId5"/>
    <sheet name="Program Types" sheetId="5" r:id="rId6"/>
  </sheets>
  <calcPr calcId="179017"/>
</workbook>
</file>

<file path=xl/calcChain.xml><?xml version="1.0" encoding="utf-8"?>
<calcChain xmlns="http://schemas.openxmlformats.org/spreadsheetml/2006/main">
  <c r="D22" i="5" l="1"/>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D2" i="5"/>
  <c r="C2" i="5"/>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F34" i="3"/>
  <c r="E34" i="3"/>
  <c r="F33" i="3"/>
  <c r="E33" i="3"/>
  <c r="F32" i="3"/>
  <c r="E32" i="3"/>
  <c r="F31" i="3"/>
  <c r="E31" i="3"/>
  <c r="F30" i="3"/>
  <c r="E30" i="3"/>
  <c r="F29" i="3"/>
  <c r="E29" i="3"/>
  <c r="F28" i="3"/>
  <c r="E28" i="3"/>
  <c r="F27" i="3"/>
  <c r="E27" i="3"/>
  <c r="F26" i="3"/>
  <c r="E26"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E2" i="3"/>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00000000-0006-0000-02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F1" authorId="0" shapeId="0" xr:uid="{00000000-0006-0000-0200-000006000000}">
      <text>
        <r>
          <rPr>
            <sz val="8"/>
            <color indexed="81"/>
            <rFont val="Tahoma"/>
            <family val="2"/>
          </rPr>
          <t>This column defines a 'denominator' attribute for a 'charac' item.</t>
        </r>
      </text>
    </comment>
    <comment ref="G1" authorId="0" shapeId="0" xr:uid="{00000000-0006-0000-0200-000007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currently denotes whether a databook should request
historical values from the user for this parameter.
A value of '-1' suppresses it from appearing in the databook.</t>
        </r>
      </text>
    </comment>
    <comment ref="D1" authorId="0" shapeId="0" xr:uid="{00000000-0006-0000-0300-000004000000}">
      <text>
        <r>
          <rPr>
            <sz val="8"/>
            <color indexed="81"/>
            <rFont val="Tahoma"/>
            <family val="2"/>
          </rPr>
          <t>This column defines a 'format' attribute for a 'par' item.</t>
        </r>
      </text>
    </comment>
    <comment ref="E1" authorId="0" shapeId="0" xr:uid="{00000000-0006-0000-0300-000005000000}">
      <text>
        <r>
          <rPr>
            <sz val="8"/>
            <color indexed="81"/>
            <rFont val="Tahoma"/>
            <family val="2"/>
          </rPr>
          <t>This column defines a 'default_value' attribute for a 'par' item.</t>
        </r>
      </text>
    </comment>
    <comment ref="F1" authorId="0" shapeId="0" xr:uid="{00000000-0006-0000-0300-000006000000}">
      <text>
        <r>
          <rPr>
            <sz val="8"/>
            <color indexed="81"/>
            <rFont val="Tahoma"/>
            <family val="2"/>
          </rPr>
          <t>This column defines a 'func' attribute for a 'par'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defines a 'name' attribute for a 'progtype' item.</t>
        </r>
      </text>
    </comment>
    <comment ref="B1" authorId="0" shapeId="0" xr:uid="{00000000-0006-0000-0400-000002000000}">
      <text>
        <r>
          <rPr>
            <sz val="8"/>
            <color indexed="81"/>
            <rFont val="Tahoma"/>
            <family val="2"/>
          </rPr>
          <t>This column defines a 'label' attribute for a 'progtype' item.</t>
        </r>
      </text>
    </comment>
    <comment ref="C1" authorId="0" shapeId="0" xr:uid="{00000000-0006-0000-0400-000003000000}">
      <text>
        <r>
          <rPr>
            <sz val="8"/>
            <color indexed="81"/>
            <rFont val="Tahoma"/>
            <family val="2"/>
          </rPr>
          <t>This column defines a 'name' attribute for a 'progatt' item.</t>
        </r>
      </text>
    </comment>
    <comment ref="D1" authorId="0" shapeId="0" xr:uid="{00000000-0006-0000-0400-00000400000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<sst xmlns="http://schemas.openxmlformats.org/spreadsheetml/2006/main" count="651" uniqueCount="525">
  <si>
    <t>Code Name</t>
  </si>
  <si>
    <t>Display Name</t>
  </si>
  <si>
    <t>Is Source</t>
  </si>
  <si>
    <t>Is Sink</t>
  </si>
  <si>
    <t>Is Junction</t>
  </si>
  <si>
    <t>Databook Order</t>
  </si>
  <si>
    <t>Setup Weight</t>
  </si>
  <si>
    <t>n</t>
  </si>
  <si>
    <t>Components</t>
  </si>
  <si>
    <t>Denominator</t>
  </si>
  <si>
    <t>Default Value</t>
  </si>
  <si>
    <t>charac_0</t>
  </si>
  <si>
    <t>Characteristic 0</t>
  </si>
  <si>
    <t>charac_1</t>
  </si>
  <si>
    <t>Characteristic 1</t>
  </si>
  <si>
    <t>charac_2</t>
  </si>
  <si>
    <t>Characteristic 2</t>
  </si>
  <si>
    <t>charac_3</t>
  </si>
  <si>
    <t>Characteristic 3</t>
  </si>
  <si>
    <t>charac_4</t>
  </si>
  <si>
    <t>Characteristic 4</t>
  </si>
  <si>
    <t>charac_5</t>
  </si>
  <si>
    <t>Characteristic 5</t>
  </si>
  <si>
    <t>charac_6</t>
  </si>
  <si>
    <t>Characteristic 6</t>
  </si>
  <si>
    <t>charac_7</t>
  </si>
  <si>
    <t>Characteristic 7</t>
  </si>
  <si>
    <t>charac_8</t>
  </si>
  <si>
    <t>Characteristic 8</t>
  </si>
  <si>
    <t>charac_9</t>
  </si>
  <si>
    <t>Characteristic 9</t>
  </si>
  <si>
    <t>charac_10</t>
  </si>
  <si>
    <t>Characteristic 10</t>
  </si>
  <si>
    <t>charac_11</t>
  </si>
  <si>
    <t>Characteristic 11</t>
  </si>
  <si>
    <t>charac_12</t>
  </si>
  <si>
    <t>Characteristic 12</t>
  </si>
  <si>
    <t>charac_13</t>
  </si>
  <si>
    <t>Characteristic 13</t>
  </si>
  <si>
    <t>charac_14</t>
  </si>
  <si>
    <t>Characteristic 14</t>
  </si>
  <si>
    <t>charac_15</t>
  </si>
  <si>
    <t>Characteristic 15</t>
  </si>
  <si>
    <t>charac_16</t>
  </si>
  <si>
    <t>Characteristic 16</t>
  </si>
  <si>
    <t>charac_17</t>
  </si>
  <si>
    <t>Characteristic 17</t>
  </si>
  <si>
    <t>charac_18</t>
  </si>
  <si>
    <t>Characteristic 18</t>
  </si>
  <si>
    <t>charac_19</t>
  </si>
  <si>
    <t>Characteristic 19</t>
  </si>
  <si>
    <t>charac_20</t>
  </si>
  <si>
    <t>Characteristic 20</t>
  </si>
  <si>
    <t>charac_21</t>
  </si>
  <si>
    <t>Characteristic 21</t>
  </si>
  <si>
    <t>charac_22</t>
  </si>
  <si>
    <t>Characteristic 22</t>
  </si>
  <si>
    <t>charac_23</t>
  </si>
  <si>
    <t>Characteristic 23</t>
  </si>
  <si>
    <t>charac_24</t>
  </si>
  <si>
    <t>Characteristic 24</t>
  </si>
  <si>
    <t>charac_25</t>
  </si>
  <si>
    <t>Characteristic 25</t>
  </si>
  <si>
    <t>charac_26</t>
  </si>
  <si>
    <t>Characteristic 26</t>
  </si>
  <si>
    <t>charac_27</t>
  </si>
  <si>
    <t>Characteristic 27</t>
  </si>
  <si>
    <t>charac_28</t>
  </si>
  <si>
    <t>Characteristic 28</t>
  </si>
  <si>
    <t>charac_29</t>
  </si>
  <si>
    <t>Characteristic 29</t>
  </si>
  <si>
    <t>charac_30</t>
  </si>
  <si>
    <t>Characteristic 30</t>
  </si>
  <si>
    <t>charac_31</t>
  </si>
  <si>
    <t>Characteristic 31</t>
  </si>
  <si>
    <t>charac_32</t>
  </si>
  <si>
    <t>Characteristic 32</t>
  </si>
  <si>
    <t>charac_33</t>
  </si>
  <si>
    <t>Characteristic 33</t>
  </si>
  <si>
    <t>charac_34</t>
  </si>
  <si>
    <t>Characteristic 34</t>
  </si>
  <si>
    <t>charac_35</t>
  </si>
  <si>
    <t>Characteristic 35</t>
  </si>
  <si>
    <t>charac_36</t>
  </si>
  <si>
    <t>Characteristic 36</t>
  </si>
  <si>
    <t>charac_37</t>
  </si>
  <si>
    <t>Characteristic 37</t>
  </si>
  <si>
    <t>charac_38</t>
  </si>
  <si>
    <t>Characteristic 38</t>
  </si>
  <si>
    <t>charac_39</t>
  </si>
  <si>
    <t>Characteristic 39</t>
  </si>
  <si>
    <t>charac_40</t>
  </si>
  <si>
    <t>Characteristic 40</t>
  </si>
  <si>
    <t>charac_41</t>
  </si>
  <si>
    <t>Characteristic 41</t>
  </si>
  <si>
    <t>charac_42</t>
  </si>
  <si>
    <t>Characteristic 42</t>
  </si>
  <si>
    <t>charac_43</t>
  </si>
  <si>
    <t>Characteristic 43</t>
  </si>
  <si>
    <t>charac_44</t>
  </si>
  <si>
    <t>Characteristic 44</t>
  </si>
  <si>
    <t>charac_45</t>
  </si>
  <si>
    <t>Characteristic 45</t>
  </si>
  <si>
    <t>charac_46</t>
  </si>
  <si>
    <t>Characteristic 46</t>
  </si>
  <si>
    <t>charac_47</t>
  </si>
  <si>
    <t>Characteristic 47</t>
  </si>
  <si>
    <t>charac_48</t>
  </si>
  <si>
    <t>Characteristic 48</t>
  </si>
  <si>
    <t>charac_49</t>
  </si>
  <si>
    <t>Characteristic 49</t>
  </si>
  <si>
    <t>charac_50</t>
  </si>
  <si>
    <t>Characteristic 50</t>
  </si>
  <si>
    <t>charac_51</t>
  </si>
  <si>
    <t>Characteristic 51</t>
  </si>
  <si>
    <t>charac_52</t>
  </si>
  <si>
    <t>Characteristic 52</t>
  </si>
  <si>
    <t>charac_53</t>
  </si>
  <si>
    <t>Characteristic 53</t>
  </si>
  <si>
    <t>charac_54</t>
  </si>
  <si>
    <t>Characteristic 54</t>
  </si>
  <si>
    <t>charac_55</t>
  </si>
  <si>
    <t>Characteristic 55</t>
  </si>
  <si>
    <t>charac_56</t>
  </si>
  <si>
    <t>Characteristic 56</t>
  </si>
  <si>
    <t>charac_57</t>
  </si>
  <si>
    <t>Characteristic 57</t>
  </si>
  <si>
    <t>charac_58</t>
  </si>
  <si>
    <t>Characteristic 58</t>
  </si>
  <si>
    <t>charac_59</t>
  </si>
  <si>
    <t>Characteristic 59</t>
  </si>
  <si>
    <t>Format</t>
  </si>
  <si>
    <t>Function</t>
  </si>
  <si>
    <t>par_0</t>
  </si>
  <si>
    <t>Parameter 0</t>
  </si>
  <si>
    <t>par_1</t>
  </si>
  <si>
    <t>Parameter 1</t>
  </si>
  <si>
    <t>par_2</t>
  </si>
  <si>
    <t>Parameter 2</t>
  </si>
  <si>
    <t>par_3</t>
  </si>
  <si>
    <t>Parameter 3</t>
  </si>
  <si>
    <t>par_4</t>
  </si>
  <si>
    <t>Parameter 4</t>
  </si>
  <si>
    <t>par_5</t>
  </si>
  <si>
    <t>Parameter 5</t>
  </si>
  <si>
    <t>par_6</t>
  </si>
  <si>
    <t>Parameter 6</t>
  </si>
  <si>
    <t>par_7</t>
  </si>
  <si>
    <t>Parameter 7</t>
  </si>
  <si>
    <t>par_8</t>
  </si>
  <si>
    <t>Parameter 8</t>
  </si>
  <si>
    <t>par_9</t>
  </si>
  <si>
    <t>Parameter 9</t>
  </si>
  <si>
    <t>par_10</t>
  </si>
  <si>
    <t>Parameter 10</t>
  </si>
  <si>
    <t>par_11</t>
  </si>
  <si>
    <t>Parameter 11</t>
  </si>
  <si>
    <t>par_12</t>
  </si>
  <si>
    <t>Parameter 12</t>
  </si>
  <si>
    <t>par_13</t>
  </si>
  <si>
    <t>Parameter 13</t>
  </si>
  <si>
    <t>par_14</t>
  </si>
  <si>
    <t>Parameter 14</t>
  </si>
  <si>
    <t>par_15</t>
  </si>
  <si>
    <t>Parameter 15</t>
  </si>
  <si>
    <t>par_16</t>
  </si>
  <si>
    <t>Parameter 16</t>
  </si>
  <si>
    <t>par_17</t>
  </si>
  <si>
    <t>Parameter 17</t>
  </si>
  <si>
    <t>par_18</t>
  </si>
  <si>
    <t>Parameter 18</t>
  </si>
  <si>
    <t>par_19</t>
  </si>
  <si>
    <t>Parameter 19</t>
  </si>
  <si>
    <t>par_20</t>
  </si>
  <si>
    <t>Parameter 20</t>
  </si>
  <si>
    <t>par_21</t>
  </si>
  <si>
    <t>Parameter 21</t>
  </si>
  <si>
    <t>par_22</t>
  </si>
  <si>
    <t>Parameter 22</t>
  </si>
  <si>
    <t>par_23</t>
  </si>
  <si>
    <t>Parameter 23</t>
  </si>
  <si>
    <t>par_24</t>
  </si>
  <si>
    <t>Parameter 24</t>
  </si>
  <si>
    <t>par_25</t>
  </si>
  <si>
    <t>Parameter 25</t>
  </si>
  <si>
    <t>par_26</t>
  </si>
  <si>
    <t>Parameter 26</t>
  </si>
  <si>
    <t>par_27</t>
  </si>
  <si>
    <t>Parameter 27</t>
  </si>
  <si>
    <t>par_28</t>
  </si>
  <si>
    <t>Parameter 28</t>
  </si>
  <si>
    <t>par_29</t>
  </si>
  <si>
    <t>Parameter 29</t>
  </si>
  <si>
    <t>par_30</t>
  </si>
  <si>
    <t>Parameter 30</t>
  </si>
  <si>
    <t>par_31</t>
  </si>
  <si>
    <t>Parameter 31</t>
  </si>
  <si>
    <t>par_32</t>
  </si>
  <si>
    <t>Parameter 32</t>
  </si>
  <si>
    <t>par_33</t>
  </si>
  <si>
    <t>Parameter 33</t>
  </si>
  <si>
    <t>par_34</t>
  </si>
  <si>
    <t>Parameter 34</t>
  </si>
  <si>
    <t>par_35</t>
  </si>
  <si>
    <t>Parameter 35</t>
  </si>
  <si>
    <t>par_36</t>
  </si>
  <si>
    <t>Parameter 36</t>
  </si>
  <si>
    <t>par_37</t>
  </si>
  <si>
    <t>Parameter 37</t>
  </si>
  <si>
    <t>par_38</t>
  </si>
  <si>
    <t>Parameter 38</t>
  </si>
  <si>
    <t>par_39</t>
  </si>
  <si>
    <t>Parameter 39</t>
  </si>
  <si>
    <t>par_40</t>
  </si>
  <si>
    <t>Parameter 40</t>
  </si>
  <si>
    <t>par_41</t>
  </si>
  <si>
    <t>Parameter 41</t>
  </si>
  <si>
    <t>par_42</t>
  </si>
  <si>
    <t>Parameter 42</t>
  </si>
  <si>
    <t>par_43</t>
  </si>
  <si>
    <t>Parameter 43</t>
  </si>
  <si>
    <t>par_44</t>
  </si>
  <si>
    <t>Parameter 44</t>
  </si>
  <si>
    <t>par_45</t>
  </si>
  <si>
    <t>Parameter 45</t>
  </si>
  <si>
    <t>par_46</t>
  </si>
  <si>
    <t>Parameter 46</t>
  </si>
  <si>
    <t>par_47</t>
  </si>
  <si>
    <t>Parameter 47</t>
  </si>
  <si>
    <t>par_48</t>
  </si>
  <si>
    <t>Parameter 48</t>
  </si>
  <si>
    <t>par_49</t>
  </si>
  <si>
    <t>Parameter 49</t>
  </si>
  <si>
    <t>par_50</t>
  </si>
  <si>
    <t>Parameter 50</t>
  </si>
  <si>
    <t>par_51</t>
  </si>
  <si>
    <t>Parameter 51</t>
  </si>
  <si>
    <t>par_52</t>
  </si>
  <si>
    <t>Parameter 52</t>
  </si>
  <si>
    <t>par_53</t>
  </si>
  <si>
    <t>Parameter 53</t>
  </si>
  <si>
    <t>par_54</t>
  </si>
  <si>
    <t>Parameter 54</t>
  </si>
  <si>
    <t>par_55</t>
  </si>
  <si>
    <t>Parameter 55</t>
  </si>
  <si>
    <t>par_56</t>
  </si>
  <si>
    <t>Parameter 56</t>
  </si>
  <si>
    <t>par_57</t>
  </si>
  <si>
    <t>Parameter 57</t>
  </si>
  <si>
    <t>par_58</t>
  </si>
  <si>
    <t>Parameter 58</t>
  </si>
  <si>
    <t>par_59</t>
  </si>
  <si>
    <t>Parameter 59</t>
  </si>
  <si>
    <t>par_60</t>
  </si>
  <si>
    <t>Parameter 60</t>
  </si>
  <si>
    <t>par_61</t>
  </si>
  <si>
    <t>Parameter 61</t>
  </si>
  <si>
    <t>par_62</t>
  </si>
  <si>
    <t>Parameter 62</t>
  </si>
  <si>
    <t>par_63</t>
  </si>
  <si>
    <t>Parameter 63</t>
  </si>
  <si>
    <t>par_64</t>
  </si>
  <si>
    <t>Parameter 64</t>
  </si>
  <si>
    <t>par_65</t>
  </si>
  <si>
    <t>Parameter 65</t>
  </si>
  <si>
    <t>par_66</t>
  </si>
  <si>
    <t>Parameter 66</t>
  </si>
  <si>
    <t>par_67</t>
  </si>
  <si>
    <t>Parameter 67</t>
  </si>
  <si>
    <t>par_68</t>
  </si>
  <si>
    <t>Parameter 68</t>
  </si>
  <si>
    <t>par_69</t>
  </si>
  <si>
    <t>Parameter 69</t>
  </si>
  <si>
    <t>par_70</t>
  </si>
  <si>
    <t>Parameter 70</t>
  </si>
  <si>
    <t>par_71</t>
  </si>
  <si>
    <t>Parameter 71</t>
  </si>
  <si>
    <t>par_72</t>
  </si>
  <si>
    <t>Parameter 72</t>
  </si>
  <si>
    <t>par_73</t>
  </si>
  <si>
    <t>Parameter 73</t>
  </si>
  <si>
    <t>par_74</t>
  </si>
  <si>
    <t>Parameter 74</t>
  </si>
  <si>
    <t>par_75</t>
  </si>
  <si>
    <t>Parameter 75</t>
  </si>
  <si>
    <t>par_76</t>
  </si>
  <si>
    <t>Parameter 76</t>
  </si>
  <si>
    <t>par_77</t>
  </si>
  <si>
    <t>Parameter 77</t>
  </si>
  <si>
    <t>par_78</t>
  </si>
  <si>
    <t>Parameter 78</t>
  </si>
  <si>
    <t>par_79</t>
  </si>
  <si>
    <t>Parameter 79</t>
  </si>
  <si>
    <t>par_80</t>
  </si>
  <si>
    <t>Parameter 80</t>
  </si>
  <si>
    <t>par_81</t>
  </si>
  <si>
    <t>Parameter 81</t>
  </si>
  <si>
    <t>par_82</t>
  </si>
  <si>
    <t>Parameter 82</t>
  </si>
  <si>
    <t>par_83</t>
  </si>
  <si>
    <t>Parameter 83</t>
  </si>
  <si>
    <t>par_84</t>
  </si>
  <si>
    <t>Parameter 84</t>
  </si>
  <si>
    <t>par_85</t>
  </si>
  <si>
    <t>Parameter 85</t>
  </si>
  <si>
    <t>par_86</t>
  </si>
  <si>
    <t>Parameter 86</t>
  </si>
  <si>
    <t>par_87</t>
  </si>
  <si>
    <t>Parameter 87</t>
  </si>
  <si>
    <t>par_88</t>
  </si>
  <si>
    <t>Parameter 88</t>
  </si>
  <si>
    <t>par_89</t>
  </si>
  <si>
    <t>Parameter 89</t>
  </si>
  <si>
    <t>par_90</t>
  </si>
  <si>
    <t>Parameter 90</t>
  </si>
  <si>
    <t>par_91</t>
  </si>
  <si>
    <t>Parameter 91</t>
  </si>
  <si>
    <t>par_92</t>
  </si>
  <si>
    <t>Parameter 92</t>
  </si>
  <si>
    <t>par_93</t>
  </si>
  <si>
    <t>Parameter 93</t>
  </si>
  <si>
    <t>par_94</t>
  </si>
  <si>
    <t>Parameter 94</t>
  </si>
  <si>
    <t>par_95</t>
  </si>
  <si>
    <t>Parameter 95</t>
  </si>
  <si>
    <t>par_96</t>
  </si>
  <si>
    <t>Parameter 96</t>
  </si>
  <si>
    <t>par_97</t>
  </si>
  <si>
    <t>Parameter 97</t>
  </si>
  <si>
    <t>par_98</t>
  </si>
  <si>
    <t>Parameter 98</t>
  </si>
  <si>
    <t>par_99</t>
  </si>
  <si>
    <t>Parameter 99</t>
  </si>
  <si>
    <t>par_100</t>
  </si>
  <si>
    <t>Parameter 100</t>
  </si>
  <si>
    <t>par_101</t>
  </si>
  <si>
    <t>Parameter 101</t>
  </si>
  <si>
    <t>par_102</t>
  </si>
  <si>
    <t>Parameter 102</t>
  </si>
  <si>
    <t>par_103</t>
  </si>
  <si>
    <t>Parameter 103</t>
  </si>
  <si>
    <t>par_104</t>
  </si>
  <si>
    <t>Parameter 104</t>
  </si>
  <si>
    <t>par_105</t>
  </si>
  <si>
    <t>Parameter 105</t>
  </si>
  <si>
    <t>par_106</t>
  </si>
  <si>
    <t>Parameter 106</t>
  </si>
  <si>
    <t>par_107</t>
  </si>
  <si>
    <t>Parameter 107</t>
  </si>
  <si>
    <t>par_108</t>
  </si>
  <si>
    <t>Parameter 108</t>
  </si>
  <si>
    <t>par_109</t>
  </si>
  <si>
    <t>Parameter 109</t>
  </si>
  <si>
    <t>par_110</t>
  </si>
  <si>
    <t>Parameter 110</t>
  </si>
  <si>
    <t>par_111</t>
  </si>
  <si>
    <t>Parameter 111</t>
  </si>
  <si>
    <t>par_112</t>
  </si>
  <si>
    <t>Parameter 112</t>
  </si>
  <si>
    <t>par_113</t>
  </si>
  <si>
    <t>Parameter 113</t>
  </si>
  <si>
    <t>par_114</t>
  </si>
  <si>
    <t>Parameter 114</t>
  </si>
  <si>
    <t>par_115</t>
  </si>
  <si>
    <t>Parameter 115</t>
  </si>
  <si>
    <t>par_116</t>
  </si>
  <si>
    <t>Parameter 116</t>
  </si>
  <si>
    <t>par_117</t>
  </si>
  <si>
    <t>Parameter 117</t>
  </si>
  <si>
    <t>par_118</t>
  </si>
  <si>
    <t>Parameter 118</t>
  </si>
  <si>
    <t>par_119</t>
  </si>
  <si>
    <t>Parameter 119</t>
  </si>
  <si>
    <t>par_120</t>
  </si>
  <si>
    <t>Parameter 120</t>
  </si>
  <si>
    <t>par_121</t>
  </si>
  <si>
    <t>Parameter 121</t>
  </si>
  <si>
    <t>par_122</t>
  </si>
  <si>
    <t>Parameter 122</t>
  </si>
  <si>
    <t>par_123</t>
  </si>
  <si>
    <t>Parameter 123</t>
  </si>
  <si>
    <t>par_124</t>
  </si>
  <si>
    <t>Parameter 124</t>
  </si>
  <si>
    <t>par_125</t>
  </si>
  <si>
    <t>Parameter 125</t>
  </si>
  <si>
    <t>par_126</t>
  </si>
  <si>
    <t>Parameter 126</t>
  </si>
  <si>
    <t>par_127</t>
  </si>
  <si>
    <t>Parameter 127</t>
  </si>
  <si>
    <t>par_128</t>
  </si>
  <si>
    <t>Parameter 128</t>
  </si>
  <si>
    <t>par_129</t>
  </si>
  <si>
    <t>Parameter 129</t>
  </si>
  <si>
    <t>par_130</t>
  </si>
  <si>
    <t>Parameter 130</t>
  </si>
  <si>
    <t>par_131</t>
  </si>
  <si>
    <t>Parameter 131</t>
  </si>
  <si>
    <t>par_132</t>
  </si>
  <si>
    <t>Parameter 132</t>
  </si>
  <si>
    <t>par_133</t>
  </si>
  <si>
    <t>Parameter 133</t>
  </si>
  <si>
    <t>par_134</t>
  </si>
  <si>
    <t>Parameter 134</t>
  </si>
  <si>
    <t>par_135</t>
  </si>
  <si>
    <t>Parameter 135</t>
  </si>
  <si>
    <t>par_136</t>
  </si>
  <si>
    <t>Parameter 136</t>
  </si>
  <si>
    <t>par_137</t>
  </si>
  <si>
    <t>Parameter 137</t>
  </si>
  <si>
    <t>par_138</t>
  </si>
  <si>
    <t>Parameter 138</t>
  </si>
  <si>
    <t>par_139</t>
  </si>
  <si>
    <t>Parameter 139</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</si>
  <si>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</si>
  <si>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</si>
  <si>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</si>
  <si>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</si>
  <si>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</si>
  <si>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</si>
  <si>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</si>
  <si>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</si>
  <si>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</si>
  <si>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</si>
  <si>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</si>
  <si>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</si>
  <si>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</si>
  <si>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</si>
  <si>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</si>
  <si>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</si>
  <si>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sus</t>
  </si>
  <si>
    <t>Susceptible</t>
  </si>
  <si>
    <t>vac</t>
  </si>
  <si>
    <t>Vaccinated</t>
  </si>
  <si>
    <t>lteu</t>
  </si>
  <si>
    <t>ltet</t>
  </si>
  <si>
    <t>ltlu</t>
  </si>
  <si>
    <t>ltlt</t>
  </si>
  <si>
    <t>ltr</t>
  </si>
  <si>
    <t>lted</t>
  </si>
  <si>
    <t>ltld</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</si>
  <si>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</si>
  <si>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</si>
  <si>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</si>
  <si>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</si>
  <si>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</si>
  <si>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</si>
  <si>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</si>
  <si>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</si>
  <si>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</si>
  <si>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</si>
  <si>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</si>
  <si>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</si>
  <si>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</si>
  <si>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</si>
  <si>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</si>
  <si>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</si>
  <si>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</si>
  <si>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</si>
  <si>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</si>
  <si>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</si>
  <si>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</si>
  <si>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</si>
  <si>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</si>
  <si>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</si>
  <si>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</si>
  <si>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Early latent untreated</t>
  </si>
  <si>
    <t>Late latent untreated</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</si>
  <si>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</si>
  <si>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</si>
  <si>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</si>
  <si>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</si>
  <si>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</si>
  <si>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</si>
  <si>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</si>
  <si>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diagnosed</t>
  </si>
  <si>
    <t>DS-SP on treatment</t>
  </si>
  <si>
    <t>Early latent on treatment</t>
  </si>
  <si>
    <t>Late latent on treatment</t>
  </si>
  <si>
    <t>MDR-SP undiagnosed</t>
  </si>
  <si>
    <t>MDR-SP diagnosed</t>
  </si>
  <si>
    <t>MDR-SP on treatment</t>
  </si>
  <si>
    <t>XDR-SP undiagnosed</t>
  </si>
  <si>
    <t>XDR-SP diagnosed</t>
  </si>
  <si>
    <t>XDR-SP on treatment</t>
  </si>
  <si>
    <t>DS-SN undiagnosed</t>
  </si>
  <si>
    <t>DS-SN diagnosed</t>
  </si>
  <si>
    <t>DS-SN on treatment</t>
  </si>
  <si>
    <t>MDR-SN undiagnosed</t>
  </si>
  <si>
    <t>MDR-SN diagnosed</t>
  </si>
  <si>
    <t>MDR-SN on treatment</t>
  </si>
  <si>
    <t>XDR-SN undiagnosed</t>
  </si>
  <si>
    <t>XDR-SN diagnosed</t>
  </si>
  <si>
    <t>XDR-SN on treatment</t>
  </si>
  <si>
    <t>Successfully treated (active)</t>
  </si>
  <si>
    <t>Source: Origin of births</t>
  </si>
  <si>
    <t>immi</t>
  </si>
  <si>
    <t>Source: Origin of immigration</t>
  </si>
  <si>
    <t>emi</t>
  </si>
  <si>
    <t>Sink: Cumulative deaths from TB over simulation</t>
  </si>
  <si>
    <t>Sink: Cumulative deaths from non-TB over simulation</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</si>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</sst>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sqref="A1:B11"/>
    </sheetView>
  </sheetViews>
  <sheetFormatPr defaultRowHeight="14.25" x14ac:dyDescent="0.45"/>
  <cols>
    <col min="1" max="2" width="25.73046875" style="3" customWidth="1"/>
    <col min="3" max="16384" width="9.06640625" style="3"/>
  </cols>
  <sheetData>
    <row r="1" spans="1:2" x14ac:dyDescent="0.45">
      <c r="A1" s="5" t="s">
        <v>502</v>
      </c>
      <c r="B1" s="5" t="s">
        <v>503</v>
      </c>
    </row>
    <row r="2" spans="1:2" x14ac:dyDescent="0.45">
      <c r="A2" s="7" t="s">
        <v>504</v>
      </c>
      <c r="B2" s="7" t="s">
        <v>505</v>
      </c>
    </row>
    <row r="3" spans="1:2" x14ac:dyDescent="0.45">
      <c r="A3" s="7" t="s">
        <v>506</v>
      </c>
      <c r="B3" s="7" t="s">
        <v>507</v>
      </c>
    </row>
    <row r="4" spans="1:2" x14ac:dyDescent="0.45">
      <c r="A4" s="7" t="s">
        <v>508</v>
      </c>
      <c r="B4" s="7" t="s">
        <v>509</v>
      </c>
    </row>
    <row r="5" spans="1:2" x14ac:dyDescent="0.45">
      <c r="A5" s="7" t="s">
        <v>510</v>
      </c>
      <c r="B5" s="7" t="s">
        <v>511</v>
      </c>
    </row>
    <row r="6" spans="1:2" x14ac:dyDescent="0.45">
      <c r="A6" s="7" t="s">
        <v>512</v>
      </c>
      <c r="B6" s="7" t="s">
        <v>513</v>
      </c>
    </row>
    <row r="7" spans="1:2" x14ac:dyDescent="0.45">
      <c r="A7" s="7" t="s">
        <v>514</v>
      </c>
      <c r="B7" s="7" t="s">
        <v>515</v>
      </c>
    </row>
    <row r="8" spans="1:2" x14ac:dyDescent="0.45">
      <c r="A8" s="7" t="s">
        <v>516</v>
      </c>
      <c r="B8" s="7" t="s">
        <v>517</v>
      </c>
    </row>
    <row r="9" spans="1:2" x14ac:dyDescent="0.45">
      <c r="A9" s="7" t="s">
        <v>518</v>
      </c>
      <c r="B9" s="7" t="s">
        <v>519</v>
      </c>
    </row>
    <row r="10" spans="1:2" x14ac:dyDescent="0.45">
      <c r="A10" s="7" t="s">
        <v>520</v>
      </c>
      <c r="B10" s="7" t="s">
        <v>521</v>
      </c>
    </row>
    <row r="11" spans="1:2" x14ac:dyDescent="0.45">
      <c r="A11" s="7" t="s">
        <v>522</v>
      </c>
      <c r="B11" s="7" t="s">
        <v>523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workbookViewId="0">
      <selection activeCell="H2" sqref="H2"/>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bestFit="1" customWidth="1"/>
    <col min="8" max="8" width="13.86328125" bestFit="1" customWidth="1"/>
  </cols>
  <sheetData>
    <row r="1" spans="1:8" x14ac:dyDescent="0.45">
      <c r="A1" s="1" t="s">
        <v>0</v>
      </c>
      <c r="B1" s="1" t="s">
        <v>1</v>
      </c>
      <c r="C1" s="1" t="s">
        <v>2</v>
      </c>
      <c r="D1" s="1" t="s">
        <v>3</v>
      </c>
      <c r="E1" s="1" t="s">
        <v>4</v>
      </c>
      <c r="F1" s="1" t="s">
        <v>6</v>
      </c>
      <c r="G1" s="5" t="s">
        <v>524</v>
      </c>
      <c r="H1" s="5" t="s">
        <v>5</v>
      </c>
    </row>
    <row r="2" spans="1:8" x14ac:dyDescent="0.45">
      <c r="A2" s="6" t="s">
        <v>429</v>
      </c>
      <c r="B2" s="6" t="s">
        <v>430</v>
      </c>
      <c r="C2" s="2" t="s">
        <v>7</v>
      </c>
      <c r="D2" s="2" t="s">
        <v>7</v>
      </c>
      <c r="E2" s="2" t="s">
        <v>7</v>
      </c>
      <c r="F2" s="2">
        <v>1</v>
      </c>
      <c r="G2" s="7"/>
      <c r="H2">
        <v>-1</v>
      </c>
    </row>
    <row r="3" spans="1:8" x14ac:dyDescent="0.45">
      <c r="A3" s="6" t="s">
        <v>431</v>
      </c>
      <c r="B3" s="6" t="s">
        <v>432</v>
      </c>
      <c r="C3" s="2" t="s">
        <v>7</v>
      </c>
      <c r="D3" s="2" t="s">
        <v>7</v>
      </c>
      <c r="E3" s="2" t="s">
        <v>7</v>
      </c>
      <c r="F3" s="2">
        <v>1</v>
      </c>
    </row>
    <row r="4" spans="1:8" x14ac:dyDescent="0.45">
      <c r="A4" s="6" t="s">
        <v>433</v>
      </c>
      <c r="B4" s="6" t="s">
        <v>465</v>
      </c>
      <c r="C4" s="2" t="s">
        <v>7</v>
      </c>
      <c r="D4" s="2" t="s">
        <v>7</v>
      </c>
      <c r="E4" s="2" t="s">
        <v>7</v>
      </c>
      <c r="F4" s="2">
        <v>1</v>
      </c>
    </row>
    <row r="5" spans="1:8" x14ac:dyDescent="0.45">
      <c r="A5" s="6" t="s">
        <v>434</v>
      </c>
      <c r="B5" s="6" t="s">
        <v>476</v>
      </c>
      <c r="C5" s="2" t="s">
        <v>7</v>
      </c>
      <c r="D5" s="2" t="s">
        <v>7</v>
      </c>
      <c r="E5" s="2" t="s">
        <v>7</v>
      </c>
      <c r="F5" s="2">
        <v>1</v>
      </c>
    </row>
    <row r="6" spans="1:8" x14ac:dyDescent="0.45">
      <c r="A6" s="6" t="s">
        <v>435</v>
      </c>
      <c r="B6" s="6" t="s">
        <v>466</v>
      </c>
      <c r="C6" s="2" t="s">
        <v>7</v>
      </c>
      <c r="D6" s="2" t="s">
        <v>7</v>
      </c>
      <c r="E6" s="2" t="s">
        <v>7</v>
      </c>
      <c r="F6" s="2">
        <v>1</v>
      </c>
    </row>
    <row r="7" spans="1:8" x14ac:dyDescent="0.45">
      <c r="A7" s="6" t="s">
        <v>436</v>
      </c>
      <c r="B7" s="6" t="s">
        <v>477</v>
      </c>
      <c r="C7" s="2" t="s">
        <v>7</v>
      </c>
      <c r="D7" s="2" t="s">
        <v>7</v>
      </c>
      <c r="E7" s="2" t="s">
        <v>7</v>
      </c>
      <c r="F7" s="2">
        <v>1</v>
      </c>
    </row>
    <row r="8" spans="1:8" x14ac:dyDescent="0.45">
      <c r="A8" s="6" t="s">
        <v>437</v>
      </c>
      <c r="B8" s="6" t="s">
        <v>467</v>
      </c>
      <c r="C8" s="2" t="s">
        <v>7</v>
      </c>
      <c r="D8" s="2" t="s">
        <v>7</v>
      </c>
      <c r="E8" s="2" t="s">
        <v>7</v>
      </c>
      <c r="F8" s="2">
        <v>1</v>
      </c>
    </row>
    <row r="9" spans="1:8" x14ac:dyDescent="0.45">
      <c r="A9" s="6" t="s">
        <v>438</v>
      </c>
      <c r="B9" s="6" t="s">
        <v>468</v>
      </c>
      <c r="C9" s="2" t="s">
        <v>7</v>
      </c>
      <c r="D9" s="2" t="s">
        <v>7</v>
      </c>
      <c r="E9" s="2" t="s">
        <v>7</v>
      </c>
      <c r="F9" s="2">
        <v>1</v>
      </c>
    </row>
    <row r="10" spans="1:8" x14ac:dyDescent="0.45">
      <c r="A10" s="6" t="s">
        <v>439</v>
      </c>
      <c r="B10" s="6" t="s">
        <v>469</v>
      </c>
      <c r="C10" s="2" t="s">
        <v>7</v>
      </c>
      <c r="D10" s="2" t="s">
        <v>7</v>
      </c>
      <c r="E10" s="2" t="s">
        <v>7</v>
      </c>
      <c r="F10" s="2">
        <v>1</v>
      </c>
    </row>
    <row r="11" spans="1:8" x14ac:dyDescent="0.45">
      <c r="A11" s="6" t="s">
        <v>440</v>
      </c>
      <c r="B11" s="6" t="s">
        <v>471</v>
      </c>
      <c r="C11" s="2" t="s">
        <v>7</v>
      </c>
      <c r="D11" s="2" t="s">
        <v>7</v>
      </c>
      <c r="E11" s="2" t="s">
        <v>501</v>
      </c>
      <c r="F11" s="2">
        <v>1</v>
      </c>
    </row>
    <row r="12" spans="1:8" x14ac:dyDescent="0.45">
      <c r="A12" s="6" t="s">
        <v>441</v>
      </c>
      <c r="B12" s="6" t="s">
        <v>470</v>
      </c>
      <c r="C12" s="2" t="s">
        <v>7</v>
      </c>
      <c r="D12" s="2" t="s">
        <v>7</v>
      </c>
      <c r="E12" s="2" t="s">
        <v>501</v>
      </c>
      <c r="F12" s="2">
        <v>1</v>
      </c>
    </row>
    <row r="13" spans="1:8" x14ac:dyDescent="0.45">
      <c r="A13" s="6" t="s">
        <v>442</v>
      </c>
      <c r="B13" s="6" t="s">
        <v>473</v>
      </c>
      <c r="C13" s="2" t="s">
        <v>7</v>
      </c>
      <c r="D13" s="2" t="s">
        <v>7</v>
      </c>
      <c r="E13" s="2" t="s">
        <v>7</v>
      </c>
      <c r="F13" s="2">
        <v>1</v>
      </c>
    </row>
    <row r="14" spans="1:8" x14ac:dyDescent="0.45">
      <c r="A14" s="6" t="s">
        <v>443</v>
      </c>
      <c r="B14" s="6" t="s">
        <v>474</v>
      </c>
      <c r="C14" s="2" t="s">
        <v>7</v>
      </c>
      <c r="D14" s="2" t="s">
        <v>7</v>
      </c>
      <c r="E14" s="2" t="s">
        <v>7</v>
      </c>
      <c r="F14" s="2">
        <v>1</v>
      </c>
    </row>
    <row r="15" spans="1:8" x14ac:dyDescent="0.45">
      <c r="A15" s="6" t="s">
        <v>444</v>
      </c>
      <c r="B15" s="6" t="s">
        <v>475</v>
      </c>
      <c r="C15" s="2" t="s">
        <v>7</v>
      </c>
      <c r="D15" s="2" t="s">
        <v>7</v>
      </c>
      <c r="E15" s="2" t="s">
        <v>7</v>
      </c>
      <c r="F15" s="2">
        <v>1</v>
      </c>
    </row>
    <row r="16" spans="1:8" x14ac:dyDescent="0.45">
      <c r="A16" s="6" t="s">
        <v>445</v>
      </c>
      <c r="B16" s="6" t="s">
        <v>478</v>
      </c>
      <c r="C16" s="2" t="s">
        <v>7</v>
      </c>
      <c r="D16" s="2" t="s">
        <v>7</v>
      </c>
      <c r="E16" s="2" t="s">
        <v>7</v>
      </c>
      <c r="F16" s="2">
        <v>1</v>
      </c>
    </row>
    <row r="17" spans="1:6" x14ac:dyDescent="0.45">
      <c r="A17" s="6" t="s">
        <v>446</v>
      </c>
      <c r="B17" s="6" t="s">
        <v>479</v>
      </c>
      <c r="C17" s="2" t="s">
        <v>7</v>
      </c>
      <c r="D17" s="2" t="s">
        <v>7</v>
      </c>
      <c r="E17" s="2" t="s">
        <v>7</v>
      </c>
      <c r="F17" s="2">
        <v>1</v>
      </c>
    </row>
    <row r="18" spans="1:6" x14ac:dyDescent="0.45">
      <c r="A18" s="6" t="s">
        <v>447</v>
      </c>
      <c r="B18" s="6" t="s">
        <v>480</v>
      </c>
      <c r="C18" s="2" t="s">
        <v>7</v>
      </c>
      <c r="D18" s="2" t="s">
        <v>7</v>
      </c>
      <c r="E18" s="2" t="s">
        <v>7</v>
      </c>
      <c r="F18" s="2">
        <v>1</v>
      </c>
    </row>
    <row r="19" spans="1:6" x14ac:dyDescent="0.45">
      <c r="A19" s="6" t="s">
        <v>448</v>
      </c>
      <c r="B19" s="6" t="s">
        <v>481</v>
      </c>
      <c r="C19" s="2" t="s">
        <v>7</v>
      </c>
      <c r="D19" s="2" t="s">
        <v>7</v>
      </c>
      <c r="E19" s="2" t="s">
        <v>7</v>
      </c>
      <c r="F19" s="2">
        <v>1</v>
      </c>
    </row>
    <row r="20" spans="1:6" x14ac:dyDescent="0.45">
      <c r="A20" s="6" t="s">
        <v>449</v>
      </c>
      <c r="B20" s="6" t="s">
        <v>482</v>
      </c>
      <c r="C20" s="2" t="s">
        <v>7</v>
      </c>
      <c r="D20" s="2" t="s">
        <v>7</v>
      </c>
      <c r="E20" s="2" t="s">
        <v>7</v>
      </c>
      <c r="F20" s="2">
        <v>1</v>
      </c>
    </row>
    <row r="21" spans="1:6" x14ac:dyDescent="0.45">
      <c r="A21" s="6" t="s">
        <v>450</v>
      </c>
      <c r="B21" s="6" t="s">
        <v>483</v>
      </c>
      <c r="C21" s="2" t="s">
        <v>7</v>
      </c>
      <c r="D21" s="2" t="s">
        <v>7</v>
      </c>
      <c r="E21" s="2" t="s">
        <v>7</v>
      </c>
      <c r="F21" s="2">
        <v>1</v>
      </c>
    </row>
    <row r="22" spans="1:6" x14ac:dyDescent="0.45">
      <c r="A22" s="6" t="s">
        <v>451</v>
      </c>
      <c r="B22" s="6" t="s">
        <v>472</v>
      </c>
      <c r="C22" s="2" t="s">
        <v>7</v>
      </c>
      <c r="D22" s="2" t="s">
        <v>7</v>
      </c>
      <c r="E22" s="2" t="s">
        <v>501</v>
      </c>
      <c r="F22" s="2">
        <v>1</v>
      </c>
    </row>
    <row r="23" spans="1:6" x14ac:dyDescent="0.45">
      <c r="A23" s="6" t="s">
        <v>452</v>
      </c>
      <c r="B23" s="6" t="s">
        <v>484</v>
      </c>
      <c r="C23" s="2" t="s">
        <v>7</v>
      </c>
      <c r="D23" s="2" t="s">
        <v>7</v>
      </c>
      <c r="E23" s="2" t="s">
        <v>7</v>
      </c>
      <c r="F23" s="2">
        <v>1</v>
      </c>
    </row>
    <row r="24" spans="1:6" x14ac:dyDescent="0.45">
      <c r="A24" s="6" t="s">
        <v>453</v>
      </c>
      <c r="B24" s="6" t="s">
        <v>485</v>
      </c>
      <c r="C24" s="2" t="s">
        <v>7</v>
      </c>
      <c r="D24" s="2" t="s">
        <v>7</v>
      </c>
      <c r="E24" s="2" t="s">
        <v>7</v>
      </c>
      <c r="F24" s="2">
        <v>1</v>
      </c>
    </row>
    <row r="25" spans="1:6" x14ac:dyDescent="0.45">
      <c r="A25" s="6" t="s">
        <v>454</v>
      </c>
      <c r="B25" s="6" t="s">
        <v>486</v>
      </c>
      <c r="C25" s="2" t="s">
        <v>7</v>
      </c>
      <c r="D25" s="2" t="s">
        <v>7</v>
      </c>
      <c r="E25" s="2" t="s">
        <v>7</v>
      </c>
      <c r="F25" s="2">
        <v>1</v>
      </c>
    </row>
    <row r="26" spans="1:6" x14ac:dyDescent="0.45">
      <c r="A26" s="6" t="s">
        <v>455</v>
      </c>
      <c r="B26" s="6" t="s">
        <v>487</v>
      </c>
      <c r="C26" s="2" t="s">
        <v>7</v>
      </c>
      <c r="D26" s="2" t="s">
        <v>7</v>
      </c>
      <c r="E26" s="2" t="s">
        <v>7</v>
      </c>
      <c r="F26" s="2">
        <v>1</v>
      </c>
    </row>
    <row r="27" spans="1:6" x14ac:dyDescent="0.45">
      <c r="A27" s="6" t="s">
        <v>456</v>
      </c>
      <c r="B27" s="6" t="s">
        <v>488</v>
      </c>
      <c r="C27" s="2" t="s">
        <v>7</v>
      </c>
      <c r="D27" s="2" t="s">
        <v>7</v>
      </c>
      <c r="E27" s="2" t="s">
        <v>7</v>
      </c>
      <c r="F27" s="2">
        <v>1</v>
      </c>
    </row>
    <row r="28" spans="1:6" x14ac:dyDescent="0.45">
      <c r="A28" s="6" t="s">
        <v>457</v>
      </c>
      <c r="B28" s="6" t="s">
        <v>489</v>
      </c>
      <c r="C28" s="2" t="s">
        <v>7</v>
      </c>
      <c r="D28" s="2" t="s">
        <v>7</v>
      </c>
      <c r="E28" s="2" t="s">
        <v>7</v>
      </c>
      <c r="F28" s="2">
        <v>1</v>
      </c>
    </row>
    <row r="29" spans="1:6" x14ac:dyDescent="0.45">
      <c r="A29" s="6" t="s">
        <v>458</v>
      </c>
      <c r="B29" s="6" t="s">
        <v>490</v>
      </c>
      <c r="C29" s="2" t="s">
        <v>7</v>
      </c>
      <c r="D29" s="2" t="s">
        <v>7</v>
      </c>
      <c r="E29" s="2" t="s">
        <v>7</v>
      </c>
      <c r="F29" s="2">
        <v>1</v>
      </c>
    </row>
    <row r="30" spans="1:6" x14ac:dyDescent="0.45">
      <c r="A30" s="6" t="s">
        <v>459</v>
      </c>
      <c r="B30" s="6" t="s">
        <v>491</v>
      </c>
      <c r="C30" s="2" t="s">
        <v>7</v>
      </c>
      <c r="D30" s="2" t="s">
        <v>7</v>
      </c>
      <c r="E30" s="2" t="s">
        <v>7</v>
      </c>
      <c r="F30" s="2">
        <v>1</v>
      </c>
    </row>
    <row r="31" spans="1:6" x14ac:dyDescent="0.45">
      <c r="A31" s="6" t="s">
        <v>460</v>
      </c>
      <c r="B31" s="6" t="s">
        <v>492</v>
      </c>
      <c r="C31" s="2" t="s">
        <v>7</v>
      </c>
      <c r="D31" s="2" t="s">
        <v>7</v>
      </c>
      <c r="E31" s="2" t="s">
        <v>7</v>
      </c>
      <c r="F31" s="2">
        <v>1</v>
      </c>
    </row>
    <row r="32" spans="1:6" x14ac:dyDescent="0.45">
      <c r="A32" s="6" t="s">
        <v>461</v>
      </c>
      <c r="B32" s="6" t="s">
        <v>493</v>
      </c>
      <c r="C32" s="2" t="s">
        <v>7</v>
      </c>
      <c r="D32" s="2" t="s">
        <v>7</v>
      </c>
      <c r="E32" s="2" t="s">
        <v>7</v>
      </c>
      <c r="F32" s="2">
        <v>1</v>
      </c>
    </row>
    <row r="33" spans="1:8" x14ac:dyDescent="0.45">
      <c r="A33" s="6" t="s">
        <v>464</v>
      </c>
      <c r="B33" s="6" t="s">
        <v>494</v>
      </c>
      <c r="C33" s="4" t="s">
        <v>501</v>
      </c>
      <c r="D33" s="4" t="s">
        <v>7</v>
      </c>
      <c r="E33" s="4" t="s">
        <v>7</v>
      </c>
      <c r="F33" s="4">
        <v>0</v>
      </c>
      <c r="H33" s="7">
        <v>-1</v>
      </c>
    </row>
    <row r="34" spans="1:8" s="3" customFormat="1" x14ac:dyDescent="0.45">
      <c r="A34" s="6" t="s">
        <v>495</v>
      </c>
      <c r="B34" s="6" t="s">
        <v>496</v>
      </c>
      <c r="C34" s="4" t="s">
        <v>501</v>
      </c>
      <c r="D34" s="4" t="s">
        <v>7</v>
      </c>
      <c r="E34" s="4" t="s">
        <v>7</v>
      </c>
      <c r="F34" s="4">
        <v>0</v>
      </c>
      <c r="H34" s="7">
        <v>-1</v>
      </c>
    </row>
    <row r="35" spans="1:8" x14ac:dyDescent="0.45">
      <c r="A35" s="6" t="s">
        <v>462</v>
      </c>
      <c r="B35" s="6" t="s">
        <v>498</v>
      </c>
      <c r="C35" s="2" t="s">
        <v>7</v>
      </c>
      <c r="D35" s="2" t="s">
        <v>501</v>
      </c>
      <c r="E35" s="2" t="s">
        <v>7</v>
      </c>
      <c r="F35" s="4">
        <v>0</v>
      </c>
      <c r="H35" s="7">
        <v>-1</v>
      </c>
    </row>
    <row r="36" spans="1:8" x14ac:dyDescent="0.45">
      <c r="A36" s="6" t="s">
        <v>463</v>
      </c>
      <c r="B36" s="6" t="s">
        <v>499</v>
      </c>
      <c r="C36" s="2" t="s">
        <v>7</v>
      </c>
      <c r="D36" s="2" t="s">
        <v>501</v>
      </c>
      <c r="E36" s="2" t="s">
        <v>7</v>
      </c>
      <c r="F36" s="4">
        <v>0</v>
      </c>
      <c r="H36" s="7">
        <v>-1</v>
      </c>
    </row>
    <row r="37" spans="1:8" s="3" customFormat="1" x14ac:dyDescent="0.45">
      <c r="A37" s="6" t="s">
        <v>497</v>
      </c>
      <c r="B37" s="6" t="s">
        <v>500</v>
      </c>
      <c r="C37" s="4" t="s">
        <v>7</v>
      </c>
      <c r="D37" s="4" t="s">
        <v>501</v>
      </c>
      <c r="E37" s="4" t="s">
        <v>7</v>
      </c>
      <c r="F37" s="4">
        <v>0</v>
      </c>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selection activeCell="D37" sqref="D37"/>
    </sheetView>
  </sheetViews>
  <sheetFormatPr defaultRowHeight="14.25" x14ac:dyDescent="0.45"/>
  <sheetData>
    <row r="1" spans="1:41" x14ac:dyDescent="0.45">
      <c r="B1" s="1" t="str">
        <f>Compartments!A2</f>
        <v>sus</v>
      </c>
      <c r="C1" s="1" t="str">
        <f>Compartments!A3</f>
        <v>vac</v>
      </c>
      <c r="D1" s="1" t="str">
        <f>Compartments!A4</f>
        <v>lteu</v>
      </c>
      <c r="E1" s="1" t="str">
        <f>Compartments!A5</f>
        <v>ltet</v>
      </c>
      <c r="F1" s="1" t="str">
        <f>Compartments!A6</f>
        <v>ltlu</v>
      </c>
      <c r="G1" s="1" t="str">
        <f>Compartments!A7</f>
        <v>ltlt</v>
      </c>
      <c r="H1" s="1" t="str">
        <f>Compartments!A8</f>
        <v>ltr</v>
      </c>
      <c r="I1" s="1" t="str">
        <f>Compartments!A9</f>
        <v>lted</v>
      </c>
      <c r="J1" s="1" t="str">
        <f>Compartments!A10</f>
        <v>ltld</v>
      </c>
      <c r="K1" s="1" t="str">
        <f>Compartments!A11</f>
        <v>acj</v>
      </c>
      <c r="L1" s="1" t="str">
        <f>Compartments!A12</f>
        <v>spj</v>
      </c>
      <c r="M1" s="1" t="str">
        <f>Compartments!A13</f>
        <v>spdu</v>
      </c>
      <c r="N1" s="1" t="str">
        <f>Compartments!A14</f>
        <v>spdd</v>
      </c>
      <c r="O1" s="1" t="str">
        <f>Compartments!A15</f>
        <v>spdt</v>
      </c>
      <c r="P1" s="1" t="str">
        <f>Compartments!A16</f>
        <v>spmu</v>
      </c>
      <c r="Q1" s="1" t="str">
        <f>Compartments!A17</f>
        <v>spmd</v>
      </c>
      <c r="R1" s="1" t="str">
        <f>Compartments!A18</f>
        <v>spmt</v>
      </c>
      <c r="S1" s="1" t="str">
        <f>Compartments!A19</f>
        <v>spxu</v>
      </c>
      <c r="T1" s="1" t="str">
        <f>Compartments!A20</f>
        <v>spxd</v>
      </c>
      <c r="U1" s="1" t="str">
        <f>Compartments!A21</f>
        <v>spxt</v>
      </c>
      <c r="V1" s="1" t="str">
        <f>Compartments!A22</f>
        <v>snj</v>
      </c>
      <c r="W1" s="1" t="str">
        <f>Compartments!A23</f>
        <v>sndu</v>
      </c>
      <c r="X1" s="1" t="str">
        <f>Compartments!A24</f>
        <v>sndd</v>
      </c>
      <c r="Y1" s="1" t="str">
        <f>Compartments!A25</f>
        <v>sndt</v>
      </c>
      <c r="Z1" s="1" t="str">
        <f>Compartments!A26</f>
        <v>snmu</v>
      </c>
      <c r="AA1" s="1" t="str">
        <f>Compartments!A27</f>
        <v>snmd</v>
      </c>
      <c r="AB1" s="1" t="str">
        <f>Compartments!A28</f>
        <v>snmt</v>
      </c>
      <c r="AC1" s="1" t="str">
        <f>Compartments!A29</f>
        <v>snxu</v>
      </c>
      <c r="AD1" s="1" t="str">
        <f>Compartments!A30</f>
        <v>snxd</v>
      </c>
      <c r="AE1" s="1" t="str">
        <f>Compartments!A31</f>
        <v>snxt</v>
      </c>
      <c r="AF1" s="1" t="str">
        <f>Compartments!A32</f>
        <v>acr</v>
      </c>
      <c r="AG1" s="5" t="s">
        <v>464</v>
      </c>
      <c r="AH1" s="5" t="s">
        <v>495</v>
      </c>
      <c r="AI1" s="5" t="s">
        <v>462</v>
      </c>
      <c r="AJ1" s="5" t="s">
        <v>463</v>
      </c>
      <c r="AK1" s="5" t="s">
        <v>497</v>
      </c>
      <c r="AL1" s="1"/>
      <c r="AM1" s="1"/>
      <c r="AN1" s="1"/>
      <c r="AO1" s="1"/>
    </row>
    <row r="2" spans="1:41" x14ac:dyDescent="0.45">
      <c r="A2" s="1" t="str">
        <f>Compartments!A2</f>
        <v>sus</v>
      </c>
    </row>
    <row r="3" spans="1:41" x14ac:dyDescent="0.45">
      <c r="A3" s="1" t="str">
        <f>Compartments!A3</f>
        <v>vac</v>
      </c>
    </row>
    <row r="4" spans="1:41" x14ac:dyDescent="0.45">
      <c r="A4" s="1" t="str">
        <f>Compartments!A4</f>
        <v>lteu</v>
      </c>
    </row>
    <row r="5" spans="1:41" x14ac:dyDescent="0.45">
      <c r="A5" s="1" t="str">
        <f>Compartments!A5</f>
        <v>ltet</v>
      </c>
    </row>
    <row r="6" spans="1:41" x14ac:dyDescent="0.45">
      <c r="A6" s="1" t="str">
        <f>Compartments!A6</f>
        <v>ltlu</v>
      </c>
    </row>
    <row r="7" spans="1:41" x14ac:dyDescent="0.45">
      <c r="A7" s="1" t="str">
        <f>Compartments!A7</f>
        <v>ltlt</v>
      </c>
    </row>
    <row r="8" spans="1:41" x14ac:dyDescent="0.45">
      <c r="A8" s="1" t="str">
        <f>Compartments!A8</f>
        <v>ltr</v>
      </c>
    </row>
    <row r="9" spans="1:41" x14ac:dyDescent="0.45">
      <c r="A9" s="1" t="str">
        <f>Compartments!A9</f>
        <v>lted</v>
      </c>
    </row>
    <row r="10" spans="1:41" x14ac:dyDescent="0.45">
      <c r="A10" s="1" t="str">
        <f>Compartments!A10</f>
        <v>ltld</v>
      </c>
    </row>
    <row r="11" spans="1:41" x14ac:dyDescent="0.45">
      <c r="A11" s="1" t="str">
        <f>Compartments!A11</f>
        <v>acj</v>
      </c>
    </row>
    <row r="12" spans="1:41" x14ac:dyDescent="0.45">
      <c r="A12" s="1" t="str">
        <f>Compartments!A12</f>
        <v>spj</v>
      </c>
    </row>
    <row r="13" spans="1:41" x14ac:dyDescent="0.45">
      <c r="A13" s="1" t="str">
        <f>Compartments!A13</f>
        <v>spdu</v>
      </c>
    </row>
    <row r="14" spans="1:41" x14ac:dyDescent="0.45">
      <c r="A14" s="1" t="str">
        <f>Compartments!A14</f>
        <v>spdd</v>
      </c>
    </row>
    <row r="15" spans="1:41" x14ac:dyDescent="0.45">
      <c r="A15" s="1" t="str">
        <f>Compartments!A15</f>
        <v>spdt</v>
      </c>
    </row>
    <row r="16" spans="1:41" x14ac:dyDescent="0.45">
      <c r="A16" s="1" t="str">
        <f>Compartments!A16</f>
        <v>spmu</v>
      </c>
    </row>
    <row r="17" spans="1:1" x14ac:dyDescent="0.45">
      <c r="A17" s="1" t="str">
        <f>Compartments!A17</f>
        <v>spmd</v>
      </c>
    </row>
    <row r="18" spans="1:1" x14ac:dyDescent="0.45">
      <c r="A18" s="1" t="str">
        <f>Compartments!A18</f>
        <v>spmt</v>
      </c>
    </row>
    <row r="19" spans="1:1" x14ac:dyDescent="0.45">
      <c r="A19" s="1" t="str">
        <f>Compartments!A19</f>
        <v>spxu</v>
      </c>
    </row>
    <row r="20" spans="1:1" x14ac:dyDescent="0.45">
      <c r="A20" s="1" t="str">
        <f>Compartments!A20</f>
        <v>spxd</v>
      </c>
    </row>
    <row r="21" spans="1:1" x14ac:dyDescent="0.45">
      <c r="A21" s="1" t="str">
        <f>Compartments!A21</f>
        <v>spxt</v>
      </c>
    </row>
    <row r="22" spans="1:1" x14ac:dyDescent="0.45">
      <c r="A22" s="1" t="str">
        <f>Compartments!A22</f>
        <v>snj</v>
      </c>
    </row>
    <row r="23" spans="1:1" x14ac:dyDescent="0.45">
      <c r="A23" s="1" t="str">
        <f>Compartments!A23</f>
        <v>sndu</v>
      </c>
    </row>
    <row r="24" spans="1:1" x14ac:dyDescent="0.45">
      <c r="A24" s="1" t="str">
        <f>Compartments!A24</f>
        <v>sndd</v>
      </c>
    </row>
    <row r="25" spans="1:1" x14ac:dyDescent="0.45">
      <c r="A25" s="1" t="str">
        <f>Compartments!A25</f>
        <v>sndt</v>
      </c>
    </row>
    <row r="26" spans="1:1" x14ac:dyDescent="0.45">
      <c r="A26" s="1" t="str">
        <f>Compartments!A26</f>
        <v>snmu</v>
      </c>
    </row>
    <row r="27" spans="1:1" x14ac:dyDescent="0.45">
      <c r="A27" s="1" t="str">
        <f>Compartments!A27</f>
        <v>snmd</v>
      </c>
    </row>
    <row r="28" spans="1:1" x14ac:dyDescent="0.45">
      <c r="A28" s="1" t="str">
        <f>Compartments!A28</f>
        <v>snmt</v>
      </c>
    </row>
    <row r="29" spans="1:1" x14ac:dyDescent="0.45">
      <c r="A29" s="1" t="str">
        <f>Compartments!A29</f>
        <v>snxu</v>
      </c>
    </row>
    <row r="30" spans="1:1" x14ac:dyDescent="0.45">
      <c r="A30" s="1" t="str">
        <f>Compartments!A30</f>
        <v>snxd</v>
      </c>
    </row>
    <row r="31" spans="1:1" x14ac:dyDescent="0.45">
      <c r="A31" s="1" t="str">
        <f>Compartments!A31</f>
        <v>snxt</v>
      </c>
    </row>
    <row r="32" spans="1:1" x14ac:dyDescent="0.45">
      <c r="A32" s="1" t="str">
        <f>Compartments!A32</f>
        <v>acr</v>
      </c>
    </row>
    <row r="33" spans="1:1" x14ac:dyDescent="0.45">
      <c r="A33" s="1" t="s">
        <v>464</v>
      </c>
    </row>
    <row r="34" spans="1:1" x14ac:dyDescent="0.45">
      <c r="A34" s="1" t="s">
        <v>495</v>
      </c>
    </row>
    <row r="35" spans="1:1" x14ac:dyDescent="0.45">
      <c r="A35" s="1" t="s">
        <v>462</v>
      </c>
    </row>
    <row r="36" spans="1:1" x14ac:dyDescent="0.45">
      <c r="A36" s="1" t="s">
        <v>463</v>
      </c>
    </row>
    <row r="37" spans="1:1" x14ac:dyDescent="0.45">
      <c r="A37" s="1" t="s">
        <v>497</v>
      </c>
    </row>
    <row r="38" spans="1:1" x14ac:dyDescent="0.45">
      <c r="A38" s="1"/>
    </row>
    <row r="39" spans="1:1" x14ac:dyDescent="0.45">
      <c r="A39" s="1"/>
    </row>
    <row r="40" spans="1:1" x14ac:dyDescent="0.45">
      <c r="A40" s="1"/>
    </row>
    <row r="41" spans="1:1" x14ac:dyDescent="0.45">
      <c r="A41"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1"/>
  <sheetViews>
    <sheetView workbookViewId="0"/>
  </sheetViews>
  <sheetFormatPr defaultRowHeight="14.25" x14ac:dyDescent="0.45"/>
  <cols>
    <col min="1" max="7" width="20.73046875" customWidth="1"/>
  </cols>
  <sheetData>
    <row r="1" spans="1:7" x14ac:dyDescent="0.45">
      <c r="A1" s="1" t="s">
        <v>0</v>
      </c>
      <c r="B1" s="1" t="s">
        <v>1</v>
      </c>
      <c r="C1" s="1" t="s">
        <v>5</v>
      </c>
      <c r="D1" s="1" t="s">
        <v>6</v>
      </c>
      <c r="E1" s="1" t="s">
        <v>8</v>
      </c>
      <c r="F1" s="1" t="s">
        <v>9</v>
      </c>
      <c r="G1" s="1" t="s">
        <v>10</v>
      </c>
    </row>
    <row r="2" spans="1:7" x14ac:dyDescent="0.45">
      <c r="A2" s="2" t="s">
        <v>11</v>
      </c>
      <c r="B2" s="2" t="s">
        <v>12</v>
      </c>
      <c r="C2" s="2"/>
      <c r="D2" s="2">
        <v>1</v>
      </c>
      <c r="E2" s="2" t="str">
        <f>Compartments!A2</f>
        <v>sus</v>
      </c>
      <c r="F2" s="2"/>
      <c r="G2" s="2"/>
    </row>
    <row r="3" spans="1:7" x14ac:dyDescent="0.45">
      <c r="A3" s="2" t="s">
        <v>13</v>
      </c>
      <c r="B3" s="2" t="s">
        <v>14</v>
      </c>
      <c r="C3" s="2"/>
      <c r="D3" s="2">
        <v>1</v>
      </c>
      <c r="E3" s="2" t="str">
        <f>CONCATENATE(Compartments!A3,",",A2)</f>
        <v>vac,charac_0</v>
      </c>
      <c r="F3" s="2" t="str">
        <f t="shared" ref="F3:F34" si="0">A2</f>
        <v>charac_0</v>
      </c>
      <c r="G3" s="2"/>
    </row>
    <row r="4" spans="1:7" x14ac:dyDescent="0.45">
      <c r="A4" s="2" t="s">
        <v>15</v>
      </c>
      <c r="B4" s="2" t="s">
        <v>16</v>
      </c>
      <c r="C4" s="2"/>
      <c r="D4" s="2">
        <v>1</v>
      </c>
      <c r="E4" s="2" t="str">
        <f>CONCATENATE(Compartments!A4,",",A3)</f>
        <v>lteu,charac_1</v>
      </c>
      <c r="F4" s="2" t="str">
        <f t="shared" si="0"/>
        <v>charac_1</v>
      </c>
      <c r="G4" s="2"/>
    </row>
    <row r="5" spans="1:7" x14ac:dyDescent="0.45">
      <c r="A5" s="2" t="s">
        <v>17</v>
      </c>
      <c r="B5" s="2" t="s">
        <v>18</v>
      </c>
      <c r="C5" s="2"/>
      <c r="D5" s="2">
        <v>1</v>
      </c>
      <c r="E5" s="2" t="str">
        <f>CONCATENATE(Compartments!A5,",",A4)</f>
        <v>ltet,charac_2</v>
      </c>
      <c r="F5" s="2" t="str">
        <f t="shared" si="0"/>
        <v>charac_2</v>
      </c>
      <c r="G5" s="2"/>
    </row>
    <row r="6" spans="1:7" x14ac:dyDescent="0.45">
      <c r="A6" s="2" t="s">
        <v>19</v>
      </c>
      <c r="B6" s="2" t="s">
        <v>20</v>
      </c>
      <c r="C6" s="2"/>
      <c r="D6" s="2">
        <v>1</v>
      </c>
      <c r="E6" s="2" t="str">
        <f>CONCATENATE(Compartments!A6,",",A5)</f>
        <v>ltlu,charac_3</v>
      </c>
      <c r="F6" s="2" t="str">
        <f t="shared" si="0"/>
        <v>charac_3</v>
      </c>
      <c r="G6" s="2"/>
    </row>
    <row r="7" spans="1:7" x14ac:dyDescent="0.45">
      <c r="A7" s="2" t="s">
        <v>21</v>
      </c>
      <c r="B7" s="2" t="s">
        <v>22</v>
      </c>
      <c r="C7" s="2"/>
      <c r="D7" s="2">
        <v>1</v>
      </c>
      <c r="E7" s="2" t="str">
        <f>CONCATENATE(Compartments!A7,",",A6)</f>
        <v>ltlt,charac_4</v>
      </c>
      <c r="F7" s="2" t="str">
        <f t="shared" si="0"/>
        <v>charac_4</v>
      </c>
      <c r="G7" s="2"/>
    </row>
    <row r="8" spans="1:7" x14ac:dyDescent="0.45">
      <c r="A8" s="2" t="s">
        <v>23</v>
      </c>
      <c r="B8" s="2" t="s">
        <v>24</v>
      </c>
      <c r="C8" s="2"/>
      <c r="D8" s="2">
        <v>1</v>
      </c>
      <c r="E8" s="2" t="str">
        <f>CONCATENATE(Compartments!A8,",",A7)</f>
        <v>ltr,charac_5</v>
      </c>
      <c r="F8" s="2" t="str">
        <f t="shared" si="0"/>
        <v>charac_5</v>
      </c>
      <c r="G8" s="2"/>
    </row>
    <row r="9" spans="1:7" x14ac:dyDescent="0.45">
      <c r="A9" s="2" t="s">
        <v>25</v>
      </c>
      <c r="B9" s="2" t="s">
        <v>26</v>
      </c>
      <c r="C9" s="2"/>
      <c r="D9" s="2">
        <v>1</v>
      </c>
      <c r="E9" s="2" t="str">
        <f>CONCATENATE(Compartments!A9,",",A8)</f>
        <v>lted,charac_6</v>
      </c>
      <c r="F9" s="2" t="str">
        <f t="shared" si="0"/>
        <v>charac_6</v>
      </c>
      <c r="G9" s="2"/>
    </row>
    <row r="10" spans="1:7" x14ac:dyDescent="0.45">
      <c r="A10" s="2" t="s">
        <v>27</v>
      </c>
      <c r="B10" s="2" t="s">
        <v>28</v>
      </c>
      <c r="C10" s="2"/>
      <c r="D10" s="2">
        <v>1</v>
      </c>
      <c r="E10" s="2" t="str">
        <f>CONCATENATE(Compartments!A10,",",A9)</f>
        <v>ltld,charac_7</v>
      </c>
      <c r="F10" s="2" t="str">
        <f t="shared" si="0"/>
        <v>charac_7</v>
      </c>
      <c r="G10" s="2"/>
    </row>
    <row r="11" spans="1:7" x14ac:dyDescent="0.45">
      <c r="A11" s="2" t="s">
        <v>29</v>
      </c>
      <c r="B11" s="2" t="s">
        <v>30</v>
      </c>
      <c r="C11" s="2"/>
      <c r="D11" s="2">
        <v>1</v>
      </c>
      <c r="E11" s="2" t="str">
        <f>CONCATENATE(Compartments!A11,",",A10)</f>
        <v>acj,charac_8</v>
      </c>
      <c r="F11" s="2" t="str">
        <f t="shared" si="0"/>
        <v>charac_8</v>
      </c>
      <c r="G11" s="2"/>
    </row>
    <row r="12" spans="1:7" x14ac:dyDescent="0.45">
      <c r="A12" s="2" t="s">
        <v>31</v>
      </c>
      <c r="B12" s="2" t="s">
        <v>32</v>
      </c>
      <c r="C12" s="2"/>
      <c r="D12" s="2">
        <v>1</v>
      </c>
      <c r="E12" s="2" t="str">
        <f>CONCATENATE(Compartments!A12,",",A11)</f>
        <v>spj,charac_9</v>
      </c>
      <c r="F12" s="2" t="str">
        <f t="shared" si="0"/>
        <v>charac_9</v>
      </c>
      <c r="G12" s="2"/>
    </row>
    <row r="13" spans="1:7" x14ac:dyDescent="0.45">
      <c r="A13" s="2" t="s">
        <v>33</v>
      </c>
      <c r="B13" s="2" t="s">
        <v>34</v>
      </c>
      <c r="C13" s="2"/>
      <c r="D13" s="2">
        <v>1</v>
      </c>
      <c r="E13" s="2" t="str">
        <f>CONCATENATE(Compartments!A13,",",A12)</f>
        <v>spdu,charac_10</v>
      </c>
      <c r="F13" s="2" t="str">
        <f t="shared" si="0"/>
        <v>charac_10</v>
      </c>
      <c r="G13" s="2"/>
    </row>
    <row r="14" spans="1:7" x14ac:dyDescent="0.45">
      <c r="A14" s="2" t="s">
        <v>35</v>
      </c>
      <c r="B14" s="2" t="s">
        <v>36</v>
      </c>
      <c r="C14" s="2"/>
      <c r="D14" s="2">
        <v>1</v>
      </c>
      <c r="E14" s="2" t="str">
        <f>CONCATENATE(Compartments!A14,",",A13)</f>
        <v>spdd,charac_11</v>
      </c>
      <c r="F14" s="2" t="str">
        <f t="shared" si="0"/>
        <v>charac_11</v>
      </c>
      <c r="G14" s="2"/>
    </row>
    <row r="15" spans="1:7" x14ac:dyDescent="0.45">
      <c r="A15" s="2" t="s">
        <v>37</v>
      </c>
      <c r="B15" s="2" t="s">
        <v>38</v>
      </c>
      <c r="C15" s="2"/>
      <c r="D15" s="2">
        <v>1</v>
      </c>
      <c r="E15" s="2" t="str">
        <f>CONCATENATE(Compartments!A15,",",A14)</f>
        <v>spdt,charac_12</v>
      </c>
      <c r="F15" s="2" t="str">
        <f t="shared" si="0"/>
        <v>charac_12</v>
      </c>
      <c r="G15" s="2"/>
    </row>
    <row r="16" spans="1:7" x14ac:dyDescent="0.45">
      <c r="A16" s="2" t="s">
        <v>39</v>
      </c>
      <c r="B16" s="2" t="s">
        <v>40</v>
      </c>
      <c r="C16" s="2"/>
      <c r="D16" s="2">
        <v>1</v>
      </c>
      <c r="E16" s="2" t="str">
        <f>CONCATENATE(Compartments!A16,",",A15)</f>
        <v>spmu,charac_13</v>
      </c>
      <c r="F16" s="2" t="str">
        <f t="shared" si="0"/>
        <v>charac_13</v>
      </c>
      <c r="G16" s="2"/>
    </row>
    <row r="17" spans="1:7" x14ac:dyDescent="0.45">
      <c r="A17" s="2" t="s">
        <v>41</v>
      </c>
      <c r="B17" s="2" t="s">
        <v>42</v>
      </c>
      <c r="C17" s="2"/>
      <c r="D17" s="2">
        <v>1</v>
      </c>
      <c r="E17" s="2" t="str">
        <f>CONCATENATE(Compartments!A17,",",A16)</f>
        <v>spmd,charac_14</v>
      </c>
      <c r="F17" s="2" t="str">
        <f t="shared" si="0"/>
        <v>charac_14</v>
      </c>
      <c r="G17" s="2"/>
    </row>
    <row r="18" spans="1:7" x14ac:dyDescent="0.45">
      <c r="A18" s="2" t="s">
        <v>43</v>
      </c>
      <c r="B18" s="2" t="s">
        <v>44</v>
      </c>
      <c r="C18" s="2"/>
      <c r="D18" s="2">
        <v>1</v>
      </c>
      <c r="E18" s="2" t="str">
        <f>CONCATENATE(Compartments!A18,",",A17)</f>
        <v>spmt,charac_15</v>
      </c>
      <c r="F18" s="2" t="str">
        <f t="shared" si="0"/>
        <v>charac_15</v>
      </c>
      <c r="G18" s="2"/>
    </row>
    <row r="19" spans="1:7" x14ac:dyDescent="0.45">
      <c r="A19" s="2" t="s">
        <v>45</v>
      </c>
      <c r="B19" s="2" t="s">
        <v>46</v>
      </c>
      <c r="C19" s="2"/>
      <c r="D19" s="2">
        <v>1</v>
      </c>
      <c r="E19" s="2" t="str">
        <f>CONCATENATE(Compartments!A19,",",A18)</f>
        <v>spxu,charac_16</v>
      </c>
      <c r="F19" s="2" t="str">
        <f t="shared" si="0"/>
        <v>charac_16</v>
      </c>
      <c r="G19" s="2"/>
    </row>
    <row r="20" spans="1:7" x14ac:dyDescent="0.45">
      <c r="A20" s="2" t="s">
        <v>47</v>
      </c>
      <c r="B20" s="2" t="s">
        <v>48</v>
      </c>
      <c r="C20" s="2"/>
      <c r="D20" s="2">
        <v>1</v>
      </c>
      <c r="E20" s="2" t="str">
        <f>CONCATENATE(Compartments!A20,",",A19)</f>
        <v>spxd,charac_17</v>
      </c>
      <c r="F20" s="2" t="str">
        <f t="shared" si="0"/>
        <v>charac_17</v>
      </c>
      <c r="G20" s="2"/>
    </row>
    <row r="21" spans="1:7" x14ac:dyDescent="0.45">
      <c r="A21" s="2" t="s">
        <v>49</v>
      </c>
      <c r="B21" s="2" t="s">
        <v>50</v>
      </c>
      <c r="C21" s="2"/>
      <c r="D21" s="2">
        <v>1</v>
      </c>
      <c r="E21" s="2" t="str">
        <f>CONCATENATE(Compartments!A21,",",A20)</f>
        <v>spxt,charac_18</v>
      </c>
      <c r="F21" s="2" t="str">
        <f t="shared" si="0"/>
        <v>charac_18</v>
      </c>
      <c r="G21" s="2"/>
    </row>
    <row r="22" spans="1:7" x14ac:dyDescent="0.45">
      <c r="A22" s="2" t="s">
        <v>51</v>
      </c>
      <c r="B22" s="2" t="s">
        <v>52</v>
      </c>
      <c r="C22" s="2"/>
      <c r="D22" s="2">
        <v>1</v>
      </c>
      <c r="E22" s="2" t="str">
        <f>CONCATENATE(Compartments!A22,",",A21)</f>
        <v>snj,charac_19</v>
      </c>
      <c r="F22" s="2" t="str">
        <f t="shared" si="0"/>
        <v>charac_19</v>
      </c>
      <c r="G22" s="2"/>
    </row>
    <row r="23" spans="1:7" x14ac:dyDescent="0.45">
      <c r="A23" s="2" t="s">
        <v>53</v>
      </c>
      <c r="B23" s="2" t="s">
        <v>54</v>
      </c>
      <c r="C23" s="2"/>
      <c r="D23" s="2">
        <v>1</v>
      </c>
      <c r="E23" s="2" t="str">
        <f>CONCATENATE(Compartments!A23,",",A22)</f>
        <v>sndu,charac_20</v>
      </c>
      <c r="F23" s="2" t="str">
        <f t="shared" si="0"/>
        <v>charac_20</v>
      </c>
      <c r="G23" s="2"/>
    </row>
    <row r="24" spans="1:7" x14ac:dyDescent="0.45">
      <c r="A24" s="2" t="s">
        <v>55</v>
      </c>
      <c r="B24" s="2" t="s">
        <v>56</v>
      </c>
      <c r="C24" s="2"/>
      <c r="D24" s="2">
        <v>1</v>
      </c>
      <c r="E24" s="2" t="str">
        <f>CONCATENATE(Compartments!A24,",",A23)</f>
        <v>sndd,charac_21</v>
      </c>
      <c r="F24" s="2" t="str">
        <f t="shared" si="0"/>
        <v>charac_21</v>
      </c>
      <c r="G24" s="2"/>
    </row>
    <row r="25" spans="1:7" x14ac:dyDescent="0.45">
      <c r="A25" s="2" t="s">
        <v>57</v>
      </c>
      <c r="B25" s="2" t="s">
        <v>58</v>
      </c>
      <c r="C25" s="2"/>
      <c r="D25" s="2">
        <v>1</v>
      </c>
      <c r="E25" s="2" t="str">
        <f>CONCATENATE(Compartments!A25,",",A24)</f>
        <v>sndt,charac_22</v>
      </c>
      <c r="F25" s="2" t="str">
        <f t="shared" si="0"/>
        <v>charac_22</v>
      </c>
      <c r="G25" s="2"/>
    </row>
    <row r="26" spans="1:7" x14ac:dyDescent="0.45">
      <c r="A26" s="2" t="s">
        <v>59</v>
      </c>
      <c r="B26" s="2" t="s">
        <v>60</v>
      </c>
      <c r="C26" s="2"/>
      <c r="D26" s="2">
        <v>1</v>
      </c>
      <c r="E26" s="2" t="str">
        <f>CONCATENATE(Compartments!A26,",",A25)</f>
        <v>snmu,charac_23</v>
      </c>
      <c r="F26" s="2" t="str">
        <f t="shared" si="0"/>
        <v>charac_23</v>
      </c>
      <c r="G26" s="2"/>
    </row>
    <row r="27" spans="1:7" x14ac:dyDescent="0.45">
      <c r="A27" s="2" t="s">
        <v>61</v>
      </c>
      <c r="B27" s="2" t="s">
        <v>62</v>
      </c>
      <c r="C27" s="2"/>
      <c r="D27" s="2">
        <v>1</v>
      </c>
      <c r="E27" s="2" t="str">
        <f>CONCATENATE(Compartments!A27,",",A26)</f>
        <v>snmd,charac_24</v>
      </c>
      <c r="F27" s="2" t="str">
        <f t="shared" si="0"/>
        <v>charac_24</v>
      </c>
      <c r="G27" s="2"/>
    </row>
    <row r="28" spans="1:7" x14ac:dyDescent="0.45">
      <c r="A28" s="2" t="s">
        <v>63</v>
      </c>
      <c r="B28" s="2" t="s">
        <v>64</v>
      </c>
      <c r="C28" s="2"/>
      <c r="D28" s="2">
        <v>1</v>
      </c>
      <c r="E28" s="2" t="str">
        <f>CONCATENATE(Compartments!A28,",",A27)</f>
        <v>snmt,charac_25</v>
      </c>
      <c r="F28" s="2" t="str">
        <f t="shared" si="0"/>
        <v>charac_25</v>
      </c>
      <c r="G28" s="2"/>
    </row>
    <row r="29" spans="1:7" x14ac:dyDescent="0.45">
      <c r="A29" s="2" t="s">
        <v>65</v>
      </c>
      <c r="B29" s="2" t="s">
        <v>66</v>
      </c>
      <c r="C29" s="2"/>
      <c r="D29" s="2">
        <v>1</v>
      </c>
      <c r="E29" s="2" t="str">
        <f>CONCATENATE(Compartments!A29,",",A28)</f>
        <v>snxu,charac_26</v>
      </c>
      <c r="F29" s="2" t="str">
        <f t="shared" si="0"/>
        <v>charac_26</v>
      </c>
      <c r="G29" s="2"/>
    </row>
    <row r="30" spans="1:7" x14ac:dyDescent="0.45">
      <c r="A30" s="2" t="s">
        <v>67</v>
      </c>
      <c r="B30" s="2" t="s">
        <v>68</v>
      </c>
      <c r="C30" s="2"/>
      <c r="D30" s="2">
        <v>1</v>
      </c>
      <c r="E30" s="2" t="str">
        <f>CONCATENATE(Compartments!A30,",",A29)</f>
        <v>snxd,charac_27</v>
      </c>
      <c r="F30" s="2" t="str">
        <f t="shared" si="0"/>
        <v>charac_27</v>
      </c>
      <c r="G30" s="2"/>
    </row>
    <row r="31" spans="1:7" x14ac:dyDescent="0.45">
      <c r="A31" s="2" t="s">
        <v>69</v>
      </c>
      <c r="B31" s="2" t="s">
        <v>70</v>
      </c>
      <c r="C31" s="2"/>
      <c r="D31" s="2">
        <v>1</v>
      </c>
      <c r="E31" s="2" t="str">
        <f>CONCATENATE(Compartments!A31,",",A30)</f>
        <v>snxt,charac_28</v>
      </c>
      <c r="F31" s="2" t="str">
        <f t="shared" si="0"/>
        <v>charac_28</v>
      </c>
      <c r="G31" s="2"/>
    </row>
    <row r="32" spans="1:7" x14ac:dyDescent="0.45">
      <c r="A32" s="2" t="s">
        <v>71</v>
      </c>
      <c r="B32" s="2" t="s">
        <v>72</v>
      </c>
      <c r="C32" s="2"/>
      <c r="D32" s="2">
        <v>1</v>
      </c>
      <c r="E32" s="2" t="str">
        <f>CONCATENATE(Compartments!A32,",",A31)</f>
        <v>acr,charac_29</v>
      </c>
      <c r="F32" s="2" t="str">
        <f t="shared" si="0"/>
        <v>charac_29</v>
      </c>
      <c r="G32" s="2"/>
    </row>
    <row r="33" spans="1:7" x14ac:dyDescent="0.45">
      <c r="A33" s="2" t="s">
        <v>73</v>
      </c>
      <c r="B33" s="2" t="s">
        <v>74</v>
      </c>
      <c r="C33" s="2"/>
      <c r="D33" s="2">
        <v>1</v>
      </c>
      <c r="E33" s="2" t="str">
        <f>CONCATENATE(Compartments!A35,",",A32)</f>
        <v>ddis,charac_30</v>
      </c>
      <c r="F33" s="2" t="str">
        <f t="shared" si="0"/>
        <v>charac_30</v>
      </c>
      <c r="G33" s="2"/>
    </row>
    <row r="34" spans="1:7" x14ac:dyDescent="0.45">
      <c r="A34" s="2" t="s">
        <v>75</v>
      </c>
      <c r="B34" s="2" t="s">
        <v>76</v>
      </c>
      <c r="C34" s="2"/>
      <c r="D34" s="2">
        <v>1</v>
      </c>
      <c r="E34" s="2" t="str">
        <f>CONCATENATE(Compartments!A36,",",A33)</f>
        <v>doth,charac_31</v>
      </c>
      <c r="F34" s="2" t="str">
        <f t="shared" si="0"/>
        <v>charac_31</v>
      </c>
      <c r="G34" s="2"/>
    </row>
    <row r="35" spans="1:7" x14ac:dyDescent="0.45">
      <c r="A35" s="2" t="s">
        <v>77</v>
      </c>
      <c r="B35" s="2" t="s">
        <v>78</v>
      </c>
      <c r="C35" s="2"/>
      <c r="D35" s="2">
        <v>1</v>
      </c>
      <c r="E35" s="2" t="e">
        <f>CONCATENATE(Compartments!#REF!,",",A34)</f>
        <v>#REF!</v>
      </c>
      <c r="F35" s="2" t="str">
        <f t="shared" ref="F35:F61" si="1">A34</f>
        <v>charac_32</v>
      </c>
      <c r="G35" s="2"/>
    </row>
    <row r="36" spans="1:7" x14ac:dyDescent="0.45">
      <c r="A36" s="2" t="s">
        <v>79</v>
      </c>
      <c r="B36" s="2" t="s">
        <v>80</v>
      </c>
      <c r="C36" s="2"/>
      <c r="D36" s="2">
        <v>1</v>
      </c>
      <c r="E36" s="2" t="str">
        <f>CONCATENATE(Compartments!A37,",",A35)</f>
        <v>emi,charac_33</v>
      </c>
      <c r="F36" s="2" t="str">
        <f t="shared" si="1"/>
        <v>charac_33</v>
      </c>
      <c r="G36" s="2"/>
    </row>
    <row r="37" spans="1:7" x14ac:dyDescent="0.45">
      <c r="A37" s="2" t="s">
        <v>81</v>
      </c>
      <c r="B37" s="2" t="s">
        <v>82</v>
      </c>
      <c r="C37" s="2"/>
      <c r="D37" s="2">
        <v>1</v>
      </c>
      <c r="E37" s="2" t="e">
        <f>CONCATENATE(Compartments!#REF!,",",A36)</f>
        <v>#REF!</v>
      </c>
      <c r="F37" s="2" t="str">
        <f t="shared" si="1"/>
        <v>charac_34</v>
      </c>
      <c r="G37" s="2"/>
    </row>
    <row r="38" spans="1:7" x14ac:dyDescent="0.45">
      <c r="A38" s="2" t="s">
        <v>83</v>
      </c>
      <c r="B38" s="2" t="s">
        <v>84</v>
      </c>
      <c r="C38" s="2"/>
      <c r="D38" s="2">
        <v>1</v>
      </c>
      <c r="E38" s="2" t="e">
        <f>CONCATENATE(Compartments!#REF!,",",A37)</f>
        <v>#REF!</v>
      </c>
      <c r="F38" s="2" t="str">
        <f t="shared" si="1"/>
        <v>charac_35</v>
      </c>
      <c r="G38" s="2"/>
    </row>
    <row r="39" spans="1:7" x14ac:dyDescent="0.45">
      <c r="A39" s="2" t="s">
        <v>85</v>
      </c>
      <c r="B39" s="2" t="s">
        <v>86</v>
      </c>
      <c r="C39" s="2"/>
      <c r="D39" s="2">
        <v>1</v>
      </c>
      <c r="E39" s="2" t="e">
        <f>CONCATENATE(Compartments!#REF!,",",A38)</f>
        <v>#REF!</v>
      </c>
      <c r="F39" s="2" t="str">
        <f t="shared" si="1"/>
        <v>charac_36</v>
      </c>
      <c r="G39" s="2"/>
    </row>
    <row r="40" spans="1:7" x14ac:dyDescent="0.45">
      <c r="A40" s="2" t="s">
        <v>87</v>
      </c>
      <c r="B40" s="2" t="s">
        <v>88</v>
      </c>
      <c r="C40" s="2"/>
      <c r="D40" s="2">
        <v>1</v>
      </c>
      <c r="E40" s="2" t="e">
        <f>CONCATENATE(Compartments!#REF!,",",A39)</f>
        <v>#REF!</v>
      </c>
      <c r="F40" s="2" t="str">
        <f t="shared" si="1"/>
        <v>charac_37</v>
      </c>
      <c r="G40" s="2"/>
    </row>
    <row r="41" spans="1:7" x14ac:dyDescent="0.45">
      <c r="A41" s="2" t="s">
        <v>89</v>
      </c>
      <c r="B41" s="2" t="s">
        <v>90</v>
      </c>
      <c r="C41" s="2"/>
      <c r="D41" s="2">
        <v>1</v>
      </c>
      <c r="E41" s="2" t="e">
        <f>CONCATENATE(Compartments!#REF!,",",A40)</f>
        <v>#REF!</v>
      </c>
      <c r="F41" s="2" t="str">
        <f t="shared" si="1"/>
        <v>charac_38</v>
      </c>
      <c r="G41" s="2"/>
    </row>
    <row r="42" spans="1:7" x14ac:dyDescent="0.45">
      <c r="A42" s="2" t="s">
        <v>91</v>
      </c>
      <c r="B42" s="2" t="s">
        <v>92</v>
      </c>
      <c r="C42" s="2"/>
      <c r="D42" s="2">
        <v>1</v>
      </c>
      <c r="E42" s="2" t="str">
        <f t="shared" ref="E42:E61" si="2">A41</f>
        <v>charac_39</v>
      </c>
      <c r="F42" s="2" t="str">
        <f t="shared" si="1"/>
        <v>charac_39</v>
      </c>
      <c r="G42" s="2"/>
    </row>
    <row r="43" spans="1:7" x14ac:dyDescent="0.45">
      <c r="A43" s="2" t="s">
        <v>93</v>
      </c>
      <c r="B43" s="2" t="s">
        <v>94</v>
      </c>
      <c r="C43" s="2"/>
      <c r="D43" s="2">
        <v>1</v>
      </c>
      <c r="E43" s="2" t="str">
        <f t="shared" si="2"/>
        <v>charac_40</v>
      </c>
      <c r="F43" s="2" t="str">
        <f t="shared" si="1"/>
        <v>charac_40</v>
      </c>
      <c r="G43" s="2"/>
    </row>
    <row r="44" spans="1:7" x14ac:dyDescent="0.45">
      <c r="A44" s="2" t="s">
        <v>95</v>
      </c>
      <c r="B44" s="2" t="s">
        <v>96</v>
      </c>
      <c r="C44" s="2"/>
      <c r="D44" s="2">
        <v>1</v>
      </c>
      <c r="E44" s="2" t="str">
        <f t="shared" si="2"/>
        <v>charac_41</v>
      </c>
      <c r="F44" s="2" t="str">
        <f t="shared" si="1"/>
        <v>charac_41</v>
      </c>
      <c r="G44" s="2"/>
    </row>
    <row r="45" spans="1:7" x14ac:dyDescent="0.45">
      <c r="A45" s="2" t="s">
        <v>97</v>
      </c>
      <c r="B45" s="2" t="s">
        <v>98</v>
      </c>
      <c r="C45" s="2"/>
      <c r="D45" s="2">
        <v>1</v>
      </c>
      <c r="E45" s="2" t="str">
        <f t="shared" si="2"/>
        <v>charac_42</v>
      </c>
      <c r="F45" s="2" t="str">
        <f t="shared" si="1"/>
        <v>charac_42</v>
      </c>
      <c r="G45" s="2"/>
    </row>
    <row r="46" spans="1:7" x14ac:dyDescent="0.45">
      <c r="A46" s="2" t="s">
        <v>99</v>
      </c>
      <c r="B46" s="2" t="s">
        <v>100</v>
      </c>
      <c r="C46" s="2"/>
      <c r="D46" s="2">
        <v>1</v>
      </c>
      <c r="E46" s="2" t="str">
        <f t="shared" si="2"/>
        <v>charac_43</v>
      </c>
      <c r="F46" s="2" t="str">
        <f t="shared" si="1"/>
        <v>charac_43</v>
      </c>
      <c r="G46" s="2"/>
    </row>
    <row r="47" spans="1:7" x14ac:dyDescent="0.45">
      <c r="A47" s="2" t="s">
        <v>101</v>
      </c>
      <c r="B47" s="2" t="s">
        <v>102</v>
      </c>
      <c r="C47" s="2"/>
      <c r="D47" s="2">
        <v>1</v>
      </c>
      <c r="E47" s="2" t="str">
        <f t="shared" si="2"/>
        <v>charac_44</v>
      </c>
      <c r="F47" s="2" t="str">
        <f t="shared" si="1"/>
        <v>charac_44</v>
      </c>
      <c r="G47" s="2"/>
    </row>
    <row r="48" spans="1:7" x14ac:dyDescent="0.45">
      <c r="A48" s="2" t="s">
        <v>103</v>
      </c>
      <c r="B48" s="2" t="s">
        <v>104</v>
      </c>
      <c r="C48" s="2"/>
      <c r="D48" s="2">
        <v>1</v>
      </c>
      <c r="E48" s="2" t="str">
        <f t="shared" si="2"/>
        <v>charac_45</v>
      </c>
      <c r="F48" s="2" t="str">
        <f t="shared" si="1"/>
        <v>charac_45</v>
      </c>
      <c r="G48" s="2"/>
    </row>
    <row r="49" spans="1:7" x14ac:dyDescent="0.45">
      <c r="A49" s="2" t="s">
        <v>105</v>
      </c>
      <c r="B49" s="2" t="s">
        <v>106</v>
      </c>
      <c r="C49" s="2"/>
      <c r="D49" s="2">
        <v>1</v>
      </c>
      <c r="E49" s="2" t="str">
        <f t="shared" si="2"/>
        <v>charac_46</v>
      </c>
      <c r="F49" s="2" t="str">
        <f t="shared" si="1"/>
        <v>charac_46</v>
      </c>
      <c r="G49" s="2"/>
    </row>
    <row r="50" spans="1:7" x14ac:dyDescent="0.45">
      <c r="A50" s="2" t="s">
        <v>107</v>
      </c>
      <c r="B50" s="2" t="s">
        <v>108</v>
      </c>
      <c r="C50" s="2"/>
      <c r="D50" s="2">
        <v>1</v>
      </c>
      <c r="E50" s="2" t="str">
        <f t="shared" si="2"/>
        <v>charac_47</v>
      </c>
      <c r="F50" s="2" t="str">
        <f t="shared" si="1"/>
        <v>charac_47</v>
      </c>
      <c r="G50" s="2"/>
    </row>
    <row r="51" spans="1:7" x14ac:dyDescent="0.45">
      <c r="A51" s="2" t="s">
        <v>109</v>
      </c>
      <c r="B51" s="2" t="s">
        <v>110</v>
      </c>
      <c r="C51" s="2"/>
      <c r="D51" s="2">
        <v>1</v>
      </c>
      <c r="E51" s="2" t="str">
        <f t="shared" si="2"/>
        <v>charac_48</v>
      </c>
      <c r="F51" s="2" t="str">
        <f t="shared" si="1"/>
        <v>charac_48</v>
      </c>
      <c r="G51" s="2"/>
    </row>
    <row r="52" spans="1:7" x14ac:dyDescent="0.45">
      <c r="A52" s="2" t="s">
        <v>111</v>
      </c>
      <c r="B52" s="2" t="s">
        <v>112</v>
      </c>
      <c r="C52" s="2"/>
      <c r="D52" s="2">
        <v>1</v>
      </c>
      <c r="E52" s="2" t="str">
        <f t="shared" si="2"/>
        <v>charac_49</v>
      </c>
      <c r="F52" s="2" t="str">
        <f t="shared" si="1"/>
        <v>charac_49</v>
      </c>
      <c r="G52" s="2"/>
    </row>
    <row r="53" spans="1:7" x14ac:dyDescent="0.45">
      <c r="A53" s="2" t="s">
        <v>113</v>
      </c>
      <c r="B53" s="2" t="s">
        <v>114</v>
      </c>
      <c r="C53" s="2"/>
      <c r="D53" s="2">
        <v>1</v>
      </c>
      <c r="E53" s="2" t="str">
        <f t="shared" si="2"/>
        <v>charac_50</v>
      </c>
      <c r="F53" s="2" t="str">
        <f t="shared" si="1"/>
        <v>charac_50</v>
      </c>
      <c r="G53" s="2"/>
    </row>
    <row r="54" spans="1:7" x14ac:dyDescent="0.45">
      <c r="A54" s="2" t="s">
        <v>115</v>
      </c>
      <c r="B54" s="2" t="s">
        <v>116</v>
      </c>
      <c r="C54" s="2"/>
      <c r="D54" s="2">
        <v>1</v>
      </c>
      <c r="E54" s="2" t="str">
        <f t="shared" si="2"/>
        <v>charac_51</v>
      </c>
      <c r="F54" s="2" t="str">
        <f t="shared" si="1"/>
        <v>charac_51</v>
      </c>
      <c r="G54" s="2"/>
    </row>
    <row r="55" spans="1:7" x14ac:dyDescent="0.45">
      <c r="A55" s="2" t="s">
        <v>117</v>
      </c>
      <c r="B55" s="2" t="s">
        <v>118</v>
      </c>
      <c r="C55" s="2"/>
      <c r="D55" s="2">
        <v>1</v>
      </c>
      <c r="E55" s="2" t="str">
        <f t="shared" si="2"/>
        <v>charac_52</v>
      </c>
      <c r="F55" s="2" t="str">
        <f t="shared" si="1"/>
        <v>charac_52</v>
      </c>
      <c r="G55" s="2"/>
    </row>
    <row r="56" spans="1:7" x14ac:dyDescent="0.45">
      <c r="A56" s="2" t="s">
        <v>119</v>
      </c>
      <c r="B56" s="2" t="s">
        <v>120</v>
      </c>
      <c r="C56" s="2"/>
      <c r="D56" s="2">
        <v>1</v>
      </c>
      <c r="E56" s="2" t="str">
        <f t="shared" si="2"/>
        <v>charac_53</v>
      </c>
      <c r="F56" s="2" t="str">
        <f t="shared" si="1"/>
        <v>charac_53</v>
      </c>
      <c r="G56" s="2"/>
    </row>
    <row r="57" spans="1:7" x14ac:dyDescent="0.45">
      <c r="A57" s="2" t="s">
        <v>121</v>
      </c>
      <c r="B57" s="2" t="s">
        <v>122</v>
      </c>
      <c r="C57" s="2"/>
      <c r="D57" s="2">
        <v>1</v>
      </c>
      <c r="E57" s="2" t="str">
        <f t="shared" si="2"/>
        <v>charac_54</v>
      </c>
      <c r="F57" s="2" t="str">
        <f t="shared" si="1"/>
        <v>charac_54</v>
      </c>
      <c r="G57" s="2"/>
    </row>
    <row r="58" spans="1:7" x14ac:dyDescent="0.45">
      <c r="A58" s="2" t="s">
        <v>123</v>
      </c>
      <c r="B58" s="2" t="s">
        <v>124</v>
      </c>
      <c r="C58" s="2"/>
      <c r="D58" s="2">
        <v>1</v>
      </c>
      <c r="E58" s="2" t="str">
        <f t="shared" si="2"/>
        <v>charac_55</v>
      </c>
      <c r="F58" s="2" t="str">
        <f t="shared" si="1"/>
        <v>charac_55</v>
      </c>
      <c r="G58" s="2"/>
    </row>
    <row r="59" spans="1:7" x14ac:dyDescent="0.45">
      <c r="A59" s="2" t="s">
        <v>125</v>
      </c>
      <c r="B59" s="2" t="s">
        <v>126</v>
      </c>
      <c r="C59" s="2"/>
      <c r="D59" s="2">
        <v>1</v>
      </c>
      <c r="E59" s="2" t="str">
        <f t="shared" si="2"/>
        <v>charac_56</v>
      </c>
      <c r="F59" s="2" t="str">
        <f t="shared" si="1"/>
        <v>charac_56</v>
      </c>
      <c r="G59" s="2"/>
    </row>
    <row r="60" spans="1:7" x14ac:dyDescent="0.45">
      <c r="A60" s="2" t="s">
        <v>127</v>
      </c>
      <c r="B60" s="2" t="s">
        <v>128</v>
      </c>
      <c r="C60" s="2"/>
      <c r="D60" s="2">
        <v>1</v>
      </c>
      <c r="E60" s="2" t="str">
        <f t="shared" si="2"/>
        <v>charac_57</v>
      </c>
      <c r="F60" s="2" t="str">
        <f t="shared" si="1"/>
        <v>charac_57</v>
      </c>
      <c r="G60" s="2"/>
    </row>
    <row r="61" spans="1:7" x14ac:dyDescent="0.45">
      <c r="A61" s="2" t="s">
        <v>129</v>
      </c>
      <c r="B61" s="2" t="s">
        <v>130</v>
      </c>
      <c r="C61" s="2"/>
      <c r="D61" s="2">
        <v>1</v>
      </c>
      <c r="E61" s="2" t="str">
        <f t="shared" si="2"/>
        <v>charac_58</v>
      </c>
      <c r="F61" s="2" t="str">
        <f t="shared" si="1"/>
        <v>charac_58</v>
      </c>
      <c r="G61"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1"/>
  <sheetViews>
    <sheetView workbookViewId="0"/>
  </sheetViews>
  <sheetFormatPr defaultRowHeight="14.25" x14ac:dyDescent="0.45"/>
  <cols>
    <col min="1" max="6" width="20.73046875" customWidth="1"/>
  </cols>
  <sheetData>
    <row r="1" spans="1:6" x14ac:dyDescent="0.45">
      <c r="A1" s="1" t="s">
        <v>0</v>
      </c>
      <c r="B1" s="1" t="s">
        <v>1</v>
      </c>
      <c r="C1" s="1" t="s">
        <v>5</v>
      </c>
      <c r="D1" s="1" t="s">
        <v>131</v>
      </c>
      <c r="E1" s="1" t="s">
        <v>10</v>
      </c>
      <c r="F1" s="1" t="s">
        <v>132</v>
      </c>
    </row>
    <row r="2" spans="1:6" x14ac:dyDescent="0.45">
      <c r="A2" s="2" t="s">
        <v>133</v>
      </c>
      <c r="B2" s="2" t="s">
        <v>134</v>
      </c>
      <c r="C2" s="2"/>
      <c r="D2" s="2"/>
      <c r="E2" s="2"/>
      <c r="F2" s="2"/>
    </row>
    <row r="3" spans="1:6" x14ac:dyDescent="0.45">
      <c r="A3" s="2" t="s">
        <v>135</v>
      </c>
      <c r="B3" s="2" t="s">
        <v>136</v>
      </c>
      <c r="C3" s="2"/>
      <c r="D3" s="2"/>
      <c r="E3" s="2"/>
      <c r="F3" s="2"/>
    </row>
    <row r="4" spans="1:6" x14ac:dyDescent="0.45">
      <c r="A4" s="2" t="s">
        <v>137</v>
      </c>
      <c r="B4" s="2" t="s">
        <v>138</v>
      </c>
      <c r="C4" s="2"/>
      <c r="D4" s="2"/>
      <c r="E4" s="2"/>
      <c r="F4" s="2"/>
    </row>
    <row r="5" spans="1:6" x14ac:dyDescent="0.45">
      <c r="A5" s="2" t="s">
        <v>139</v>
      </c>
      <c r="B5" s="2" t="s">
        <v>140</v>
      </c>
      <c r="C5" s="2"/>
      <c r="D5" s="2"/>
      <c r="E5" s="2"/>
      <c r="F5" s="2"/>
    </row>
    <row r="6" spans="1:6" x14ac:dyDescent="0.45">
      <c r="A6" s="2" t="s">
        <v>141</v>
      </c>
      <c r="B6" s="2" t="s">
        <v>142</v>
      </c>
      <c r="C6" s="2"/>
      <c r="D6" s="2"/>
      <c r="E6" s="2"/>
      <c r="F6" s="2"/>
    </row>
    <row r="7" spans="1:6" x14ac:dyDescent="0.45">
      <c r="A7" s="2" t="s">
        <v>143</v>
      </c>
      <c r="B7" s="2" t="s">
        <v>144</v>
      </c>
      <c r="C7" s="2"/>
      <c r="D7" s="2"/>
      <c r="E7" s="2"/>
      <c r="F7" s="2"/>
    </row>
    <row r="8" spans="1:6" x14ac:dyDescent="0.45">
      <c r="A8" s="2" t="s">
        <v>145</v>
      </c>
      <c r="B8" s="2" t="s">
        <v>146</v>
      </c>
      <c r="C8" s="2"/>
      <c r="D8" s="2"/>
      <c r="E8" s="2"/>
      <c r="F8" s="2"/>
    </row>
    <row r="9" spans="1:6" x14ac:dyDescent="0.45">
      <c r="A9" s="2" t="s">
        <v>147</v>
      </c>
      <c r="B9" s="2" t="s">
        <v>148</v>
      </c>
      <c r="C9" s="2"/>
      <c r="D9" s="2"/>
      <c r="E9" s="2"/>
      <c r="F9" s="2"/>
    </row>
    <row r="10" spans="1:6" x14ac:dyDescent="0.45">
      <c r="A10" s="2" t="s">
        <v>149</v>
      </c>
      <c r="B10" s="2" t="s">
        <v>150</v>
      </c>
      <c r="C10" s="2"/>
      <c r="D10" s="2"/>
      <c r="E10" s="2"/>
      <c r="F10" s="2"/>
    </row>
    <row r="11" spans="1:6" x14ac:dyDescent="0.45">
      <c r="A11" s="2" t="s">
        <v>151</v>
      </c>
      <c r="B11" s="2" t="s">
        <v>152</v>
      </c>
      <c r="C11" s="2"/>
      <c r="D11" s="2"/>
      <c r="E11" s="2"/>
      <c r="F11" s="2"/>
    </row>
    <row r="12" spans="1:6" x14ac:dyDescent="0.45">
      <c r="A12" s="2" t="s">
        <v>153</v>
      </c>
      <c r="B12" s="2" t="s">
        <v>154</v>
      </c>
      <c r="C12" s="2"/>
      <c r="D12" s="2"/>
      <c r="E12" s="2"/>
      <c r="F12" s="2"/>
    </row>
    <row r="13" spans="1:6" x14ac:dyDescent="0.45">
      <c r="A13" s="2" t="s">
        <v>155</v>
      </c>
      <c r="B13" s="2" t="s">
        <v>156</v>
      </c>
      <c r="C13" s="2"/>
      <c r="D13" s="2"/>
      <c r="E13" s="2"/>
      <c r="F13" s="2"/>
    </row>
    <row r="14" spans="1:6" x14ac:dyDescent="0.45">
      <c r="A14" s="2" t="s">
        <v>157</v>
      </c>
      <c r="B14" s="2" t="s">
        <v>158</v>
      </c>
      <c r="C14" s="2"/>
      <c r="D14" s="2"/>
      <c r="E14" s="2"/>
      <c r="F14" s="2"/>
    </row>
    <row r="15" spans="1:6" x14ac:dyDescent="0.45">
      <c r="A15" s="2" t="s">
        <v>159</v>
      </c>
      <c r="B15" s="2" t="s">
        <v>160</v>
      </c>
      <c r="C15" s="2"/>
      <c r="D15" s="2"/>
      <c r="E15" s="2"/>
      <c r="F15" s="2"/>
    </row>
    <row r="16" spans="1:6" x14ac:dyDescent="0.45">
      <c r="A16" s="2" t="s">
        <v>161</v>
      </c>
      <c r="B16" s="2" t="s">
        <v>162</v>
      </c>
      <c r="C16" s="2"/>
      <c r="D16" s="2"/>
      <c r="E16" s="2"/>
      <c r="F16" s="2"/>
    </row>
    <row r="17" spans="1:6" x14ac:dyDescent="0.45">
      <c r="A17" s="2" t="s">
        <v>163</v>
      </c>
      <c r="B17" s="2" t="s">
        <v>164</v>
      </c>
      <c r="C17" s="2"/>
      <c r="D17" s="2"/>
      <c r="E17" s="2"/>
      <c r="F17" s="2"/>
    </row>
    <row r="18" spans="1:6" x14ac:dyDescent="0.45">
      <c r="A18" s="2" t="s">
        <v>165</v>
      </c>
      <c r="B18" s="2" t="s">
        <v>166</v>
      </c>
      <c r="C18" s="2"/>
      <c r="D18" s="2"/>
      <c r="E18" s="2"/>
      <c r="F18" s="2"/>
    </row>
    <row r="19" spans="1:6" x14ac:dyDescent="0.45">
      <c r="A19" s="2" t="s">
        <v>167</v>
      </c>
      <c r="B19" s="2" t="s">
        <v>168</v>
      </c>
      <c r="C19" s="2"/>
      <c r="D19" s="2"/>
      <c r="E19" s="2"/>
      <c r="F19" s="2"/>
    </row>
    <row r="20" spans="1:6" x14ac:dyDescent="0.45">
      <c r="A20" s="2" t="s">
        <v>169</v>
      </c>
      <c r="B20" s="2" t="s">
        <v>170</v>
      </c>
      <c r="C20" s="2"/>
      <c r="D20" s="2"/>
      <c r="E20" s="2"/>
      <c r="F20" s="2"/>
    </row>
    <row r="21" spans="1:6" x14ac:dyDescent="0.45">
      <c r="A21" s="2" t="s">
        <v>171</v>
      </c>
      <c r="B21" s="2" t="s">
        <v>172</v>
      </c>
      <c r="C21" s="2"/>
      <c r="D21" s="2"/>
      <c r="E21" s="2"/>
      <c r="F21" s="2"/>
    </row>
    <row r="22" spans="1:6" x14ac:dyDescent="0.45">
      <c r="A22" s="2" t="s">
        <v>173</v>
      </c>
      <c r="B22" s="2" t="s">
        <v>174</v>
      </c>
      <c r="C22" s="2"/>
      <c r="D22" s="2"/>
      <c r="E22" s="2"/>
      <c r="F22" s="2"/>
    </row>
    <row r="23" spans="1:6" x14ac:dyDescent="0.45">
      <c r="A23" s="2" t="s">
        <v>175</v>
      </c>
      <c r="B23" s="2" t="s">
        <v>176</v>
      </c>
      <c r="C23" s="2"/>
      <c r="D23" s="2"/>
      <c r="E23" s="2"/>
      <c r="F23" s="2"/>
    </row>
    <row r="24" spans="1:6" x14ac:dyDescent="0.45">
      <c r="A24" s="2" t="s">
        <v>177</v>
      </c>
      <c r="B24" s="2" t="s">
        <v>178</v>
      </c>
      <c r="C24" s="2"/>
      <c r="D24" s="2"/>
      <c r="E24" s="2"/>
      <c r="F24" s="2"/>
    </row>
    <row r="25" spans="1:6" x14ac:dyDescent="0.45">
      <c r="A25" s="2" t="s">
        <v>179</v>
      </c>
      <c r="B25" s="2" t="s">
        <v>180</v>
      </c>
      <c r="C25" s="2"/>
      <c r="D25" s="2"/>
      <c r="E25" s="2"/>
      <c r="F25" s="2"/>
    </row>
    <row r="26" spans="1:6" x14ac:dyDescent="0.45">
      <c r="A26" s="2" t="s">
        <v>181</v>
      </c>
      <c r="B26" s="2" t="s">
        <v>182</v>
      </c>
      <c r="C26" s="2"/>
      <c r="D26" s="2"/>
      <c r="E26" s="2"/>
      <c r="F26" s="2"/>
    </row>
    <row r="27" spans="1:6" x14ac:dyDescent="0.45">
      <c r="A27" s="2" t="s">
        <v>183</v>
      </c>
      <c r="B27" s="2" t="s">
        <v>184</v>
      </c>
      <c r="C27" s="2"/>
      <c r="D27" s="2"/>
      <c r="E27" s="2"/>
      <c r="F27" s="2"/>
    </row>
    <row r="28" spans="1:6" x14ac:dyDescent="0.45">
      <c r="A28" s="2" t="s">
        <v>185</v>
      </c>
      <c r="B28" s="2" t="s">
        <v>186</v>
      </c>
      <c r="C28" s="2"/>
      <c r="D28" s="2"/>
      <c r="E28" s="2"/>
      <c r="F28" s="2"/>
    </row>
    <row r="29" spans="1:6" x14ac:dyDescent="0.45">
      <c r="A29" s="2" t="s">
        <v>187</v>
      </c>
      <c r="B29" s="2" t="s">
        <v>188</v>
      </c>
      <c r="C29" s="2"/>
      <c r="D29" s="2"/>
      <c r="E29" s="2"/>
      <c r="F29" s="2"/>
    </row>
    <row r="30" spans="1:6" x14ac:dyDescent="0.45">
      <c r="A30" s="2" t="s">
        <v>189</v>
      </c>
      <c r="B30" s="2" t="s">
        <v>190</v>
      </c>
      <c r="C30" s="2"/>
      <c r="D30" s="2"/>
      <c r="E30" s="2"/>
      <c r="F30" s="2"/>
    </row>
    <row r="31" spans="1:6" x14ac:dyDescent="0.45">
      <c r="A31" s="2" t="s">
        <v>191</v>
      </c>
      <c r="B31" s="2" t="s">
        <v>192</v>
      </c>
      <c r="C31" s="2"/>
      <c r="D31" s="2"/>
      <c r="E31" s="2"/>
      <c r="F31" s="2"/>
    </row>
    <row r="32" spans="1:6" x14ac:dyDescent="0.45">
      <c r="A32" s="2" t="s">
        <v>193</v>
      </c>
      <c r="B32" s="2" t="s">
        <v>194</v>
      </c>
      <c r="C32" s="2"/>
      <c r="D32" s="2"/>
      <c r="E32" s="2"/>
      <c r="F32" s="2"/>
    </row>
    <row r="33" spans="1:6" x14ac:dyDescent="0.45">
      <c r="A33" s="2" t="s">
        <v>195</v>
      </c>
      <c r="B33" s="2" t="s">
        <v>196</v>
      </c>
      <c r="C33" s="2"/>
      <c r="D33" s="2"/>
      <c r="E33" s="2"/>
      <c r="F33" s="2"/>
    </row>
    <row r="34" spans="1:6" x14ac:dyDescent="0.45">
      <c r="A34" s="2" t="s">
        <v>197</v>
      </c>
      <c r="B34" s="2" t="s">
        <v>198</v>
      </c>
      <c r="C34" s="2"/>
      <c r="D34" s="2"/>
      <c r="E34" s="2"/>
      <c r="F34" s="2"/>
    </row>
    <row r="35" spans="1:6" x14ac:dyDescent="0.45">
      <c r="A35" s="2" t="s">
        <v>199</v>
      </c>
      <c r="B35" s="2" t="s">
        <v>200</v>
      </c>
      <c r="C35" s="2"/>
      <c r="D35" s="2"/>
      <c r="E35" s="2"/>
      <c r="F35" s="2"/>
    </row>
    <row r="36" spans="1:6" x14ac:dyDescent="0.45">
      <c r="A36" s="2" t="s">
        <v>201</v>
      </c>
      <c r="B36" s="2" t="s">
        <v>202</v>
      </c>
      <c r="C36" s="2"/>
      <c r="D36" s="2"/>
      <c r="E36" s="2"/>
      <c r="F36" s="2"/>
    </row>
    <row r="37" spans="1:6" x14ac:dyDescent="0.45">
      <c r="A37" s="2" t="s">
        <v>203</v>
      </c>
      <c r="B37" s="2" t="s">
        <v>204</v>
      </c>
      <c r="C37" s="2"/>
      <c r="D37" s="2"/>
      <c r="E37" s="2"/>
      <c r="F37" s="2"/>
    </row>
    <row r="38" spans="1:6" x14ac:dyDescent="0.45">
      <c r="A38" s="2" t="s">
        <v>205</v>
      </c>
      <c r="B38" s="2" t="s">
        <v>206</v>
      </c>
      <c r="C38" s="2"/>
      <c r="D38" s="2"/>
      <c r="E38" s="2"/>
      <c r="F38" s="2"/>
    </row>
    <row r="39" spans="1:6" x14ac:dyDescent="0.45">
      <c r="A39" s="2" t="s">
        <v>207</v>
      </c>
      <c r="B39" s="2" t="s">
        <v>208</v>
      </c>
      <c r="C39" s="2"/>
      <c r="D39" s="2"/>
      <c r="E39" s="2"/>
      <c r="F39" s="2"/>
    </row>
    <row r="40" spans="1:6" x14ac:dyDescent="0.45">
      <c r="A40" s="2" t="s">
        <v>209</v>
      </c>
      <c r="B40" s="2" t="s">
        <v>210</v>
      </c>
      <c r="C40" s="2"/>
      <c r="D40" s="2"/>
      <c r="E40" s="2"/>
      <c r="F40" s="2"/>
    </row>
    <row r="41" spans="1:6" x14ac:dyDescent="0.45">
      <c r="A41" s="2" t="s">
        <v>211</v>
      </c>
      <c r="B41" s="2" t="s">
        <v>212</v>
      </c>
      <c r="C41" s="2"/>
      <c r="D41" s="2"/>
      <c r="E41" s="2"/>
      <c r="F41" s="2"/>
    </row>
    <row r="42" spans="1:6" x14ac:dyDescent="0.45">
      <c r="A42" s="2" t="s">
        <v>213</v>
      </c>
      <c r="B42" s="2" t="s">
        <v>214</v>
      </c>
      <c r="C42" s="2"/>
      <c r="D42" s="2"/>
      <c r="E42" s="2"/>
      <c r="F42" s="2"/>
    </row>
    <row r="43" spans="1:6" x14ac:dyDescent="0.45">
      <c r="A43" s="2" t="s">
        <v>215</v>
      </c>
      <c r="B43" s="2" t="s">
        <v>216</v>
      </c>
      <c r="C43" s="2"/>
      <c r="D43" s="2"/>
      <c r="E43" s="2"/>
      <c r="F43" s="2"/>
    </row>
    <row r="44" spans="1:6" x14ac:dyDescent="0.45">
      <c r="A44" s="2" t="s">
        <v>217</v>
      </c>
      <c r="B44" s="2" t="s">
        <v>218</v>
      </c>
      <c r="C44" s="2"/>
      <c r="D44" s="2"/>
      <c r="E44" s="2"/>
      <c r="F44" s="2"/>
    </row>
    <row r="45" spans="1:6" x14ac:dyDescent="0.45">
      <c r="A45" s="2" t="s">
        <v>219</v>
      </c>
      <c r="B45" s="2" t="s">
        <v>220</v>
      </c>
      <c r="C45" s="2"/>
      <c r="D45" s="2"/>
      <c r="E45" s="2"/>
      <c r="F45" s="2"/>
    </row>
    <row r="46" spans="1:6" x14ac:dyDescent="0.45">
      <c r="A46" s="2" t="s">
        <v>221</v>
      </c>
      <c r="B46" s="2" t="s">
        <v>222</v>
      </c>
      <c r="C46" s="2"/>
      <c r="D46" s="2"/>
      <c r="E46" s="2"/>
      <c r="F46" s="2"/>
    </row>
    <row r="47" spans="1:6" x14ac:dyDescent="0.45">
      <c r="A47" s="2" t="s">
        <v>223</v>
      </c>
      <c r="B47" s="2" t="s">
        <v>224</v>
      </c>
      <c r="C47" s="2"/>
      <c r="D47" s="2"/>
      <c r="E47" s="2"/>
      <c r="F47" s="2"/>
    </row>
    <row r="48" spans="1:6" x14ac:dyDescent="0.45">
      <c r="A48" s="2" t="s">
        <v>225</v>
      </c>
      <c r="B48" s="2" t="s">
        <v>226</v>
      </c>
      <c r="C48" s="2"/>
      <c r="D48" s="2"/>
      <c r="E48" s="2"/>
      <c r="F48" s="2"/>
    </row>
    <row r="49" spans="1:6" x14ac:dyDescent="0.45">
      <c r="A49" s="2" t="s">
        <v>227</v>
      </c>
      <c r="B49" s="2" t="s">
        <v>228</v>
      </c>
      <c r="C49" s="2"/>
      <c r="D49" s="2"/>
      <c r="E49" s="2"/>
      <c r="F49" s="2"/>
    </row>
    <row r="50" spans="1:6" x14ac:dyDescent="0.45">
      <c r="A50" s="2" t="s">
        <v>229</v>
      </c>
      <c r="B50" s="2" t="s">
        <v>230</v>
      </c>
      <c r="C50" s="2"/>
      <c r="D50" s="2"/>
      <c r="E50" s="2"/>
      <c r="F50" s="2"/>
    </row>
    <row r="51" spans="1:6" x14ac:dyDescent="0.45">
      <c r="A51" s="2" t="s">
        <v>231</v>
      </c>
      <c r="B51" s="2" t="s">
        <v>232</v>
      </c>
      <c r="C51" s="2"/>
      <c r="D51" s="2"/>
      <c r="E51" s="2"/>
      <c r="F51" s="2"/>
    </row>
    <row r="52" spans="1:6" x14ac:dyDescent="0.45">
      <c r="A52" s="2" t="s">
        <v>233</v>
      </c>
      <c r="B52" s="2" t="s">
        <v>234</v>
      </c>
      <c r="C52" s="2"/>
      <c r="D52" s="2"/>
      <c r="E52" s="2"/>
      <c r="F52" s="2"/>
    </row>
    <row r="53" spans="1:6" x14ac:dyDescent="0.45">
      <c r="A53" s="2" t="s">
        <v>235</v>
      </c>
      <c r="B53" s="2" t="s">
        <v>236</v>
      </c>
      <c r="C53" s="2"/>
      <c r="D53" s="2"/>
      <c r="E53" s="2"/>
      <c r="F53" s="2"/>
    </row>
    <row r="54" spans="1:6" x14ac:dyDescent="0.45">
      <c r="A54" s="2" t="s">
        <v>237</v>
      </c>
      <c r="B54" s="2" t="s">
        <v>238</v>
      </c>
      <c r="C54" s="2"/>
      <c r="D54" s="2"/>
      <c r="E54" s="2"/>
      <c r="F54" s="2"/>
    </row>
    <row r="55" spans="1:6" x14ac:dyDescent="0.45">
      <c r="A55" s="2" t="s">
        <v>239</v>
      </c>
      <c r="B55" s="2" t="s">
        <v>240</v>
      </c>
      <c r="C55" s="2"/>
      <c r="D55" s="2"/>
      <c r="E55" s="2"/>
      <c r="F55" s="2"/>
    </row>
    <row r="56" spans="1:6" x14ac:dyDescent="0.45">
      <c r="A56" s="2" t="s">
        <v>241</v>
      </c>
      <c r="B56" s="2" t="s">
        <v>242</v>
      </c>
      <c r="C56" s="2"/>
      <c r="D56" s="2"/>
      <c r="E56" s="2"/>
      <c r="F56" s="2"/>
    </row>
    <row r="57" spans="1:6" x14ac:dyDescent="0.45">
      <c r="A57" s="2" t="s">
        <v>243</v>
      </c>
      <c r="B57" s="2" t="s">
        <v>244</v>
      </c>
      <c r="C57" s="2"/>
      <c r="D57" s="2"/>
      <c r="E57" s="2"/>
      <c r="F57" s="2"/>
    </row>
    <row r="58" spans="1:6" x14ac:dyDescent="0.45">
      <c r="A58" s="2" t="s">
        <v>245</v>
      </c>
      <c r="B58" s="2" t="s">
        <v>246</v>
      </c>
      <c r="C58" s="2"/>
      <c r="D58" s="2"/>
      <c r="E58" s="2"/>
      <c r="F58" s="2"/>
    </row>
    <row r="59" spans="1:6" x14ac:dyDescent="0.45">
      <c r="A59" s="2" t="s">
        <v>247</v>
      </c>
      <c r="B59" s="2" t="s">
        <v>248</v>
      </c>
      <c r="C59" s="2"/>
      <c r="D59" s="2"/>
      <c r="E59" s="2"/>
      <c r="F59" s="2"/>
    </row>
    <row r="60" spans="1:6" x14ac:dyDescent="0.45">
      <c r="A60" s="2" t="s">
        <v>249</v>
      </c>
      <c r="B60" s="2" t="s">
        <v>250</v>
      </c>
      <c r="C60" s="2"/>
      <c r="D60" s="2"/>
      <c r="E60" s="2"/>
      <c r="F60" s="2"/>
    </row>
    <row r="61" spans="1:6" x14ac:dyDescent="0.45">
      <c r="A61" s="2" t="s">
        <v>251</v>
      </c>
      <c r="B61" s="2" t="s">
        <v>252</v>
      </c>
      <c r="C61" s="2"/>
      <c r="D61" s="2"/>
      <c r="E61" s="2"/>
      <c r="F61" s="2"/>
    </row>
    <row r="62" spans="1:6" x14ac:dyDescent="0.45">
      <c r="A62" s="2" t="s">
        <v>253</v>
      </c>
      <c r="B62" s="2" t="s">
        <v>254</v>
      </c>
      <c r="C62" s="2"/>
      <c r="D62" s="2"/>
      <c r="E62" s="2"/>
      <c r="F62" s="2"/>
    </row>
    <row r="63" spans="1:6" x14ac:dyDescent="0.45">
      <c r="A63" s="2" t="s">
        <v>255</v>
      </c>
      <c r="B63" s="2" t="s">
        <v>256</v>
      </c>
      <c r="C63" s="2"/>
      <c r="D63" s="2"/>
      <c r="E63" s="2"/>
      <c r="F63" s="2"/>
    </row>
    <row r="64" spans="1:6" x14ac:dyDescent="0.45">
      <c r="A64" s="2" t="s">
        <v>257</v>
      </c>
      <c r="B64" s="2" t="s">
        <v>258</v>
      </c>
      <c r="C64" s="2"/>
      <c r="D64" s="2"/>
      <c r="E64" s="2"/>
      <c r="F64" s="2"/>
    </row>
    <row r="65" spans="1:6" x14ac:dyDescent="0.45">
      <c r="A65" s="2" t="s">
        <v>259</v>
      </c>
      <c r="B65" s="2" t="s">
        <v>260</v>
      </c>
      <c r="C65" s="2"/>
      <c r="D65" s="2"/>
      <c r="E65" s="2"/>
      <c r="F65" s="2"/>
    </row>
    <row r="66" spans="1:6" x14ac:dyDescent="0.45">
      <c r="A66" s="2" t="s">
        <v>261</v>
      </c>
      <c r="B66" s="2" t="s">
        <v>262</v>
      </c>
      <c r="C66" s="2"/>
      <c r="D66" s="2"/>
      <c r="E66" s="2"/>
      <c r="F66" s="2"/>
    </row>
    <row r="67" spans="1:6" x14ac:dyDescent="0.45">
      <c r="A67" s="2" t="s">
        <v>263</v>
      </c>
      <c r="B67" s="2" t="s">
        <v>264</v>
      </c>
      <c r="C67" s="2"/>
      <c r="D67" s="2"/>
      <c r="E67" s="2"/>
      <c r="F67" s="2"/>
    </row>
    <row r="68" spans="1:6" x14ac:dyDescent="0.45">
      <c r="A68" s="2" t="s">
        <v>265</v>
      </c>
      <c r="B68" s="2" t="s">
        <v>266</v>
      </c>
      <c r="C68" s="2"/>
      <c r="D68" s="2"/>
      <c r="E68" s="2"/>
      <c r="F68" s="2"/>
    </row>
    <row r="69" spans="1:6" x14ac:dyDescent="0.45">
      <c r="A69" s="2" t="s">
        <v>267</v>
      </c>
      <c r="B69" s="2" t="s">
        <v>268</v>
      </c>
      <c r="C69" s="2"/>
      <c r="D69" s="2"/>
      <c r="E69" s="2"/>
      <c r="F69" s="2"/>
    </row>
    <row r="70" spans="1:6" x14ac:dyDescent="0.45">
      <c r="A70" s="2" t="s">
        <v>269</v>
      </c>
      <c r="B70" s="2" t="s">
        <v>270</v>
      </c>
      <c r="C70" s="2"/>
      <c r="D70" s="2"/>
      <c r="E70" s="2"/>
      <c r="F70" s="2"/>
    </row>
    <row r="71" spans="1:6" x14ac:dyDescent="0.45">
      <c r="A71" s="2" t="s">
        <v>271</v>
      </c>
      <c r="B71" s="2" t="s">
        <v>272</v>
      </c>
      <c r="C71" s="2"/>
      <c r="D71" s="2"/>
      <c r="E71" s="2"/>
      <c r="F71" s="2"/>
    </row>
    <row r="72" spans="1:6" x14ac:dyDescent="0.45">
      <c r="A72" s="2" t="s">
        <v>273</v>
      </c>
      <c r="B72" s="2" t="s">
        <v>274</v>
      </c>
      <c r="C72" s="2"/>
      <c r="D72" s="2"/>
      <c r="E72" s="2"/>
      <c r="F72" s="2"/>
    </row>
    <row r="73" spans="1:6" x14ac:dyDescent="0.45">
      <c r="A73" s="2" t="s">
        <v>275</v>
      </c>
      <c r="B73" s="2" t="s">
        <v>276</v>
      </c>
      <c r="C73" s="2"/>
      <c r="D73" s="2"/>
      <c r="E73" s="2"/>
      <c r="F73" s="2"/>
    </row>
    <row r="74" spans="1:6" x14ac:dyDescent="0.45">
      <c r="A74" s="2" t="s">
        <v>277</v>
      </c>
      <c r="B74" s="2" t="s">
        <v>278</v>
      </c>
      <c r="C74" s="2"/>
      <c r="D74" s="2"/>
      <c r="E74" s="2"/>
      <c r="F74" s="2"/>
    </row>
    <row r="75" spans="1:6" x14ac:dyDescent="0.45">
      <c r="A75" s="2" t="s">
        <v>279</v>
      </c>
      <c r="B75" s="2" t="s">
        <v>280</v>
      </c>
      <c r="C75" s="2"/>
      <c r="D75" s="2"/>
      <c r="E75" s="2"/>
      <c r="F75" s="2"/>
    </row>
    <row r="76" spans="1:6" x14ac:dyDescent="0.45">
      <c r="A76" s="2" t="s">
        <v>281</v>
      </c>
      <c r="B76" s="2" t="s">
        <v>282</v>
      </c>
      <c r="C76" s="2"/>
      <c r="D76" s="2"/>
      <c r="E76" s="2"/>
      <c r="F76" s="2"/>
    </row>
    <row r="77" spans="1:6" x14ac:dyDescent="0.45">
      <c r="A77" s="2" t="s">
        <v>283</v>
      </c>
      <c r="B77" s="2" t="s">
        <v>284</v>
      </c>
      <c r="C77" s="2"/>
      <c r="D77" s="2"/>
      <c r="E77" s="2"/>
      <c r="F77" s="2"/>
    </row>
    <row r="78" spans="1:6" x14ac:dyDescent="0.45">
      <c r="A78" s="2" t="s">
        <v>285</v>
      </c>
      <c r="B78" s="2" t="s">
        <v>286</v>
      </c>
      <c r="C78" s="2"/>
      <c r="D78" s="2"/>
      <c r="E78" s="2"/>
      <c r="F78" s="2"/>
    </row>
    <row r="79" spans="1:6" x14ac:dyDescent="0.45">
      <c r="A79" s="2" t="s">
        <v>287</v>
      </c>
      <c r="B79" s="2" t="s">
        <v>288</v>
      </c>
      <c r="C79" s="2"/>
      <c r="D79" s="2"/>
      <c r="E79" s="2"/>
      <c r="F79" s="2"/>
    </row>
    <row r="80" spans="1:6" x14ac:dyDescent="0.45">
      <c r="A80" s="2" t="s">
        <v>289</v>
      </c>
      <c r="B80" s="2" t="s">
        <v>290</v>
      </c>
      <c r="C80" s="2"/>
      <c r="D80" s="2"/>
      <c r="E80" s="2"/>
      <c r="F80" s="2"/>
    </row>
    <row r="81" spans="1:6" x14ac:dyDescent="0.45">
      <c r="A81" s="2" t="s">
        <v>291</v>
      </c>
      <c r="B81" s="2" t="s">
        <v>292</v>
      </c>
      <c r="C81" s="2"/>
      <c r="D81" s="2"/>
      <c r="E81" s="2"/>
      <c r="F81" s="2"/>
    </row>
    <row r="82" spans="1:6" x14ac:dyDescent="0.45">
      <c r="A82" s="2" t="s">
        <v>293</v>
      </c>
      <c r="B82" s="2" t="s">
        <v>294</v>
      </c>
      <c r="C82" s="2"/>
      <c r="D82" s="2"/>
      <c r="E82" s="2"/>
      <c r="F82" s="2"/>
    </row>
    <row r="83" spans="1:6" x14ac:dyDescent="0.45">
      <c r="A83" s="2" t="s">
        <v>295</v>
      </c>
      <c r="B83" s="2" t="s">
        <v>296</v>
      </c>
      <c r="C83" s="2"/>
      <c r="D83" s="2"/>
      <c r="E83" s="2"/>
      <c r="F83" s="2"/>
    </row>
    <row r="84" spans="1:6" x14ac:dyDescent="0.45">
      <c r="A84" s="2" t="s">
        <v>297</v>
      </c>
      <c r="B84" s="2" t="s">
        <v>298</v>
      </c>
      <c r="C84" s="2"/>
      <c r="D84" s="2"/>
      <c r="E84" s="2"/>
      <c r="F84" s="2"/>
    </row>
    <row r="85" spans="1:6" x14ac:dyDescent="0.45">
      <c r="A85" s="2" t="s">
        <v>299</v>
      </c>
      <c r="B85" s="2" t="s">
        <v>300</v>
      </c>
      <c r="C85" s="2"/>
      <c r="D85" s="2"/>
      <c r="E85" s="2"/>
      <c r="F85" s="2"/>
    </row>
    <row r="86" spans="1:6" x14ac:dyDescent="0.45">
      <c r="A86" s="2" t="s">
        <v>301</v>
      </c>
      <c r="B86" s="2" t="s">
        <v>302</v>
      </c>
      <c r="C86" s="2"/>
      <c r="D86" s="2"/>
      <c r="E86" s="2"/>
      <c r="F86" s="2"/>
    </row>
    <row r="87" spans="1:6" x14ac:dyDescent="0.45">
      <c r="A87" s="2" t="s">
        <v>303</v>
      </c>
      <c r="B87" s="2" t="s">
        <v>304</v>
      </c>
      <c r="C87" s="2"/>
      <c r="D87" s="2"/>
      <c r="E87" s="2"/>
      <c r="F87" s="2"/>
    </row>
    <row r="88" spans="1:6" x14ac:dyDescent="0.45">
      <c r="A88" s="2" t="s">
        <v>305</v>
      </c>
      <c r="B88" s="2" t="s">
        <v>306</v>
      </c>
      <c r="C88" s="2"/>
      <c r="D88" s="2"/>
      <c r="E88" s="2"/>
      <c r="F88" s="2"/>
    </row>
    <row r="89" spans="1:6" x14ac:dyDescent="0.45">
      <c r="A89" s="2" t="s">
        <v>307</v>
      </c>
      <c r="B89" s="2" t="s">
        <v>308</v>
      </c>
      <c r="C89" s="2"/>
      <c r="D89" s="2"/>
      <c r="E89" s="2"/>
      <c r="F89" s="2"/>
    </row>
    <row r="90" spans="1:6" x14ac:dyDescent="0.45">
      <c r="A90" s="2" t="s">
        <v>309</v>
      </c>
      <c r="B90" s="2" t="s">
        <v>310</v>
      </c>
      <c r="C90" s="2"/>
      <c r="D90" s="2"/>
      <c r="E90" s="2"/>
      <c r="F90" s="2"/>
    </row>
    <row r="91" spans="1:6" x14ac:dyDescent="0.45">
      <c r="A91" s="2" t="s">
        <v>311</v>
      </c>
      <c r="B91" s="2" t="s">
        <v>312</v>
      </c>
      <c r="C91" s="2"/>
      <c r="D91" s="2"/>
      <c r="E91" s="2"/>
      <c r="F91" s="2"/>
    </row>
    <row r="92" spans="1:6" x14ac:dyDescent="0.45">
      <c r="A92" s="2" t="s">
        <v>313</v>
      </c>
      <c r="B92" s="2" t="s">
        <v>314</v>
      </c>
      <c r="C92" s="2"/>
      <c r="D92" s="2"/>
      <c r="E92" s="2"/>
      <c r="F92" s="2"/>
    </row>
    <row r="93" spans="1:6" x14ac:dyDescent="0.45">
      <c r="A93" s="2" t="s">
        <v>315</v>
      </c>
      <c r="B93" s="2" t="s">
        <v>316</v>
      </c>
      <c r="C93" s="2"/>
      <c r="D93" s="2"/>
      <c r="E93" s="2"/>
      <c r="F93" s="2"/>
    </row>
    <row r="94" spans="1:6" x14ac:dyDescent="0.45">
      <c r="A94" s="2" t="s">
        <v>317</v>
      </c>
      <c r="B94" s="2" t="s">
        <v>318</v>
      </c>
      <c r="C94" s="2"/>
      <c r="D94" s="2"/>
      <c r="E94" s="2"/>
      <c r="F94" s="2"/>
    </row>
    <row r="95" spans="1:6" x14ac:dyDescent="0.45">
      <c r="A95" s="2" t="s">
        <v>319</v>
      </c>
      <c r="B95" s="2" t="s">
        <v>320</v>
      </c>
      <c r="C95" s="2"/>
      <c r="D95" s="2"/>
      <c r="E95" s="2"/>
      <c r="F95" s="2"/>
    </row>
    <row r="96" spans="1:6" x14ac:dyDescent="0.45">
      <c r="A96" s="2" t="s">
        <v>321</v>
      </c>
      <c r="B96" s="2" t="s">
        <v>322</v>
      </c>
      <c r="C96" s="2"/>
      <c r="D96" s="2"/>
      <c r="E96" s="2"/>
      <c r="F96" s="2"/>
    </row>
    <row r="97" spans="1:6" x14ac:dyDescent="0.45">
      <c r="A97" s="2" t="s">
        <v>323</v>
      </c>
      <c r="B97" s="2" t="s">
        <v>324</v>
      </c>
      <c r="C97" s="2"/>
      <c r="D97" s="2"/>
      <c r="E97" s="2"/>
      <c r="F97" s="2"/>
    </row>
    <row r="98" spans="1:6" x14ac:dyDescent="0.45">
      <c r="A98" s="2" t="s">
        <v>325</v>
      </c>
      <c r="B98" s="2" t="s">
        <v>326</v>
      </c>
      <c r="C98" s="2"/>
      <c r="D98" s="2"/>
      <c r="E98" s="2"/>
      <c r="F98" s="2"/>
    </row>
    <row r="99" spans="1:6" x14ac:dyDescent="0.45">
      <c r="A99" s="2" t="s">
        <v>327</v>
      </c>
      <c r="B99" s="2" t="s">
        <v>328</v>
      </c>
      <c r="C99" s="2"/>
      <c r="D99" s="2"/>
      <c r="E99" s="2"/>
      <c r="F99" s="2"/>
    </row>
    <row r="100" spans="1:6" x14ac:dyDescent="0.45">
      <c r="A100" s="2" t="s">
        <v>329</v>
      </c>
      <c r="B100" s="2" t="s">
        <v>330</v>
      </c>
      <c r="C100" s="2"/>
      <c r="D100" s="2"/>
      <c r="E100" s="2"/>
      <c r="F100" s="2"/>
    </row>
    <row r="101" spans="1:6" x14ac:dyDescent="0.45">
      <c r="A101" s="2" t="s">
        <v>331</v>
      </c>
      <c r="B101" s="2" t="s">
        <v>332</v>
      </c>
      <c r="C101" s="2"/>
      <c r="D101" s="2"/>
      <c r="E101" s="2"/>
      <c r="F101" s="2"/>
    </row>
    <row r="102" spans="1:6" x14ac:dyDescent="0.45">
      <c r="A102" s="2" t="s">
        <v>333</v>
      </c>
      <c r="B102" s="2" t="s">
        <v>334</v>
      </c>
      <c r="C102" s="2"/>
      <c r="D102" s="2"/>
      <c r="E102" s="2"/>
      <c r="F102" s="2"/>
    </row>
    <row r="103" spans="1:6" x14ac:dyDescent="0.45">
      <c r="A103" s="2" t="s">
        <v>335</v>
      </c>
      <c r="B103" s="2" t="s">
        <v>336</v>
      </c>
      <c r="C103" s="2"/>
      <c r="D103" s="2"/>
      <c r="E103" s="2"/>
      <c r="F103" s="2"/>
    </row>
    <row r="104" spans="1:6" x14ac:dyDescent="0.45">
      <c r="A104" s="2" t="s">
        <v>337</v>
      </c>
      <c r="B104" s="2" t="s">
        <v>338</v>
      </c>
      <c r="C104" s="2"/>
      <c r="D104" s="2"/>
      <c r="E104" s="2"/>
      <c r="F104" s="2"/>
    </row>
    <row r="105" spans="1:6" x14ac:dyDescent="0.45">
      <c r="A105" s="2" t="s">
        <v>339</v>
      </c>
      <c r="B105" s="2" t="s">
        <v>340</v>
      </c>
      <c r="C105" s="2"/>
      <c r="D105" s="2"/>
      <c r="E105" s="2"/>
      <c r="F105" s="2"/>
    </row>
    <row r="106" spans="1:6" x14ac:dyDescent="0.45">
      <c r="A106" s="2" t="s">
        <v>341</v>
      </c>
      <c r="B106" s="2" t="s">
        <v>342</v>
      </c>
      <c r="C106" s="2"/>
      <c r="D106" s="2"/>
      <c r="E106" s="2"/>
      <c r="F106" s="2"/>
    </row>
    <row r="107" spans="1:6" x14ac:dyDescent="0.45">
      <c r="A107" s="2" t="s">
        <v>343</v>
      </c>
      <c r="B107" s="2" t="s">
        <v>344</v>
      </c>
      <c r="C107" s="2"/>
      <c r="D107" s="2"/>
      <c r="E107" s="2"/>
      <c r="F107" s="2"/>
    </row>
    <row r="108" spans="1:6" x14ac:dyDescent="0.45">
      <c r="A108" s="2" t="s">
        <v>345</v>
      </c>
      <c r="B108" s="2" t="s">
        <v>346</v>
      </c>
      <c r="C108" s="2"/>
      <c r="D108" s="2"/>
      <c r="E108" s="2"/>
      <c r="F108" s="2"/>
    </row>
    <row r="109" spans="1:6" x14ac:dyDescent="0.45">
      <c r="A109" s="2" t="s">
        <v>347</v>
      </c>
      <c r="B109" s="2" t="s">
        <v>348</v>
      </c>
      <c r="C109" s="2"/>
      <c r="D109" s="2"/>
      <c r="E109" s="2"/>
      <c r="F109" s="2"/>
    </row>
    <row r="110" spans="1:6" x14ac:dyDescent="0.45">
      <c r="A110" s="2" t="s">
        <v>349</v>
      </c>
      <c r="B110" s="2" t="s">
        <v>350</v>
      </c>
      <c r="C110" s="2"/>
      <c r="D110" s="2"/>
      <c r="E110" s="2"/>
      <c r="F110" s="2"/>
    </row>
    <row r="111" spans="1:6" x14ac:dyDescent="0.45">
      <c r="A111" s="2" t="s">
        <v>351</v>
      </c>
      <c r="B111" s="2" t="s">
        <v>352</v>
      </c>
      <c r="C111" s="2"/>
      <c r="D111" s="2"/>
      <c r="E111" s="2"/>
      <c r="F111" s="2"/>
    </row>
    <row r="112" spans="1:6" x14ac:dyDescent="0.45">
      <c r="A112" s="2" t="s">
        <v>353</v>
      </c>
      <c r="B112" s="2" t="s">
        <v>354</v>
      </c>
      <c r="C112" s="2"/>
      <c r="D112" s="2"/>
      <c r="E112" s="2"/>
      <c r="F112" s="2"/>
    </row>
    <row r="113" spans="1:6" x14ac:dyDescent="0.45">
      <c r="A113" s="2" t="s">
        <v>355</v>
      </c>
      <c r="B113" s="2" t="s">
        <v>356</v>
      </c>
      <c r="C113" s="2"/>
      <c r="D113" s="2"/>
      <c r="E113" s="2"/>
      <c r="F113" s="2"/>
    </row>
    <row r="114" spans="1:6" x14ac:dyDescent="0.45">
      <c r="A114" s="2" t="s">
        <v>357</v>
      </c>
      <c r="B114" s="2" t="s">
        <v>358</v>
      </c>
      <c r="C114" s="2"/>
      <c r="D114" s="2"/>
      <c r="E114" s="2"/>
      <c r="F114" s="2"/>
    </row>
    <row r="115" spans="1:6" x14ac:dyDescent="0.45">
      <c r="A115" s="2" t="s">
        <v>359</v>
      </c>
      <c r="B115" s="2" t="s">
        <v>360</v>
      </c>
      <c r="C115" s="2"/>
      <c r="D115" s="2"/>
      <c r="E115" s="2"/>
      <c r="F115" s="2"/>
    </row>
    <row r="116" spans="1:6" x14ac:dyDescent="0.45">
      <c r="A116" s="2" t="s">
        <v>361</v>
      </c>
      <c r="B116" s="2" t="s">
        <v>362</v>
      </c>
      <c r="C116" s="2"/>
      <c r="D116" s="2"/>
      <c r="E116" s="2"/>
      <c r="F116" s="2"/>
    </row>
    <row r="117" spans="1:6" x14ac:dyDescent="0.45">
      <c r="A117" s="2" t="s">
        <v>363</v>
      </c>
      <c r="B117" s="2" t="s">
        <v>364</v>
      </c>
      <c r="C117" s="2"/>
      <c r="D117" s="2"/>
      <c r="E117" s="2"/>
      <c r="F117" s="2"/>
    </row>
    <row r="118" spans="1:6" x14ac:dyDescent="0.45">
      <c r="A118" s="2" t="s">
        <v>365</v>
      </c>
      <c r="B118" s="2" t="s">
        <v>366</v>
      </c>
      <c r="C118" s="2"/>
      <c r="D118" s="2"/>
      <c r="E118" s="2"/>
      <c r="F118" s="2"/>
    </row>
    <row r="119" spans="1:6" x14ac:dyDescent="0.45">
      <c r="A119" s="2" t="s">
        <v>367</v>
      </c>
      <c r="B119" s="2" t="s">
        <v>368</v>
      </c>
      <c r="C119" s="2"/>
      <c r="D119" s="2"/>
      <c r="E119" s="2"/>
      <c r="F119" s="2"/>
    </row>
    <row r="120" spans="1:6" x14ac:dyDescent="0.45">
      <c r="A120" s="2" t="s">
        <v>369</v>
      </c>
      <c r="B120" s="2" t="s">
        <v>370</v>
      </c>
      <c r="C120" s="2"/>
      <c r="D120" s="2"/>
      <c r="E120" s="2"/>
      <c r="F120" s="2"/>
    </row>
    <row r="121" spans="1:6" x14ac:dyDescent="0.45">
      <c r="A121" s="2" t="s">
        <v>371</v>
      </c>
      <c r="B121" s="2" t="s">
        <v>372</v>
      </c>
      <c r="C121" s="2"/>
      <c r="D121" s="2"/>
      <c r="E121" s="2"/>
      <c r="F121" s="2"/>
    </row>
    <row r="122" spans="1:6" x14ac:dyDescent="0.45">
      <c r="A122" s="2" t="s">
        <v>373</v>
      </c>
      <c r="B122" s="2" t="s">
        <v>374</v>
      </c>
      <c r="C122" s="2"/>
      <c r="D122" s="2"/>
      <c r="E122" s="2"/>
      <c r="F122" s="2"/>
    </row>
    <row r="123" spans="1:6" x14ac:dyDescent="0.45">
      <c r="A123" s="2" t="s">
        <v>375</v>
      </c>
      <c r="B123" s="2" t="s">
        <v>376</v>
      </c>
      <c r="C123" s="2"/>
      <c r="D123" s="2"/>
      <c r="E123" s="2"/>
      <c r="F123" s="2"/>
    </row>
    <row r="124" spans="1:6" x14ac:dyDescent="0.45">
      <c r="A124" s="2" t="s">
        <v>377</v>
      </c>
      <c r="B124" s="2" t="s">
        <v>378</v>
      </c>
      <c r="C124" s="2"/>
      <c r="D124" s="2"/>
      <c r="E124" s="2"/>
      <c r="F124" s="2"/>
    </row>
    <row r="125" spans="1:6" x14ac:dyDescent="0.45">
      <c r="A125" s="2" t="s">
        <v>379</v>
      </c>
      <c r="B125" s="2" t="s">
        <v>380</v>
      </c>
      <c r="C125" s="2"/>
      <c r="D125" s="2"/>
      <c r="E125" s="2"/>
      <c r="F125" s="2"/>
    </row>
    <row r="126" spans="1:6" x14ac:dyDescent="0.45">
      <c r="A126" s="2" t="s">
        <v>381</v>
      </c>
      <c r="B126" s="2" t="s">
        <v>382</v>
      </c>
      <c r="C126" s="2"/>
      <c r="D126" s="2"/>
      <c r="E126" s="2"/>
      <c r="F126" s="2"/>
    </row>
    <row r="127" spans="1:6" x14ac:dyDescent="0.45">
      <c r="A127" s="2" t="s">
        <v>383</v>
      </c>
      <c r="B127" s="2" t="s">
        <v>384</v>
      </c>
      <c r="C127" s="2"/>
      <c r="D127" s="2"/>
      <c r="E127" s="2"/>
      <c r="F127" s="2"/>
    </row>
    <row r="128" spans="1:6" x14ac:dyDescent="0.45">
      <c r="A128" s="2" t="s">
        <v>385</v>
      </c>
      <c r="B128" s="2" t="s">
        <v>386</v>
      </c>
      <c r="C128" s="2"/>
      <c r="D128" s="2"/>
      <c r="E128" s="2"/>
      <c r="F128" s="2"/>
    </row>
    <row r="129" spans="1:6" x14ac:dyDescent="0.45">
      <c r="A129" s="2" t="s">
        <v>387</v>
      </c>
      <c r="B129" s="2" t="s">
        <v>388</v>
      </c>
      <c r="C129" s="2"/>
      <c r="D129" s="2"/>
      <c r="E129" s="2"/>
      <c r="F129" s="2"/>
    </row>
    <row r="130" spans="1:6" x14ac:dyDescent="0.45">
      <c r="A130" s="2" t="s">
        <v>389</v>
      </c>
      <c r="B130" s="2" t="s">
        <v>390</v>
      </c>
      <c r="C130" s="2"/>
      <c r="D130" s="2"/>
      <c r="E130" s="2"/>
      <c r="F130" s="2"/>
    </row>
    <row r="131" spans="1:6" x14ac:dyDescent="0.45">
      <c r="A131" s="2" t="s">
        <v>391</v>
      </c>
      <c r="B131" s="2" t="s">
        <v>392</v>
      </c>
      <c r="C131" s="2"/>
      <c r="D131" s="2"/>
      <c r="E131" s="2"/>
      <c r="F131" s="2"/>
    </row>
    <row r="132" spans="1:6" x14ac:dyDescent="0.45">
      <c r="A132" s="2" t="s">
        <v>393</v>
      </c>
      <c r="B132" s="2" t="s">
        <v>394</v>
      </c>
      <c r="C132" s="2"/>
      <c r="D132" s="2"/>
      <c r="E132" s="2"/>
      <c r="F132" s="2"/>
    </row>
    <row r="133" spans="1:6" x14ac:dyDescent="0.45">
      <c r="A133" s="2" t="s">
        <v>395</v>
      </c>
      <c r="B133" s="2" t="s">
        <v>396</v>
      </c>
      <c r="C133" s="2"/>
      <c r="D133" s="2"/>
      <c r="E133" s="2"/>
      <c r="F133" s="2"/>
    </row>
    <row r="134" spans="1:6" x14ac:dyDescent="0.45">
      <c r="A134" s="2" t="s">
        <v>397</v>
      </c>
      <c r="B134" s="2" t="s">
        <v>398</v>
      </c>
      <c r="C134" s="2"/>
      <c r="D134" s="2"/>
      <c r="E134" s="2"/>
      <c r="F134" s="2"/>
    </row>
    <row r="135" spans="1:6" x14ac:dyDescent="0.45">
      <c r="A135" s="2" t="s">
        <v>399</v>
      </c>
      <c r="B135" s="2" t="s">
        <v>400</v>
      </c>
      <c r="C135" s="2"/>
      <c r="D135" s="2"/>
      <c r="E135" s="2"/>
      <c r="F135" s="2"/>
    </row>
    <row r="136" spans="1:6" x14ac:dyDescent="0.45">
      <c r="A136" s="2" t="s">
        <v>401</v>
      </c>
      <c r="B136" s="2" t="s">
        <v>402</v>
      </c>
      <c r="C136" s="2"/>
      <c r="D136" s="2"/>
      <c r="E136" s="2"/>
      <c r="F136" s="2"/>
    </row>
    <row r="137" spans="1:6" x14ac:dyDescent="0.45">
      <c r="A137" s="2" t="s">
        <v>403</v>
      </c>
      <c r="B137" s="2" t="s">
        <v>404</v>
      </c>
      <c r="C137" s="2"/>
      <c r="D137" s="2"/>
      <c r="E137" s="2"/>
      <c r="F137" s="2"/>
    </row>
    <row r="138" spans="1:6" x14ac:dyDescent="0.45">
      <c r="A138" s="2" t="s">
        <v>405</v>
      </c>
      <c r="B138" s="2" t="s">
        <v>406</v>
      </c>
      <c r="C138" s="2"/>
      <c r="D138" s="2"/>
      <c r="E138" s="2"/>
      <c r="F138" s="2"/>
    </row>
    <row r="139" spans="1:6" x14ac:dyDescent="0.45">
      <c r="A139" s="2" t="s">
        <v>407</v>
      </c>
      <c r="B139" s="2" t="s">
        <v>408</v>
      </c>
      <c r="C139" s="2"/>
      <c r="D139" s="2"/>
      <c r="E139" s="2"/>
      <c r="F139" s="2"/>
    </row>
    <row r="140" spans="1:6" x14ac:dyDescent="0.45">
      <c r="A140" s="2" t="s">
        <v>409</v>
      </c>
      <c r="B140" s="2" t="s">
        <v>410</v>
      </c>
      <c r="C140" s="2"/>
      <c r="D140" s="2"/>
      <c r="E140" s="2"/>
      <c r="F140" s="2"/>
    </row>
    <row r="141" spans="1:6" x14ac:dyDescent="0.45">
      <c r="A141" s="2" t="s">
        <v>411</v>
      </c>
      <c r="B141" s="2" t="s">
        <v>412</v>
      </c>
      <c r="C141" s="2"/>
      <c r="D141" s="2"/>
      <c r="E141" s="2"/>
      <c r="F141"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2"/>
  <sheetViews>
    <sheetView workbookViewId="0"/>
  </sheetViews>
  <sheetFormatPr defaultRowHeight="14.25" x14ac:dyDescent="0.45"/>
  <cols>
    <col min="1" max="3" width="20.73046875" customWidth="1"/>
    <col min="4" max="4" width="25.73046875" customWidth="1"/>
  </cols>
  <sheetData>
    <row r="1" spans="1:4" x14ac:dyDescent="0.45">
      <c r="A1" s="1" t="s">
        <v>0</v>
      </c>
      <c r="B1" s="1" t="s">
        <v>1</v>
      </c>
      <c r="C1" s="1" t="s">
        <v>413</v>
      </c>
      <c r="D1" s="1" t="s">
        <v>414</v>
      </c>
    </row>
    <row r="2" spans="1:4" x14ac:dyDescent="0.45">
      <c r="A2" s="2" t="s">
        <v>415</v>
      </c>
      <c r="B2" s="2" t="s">
        <v>416</v>
      </c>
      <c r="C2" s="2" t="str">
        <f>CONCATENATE(A2,"_att_0")</f>
        <v>progtype_0_att_0</v>
      </c>
      <c r="D2" s="2" t="str">
        <f>CONCATENATE(B2," - Attribute 0")</f>
        <v>Program Type 0 - Attribute 0</v>
      </c>
    </row>
    <row r="3" spans="1:4" x14ac:dyDescent="0.45">
      <c r="C3" s="2" t="str">
        <f>CONCATENATE(A2,"_att_1")</f>
        <v>progtype_0_att_1</v>
      </c>
      <c r="D3" s="2" t="str">
        <f>CONCATENATE(B2," - Attribute 1")</f>
        <v>Program Type 0 - Attribute 1</v>
      </c>
    </row>
    <row r="4" spans="1:4" x14ac:dyDescent="0.45">
      <c r="C4" s="2" t="str">
        <f>CONCATENATE(A2,"_att_2")</f>
        <v>progtype_0_att_2</v>
      </c>
      <c r="D4" s="2" t="str">
        <f>CONCATENATE(B2," - Attribute 2")</f>
        <v>Program Type 0 - Attribute 2</v>
      </c>
    </row>
    <row r="5" spans="1:4" x14ac:dyDescent="0.45">
      <c r="A5" s="2" t="s">
        <v>417</v>
      </c>
      <c r="B5" s="2" t="s">
        <v>418</v>
      </c>
      <c r="C5" s="2" t="str">
        <f>CONCATENATE(A5,"_att_0")</f>
        <v>progtype_1_att_0</v>
      </c>
      <c r="D5" s="2" t="str">
        <f>CONCATENATE(B5," - Attribute 0")</f>
        <v>Program Type 1 - Attribute 0</v>
      </c>
    </row>
    <row r="6" spans="1:4" x14ac:dyDescent="0.45">
      <c r="C6" s="2" t="str">
        <f>CONCATENATE(A5,"_att_1")</f>
        <v>progtype_1_att_1</v>
      </c>
      <c r="D6" s="2" t="str">
        <f>CONCATENATE(B5," - Attribute 1")</f>
        <v>Program Type 1 - Attribute 1</v>
      </c>
    </row>
    <row r="7" spans="1:4" x14ac:dyDescent="0.45">
      <c r="C7" s="2" t="str">
        <f>CONCATENATE(A5,"_att_2")</f>
        <v>progtype_1_att_2</v>
      </c>
      <c r="D7" s="2" t="str">
        <f>CONCATENATE(B5," - Attribute 2")</f>
        <v>Program Type 1 - Attribute 2</v>
      </c>
    </row>
    <row r="8" spans="1:4" x14ac:dyDescent="0.45">
      <c r="A8" s="2" t="s">
        <v>419</v>
      </c>
      <c r="B8" s="2" t="s">
        <v>420</v>
      </c>
      <c r="C8" s="2" t="str">
        <f>CONCATENATE(A8,"_att_0")</f>
        <v>progtype_2_att_0</v>
      </c>
      <c r="D8" s="2" t="str">
        <f>CONCATENATE(B8," - Attribute 0")</f>
        <v>Program Type 2 - Attribute 0</v>
      </c>
    </row>
    <row r="9" spans="1:4" x14ac:dyDescent="0.45">
      <c r="C9" s="2" t="str">
        <f>CONCATENATE(A8,"_att_1")</f>
        <v>progtype_2_att_1</v>
      </c>
      <c r="D9" s="2" t="str">
        <f>CONCATENATE(B8," - Attribute 1")</f>
        <v>Program Type 2 - Attribute 1</v>
      </c>
    </row>
    <row r="10" spans="1:4" x14ac:dyDescent="0.45">
      <c r="C10" s="2" t="str">
        <f>CONCATENATE(A8,"_att_2")</f>
        <v>progtype_2_att_2</v>
      </c>
      <c r="D10" s="2" t="str">
        <f>CONCATENATE(B8," - Attribute 2")</f>
        <v>Program Type 2 - Attribute 2</v>
      </c>
    </row>
    <row r="11" spans="1:4" x14ac:dyDescent="0.45">
      <c r="A11" s="2" t="s">
        <v>421</v>
      </c>
      <c r="B11" s="2" t="s">
        <v>422</v>
      </c>
      <c r="C11" s="2" t="str">
        <f>CONCATENATE(A11,"_att_0")</f>
        <v>progtype_3_att_0</v>
      </c>
      <c r="D11" s="2" t="str">
        <f>CONCATENATE(B11," - Attribute 0")</f>
        <v>Program Type 3 - Attribute 0</v>
      </c>
    </row>
    <row r="12" spans="1:4" x14ac:dyDescent="0.45">
      <c r="C12" s="2" t="str">
        <f>CONCATENATE(A11,"_att_1")</f>
        <v>progtype_3_att_1</v>
      </c>
      <c r="D12" s="2" t="str">
        <f>CONCATENATE(B11," - Attribute 1")</f>
        <v>Program Type 3 - Attribute 1</v>
      </c>
    </row>
    <row r="13" spans="1:4" x14ac:dyDescent="0.45">
      <c r="C13" s="2" t="str">
        <f>CONCATENATE(A11,"_att_2")</f>
        <v>progtype_3_att_2</v>
      </c>
      <c r="D13" s="2" t="str">
        <f>CONCATENATE(B11," - Attribute 2")</f>
        <v>Program Type 3 - Attribute 2</v>
      </c>
    </row>
    <row r="14" spans="1:4" x14ac:dyDescent="0.45">
      <c r="A14" s="2" t="s">
        <v>423</v>
      </c>
      <c r="B14" s="2" t="s">
        <v>424</v>
      </c>
      <c r="C14" s="2" t="str">
        <f>CONCATENATE(A14,"_att_0")</f>
        <v>progtype_4_att_0</v>
      </c>
      <c r="D14" s="2" t="str">
        <f>CONCATENATE(B14," - Attribute 0")</f>
        <v>Program Type 4 - Attribute 0</v>
      </c>
    </row>
    <row r="15" spans="1:4" x14ac:dyDescent="0.45">
      <c r="C15" s="2" t="str">
        <f>CONCATENATE(A14,"_att_1")</f>
        <v>progtype_4_att_1</v>
      </c>
      <c r="D15" s="2" t="str">
        <f>CONCATENATE(B14," - Attribute 1")</f>
        <v>Program Type 4 - Attribute 1</v>
      </c>
    </row>
    <row r="16" spans="1:4" x14ac:dyDescent="0.45">
      <c r="C16" s="2" t="str">
        <f>CONCATENATE(A14,"_att_2")</f>
        <v>progtype_4_att_2</v>
      </c>
      <c r="D16" s="2" t="str">
        <f>CONCATENATE(B14," - Attribute 2")</f>
        <v>Program Type 4 - Attribute 2</v>
      </c>
    </row>
    <row r="17" spans="1:4" x14ac:dyDescent="0.45">
      <c r="A17" s="2" t="s">
        <v>425</v>
      </c>
      <c r="B17" s="2" t="s">
        <v>426</v>
      </c>
      <c r="C17" s="2" t="str">
        <f>CONCATENATE(A17,"_att_0")</f>
        <v>progtype_5_att_0</v>
      </c>
      <c r="D17" s="2" t="str">
        <f>CONCATENATE(B17," - Attribute 0")</f>
        <v>Program Type 5 - Attribute 0</v>
      </c>
    </row>
    <row r="18" spans="1:4" x14ac:dyDescent="0.45">
      <c r="C18" s="2" t="str">
        <f>CONCATENATE(A17,"_att_1")</f>
        <v>progtype_5_att_1</v>
      </c>
      <c r="D18" s="2" t="str">
        <f>CONCATENATE(B17," - Attribute 1")</f>
        <v>Program Type 5 - Attribute 1</v>
      </c>
    </row>
    <row r="19" spans="1:4" x14ac:dyDescent="0.45">
      <c r="C19" s="2" t="str">
        <f>CONCATENATE(A17,"_att_2")</f>
        <v>progtype_5_att_2</v>
      </c>
      <c r="D19" s="2" t="str">
        <f>CONCATENATE(B17," - Attribute 2")</f>
        <v>Program Type 5 - Attribute 2</v>
      </c>
    </row>
    <row r="20" spans="1:4" x14ac:dyDescent="0.45">
      <c r="A20" s="2" t="s">
        <v>427</v>
      </c>
      <c r="B20" s="2" t="s">
        <v>428</v>
      </c>
      <c r="C20" s="2" t="str">
        <f>CONCATENATE(A20,"_att_0")</f>
        <v>progtype_6_att_0</v>
      </c>
      <c r="D20" s="2" t="str">
        <f>CONCATENATE(B20," - Attribute 0")</f>
        <v>Program Type 6 - Attribute 0</v>
      </c>
    </row>
    <row r="21" spans="1:4" x14ac:dyDescent="0.45">
      <c r="C21" s="2" t="str">
        <f>CONCATENATE(A20,"_att_1")</f>
        <v>progtype_6_att_1</v>
      </c>
      <c r="D21" s="2" t="str">
        <f>CONCATENATE(B20," - Attribute 1")</f>
        <v>Program Type 6 - Attribute 1</v>
      </c>
    </row>
    <row r="22" spans="1:4" x14ac:dyDescent="0.45">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2018-04-23T06:26:06Z</dcterms:modified>
</cp:coreProperties>
</file>