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244505CB-588F-344C-9821-BA43C108413C}"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 l="1"/>
  <c r="A5" i="4"/>
  <c r="A4" i="4"/>
  <c r="A3" i="4"/>
  <c r="A2"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<sst xmlns="http://schemas.openxmlformats.org/spreadsheetml/2006/main" count="149" uniqueCount="92">
  <si>
    <t>Name</t>
  </si>
  <si>
    <t>Description</t>
  </si>
  <si>
    <t>Simple TB</t>
  </si>
  <si>
    <t>Framework for a simple TB model, without vital dynamics or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</si>
  <si>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</si>
  <si>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</si>
  <si>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</si>
  <si>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</si>
  <si>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</si>
  <si>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</si>
  <si>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</si>
  <si>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</si>
  <si>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</si>
  <si>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</si>
  <si>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</si>
  <si>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</si>
  <si>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</si>
  <si>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</si>
  <si>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</si>
  <si>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</si>
  <si>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</si>
  <si>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</si>
  <si>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</si>
  <si>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</si>
  <si>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</si>
  <si>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</si>
  <si>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</si>
  <si>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</si>
  <si>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</si>
  <si>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</si>
  <si>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undx</t>
  </si>
  <si>
    <t>Undiagnosed</t>
  </si>
  <si>
    <t>n</t>
  </si>
  <si>
    <t>dx</t>
  </si>
  <si>
    <t>Diagnosed</t>
  </si>
  <si>
    <t>tx</t>
  </si>
  <si>
    <t>Notified and treated</t>
  </si>
  <si>
    <t>lost</t>
  </si>
  <si>
    <t>Lost to follow-up</t>
  </si>
  <si>
    <t>txs</t>
  </si>
  <si>
    <t>Successfully treated (comp)</t>
  </si>
  <si>
    <t>Transition Matrix</t>
  </si>
  <si>
    <t>diag</t>
  </si>
  <si>
    <t>initiate</t>
  </si>
  <si>
    <t>loss</t>
  </si>
  <si>
    <t>succ_rate</t>
  </si>
  <si>
    <t>fail_rate</t>
  </si>
  <si>
    <t>Components</t>
  </si>
  <si>
    <t>Setup Weight</t>
  </si>
  <si>
    <t>all_people</t>
  </si>
  <si>
    <t>TB burden</t>
  </si>
  <si>
    <t>undx, dx, tx, lost, txs</t>
  </si>
  <si>
    <t>all_dx</t>
  </si>
  <si>
    <t>Notified</t>
  </si>
  <si>
    <t>dx, tx, lost, txs</t>
  </si>
  <si>
    <t>all_curr_linked</t>
  </si>
  <si>
    <t>In care</t>
  </si>
  <si>
    <t>dx, tx, txs</t>
  </si>
  <si>
    <t>all_tx</t>
  </si>
  <si>
    <t>Treated</t>
  </si>
  <si>
    <t>tx, txs</t>
  </si>
  <si>
    <t>all_vs</t>
  </si>
  <si>
    <t>Successfully treated</t>
  </si>
  <si>
    <t>Format</t>
  </si>
  <si>
    <t>Default Value</t>
  </si>
  <si>
    <t>Minimum Value</t>
  </si>
  <si>
    <t>Maximum Value</t>
  </si>
  <si>
    <t>Function</t>
  </si>
  <si>
    <t>Targetable</t>
  </si>
  <si>
    <t>num_test</t>
  </si>
  <si>
    <t>Annual number of tests done</t>
  </si>
  <si>
    <t>number</t>
  </si>
  <si>
    <t>test_yield</t>
  </si>
  <si>
    <t>Test yield</t>
  </si>
  <si>
    <t>pos_test</t>
  </si>
  <si>
    <t>Annual number tested positive</t>
  </si>
  <si>
    <t>num_test*test_yield</t>
  </si>
  <si>
    <t>Test sensitivity</t>
  </si>
  <si>
    <t>pos_test/max(undx,pos_test)</t>
  </si>
  <si>
    <t>y</t>
  </si>
  <si>
    <t>num_initiate</t>
  </si>
  <si>
    <t>Annual number newly initiated onto treatment</t>
  </si>
  <si>
    <t>Initiation rate</t>
  </si>
  <si>
    <t>num_initiate/max(dx,num_initiate)</t>
  </si>
  <si>
    <t>Loss-to-follow-up rate</t>
  </si>
  <si>
    <t>Time after initiating treatment to treatment success (years)</t>
  </si>
  <si>
    <t>duration</t>
  </si>
  <si>
    <t>Treatment failure rate</t>
  </si>
  <si>
    <t>TB care cascade</t>
  </si>
  <si>
    <t>Constituents</t>
  </si>
  <si>
    <t>rate</t>
  </si>
  <si>
    <t>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</si>
</sst>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xf numFmtId="0" fontId="2"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vertical="top"/>
    </xf>
    <xf numFmtId="0" fontId="0" fillId="0" borderId="1" xfId="0" applyBorder="1"/>
    <xf numFmtId="164" fontId="0" fillId="0" borderId="0" xfId="1" applyFont="1" applyAlignment="1">
      <alignment horizontal="center"/>
    </xf>
    <xf numFmtId="165" fontId="0" fillId="0" borderId="0" xfId="2" applyNumberFormat="1" applyFont="1" applyAlignment="1">
      <alignment horizontal="center"/>
    </xf>
  </cellXfs>
  <cellStyles count="3">
    <cellStyle name="Comma" xfId="1" builtinId="3"/>
    <cellStyle name="Normal" xfId="0" builtinId="0"/>
    <cellStyle name="Per cent" xfId="2" builtinId="5"/>
  </cellStyles>
  <dxfs count="3">
    <dxf>
      <fill>
        <patternFill>
          <bgColor theme="5" tint="0.79998168889431442"/>
        </patternFill>
      </fill>
    </dxf>
    <dxf>
      <fill>
        <patternFill>
          <bgColor theme="5" tint="0.79998168889431442"/>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3" sqref="A3"/>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4" t="s">
        <v>2</v>
      </c>
      <c r="B2" s="4"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3" t="s">
        <v>21</v>
      </c>
      <c r="B2" s="3" t="s">
        <v>22</v>
      </c>
    </row>
    <row r="3" spans="1:2" x14ac:dyDescent="0.2">
      <c r="A3" s="3" t="s">
        <v>23</v>
      </c>
      <c r="B3" s="3" t="s">
        <v>24</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166" workbookViewId="0">
      <selection activeCell="A7" sqref="A7:XFD8"/>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5" x14ac:dyDescent="0.2">
      <c r="A1" s="1" t="s">
        <v>25</v>
      </c>
      <c r="B1" s="1" t="s">
        <v>26</v>
      </c>
      <c r="C1" s="1" t="s">
        <v>27</v>
      </c>
      <c r="D1" s="1" t="s">
        <v>28</v>
      </c>
      <c r="E1" s="1" t="s">
        <v>29</v>
      </c>
    </row>
    <row r="2" spans="1:5" x14ac:dyDescent="0.2">
      <c r="A2" s="3" t="s">
        <v>30</v>
      </c>
      <c r="B2" s="3" t="s">
        <v>31</v>
      </c>
      <c r="C2" s="3" t="s">
        <v>32</v>
      </c>
      <c r="D2" s="3" t="s">
        <v>32</v>
      </c>
      <c r="E2" s="3"/>
    </row>
    <row r="3" spans="1:5" x14ac:dyDescent="0.2">
      <c r="A3" s="3" t="s">
        <v>33</v>
      </c>
      <c r="B3" s="3" t="s">
        <v>34</v>
      </c>
      <c r="C3" s="3" t="s">
        <v>32</v>
      </c>
      <c r="D3" s="3" t="s">
        <v>32</v>
      </c>
      <c r="E3" s="3"/>
    </row>
    <row r="4" spans="1:5" x14ac:dyDescent="0.2">
      <c r="A4" s="3" t="s">
        <v>35</v>
      </c>
      <c r="B4" s="3" t="s">
        <v>36</v>
      </c>
      <c r="C4" s="3" t="s">
        <v>32</v>
      </c>
      <c r="D4" s="3" t="s">
        <v>32</v>
      </c>
      <c r="E4" s="3"/>
    </row>
    <row r="5" spans="1:5" x14ac:dyDescent="0.2">
      <c r="A5" s="3" t="s">
        <v>37</v>
      </c>
      <c r="B5" s="3" t="s">
        <v>38</v>
      </c>
      <c r="C5" s="3" t="s">
        <v>32</v>
      </c>
      <c r="D5" s="3" t="s">
        <v>32</v>
      </c>
      <c r="E5" s="3"/>
    </row>
    <row r="6" spans="1:5" x14ac:dyDescent="0.2">
      <c r="A6" s="3" t="s">
        <v>39</v>
      </c>
      <c r="B6" s="3" t="s">
        <v>40</v>
      </c>
      <c r="C6" s="3" t="s">
        <v>32</v>
      </c>
      <c r="D6" s="3" t="s">
        <v>32</v>
      </c>
      <c r="E6" s="3"/>
    </row>
  </sheetData>
  <dataValidations count="1">
    <dataValidation type="list" showInputMessage="1" showErrorMessage="1" sqref="C2:D6"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200" workbookViewId="0">
      <selection activeCell="F5" sqref="F5"/>
    </sheetView>
  </sheetViews>
  <sheetFormatPr baseColWidth="10" defaultColWidth="8.83203125" defaultRowHeight="15" x14ac:dyDescent="0.2"/>
  <sheetData>
    <row r="1" spans="1:6" x14ac:dyDescent="0.2">
      <c r="A1" s="2" t="s">
        <v>41</v>
      </c>
      <c r="B1" s="1" t="str">
        <f>Compartments!$A$2</f>
        <v>undx</v>
      </c>
      <c r="C1" s="1" t="str">
        <f>Compartments!$A$3</f>
        <v>dx</v>
      </c>
      <c r="D1" s="1" t="str">
        <f>Compartments!$A$4</f>
        <v>tx</v>
      </c>
      <c r="E1" s="1" t="str">
        <f>Compartments!$A$5</f>
        <v>lost</v>
      </c>
      <c r="F1" s="1" t="str">
        <f>Compartments!$A$6</f>
        <v>txs</v>
      </c>
    </row>
    <row r="2" spans="1:6" x14ac:dyDescent="0.2">
      <c r="A2" s="1" t="str">
        <f>Compartments!$A$2</f>
        <v>undx</v>
      </c>
      <c r="B2" s="5"/>
      <c r="C2" s="5" t="s">
        <v>42</v>
      </c>
      <c r="D2" s="5"/>
      <c r="E2" s="5"/>
      <c r="F2" s="5"/>
    </row>
    <row r="3" spans="1:6" x14ac:dyDescent="0.2">
      <c r="A3" s="1" t="str">
        <f>Compartments!$A$3</f>
        <v>dx</v>
      </c>
      <c r="B3" s="5"/>
      <c r="C3" s="5"/>
      <c r="D3" s="5" t="s">
        <v>43</v>
      </c>
      <c r="E3" s="5"/>
      <c r="F3" s="5"/>
    </row>
    <row r="4" spans="1:6" x14ac:dyDescent="0.2">
      <c r="A4" s="1" t="str">
        <f>Compartments!$A$4</f>
        <v>tx</v>
      </c>
      <c r="B4" s="5"/>
      <c r="C4" s="5"/>
      <c r="D4" s="5"/>
      <c r="E4" s="5" t="s">
        <v>44</v>
      </c>
      <c r="F4" s="5" t="s">
        <v>45</v>
      </c>
    </row>
    <row r="5" spans="1:6" x14ac:dyDescent="0.2">
      <c r="A5" s="1" t="str">
        <f>Compartments!$A$5</f>
        <v>lost</v>
      </c>
      <c r="B5" s="5"/>
      <c r="C5" s="5"/>
      <c r="D5" s="5" t="s">
        <v>43</v>
      </c>
      <c r="E5" s="5"/>
      <c r="F5" s="5"/>
    </row>
    <row r="6" spans="1:6" x14ac:dyDescent="0.2">
      <c r="A6" s="1" t="str">
        <f>Compartments!$A$6</f>
        <v>txs</v>
      </c>
      <c r="B6" s="5"/>
      <c r="C6" s="5"/>
      <c r="D6" s="5" t="s">
        <v>46</v>
      </c>
      <c r="E6" s="5" t="s">
        <v>44</v>
      </c>
      <c r="F6" s="5"/>
    </row>
  </sheetData>
  <conditionalFormatting sqref="B2:F6">
    <cfRule type="notContainsBlanks" dxfId="2" priority="7">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zoomScale="165" workbookViewId="0">
      <selection activeCell="A6" sqref="A6"/>
    </sheetView>
  </sheetViews>
  <sheetFormatPr baseColWidth="10" defaultColWidth="8.83203125" defaultRowHeight="15" x14ac:dyDescent="0.2"/>
  <cols>
    <col min="1" max="1" width="20.6640625" customWidth="1"/>
    <col min="2" max="2" width="22.1640625" bestFit="1" customWidth="1"/>
    <col min="3" max="3" width="28.5" bestFit="1" customWidth="1"/>
    <col min="4" max="4" width="11.6640625" bestFit="1" customWidth="1"/>
    <col min="5" max="5" width="12.6640625" bestFit="1" customWidth="1"/>
  </cols>
  <sheetData>
    <row r="1" spans="1:5" x14ac:dyDescent="0.2">
      <c r="A1" s="1" t="s">
        <v>25</v>
      </c>
      <c r="B1" s="1" t="s">
        <v>26</v>
      </c>
      <c r="C1" s="1" t="s">
        <v>47</v>
      </c>
      <c r="D1" s="1" t="s">
        <v>48</v>
      </c>
      <c r="E1" s="1" t="s">
        <v>29</v>
      </c>
    </row>
    <row r="2" spans="1:5" x14ac:dyDescent="0.2">
      <c r="A2" s="3" t="s">
        <v>49</v>
      </c>
      <c r="B2" s="3" t="s">
        <v>50</v>
      </c>
      <c r="C2" s="3" t="s">
        <v>51</v>
      </c>
      <c r="D2" s="3">
        <v>1</v>
      </c>
      <c r="E2" s="3" t="s">
        <v>21</v>
      </c>
    </row>
    <row r="3" spans="1:5" x14ac:dyDescent="0.2">
      <c r="A3" s="3" t="s">
        <v>52</v>
      </c>
      <c r="B3" s="3" t="s">
        <v>53</v>
      </c>
      <c r="C3" s="3" t="s">
        <v>54</v>
      </c>
      <c r="D3" s="3">
        <v>1</v>
      </c>
      <c r="E3" s="3" t="s">
        <v>21</v>
      </c>
    </row>
    <row r="4" spans="1:5" x14ac:dyDescent="0.2">
      <c r="A4" s="3" t="s">
        <v>55</v>
      </c>
      <c r="B4" s="3" t="s">
        <v>56</v>
      </c>
      <c r="C4" s="3" t="s">
        <v>57</v>
      </c>
      <c r="D4" s="3">
        <v>1</v>
      </c>
      <c r="E4" s="3" t="s">
        <v>21</v>
      </c>
    </row>
    <row r="5" spans="1:5" x14ac:dyDescent="0.2">
      <c r="A5" s="3" t="s">
        <v>58</v>
      </c>
      <c r="B5" s="3" t="s">
        <v>59</v>
      </c>
      <c r="C5" s="3" t="s">
        <v>60</v>
      </c>
      <c r="D5" s="3">
        <v>1</v>
      </c>
      <c r="E5" s="3" t="s">
        <v>21</v>
      </c>
    </row>
    <row r="6" spans="1:5" x14ac:dyDescent="0.2">
      <c r="A6" s="3" t="s">
        <v>61</v>
      </c>
      <c r="B6" s="3" t="s">
        <v>62</v>
      </c>
      <c r="C6" s="3" t="s">
        <v>39</v>
      </c>
      <c r="D6" s="3">
        <v>1</v>
      </c>
      <c r="E6" s="3" t="s">
        <v>21</v>
      </c>
    </row>
    <row r="7" spans="1:5" x14ac:dyDescent="0.2">
      <c r="A7" s="3"/>
      <c r="B7" s="3"/>
      <c r="C7" s="3"/>
      <c r="D7" s="3"/>
      <c r="E7" s="3"/>
    </row>
    <row r="8" spans="1:5" x14ac:dyDescent="0.2">
      <c r="C8" s="3"/>
    </row>
    <row r="9" spans="1:5" x14ac:dyDescent="0.2">
      <c r="C9" s="3"/>
    </row>
    <row r="10" spans="1:5" x14ac:dyDescent="0.2">
      <c r="C10" s="3"/>
    </row>
    <row r="11" spans="1:5" x14ac:dyDescent="0.2">
      <c r="C11" s="3"/>
    </row>
    <row r="12" spans="1:5" x14ac:dyDescent="0.2">
      <c r="C12"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abSelected="1" zoomScale="131" workbookViewId="0">
      <selection activeCell="E11" sqref="E11"/>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25</v>
      </c>
      <c r="B1" s="1" t="s">
        <v>26</v>
      </c>
      <c r="C1" s="1" t="s">
        <v>63</v>
      </c>
      <c r="D1" s="1" t="s">
        <v>64</v>
      </c>
      <c r="E1" s="1" t="s">
        <v>65</v>
      </c>
      <c r="F1" s="1" t="s">
        <v>66</v>
      </c>
      <c r="G1" s="1" t="s">
        <v>67</v>
      </c>
      <c r="H1" s="1" t="s">
        <v>68</v>
      </c>
      <c r="I1" s="1" t="s">
        <v>29</v>
      </c>
    </row>
    <row r="2" spans="1:9" x14ac:dyDescent="0.2">
      <c r="A2" s="3" t="s">
        <v>69</v>
      </c>
      <c r="B2" s="3" t="s">
        <v>70</v>
      </c>
      <c r="C2" s="3" t="s">
        <v>71</v>
      </c>
      <c r="D2" s="3"/>
      <c r="E2" s="3">
        <v>0</v>
      </c>
      <c r="F2" s="3"/>
      <c r="G2" s="3"/>
      <c r="H2" s="3" t="s">
        <v>32</v>
      </c>
      <c r="I2" s="3" t="s">
        <v>23</v>
      </c>
    </row>
    <row r="3" spans="1:9" x14ac:dyDescent="0.2">
      <c r="A3" s="3" t="s">
        <v>72</v>
      </c>
      <c r="B3" s="3" t="s">
        <v>73</v>
      </c>
      <c r="C3" s="3" t="s">
        <v>91</v>
      </c>
      <c r="D3" s="3"/>
      <c r="E3" s="3">
        <v>0</v>
      </c>
      <c r="F3" s="3"/>
      <c r="G3" s="3"/>
      <c r="H3" s="3" t="s">
        <v>32</v>
      </c>
      <c r="I3" s="3" t="s">
        <v>23</v>
      </c>
    </row>
    <row r="4" spans="1:9" x14ac:dyDescent="0.2">
      <c r="A4" s="3" t="s">
        <v>74</v>
      </c>
      <c r="B4" s="3" t="s">
        <v>75</v>
      </c>
      <c r="C4" s="3" t="s">
        <v>71</v>
      </c>
      <c r="D4" s="3"/>
      <c r="E4" s="3">
        <v>0</v>
      </c>
      <c r="F4" s="3"/>
      <c r="G4" s="3" t="s">
        <v>76</v>
      </c>
      <c r="H4" s="3" t="s">
        <v>32</v>
      </c>
      <c r="I4" s="3"/>
    </row>
    <row r="5" spans="1:9" x14ac:dyDescent="0.2">
      <c r="A5" s="3" t="s">
        <v>42</v>
      </c>
      <c r="B5" s="3" t="s">
        <v>77</v>
      </c>
      <c r="C5" s="3" t="s">
        <v>90</v>
      </c>
      <c r="D5" s="3"/>
      <c r="E5" s="3">
        <v>0</v>
      </c>
      <c r="F5" s="3"/>
      <c r="G5" s="3" t="s">
        <v>78</v>
      </c>
      <c r="H5" s="3" t="s">
        <v>79</v>
      </c>
      <c r="I5" s="3"/>
    </row>
    <row r="6" spans="1:9" x14ac:dyDescent="0.2">
      <c r="A6" s="3" t="s">
        <v>80</v>
      </c>
      <c r="B6" s="3" t="s">
        <v>81</v>
      </c>
      <c r="C6" s="3" t="s">
        <v>71</v>
      </c>
      <c r="D6" s="6"/>
      <c r="E6" s="3">
        <v>0</v>
      </c>
      <c r="F6" s="3"/>
      <c r="G6" s="3"/>
      <c r="H6" s="3" t="s">
        <v>32</v>
      </c>
      <c r="I6" s="3" t="s">
        <v>23</v>
      </c>
    </row>
    <row r="7" spans="1:9" x14ac:dyDescent="0.2">
      <c r="A7" s="3" t="s">
        <v>43</v>
      </c>
      <c r="B7" s="3" t="s">
        <v>82</v>
      </c>
      <c r="C7" s="3" t="s">
        <v>90</v>
      </c>
      <c r="D7" s="6"/>
      <c r="E7" s="3">
        <v>0</v>
      </c>
      <c r="F7" s="3"/>
      <c r="G7" s="3" t="s">
        <v>83</v>
      </c>
      <c r="H7" s="3" t="s">
        <v>79</v>
      </c>
      <c r="I7" s="3"/>
    </row>
    <row r="8" spans="1:9" x14ac:dyDescent="0.2">
      <c r="A8" s="3" t="s">
        <v>44</v>
      </c>
      <c r="B8" s="3" t="s">
        <v>84</v>
      </c>
      <c r="C8" s="3" t="s">
        <v>90</v>
      </c>
      <c r="D8" s="3"/>
      <c r="E8" s="3">
        <v>0</v>
      </c>
      <c r="F8" s="3"/>
      <c r="G8" s="3"/>
      <c r="H8" s="3" t="s">
        <v>79</v>
      </c>
      <c r="I8" s="3" t="s">
        <v>23</v>
      </c>
    </row>
    <row r="9" spans="1:9" x14ac:dyDescent="0.2">
      <c r="A9" s="3" t="s">
        <v>45</v>
      </c>
      <c r="B9" s="3" t="s">
        <v>85</v>
      </c>
      <c r="C9" s="3" t="s">
        <v>86</v>
      </c>
      <c r="D9" s="3">
        <v>0.2</v>
      </c>
      <c r="E9" s="3">
        <v>0</v>
      </c>
      <c r="F9" s="3"/>
      <c r="G9" s="3"/>
      <c r="H9" s="3" t="s">
        <v>32</v>
      </c>
      <c r="I9" s="3" t="s">
        <v>23</v>
      </c>
    </row>
    <row r="10" spans="1:9" x14ac:dyDescent="0.2">
      <c r="A10" s="3" t="s">
        <v>46</v>
      </c>
      <c r="B10" s="3" t="s">
        <v>87</v>
      </c>
      <c r="C10" s="3" t="s">
        <v>90</v>
      </c>
      <c r="D10" s="7">
        <v>0.16</v>
      </c>
      <c r="E10" s="3">
        <v>0</v>
      </c>
      <c r="F10" s="3"/>
      <c r="G10" s="3"/>
      <c r="H10" s="3" t="s">
        <v>79</v>
      </c>
      <c r="I10" s="3" t="s">
        <v>23</v>
      </c>
    </row>
    <row r="11" spans="1:9" x14ac:dyDescent="0.2">
      <c r="A11" s="3"/>
      <c r="B11" s="3"/>
      <c r="C11" s="3"/>
      <c r="D11" s="3"/>
      <c r="E11" s="3"/>
      <c r="F11" s="3"/>
      <c r="G11" s="3"/>
      <c r="H11" s="3"/>
    </row>
    <row r="12" spans="1:9" x14ac:dyDescent="0.2">
      <c r="A12" s="3"/>
      <c r="B12" s="3"/>
      <c r="C12" s="3"/>
      <c r="D12" s="3"/>
      <c r="E12" s="3"/>
      <c r="F12" s="3"/>
      <c r="G12" s="3"/>
      <c r="H12" s="3"/>
    </row>
    <row r="13" spans="1:9" x14ac:dyDescent="0.2">
      <c r="A13" s="3"/>
      <c r="B13" s="3"/>
      <c r="C13" s="3"/>
      <c r="D13" s="3"/>
      <c r="E13" s="3"/>
      <c r="F13" s="3"/>
      <c r="G13" s="3"/>
      <c r="H13" s="3"/>
    </row>
    <row r="14" spans="1:9" x14ac:dyDescent="0.2">
      <c r="A14" s="3"/>
      <c r="B14" s="3"/>
      <c r="C14" s="3"/>
      <c r="D14" s="3"/>
      <c r="E14" s="3"/>
      <c r="F14" s="3"/>
      <c r="G14" s="3"/>
      <c r="H14" s="3"/>
    </row>
    <row r="15" spans="1:9" x14ac:dyDescent="0.2">
      <c r="A15" s="3"/>
      <c r="B15" s="3"/>
      <c r="C15" s="3"/>
      <c r="D15" s="3"/>
      <c r="E15" s="3"/>
      <c r="F15" s="3"/>
      <c r="G15" s="3"/>
      <c r="H15" s="3"/>
    </row>
    <row r="16" spans="1:9" x14ac:dyDescent="0.2">
      <c r="A16" s="3"/>
      <c r="G16" s="3"/>
      <c r="H16" s="3"/>
    </row>
    <row r="17" spans="1:8" x14ac:dyDescent="0.2">
      <c r="A17" s="3"/>
      <c r="G17" s="3"/>
      <c r="H17" s="3"/>
    </row>
    <row r="18" spans="1:8" x14ac:dyDescent="0.2">
      <c r="A18" s="3"/>
      <c r="G18" s="3"/>
      <c r="H18" s="3"/>
    </row>
  </sheetData>
  <conditionalFormatting sqref="B3:B5">
    <cfRule type="expression" dxfId="1" priority="13">
      <formula>AND(A3&lt;&gt;"",NOT(B3&lt;&gt;""))</formula>
    </cfRule>
  </conditionalFormatting>
  <conditionalFormatting sqref="I4">
    <cfRule type="expression" dxfId="0" priority="16">
      <formula>AND(#REF!&lt;&gt;"",NOT(I4&lt;&gt;""))</formula>
    </cfRule>
  </conditionalFormatting>
  <dataValidations count="3">
    <dataValidation type="list" showInputMessage="1" showErrorMessage="1" sqref="B17 C11:C18" xr:uid="{00000000-0002-0000-0500-000000000000}">
      <formula1>",number,probability,duration,proportion"</formula1>
    </dataValidation>
    <dataValidation type="list" showInputMessage="1" showErrorMessage="1" sqref="H2:H18" xr:uid="{00000000-0002-0000-0500-000001000000}">
      <formula1>"y,n"</formula1>
    </dataValidation>
    <dataValidation type="list" showInputMessage="1" showErrorMessage="1" sqref="C2:C10" xr:uid="{2F8BD125-21AB-F446-86E9-C3134FCC028F}">
      <formula1>",number,probability,duration,proportion, rate, fraction"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zoomScale="179" workbookViewId="0">
      <selection activeCell="A9" sqref="A9"/>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88</v>
      </c>
      <c r="B1" s="2" t="s">
        <v>89</v>
      </c>
    </row>
    <row r="2" spans="1:7" x14ac:dyDescent="0.2">
      <c r="A2" s="3" t="s">
        <v>50</v>
      </c>
      <c r="B2" s="3" t="s">
        <v>49</v>
      </c>
    </row>
    <row r="3" spans="1:7" x14ac:dyDescent="0.2">
      <c r="A3" s="3" t="s">
        <v>53</v>
      </c>
      <c r="B3" s="3" t="s">
        <v>52</v>
      </c>
    </row>
    <row r="4" spans="1:7" x14ac:dyDescent="0.2">
      <c r="A4" s="3" t="s">
        <v>56</v>
      </c>
      <c r="B4" s="3" t="s">
        <v>55</v>
      </c>
    </row>
    <row r="5" spans="1:7" x14ac:dyDescent="0.2">
      <c r="A5" s="3" t="s">
        <v>59</v>
      </c>
      <c r="B5" s="3" t="s">
        <v>58</v>
      </c>
      <c r="E5" s="3"/>
      <c r="F5" s="3"/>
      <c r="G5" s="3"/>
    </row>
    <row r="6" spans="1:7" x14ac:dyDescent="0.2">
      <c r="A6" s="3" t="s">
        <v>62</v>
      </c>
      <c r="B6" s="3" t="s">
        <v>61</v>
      </c>
      <c r="E6" s="3"/>
      <c r="F6" s="3"/>
      <c r="G6" s="3"/>
    </row>
    <row r="7" spans="1:7" x14ac:dyDescent="0.2">
      <c r="E7" s="3"/>
      <c r="F7" s="3"/>
      <c r="G7" s="3"/>
    </row>
    <row r="8" spans="1:7" x14ac:dyDescent="0.2">
      <c r="E8" s="3"/>
      <c r="F8" s="3"/>
      <c r="G8" s="3"/>
    </row>
    <row r="9" spans="1:7" x14ac:dyDescent="0.2">
      <c r="E9" s="3"/>
      <c r="F9" s="3"/>
      <c r="G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2024-02-05T07:23:10Z</dcterms:modified>
  <cp:category>atomica:framework</cp:category>
</cp:coreProperties>
</file>