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D1D9FD8E-C99E-45D0-8829-55F74DA65ACF}" xr6:coauthVersionLast="38" xr6:coauthVersionMax="38" xr10:uidLastSave="{00000000-0000-0000-0000-000000000000}"/>
  <bookViews>
    <workbookView xWindow="240" yWindow="465" windowWidth="16200" windowHeight="13665" activeTab="1" xr2:uid="{00000000-000D-0000-FFFF-FFFF00000000}"/>
  </bookViews>
  <sheets>
    <sheet name="Population Definitions" sheetId="1" r:id="rId1"/>
    <sheet name="Data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2" l="1"/>
  <c r="A20" i="2"/>
  <c r="A17" i="2"/>
  <c r="A14" i="2"/>
  <c r="A11" i="2"/>
  <c r="A8" i="2"/>
  <c r="A5" i="2"/>
  <c r="A2" i="2"/>
</calcChain>
</file>

<file path=xl/sharedStrings.xml><?xml version="1.0" encoding="utf-8"?>
<sst xmlns="http://schemas.openxmlformats.org/spreadsheetml/2006/main" count="44" uniqueCount="16">
  <si>
    <t>Abbreviation</t>
  </si>
  <si>
    <t>Full Name</t>
  </si>
  <si>
    <t>adults</t>
  </si>
  <si>
    <t>Adults</t>
  </si>
  <si>
    <t>All people with condition</t>
  </si>
  <si>
    <t>Units</t>
  </si>
  <si>
    <t>Constant</t>
  </si>
  <si>
    <t>Number</t>
  </si>
  <si>
    <t>OR</t>
  </si>
  <si>
    <t>Screened people</t>
  </si>
  <si>
    <t>Diagnosed people</t>
  </si>
  <si>
    <t>Currently treated</t>
  </si>
  <si>
    <t>Annual number screened</t>
  </si>
  <si>
    <t>Annual number of new diagnoses</t>
  </si>
  <si>
    <t>Annual number newly initiated onto treatment</t>
  </si>
  <si>
    <t>Annual number lost to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</si>
</sst>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k_r_._-;\-* #,##0\ _k_r_._-;_-* &quot;-&quot;??\ _k_r_._-;_-@_-"/>
    <numFmt numFmtId="165" formatCode="_-* #,##0.00\ _k_r_._-;\-* #,##0.0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5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164" fontId="0" fillId="2" borderId="1" xfId="1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1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23"/>
  <sheetViews>
    <sheetView tabSelected="1" workbookViewId="0">
      <selection activeCell="B18" sqref="B18"/>
    </sheetView>
  </sheetViews>
  <sheetFormatPr defaultColWidth="8.85546875" defaultRowHeight="15" x14ac:dyDescent="0.25"/>
  <cols>
    <col min="1" max="1" width="50.140625" customWidth="1"/>
    <col min="2" max="2" width="8.28515625" customWidth="1"/>
    <col min="3" max="3" width="10.42578125" customWidth="1"/>
    <col min="4" max="4" width="3.85546875" customWidth="1"/>
    <col min="6" max="6" width="16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/>
      <c r="F2" s="2">
        <v>1200000</v>
      </c>
      <c r="G2" s="2"/>
    </row>
    <row r="4" spans="1:7" x14ac:dyDescent="0.25">
      <c r="A4" s="1" t="s">
        <v>9</v>
      </c>
      <c r="B4" s="1" t="s">
        <v>5</v>
      </c>
      <c r="C4" s="1" t="s">
        <v>6</v>
      </c>
      <c r="D4" s="1"/>
      <c r="E4" s="1">
        <v>2016</v>
      </c>
      <c r="F4" s="1">
        <v>2017</v>
      </c>
      <c r="G4" s="1">
        <v>2018</v>
      </c>
    </row>
    <row r="5" spans="1:7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/>
      <c r="F5" s="4">
        <v>1000000</v>
      </c>
      <c r="G5" s="2"/>
    </row>
    <row r="7" spans="1:7" x14ac:dyDescent="0.25">
      <c r="A7" s="1" t="s">
        <v>10</v>
      </c>
      <c r="B7" s="1" t="s">
        <v>5</v>
      </c>
      <c r="C7" s="1" t="s">
        <v>6</v>
      </c>
      <c r="D7" s="1"/>
      <c r="E7" s="1">
        <v>2016</v>
      </c>
      <c r="F7" s="1">
        <v>2017</v>
      </c>
      <c r="G7" s="1">
        <v>2018</v>
      </c>
    </row>
    <row r="8" spans="1:7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/>
      <c r="F8" s="2">
        <v>720000</v>
      </c>
      <c r="G8" s="2"/>
    </row>
    <row r="10" spans="1:7" x14ac:dyDescent="0.25">
      <c r="A10" s="1" t="s">
        <v>11</v>
      </c>
      <c r="B10" s="1" t="s">
        <v>5</v>
      </c>
      <c r="C10" s="1" t="s">
        <v>6</v>
      </c>
      <c r="D10" s="1"/>
      <c r="E10" s="1">
        <v>2016</v>
      </c>
      <c r="F10" s="1">
        <v>2017</v>
      </c>
      <c r="G10" s="1">
        <v>2018</v>
      </c>
    </row>
    <row r="11" spans="1:7" x14ac:dyDescent="0.25">
      <c r="A11" s="1" t="str">
        <f>'Population Definitions'!$A$2</f>
        <v>adults</v>
      </c>
      <c r="B11" t="s">
        <v>7</v>
      </c>
      <c r="C11" s="2"/>
      <c r="D11" s="3" t="s">
        <v>8</v>
      </c>
      <c r="E11" s="2"/>
      <c r="F11" s="2">
        <v>600000</v>
      </c>
      <c r="G11" s="2"/>
    </row>
    <row r="13" spans="1:7" x14ac:dyDescent="0.25">
      <c r="A13" s="1" t="s">
        <v>12</v>
      </c>
      <c r="B13" s="1" t="s">
        <v>5</v>
      </c>
      <c r="C13" s="1" t="s">
        <v>6</v>
      </c>
      <c r="D13" s="1"/>
      <c r="E13" s="1">
        <v>2016</v>
      </c>
      <c r="F13" s="1">
        <v>2017</v>
      </c>
      <c r="G13" s="1">
        <v>2018</v>
      </c>
    </row>
    <row r="14" spans="1:7" x14ac:dyDescent="0.25">
      <c r="A14" s="1" t="str">
        <f>'Population Definitions'!$A$2</f>
        <v>adults</v>
      </c>
      <c r="B14" t="s">
        <v>7</v>
      </c>
      <c r="C14" s="2"/>
      <c r="D14" s="3" t="s">
        <v>8</v>
      </c>
      <c r="E14" s="2"/>
      <c r="F14" s="2">
        <v>10000</v>
      </c>
      <c r="G14" s="2"/>
    </row>
    <row r="16" spans="1:7" x14ac:dyDescent="0.25">
      <c r="A16" s="1" t="s">
        <v>13</v>
      </c>
      <c r="B16" s="1" t="s">
        <v>5</v>
      </c>
      <c r="C16" s="1" t="s">
        <v>6</v>
      </c>
      <c r="D16" s="1"/>
      <c r="E16" s="1">
        <v>2016</v>
      </c>
      <c r="F16" s="1">
        <v>2017</v>
      </c>
      <c r="G16" s="1">
        <v>2018</v>
      </c>
    </row>
    <row r="17" spans="1:7" x14ac:dyDescent="0.25">
      <c r="A17" s="1" t="str">
        <f>'Population Definitions'!$A$2</f>
        <v>adults</v>
      </c>
      <c r="B17" t="s">
        <v>7</v>
      </c>
      <c r="C17" s="2"/>
      <c r="D17" s="3" t="s">
        <v>8</v>
      </c>
      <c r="E17" s="2"/>
      <c r="F17" s="2">
        <v>7000</v>
      </c>
      <c r="G17" s="2"/>
    </row>
    <row r="19" spans="1:7" x14ac:dyDescent="0.25">
      <c r="A19" s="1" t="s">
        <v>14</v>
      </c>
      <c r="B19" s="1" t="s">
        <v>5</v>
      </c>
      <c r="C19" s="1" t="s">
        <v>6</v>
      </c>
      <c r="D19" s="1"/>
      <c r="E19" s="1">
        <v>2016</v>
      </c>
      <c r="F19" s="1">
        <v>2017</v>
      </c>
      <c r="G19" s="1">
        <v>2018</v>
      </c>
    </row>
    <row r="20" spans="1:7" x14ac:dyDescent="0.25">
      <c r="A20" s="1" t="str">
        <f>'Population Definitions'!$A$2</f>
        <v>adults</v>
      </c>
      <c r="B20" t="s">
        <v>7</v>
      </c>
      <c r="C20" s="2"/>
      <c r="D20" s="3" t="s">
        <v>8</v>
      </c>
      <c r="E20" s="2"/>
      <c r="F20" s="2">
        <v>3000</v>
      </c>
      <c r="G20" s="2"/>
    </row>
    <row r="22" spans="1:7" x14ac:dyDescent="0.25">
      <c r="A22" s="1" t="s">
        <v>15</v>
      </c>
      <c r="B22" s="1" t="s">
        <v>5</v>
      </c>
      <c r="C22" s="1" t="s">
        <v>6</v>
      </c>
      <c r="D22" s="1"/>
      <c r="E22" s="1">
        <v>2016</v>
      </c>
      <c r="F22" s="1">
        <v>2017</v>
      </c>
      <c r="G22" s="1">
        <v>2018</v>
      </c>
    </row>
    <row r="23" spans="1:7" x14ac:dyDescent="0.25">
      <c r="A23" s="1" t="str">
        <f>'Population Definitions'!$A$2</f>
        <v>adults</v>
      </c>
      <c r="B23" t="s">
        <v>7</v>
      </c>
      <c r="C23" s="2"/>
      <c r="D23" s="3" t="s">
        <v>8</v>
      </c>
      <c r="E23" s="2"/>
      <c r="F23" s="2">
        <v>1500</v>
      </c>
      <c r="G23" s="2"/>
    </row>
  </sheetData>
  <conditionalFormatting sqref="C11">
    <cfRule type="expression" dxfId="15" priority="7">
      <formula>COUNTIF(E11:G11,"&lt;&gt;" &amp; "")&gt;0</formula>
    </cfRule>
    <cfRule type="expression" dxfId="14" priority="8">
      <formula>AND(COUNTIF(E11:G11,"&lt;&gt;" &amp; "")&gt;0,NOT(ISBLANK(C11)))</formula>
    </cfRule>
  </conditionalFormatting>
  <conditionalFormatting sqref="C14">
    <cfRule type="expression" dxfId="13" priority="9">
      <formula>COUNTIF(E14:G14,"&lt;&gt;" &amp; "")&gt;0</formula>
    </cfRule>
    <cfRule type="expression" dxfId="12" priority="10">
      <formula>AND(COUNTIF(E14:G14,"&lt;&gt;" &amp; "")&gt;0,NOT(ISBLANK(C14)))</formula>
    </cfRule>
  </conditionalFormatting>
  <conditionalFormatting sqref="C17">
    <cfRule type="expression" dxfId="11" priority="11">
      <formula>COUNTIF(E17:G17,"&lt;&gt;" &amp; "")&gt;0</formula>
    </cfRule>
    <cfRule type="expression" dxfId="10" priority="12">
      <formula>AND(COUNTIF(E17:G17,"&lt;&gt;" &amp; "")&gt;0,NOT(ISBLANK(C17)))</formula>
    </cfRule>
  </conditionalFormatting>
  <conditionalFormatting sqref="C2">
    <cfRule type="expression" dxfId="9" priority="1">
      <formula>COUNTIF(E2:G2,"&lt;&gt;" &amp; "")&gt;0</formula>
    </cfRule>
    <cfRule type="expression" dxfId="8" priority="2">
      <formula>AND(COUNTIF(E2:G2,"&lt;&gt;" &amp; "")&gt;0,NOT(ISBLANK(C2)))</formula>
    </cfRule>
  </conditionalFormatting>
  <conditionalFormatting sqref="C20">
    <cfRule type="expression" dxfId="7" priority="13">
      <formula>COUNTIF(E20:G20,"&lt;&gt;" &amp; "")&gt;0</formula>
    </cfRule>
    <cfRule type="expression" dxfId="6" priority="14">
      <formula>AND(COUNTIF(E20:G20,"&lt;&gt;" &amp; "")&gt;0,NOT(ISBLANK(C20)))</formula>
    </cfRule>
  </conditionalFormatting>
  <conditionalFormatting sqref="C23">
    <cfRule type="expression" dxfId="5" priority="15">
      <formula>COUNTIF(E23:G23,"&lt;&gt;" &amp; "")&gt;0</formula>
    </cfRule>
    <cfRule type="expression" dxfId="4" priority="16">
      <formula>AND(COUNTIF(E23:G23,"&lt;&gt;" &amp; "")&gt;0,NOT(ISBLANK(C23)))</formula>
    </cfRule>
  </conditionalFormatting>
  <conditionalFormatting sqref="C5">
    <cfRule type="expression" dxfId="3" priority="3">
      <formula>COUNTIF(E5:G5,"&lt;&gt;" &amp; "")&gt;0</formula>
    </cfRule>
    <cfRule type="expression" dxfId="2" priority="4">
      <formula>AND(COUNTIF(E5:G5,"&lt;&gt;" &amp; "")&gt;0,NOT(ISBLANK(C5)))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1">
    <dataValidation type="list" showInputMessage="1" showErrorMessage="1" sqref="B2 B23 B20 B17 B14 B11 B8 B5" xr:uid="{00000000-0002-0000-01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2018-08-07T18:43:28Z</dcterms:created>
  <dcterms:modified xsi:type="dcterms:W3CDTF">2018-11-12T05:50:00Z</dcterms:modified>
  <cp:category>atomica:databook</cp:category>
</cp:coreProperties>
</file>