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library\"/>
    </mc:Choice>
  </mc:AlternateContent>
  <xr:revisionPtr revIDLastSave="0" documentId="13_ncr:1_{F82EF660-7655-42C2-87D5-B6A06A1159EF}" xr6:coauthVersionLast="41" xr6:coauthVersionMax="41" xr10:uidLastSave="{00000000-0000-0000-0000-000000000000}"/>
  <bookViews>
    <workbookView xWindow="510" yWindow="4035" windowWidth="22935" windowHeight="16845" activeTab="2" xr2:uid="{00000000-000D-0000-FFFF-FFFF00000000}"/>
  </bookViews>
  <sheets>
    <sheet name="Population Definitions" sheetId="1" r:id="rId1"/>
    <sheet name="State Variables" sheetId="2" r:id="rId2"/>
    <sheet name="Paramet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3" l="1"/>
  <c r="A20" i="3"/>
  <c r="A17" i="3"/>
  <c r="A14" i="3"/>
  <c r="A11" i="3"/>
  <c r="A8" i="3"/>
  <c r="A5" i="3"/>
  <c r="A2" i="3"/>
  <c r="A8" i="2"/>
  <c r="A5" i="2"/>
  <c r="A2" i="2"/>
</calcChain>
</file>

<file path=xl/sharedStrings.xml><?xml version="1.0" encoding="utf-8"?>
<sst xmlns="http://schemas.openxmlformats.org/spreadsheetml/2006/main" count="61" uniqueCount="28">
  <si>
    <t>Abbreviation</t>
  </si>
  <si>
    <t>Full Name</t>
  </si>
  <si>
    <t>Population type</t>
  </si>
  <si>
    <t>default</t>
  </si>
  <si>
    <t>Susceptible</t>
  </si>
  <si>
    <t>Units</t>
  </si>
  <si>
    <t>Number</t>
  </si>
  <si>
    <t>Total number of entities</t>
  </si>
  <si>
    <t>Prevalence</t>
  </si>
  <si>
    <t>Fraction</t>
  </si>
  <si>
    <t>Transmission probability per contact</t>
  </si>
  <si>
    <t>Uncertainty</t>
  </si>
  <si>
    <t>Constant</t>
  </si>
  <si>
    <t>Probability</t>
  </si>
  <si>
    <t>OR</t>
  </si>
  <si>
    <t>Number of contacts annually</t>
  </si>
  <si>
    <t>N.A.</t>
  </si>
  <si>
    <t>Average duration of infections (years)</t>
  </si>
  <si>
    <t>Duration (years)</t>
  </si>
  <si>
    <t>Death rate for infected people</t>
  </si>
  <si>
    <t>Probability (per year)</t>
  </si>
  <si>
    <t>Death rate for susceptible people</t>
  </si>
  <si>
    <t>Vaccine duration of protection</t>
  </si>
  <si>
    <t>Relative infection susceptibility due to vaccination</t>
  </si>
  <si>
    <t>Vaccination rate</t>
  </si>
  <si>
    <t>Number (per year)</t>
  </si>
  <si>
    <t>adults</t>
  </si>
  <si>
    <t>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</si>
</sst>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2"/>
  <sheetViews>
    <sheetView workbookViewId="0">
      <selection activeCell="B3" sqref="B3"/>
    </sheetView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26</v>
      </c>
      <c r="B2" s="2" t="s">
        <v>27</v>
      </c>
      <c r="C2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C8"/>
  <sheetViews>
    <sheetView workbookViewId="0">
      <selection activeCell="F33" sqref="F33"/>
    </sheetView>
  </sheetViews>
  <sheetFormatPr defaultRowHeight="15" x14ac:dyDescent="0.25"/>
  <cols>
    <col min="1" max="1" width="28.140625" customWidth="1"/>
    <col min="2" max="2" width="10.5703125" customWidth="1"/>
    <col min="3" max="3" width="9.42578125" customWidth="1"/>
  </cols>
  <sheetData>
    <row r="1" spans="1:3" x14ac:dyDescent="0.25">
      <c r="A1" s="1" t="s">
        <v>4</v>
      </c>
      <c r="B1" s="1" t="s">
        <v>5</v>
      </c>
      <c r="C1" s="1">
        <v>2018</v>
      </c>
    </row>
    <row r="2" spans="1:3" x14ac:dyDescent="0.25">
      <c r="A2" s="1" t="str">
        <f>'Population Definitions'!$A$2</f>
        <v>adults</v>
      </c>
      <c r="B2" t="s">
        <v>6</v>
      </c>
      <c r="C2" s="2">
        <v>800</v>
      </c>
    </row>
    <row r="4" spans="1:3" x14ac:dyDescent="0.25">
      <c r="A4" s="1" t="s">
        <v>7</v>
      </c>
      <c r="B4" s="1" t="s">
        <v>5</v>
      </c>
      <c r="C4" s="1">
        <v>2018</v>
      </c>
    </row>
    <row r="5" spans="1:3" x14ac:dyDescent="0.25">
      <c r="A5" s="1" t="str">
        <f>'Population Definitions'!$A$2</f>
        <v>adults</v>
      </c>
      <c r="B5" t="s">
        <v>6</v>
      </c>
      <c r="C5" s="2">
        <v>1000</v>
      </c>
    </row>
    <row r="7" spans="1:3" x14ac:dyDescent="0.25">
      <c r="A7" s="1" t="s">
        <v>8</v>
      </c>
      <c r="B7" s="1" t="s">
        <v>5</v>
      </c>
      <c r="C7" s="1">
        <v>2018</v>
      </c>
    </row>
    <row r="8" spans="1:3" x14ac:dyDescent="0.25">
      <c r="A8" s="1" t="str">
        <f>'Population Definitions'!$A$2</f>
        <v>adults</v>
      </c>
      <c r="B8" t="s">
        <v>9</v>
      </c>
      <c r="C8" s="2">
        <v>0.2</v>
      </c>
    </row>
  </sheetData>
  <dataValidations count="2">
    <dataValidation type="list" allowBlank="1" showInputMessage="1" showErrorMessage="1" sqref="B2 B5" xr:uid="{00000000-0002-0000-0100-000000000000}">
      <formula1>"Number"</formula1>
    </dataValidation>
    <dataValidation type="list" allowBlank="1" showInputMessage="1" showErrorMessage="1" sqref="B8" xr:uid="{00000000-0002-0000-0100-000002000000}">
      <formula1>"Fraction"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J23"/>
  <sheetViews>
    <sheetView tabSelected="1" workbookViewId="0">
      <selection activeCell="C17" sqref="C17"/>
    </sheetView>
  </sheetViews>
  <sheetFormatPr defaultRowHeight="15" x14ac:dyDescent="0.25"/>
  <cols>
    <col min="1" max="1" width="58.85546875" customWidth="1"/>
    <col min="2" max="2" width="25.85546875" customWidth="1"/>
    <col min="3" max="3" width="13.85546875" customWidth="1"/>
    <col min="4" max="4" width="10.5703125" customWidth="1"/>
    <col min="5" max="5" width="3.85546875" customWidth="1"/>
    <col min="6" max="6" width="9.42578125" customWidth="1"/>
  </cols>
  <sheetData>
    <row r="1" spans="1:6" x14ac:dyDescent="0.25">
      <c r="A1" s="1" t="s">
        <v>10</v>
      </c>
      <c r="B1" s="1" t="s">
        <v>5</v>
      </c>
      <c r="C1" s="1" t="s">
        <v>11</v>
      </c>
      <c r="D1" s="1" t="s">
        <v>12</v>
      </c>
      <c r="E1" s="1"/>
      <c r="F1" s="1">
        <v>2018</v>
      </c>
    </row>
    <row r="2" spans="1:6" x14ac:dyDescent="0.25">
      <c r="A2" s="1" t="str">
        <f>'Population Definitions'!$A$2</f>
        <v>adults</v>
      </c>
      <c r="B2" t="s">
        <v>13</v>
      </c>
      <c r="C2" s="3"/>
      <c r="D2" s="3">
        <v>8.0000000000000004E-4</v>
      </c>
      <c r="E2" s="4" t="s">
        <v>14</v>
      </c>
      <c r="F2" s="3"/>
    </row>
    <row r="4" spans="1:6" x14ac:dyDescent="0.25">
      <c r="A4" s="1" t="s">
        <v>15</v>
      </c>
      <c r="B4" s="1" t="s">
        <v>5</v>
      </c>
      <c r="C4" s="1" t="s">
        <v>11</v>
      </c>
      <c r="D4" s="1" t="s">
        <v>12</v>
      </c>
      <c r="E4" s="1"/>
      <c r="F4" s="1">
        <v>2018</v>
      </c>
    </row>
    <row r="5" spans="1:6" x14ac:dyDescent="0.25">
      <c r="A5" s="1" t="str">
        <f>'Population Definitions'!$A$2</f>
        <v>adults</v>
      </c>
      <c r="B5" t="s">
        <v>16</v>
      </c>
      <c r="C5" s="3"/>
      <c r="D5" s="3">
        <v>80</v>
      </c>
      <c r="E5" s="4" t="s">
        <v>14</v>
      </c>
      <c r="F5" s="3"/>
    </row>
    <row r="7" spans="1:6" x14ac:dyDescent="0.25">
      <c r="A7" s="1" t="s">
        <v>17</v>
      </c>
      <c r="B7" s="1" t="s">
        <v>5</v>
      </c>
      <c r="C7" s="1" t="s">
        <v>11</v>
      </c>
      <c r="D7" s="1" t="s">
        <v>12</v>
      </c>
      <c r="E7" s="1"/>
      <c r="F7" s="1">
        <v>2018</v>
      </c>
    </row>
    <row r="8" spans="1:6" x14ac:dyDescent="0.25">
      <c r="A8" s="1" t="str">
        <f>'Population Definitions'!$A$2</f>
        <v>adults</v>
      </c>
      <c r="B8" t="s">
        <v>18</v>
      </c>
      <c r="C8" s="3"/>
      <c r="D8" s="3">
        <v>0.5</v>
      </c>
      <c r="E8" s="4" t="s">
        <v>14</v>
      </c>
      <c r="F8" s="3"/>
    </row>
    <row r="10" spans="1:6" x14ac:dyDescent="0.25">
      <c r="A10" s="1" t="s">
        <v>19</v>
      </c>
      <c r="B10" s="1" t="s">
        <v>5</v>
      </c>
      <c r="C10" s="1" t="s">
        <v>11</v>
      </c>
      <c r="D10" s="1" t="s">
        <v>12</v>
      </c>
      <c r="E10" s="1"/>
      <c r="F10" s="1">
        <v>2018</v>
      </c>
    </row>
    <row r="11" spans="1:6" x14ac:dyDescent="0.25">
      <c r="A11" s="1" t="str">
        <f>'Population Definitions'!$A$2</f>
        <v>adults</v>
      </c>
      <c r="B11" t="s">
        <v>20</v>
      </c>
      <c r="C11" s="3"/>
      <c r="D11" s="3">
        <v>1.6E-2</v>
      </c>
      <c r="E11" s="4" t="s">
        <v>14</v>
      </c>
      <c r="F11" s="3"/>
    </row>
    <row r="13" spans="1:6" x14ac:dyDescent="0.25">
      <c r="A13" s="1" t="s">
        <v>21</v>
      </c>
      <c r="B13" s="1" t="s">
        <v>5</v>
      </c>
      <c r="C13" s="1" t="s">
        <v>11</v>
      </c>
      <c r="D13" s="1" t="s">
        <v>12</v>
      </c>
      <c r="E13" s="1"/>
      <c r="F13" s="1">
        <v>2018</v>
      </c>
    </row>
    <row r="14" spans="1:6" x14ac:dyDescent="0.25">
      <c r="A14" s="1" t="str">
        <f>'Population Definitions'!$A$2</f>
        <v>adults</v>
      </c>
      <c r="B14" t="s">
        <v>20</v>
      </c>
      <c r="C14" s="3"/>
      <c r="D14" s="3">
        <v>8.0000000000000002E-3</v>
      </c>
      <c r="E14" s="4" t="s">
        <v>14</v>
      </c>
      <c r="F14" s="3"/>
    </row>
    <row r="16" spans="1:6" x14ac:dyDescent="0.25">
      <c r="A16" s="1" t="s">
        <v>22</v>
      </c>
      <c r="B16" s="1" t="s">
        <v>5</v>
      </c>
      <c r="C16" s="1" t="s">
        <v>12</v>
      </c>
      <c r="D16" s="1"/>
    </row>
    <row r="17" spans="1:10" x14ac:dyDescent="0.25">
      <c r="A17" s="1" t="str">
        <f>'Population Definitions'!$A$2</f>
        <v>adults</v>
      </c>
      <c r="B17" t="s">
        <v>18</v>
      </c>
      <c r="C17" s="2">
        <v>4</v>
      </c>
    </row>
    <row r="19" spans="1:10" x14ac:dyDescent="0.25">
      <c r="A19" s="1" t="s">
        <v>23</v>
      </c>
      <c r="B19" s="1" t="s">
        <v>5</v>
      </c>
      <c r="C19" s="1" t="s">
        <v>11</v>
      </c>
      <c r="D19" s="1" t="s">
        <v>12</v>
      </c>
      <c r="E19" s="1"/>
      <c r="F19" s="1">
        <v>2018</v>
      </c>
    </row>
    <row r="20" spans="1:10" x14ac:dyDescent="0.25">
      <c r="A20" s="1" t="str">
        <f>'Population Definitions'!$A$2</f>
        <v>adults</v>
      </c>
      <c r="B20" t="s">
        <v>9</v>
      </c>
      <c r="C20" s="3"/>
      <c r="D20" s="2">
        <v>0.5</v>
      </c>
      <c r="E20" s="4" t="s">
        <v>14</v>
      </c>
      <c r="F20" s="2"/>
    </row>
    <row r="22" spans="1:10" x14ac:dyDescent="0.25">
      <c r="A22" s="1" t="s">
        <v>24</v>
      </c>
      <c r="B22" s="1" t="s">
        <v>5</v>
      </c>
      <c r="C22" s="1" t="s">
        <v>11</v>
      </c>
      <c r="D22" s="1" t="s">
        <v>12</v>
      </c>
      <c r="E22" s="1"/>
      <c r="F22" s="1">
        <v>2017</v>
      </c>
      <c r="G22" s="1">
        <v>2018</v>
      </c>
      <c r="H22" s="1">
        <v>2019</v>
      </c>
      <c r="I22" s="1">
        <v>2022</v>
      </c>
      <c r="J22" s="1">
        <v>2023</v>
      </c>
    </row>
    <row r="23" spans="1:10" x14ac:dyDescent="0.25">
      <c r="A23" s="1" t="str">
        <f>'Population Definitions'!$A$2</f>
        <v>adults</v>
      </c>
      <c r="B23" t="s">
        <v>25</v>
      </c>
      <c r="C23" s="3"/>
      <c r="D23" s="2"/>
      <c r="E23" s="4" t="s">
        <v>14</v>
      </c>
      <c r="F23" s="2">
        <v>0</v>
      </c>
      <c r="G23" s="2">
        <v>400</v>
      </c>
      <c r="H23" s="2">
        <v>0</v>
      </c>
      <c r="I23" s="2">
        <v>400</v>
      </c>
      <c r="J23" s="2">
        <v>0</v>
      </c>
    </row>
  </sheetData>
  <conditionalFormatting sqref="D11">
    <cfRule type="expression" dxfId="13" priority="7">
      <formula>COUNTIF(F11:F11,"&lt;&gt;" &amp; "")&gt;0</formula>
    </cfRule>
    <cfRule type="expression" dxfId="12" priority="8">
      <formula>AND(COUNTIF(F11:F11,"&lt;&gt;" &amp; "")&gt;0,NOT(ISBLANK(D11)))</formula>
    </cfRule>
  </conditionalFormatting>
  <conditionalFormatting sqref="D14">
    <cfRule type="expression" dxfId="11" priority="9">
      <formula>COUNTIF(F14:F14,"&lt;&gt;" &amp; "")&gt;0</formula>
    </cfRule>
    <cfRule type="expression" dxfId="10" priority="10">
      <formula>AND(COUNTIF(F14:F14,"&lt;&gt;" &amp; "")&gt;0,NOT(ISBLANK(D14)))</formula>
    </cfRule>
  </conditionalFormatting>
  <conditionalFormatting sqref="D2">
    <cfRule type="expression" dxfId="9" priority="1">
      <formula>COUNTIF(F2:F2,"&lt;&gt;" &amp; "")&gt;0</formula>
    </cfRule>
    <cfRule type="expression" dxfId="8" priority="2">
      <formula>AND(COUNTIF(F2:F2,"&lt;&gt;" &amp; "")&gt;0,NOT(ISBLANK(D2)))</formula>
    </cfRule>
  </conditionalFormatting>
  <conditionalFormatting sqref="D20">
    <cfRule type="expression" dxfId="7" priority="11">
      <formula>COUNTIF(F20:F20,"&lt;&gt;" &amp; "")&gt;0</formula>
    </cfRule>
    <cfRule type="expression" dxfId="6" priority="12">
      <formula>AND(COUNTIF(F20:F20,"&lt;&gt;" &amp; "")&gt;0,NOT(ISBLANK(D20)))</formula>
    </cfRule>
  </conditionalFormatting>
  <conditionalFormatting sqref="D5">
    <cfRule type="expression" dxfId="5" priority="3">
      <formula>COUNTIF(F5:F5,"&lt;&gt;" &amp; "")&gt;0</formula>
    </cfRule>
    <cfRule type="expression" dxfId="4" priority="4">
      <formula>AND(COUNTIF(F5:F5,"&lt;&gt;" &amp; "")&gt;0,NOT(ISBLANK(D5)))</formula>
    </cfRule>
  </conditionalFormatting>
  <conditionalFormatting sqref="D8">
    <cfRule type="expression" dxfId="3" priority="5">
      <formula>COUNTIF(F8:F8,"&lt;&gt;" &amp; "")&gt;0</formula>
    </cfRule>
    <cfRule type="expression" dxfId="2" priority="6">
      <formula>AND(COUNTIF(F8:F8,"&lt;&gt;" &amp; "")&gt;0,NOT(ISBLANK(D8)))</formula>
    </cfRule>
  </conditionalFormatting>
  <conditionalFormatting sqref="D23">
    <cfRule type="expression" dxfId="1" priority="15">
      <formula>COUNTIF(G23:G23,"&lt;&gt;" &amp; "")&gt;0</formula>
    </cfRule>
    <cfRule type="expression" dxfId="0" priority="16">
      <formula>AND(COUNTIF(G23:G23,"&lt;&gt;" &amp; "")&gt;0,NOT(ISBLANK(D23)))</formula>
    </cfRule>
  </conditionalFormatting>
  <dataValidations count="6">
    <dataValidation type="list" allowBlank="1" showInputMessage="1" showErrorMessage="1" sqref="B2" xr:uid="{00000000-0002-0000-0200-000000000000}">
      <formula1>"Probability"</formula1>
    </dataValidation>
    <dataValidation type="list" allowBlank="1" showInputMessage="1" showErrorMessage="1" sqref="B5" xr:uid="{00000000-0002-0000-0200-000001000000}">
      <formula1>"N.A."</formula1>
    </dataValidation>
    <dataValidation type="list" allowBlank="1" showInputMessage="1" showErrorMessage="1" sqref="B8 B17" xr:uid="{00000000-0002-0000-0200-000002000000}">
      <formula1>"Duration (years)"</formula1>
    </dataValidation>
    <dataValidation type="list" allowBlank="1" showInputMessage="1" showErrorMessage="1" sqref="B11 B14" xr:uid="{00000000-0002-0000-0200-000003000000}">
      <formula1>"Probability (per year)"</formula1>
    </dataValidation>
    <dataValidation type="list" allowBlank="1" showInputMessage="1" showErrorMessage="1" sqref="B20" xr:uid="{00000000-0002-0000-0200-000006000000}">
      <formula1>"Fraction"</formula1>
    </dataValidation>
    <dataValidation type="list" allowBlank="1" showInputMessage="1" showErrorMessage="1" sqref="B23" xr:uid="{00000000-0002-0000-0200-000007000000}">
      <formula1>"Number (per year)"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State Variables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2019-07-26T05:34:16Z</dcterms:created>
  <dcterms:modified xsi:type="dcterms:W3CDTF">2019-07-26T07:46:23Z</dcterms:modified>
  <cp:category>atomica:databook</cp:category>
</cp:coreProperties>
</file>