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defaultThemeVersion="124226"/>
  <mc:AlternateContent xmlns:mc="http://schemas.openxmlformats.org/markup-compatibility/2006">
    <mc:Choice Requires="x15">
      <x15ac:absPath xmlns:x15ac="http://schemas.microsoft.com/office/spreadsheetml/2010/11/ac" url="C:\Users\romesh.abey\Desktop\projects\atomica\docs\tutorial\assets\"/>
    </mc:Choice>
  </mc:AlternateContent>
  <xr:revisionPtr revIDLastSave="0" documentId="13_ncr:1_{6762FE69-9102-4841-897D-FB7AC715A51C}" xr6:coauthVersionLast="45" xr6:coauthVersionMax="45" xr10:uidLastSave="{00000000-0000-0000-0000-000000000000}"/>
  <bookViews>
    <workbookView xWindow="1560" yWindow="1560" windowWidth="18900" windowHeight="10815" firstSheet="3" activeTab="6" xr2:uid="{00000000-000D-0000-FFFF-FFFF00000000}"/>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 name="Cascades" sheetId="7" r:id="rId9"/>
    <sheet name="Plots" sheetId="8"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935E62C-0938-0C4C-AF10-F1E1867CC167}">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family val="2"/>
          </rPr>
          <t>For further instructions on how to fill this out, please see cascade.tools/ug-frw-cascades</t>
        </r>
        <r>
          <rPr>
            <sz val="9"/>
            <color rgb="FF000000"/>
            <rFont val="Calibri"/>
            <family val="2"/>
          </rPr>
          <t xml:space="preserve">
</t>
        </r>
      </text>
    </comment>
    <comment ref="B1" authorId="0" shapeId="0" xr:uid="{E94A098B-5A50-AA4C-99A6-0D4002426718}">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family val="2"/>
            <scheme val="minor"/>
          </rPr>
          <t>For further instructions on how to fill this out, please see cascade.tools/ug-frw-cascades</t>
        </r>
        <r>
          <rPr>
            <sz val="9"/>
            <color rgb="FF000000"/>
            <rFont val="Calibri"/>
            <family val="2"/>
            <scheme val="minor"/>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B6BD31-E926-014E-9F7A-805DBC8C7D8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cascade.tools/ug-frw-plots
</t>
        </r>
      </text>
    </comment>
    <comment ref="B1" authorId="0" shapeId="0" xr:uid="{F09145A5-5E42-3A46-99A0-F87F2F2A0381}">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cascade.tools/ug-frw-plots</t>
        </r>
      </text>
    </comment>
  </commentList>
</comments>
</file>

<file path=xl/sharedStrings.xml><?xml version="1.0" encoding="utf-8"?>
<sst xmlns="http://schemas.openxmlformats.org/spreadsheetml/2006/main" count="118" uniqueCount="78">
  <si>
    <t>Datasheet Code Name</t>
  </si>
  <si>
    <t>Datasheet Title</t>
  </si>
  <si>
    <t>Code Name</t>
  </si>
  <si>
    <t>Display Name</t>
  </si>
  <si>
    <t>Compartment 1</t>
  </si>
  <si>
    <t>Compartment 2</t>
  </si>
  <si>
    <t>Is Source</t>
  </si>
  <si>
    <t>Is Sink</t>
  </si>
  <si>
    <t>Is Junction</t>
  </si>
  <si>
    <t>Default Value</t>
  </si>
  <si>
    <t>Setup Weight</t>
  </si>
  <si>
    <t>Databook Page</t>
  </si>
  <si>
    <t>Databook Order</t>
  </si>
  <si>
    <t>Components</t>
  </si>
  <si>
    <t>Denominator</t>
  </si>
  <si>
    <t>Format</t>
  </si>
  <si>
    <t>Minimum Value</t>
  </si>
  <si>
    <t>Maximum Value</t>
  </si>
  <si>
    <t>Function</t>
  </si>
  <si>
    <t>Type</t>
  </si>
  <si>
    <t>Quantities</t>
  </si>
  <si>
    <t>Aggregate pops</t>
  </si>
  <si>
    <t>Plot Group</t>
  </si>
  <si>
    <t>comp2</t>
  </si>
  <si>
    <t>comp1</t>
  </si>
  <si>
    <t>Constituents</t>
  </si>
  <si>
    <t>series</t>
  </si>
  <si>
    <t>alive</t>
  </si>
  <si>
    <t>both</t>
  </si>
  <si>
    <t>{'All':['comp1','comp2']}</t>
  </si>
  <si>
    <t>Name</t>
  </si>
  <si>
    <t>Description</t>
  </si>
  <si>
    <t>Template</t>
  </si>
  <si>
    <t>stocks</t>
  </si>
  <si>
    <t>Stocks</t>
  </si>
  <si>
    <t>flows</t>
  </si>
  <si>
    <t>Flows</t>
  </si>
  <si>
    <t>Calibrate</t>
  </si>
  <si>
    <t>Targetable</t>
  </si>
  <si>
    <t>This is a template cascade. For instructions on how to fill it out, please see: cascade.tools/user-guide</t>
  </si>
  <si>
    <t>Cascade name</t>
  </si>
  <si>
    <t>Guidance</t>
  </si>
  <si>
    <t>Timescale</t>
  </si>
  <si>
    <t>Code name</t>
  </si>
  <si>
    <t>default</t>
  </si>
  <si>
    <t>Default</t>
  </si>
  <si>
    <t>Population type</t>
  </si>
  <si>
    <t>From population type</t>
  </si>
  <si>
    <t>To population type</t>
  </si>
  <si>
    <t>Timed</t>
  </si>
  <si>
    <t>Is derivative</t>
  </si>
  <si>
    <t>birth</t>
  </si>
  <si>
    <t>Birth</t>
  </si>
  <si>
    <t>sus</t>
  </si>
  <si>
    <t>Susceptible</t>
  </si>
  <si>
    <t>inf</t>
  </si>
  <si>
    <t>Infected</t>
  </si>
  <si>
    <t>rec</t>
  </si>
  <si>
    <t>Recovered</t>
  </si>
  <si>
    <t>death</t>
  </si>
  <si>
    <t>Death</t>
  </si>
  <si>
    <t>y</t>
  </si>
  <si>
    <t>b_rate</t>
  </si>
  <si>
    <t>foi</t>
  </si>
  <si>
    <t>rec_rate</t>
  </si>
  <si>
    <t>doth_rate</t>
  </si>
  <si>
    <t>m_rate</t>
  </si>
  <si>
    <t>Mortality rate due to disease</t>
  </si>
  <si>
    <t>Death by other causes</t>
  </si>
  <si>
    <t>Disease recovery rate</t>
  </si>
  <si>
    <t>Force of infection</t>
  </si>
  <si>
    <t>Birth rate</t>
  </si>
  <si>
    <t>number</t>
  </si>
  <si>
    <t>probability</t>
  </si>
  <si>
    <t>doth_rate,m_rate</t>
  </si>
  <si>
    <t>infx</t>
  </si>
  <si>
    <t>Infectiousness</t>
  </si>
  <si>
    <t>infx*sdiv(inf,sus+inf+rec)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</si>
</sst>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rgb="FF000000"/>
      <name val="Tahoma"/>
      <family val="2"/>
    </font>
    <font>
      <sz val="9"/>
      <color rgb="FF000000"/>
      <name val="Calibri"/>
      <family val="2"/>
      <scheme val="minor"/>
    </font>
    <font>
      <sz val="9"/>
      <color rgb="FF000000"/>
      <name val="Calibri"/>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vertical="top"/>
    </xf>
  </cellXfs>
  <cellStyles count="1">
    <cellStyle name="Normal" xfId="0" builtinId="0"/>
  </cellStyles>
  <dxfs count="13">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B2" sqref="B2"/>
    </sheetView>
  </sheetViews>
  <sheetFormatPr defaultColWidth="8.85546875" defaultRowHeight="15" x14ac:dyDescent="0.25"/>
  <cols>
    <col min="1" max="1" width="21.42578125" customWidth="1"/>
    <col min="2" max="2" width="74.85546875" customWidth="1"/>
  </cols>
  <sheetData>
    <row r="1" spans="1:2" x14ac:dyDescent="0.25">
      <c r="A1" s="3" t="s">
        <v>30</v>
      </c>
      <c r="B1" s="3" t="s">
        <v>31</v>
      </c>
    </row>
    <row r="2" spans="1:2" ht="234.75" customHeight="1" x14ac:dyDescent="0.25">
      <c r="A2" s="6" t="s">
        <v>32</v>
      </c>
      <c r="B2" s="6" t="s">
        <v>39</v>
      </c>
    </row>
  </sheetData>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4"/>
  <sheetViews>
    <sheetView workbookViewId="0">
      <selection activeCell="F6" sqref="F6"/>
    </sheetView>
  </sheetViews>
  <sheetFormatPr defaultColWidth="8.85546875" defaultRowHeight="15" x14ac:dyDescent="0.25"/>
  <cols>
    <col min="1" max="1" width="12.42578125" bestFit="1" customWidth="1"/>
    <col min="2" max="2" width="14.7109375" bestFit="1" customWidth="1"/>
    <col min="3" max="3" width="12" customWidth="1"/>
    <col min="4" max="4" width="22.140625" bestFit="1" customWidth="1"/>
    <col min="5" max="5" width="18" customWidth="1"/>
    <col min="6" max="6" width="14" customWidth="1"/>
  </cols>
  <sheetData>
    <row r="1" spans="1:6" x14ac:dyDescent="0.25">
      <c r="A1" s="3" t="s">
        <v>2</v>
      </c>
      <c r="B1" s="1" t="s">
        <v>3</v>
      </c>
      <c r="C1" s="3" t="s">
        <v>19</v>
      </c>
      <c r="D1" s="3" t="s">
        <v>20</v>
      </c>
      <c r="E1" s="3" t="s">
        <v>21</v>
      </c>
      <c r="F1" s="3" t="s">
        <v>22</v>
      </c>
    </row>
    <row r="2" spans="1:6" x14ac:dyDescent="0.25">
      <c r="A2" t="s">
        <v>24</v>
      </c>
      <c r="B2" t="s">
        <v>4</v>
      </c>
      <c r="C2" t="s">
        <v>26</v>
      </c>
      <c r="D2" t="s">
        <v>27</v>
      </c>
    </row>
    <row r="3" spans="1:6" x14ac:dyDescent="0.25">
      <c r="A3" t="s">
        <v>23</v>
      </c>
      <c r="B3" t="s">
        <v>5</v>
      </c>
      <c r="C3" t="s">
        <v>26</v>
      </c>
      <c r="D3" t="s">
        <v>27</v>
      </c>
    </row>
    <row r="4" spans="1:6" x14ac:dyDescent="0.25">
      <c r="A4" t="s">
        <v>28</v>
      </c>
      <c r="D4" t="s">
        <v>29</v>
      </c>
    </row>
  </sheetData>
  <dataValidations count="1">
    <dataValidation type="list" allowBlank="1" showInputMessage="1" showErrorMessage="1" sqref="E2:E1048576" xr:uid="{B6FB0777-9CB4-4E7A-978E-F88EC2A52ADA}">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activeCell="A3" sqref="A3"/>
    </sheetView>
  </sheetViews>
  <sheetFormatPr defaultColWidth="8.85546875" defaultRowHeight="15" x14ac:dyDescent="0.25"/>
  <cols>
    <col min="1" max="1" width="20.7109375" customWidth="1"/>
    <col min="2" max="2" width="16.85546875" customWidth="1"/>
  </cols>
  <sheetData>
    <row r="1" spans="1:2" x14ac:dyDescent="0.25">
      <c r="A1" s="1" t="s">
        <v>0</v>
      </c>
      <c r="B1" s="1" t="s">
        <v>1</v>
      </c>
    </row>
    <row r="2" spans="1:2" x14ac:dyDescent="0.25">
      <c r="A2" t="s">
        <v>33</v>
      </c>
      <c r="B2" t="s">
        <v>34</v>
      </c>
    </row>
    <row r="3" spans="1:2" x14ac:dyDescent="0.25">
      <c r="A3" t="s">
        <v>35</v>
      </c>
      <c r="B3" t="s">
        <v>36</v>
      </c>
    </row>
  </sheetData>
  <conditionalFormatting sqref="B1 B4:B1048576">
    <cfRule type="expression" dxfId="12" priority="2">
      <formula>AND(A1&lt;&gt;"",NOT(B1&lt;&gt;""))</formula>
    </cfRule>
  </conditionalFormatting>
  <conditionalFormatting sqref="B2:B3">
    <cfRule type="expression" dxfId="11"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election activeCell="B8" sqref="B8"/>
    </sheetView>
  </sheetViews>
  <sheetFormatPr defaultRowHeight="15" x14ac:dyDescent="0.25"/>
  <cols>
    <col min="1" max="1" width="11" bestFit="1" customWidth="1"/>
    <col min="2" max="2" width="37" customWidth="1"/>
  </cols>
  <sheetData>
    <row r="1" spans="1:2" x14ac:dyDescent="0.25">
      <c r="A1" s="3" t="s">
        <v>43</v>
      </c>
      <c r="B1" s="3" t="s">
        <v>31</v>
      </c>
    </row>
    <row r="2" spans="1:2" x14ac:dyDescent="0.25">
      <c r="A2" t="s">
        <v>44</v>
      </c>
      <c r="B2" t="s">
        <v>45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6"/>
  <sheetViews>
    <sheetView workbookViewId="0">
      <selection activeCell="J6" sqref="J6"/>
    </sheetView>
  </sheetViews>
  <sheetFormatPr defaultColWidth="8.85546875"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6</v>
      </c>
      <c r="D1" s="1" t="s">
        <v>7</v>
      </c>
      <c r="E1" s="1" t="s">
        <v>8</v>
      </c>
      <c r="F1" s="5" t="s">
        <v>10</v>
      </c>
      <c r="G1" s="1" t="s">
        <v>37</v>
      </c>
      <c r="H1" s="1" t="s">
        <v>11</v>
      </c>
      <c r="I1" s="1" t="s">
        <v>12</v>
      </c>
      <c r="J1" s="1" t="s">
        <v>41</v>
      </c>
      <c r="K1" s="1" t="s">
        <v>46</v>
      </c>
    </row>
    <row r="2" spans="1:11" x14ac:dyDescent="0.25">
      <c r="A2" s="4" t="s">
        <v>51</v>
      </c>
      <c r="B2" t="s">
        <v>52</v>
      </c>
      <c r="C2" s="2" t="s">
        <v>61</v>
      </c>
      <c r="F2" s="2"/>
      <c r="G2" s="2"/>
      <c r="H2" s="2"/>
      <c r="J2" s="2"/>
      <c r="K2" s="2"/>
    </row>
    <row r="3" spans="1:11" x14ac:dyDescent="0.25">
      <c r="A3" s="4" t="s">
        <v>53</v>
      </c>
      <c r="B3" t="s">
        <v>54</v>
      </c>
      <c r="G3" s="2"/>
      <c r="H3" t="s">
        <v>33</v>
      </c>
    </row>
    <row r="4" spans="1:11" x14ac:dyDescent="0.25">
      <c r="A4" s="4" t="s">
        <v>55</v>
      </c>
      <c r="B4" t="s">
        <v>56</v>
      </c>
      <c r="H4" t="s">
        <v>33</v>
      </c>
    </row>
    <row r="5" spans="1:11" x14ac:dyDescent="0.25">
      <c r="A5" s="4" t="s">
        <v>57</v>
      </c>
      <c r="B5" t="s">
        <v>58</v>
      </c>
    </row>
    <row r="6" spans="1:11" x14ac:dyDescent="0.25">
      <c r="A6" s="4" t="s">
        <v>59</v>
      </c>
      <c r="B6" t="s">
        <v>60</v>
      </c>
      <c r="D6" s="2" t="s">
        <v>61</v>
      </c>
    </row>
  </sheetData>
  <sheetProtection formatCells="0" formatColumns="0" formatRows="0" insertColumns="0" insertRows="0" insertHyperlinks="0" deleteColumns="0" deleteRows="0" sort="0" autoFilter="0" pivotTables="0"/>
  <conditionalFormatting sqref="B1:B1048576">
    <cfRule type="expression" dxfId="10" priority="4">
      <formula>AND(A1&lt;&gt;"",NOT(B1&lt;&gt;""))</formula>
    </cfRule>
  </conditionalFormatting>
  <conditionalFormatting sqref="H2:H1048576">
    <cfRule type="expression" dxfId="9"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L10" sqref="L10"/>
    </sheetView>
  </sheetViews>
  <sheetFormatPr defaultColWidth="8.85546875" defaultRowHeight="15" x14ac:dyDescent="0.25"/>
  <cols>
    <col min="1" max="1" width="16.28515625" style="3" bestFit="1" customWidth="1"/>
    <col min="6" max="6" width="16.7109375" bestFit="1" customWidth="1"/>
  </cols>
  <sheetData>
    <row r="1" spans="1:398" s="3" customFormat="1" x14ac:dyDescent="0.25">
      <c r="B1" s="3" t="str">
        <f>IF(Compartments!$A2&lt;&gt;"",Compartments!$A2,"")</f>
        <v>birth</v>
      </c>
      <c r="C1" s="3" t="str">
        <f>IF(Compartments!$A3&lt;&gt;"",Compartments!$A3,"")</f>
        <v>sus</v>
      </c>
      <c r="D1" s="3" t="str">
        <f>IF(Compartments!$A4&lt;&gt;"",Compartments!$A4,"")</f>
        <v>inf</v>
      </c>
      <c r="E1" s="3" t="str">
        <f>IF(Compartments!$A5&lt;&gt;"",Compartments!$A5,"")</f>
        <v>rec</v>
      </c>
      <c r="F1" s="3" t="str">
        <f>IF(Compartments!$A6&lt;&gt;"",Compartments!$A6,"")</f>
        <v>death</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25">
      <c r="A2" s="3" t="str">
        <f>IF(Compartments!$A2&lt;&gt;"",Compartments!$A2,"")</f>
        <v>birth</v>
      </c>
      <c r="C2" s="4" t="s">
        <v>62</v>
      </c>
    </row>
    <row r="3" spans="1:398" x14ac:dyDescent="0.25">
      <c r="A3" s="3" t="str">
        <f>IF(Compartments!$A3&lt;&gt;"",Compartments!$A3,"")</f>
        <v>sus</v>
      </c>
      <c r="D3" s="4" t="s">
        <v>63</v>
      </c>
      <c r="F3" s="4" t="s">
        <v>65</v>
      </c>
    </row>
    <row r="4" spans="1:398" x14ac:dyDescent="0.25">
      <c r="A4" s="3" t="str">
        <f>IF(Compartments!$A4&lt;&gt;"",Compartments!$A4,"")</f>
        <v>inf</v>
      </c>
      <c r="E4" s="4" t="s">
        <v>64</v>
      </c>
      <c r="F4" s="4" t="s">
        <v>74</v>
      </c>
    </row>
    <row r="5" spans="1:398" x14ac:dyDescent="0.25">
      <c r="A5" s="3" t="str">
        <f>IF(Compartments!$A5&lt;&gt;"",Compartments!$A5,"")</f>
        <v>rec</v>
      </c>
      <c r="F5" s="4" t="s">
        <v>65</v>
      </c>
    </row>
    <row r="6" spans="1:398" x14ac:dyDescent="0.25">
      <c r="A6" s="3" t="str">
        <f>IF(Compartments!$A6&lt;&gt;"",Compartments!$A6,"")</f>
        <v>death</v>
      </c>
    </row>
    <row r="7" spans="1:398" x14ac:dyDescent="0.25">
      <c r="A7" s="3" t="str">
        <f>IF(Compartments!$A7&lt;&gt;"",Compartments!$A7,"")</f>
        <v/>
      </c>
      <c r="J7" s="4"/>
    </row>
    <row r="8" spans="1:398" x14ac:dyDescent="0.25">
      <c r="A8" s="3" t="str">
        <f>IF(Compartments!$A8&lt;&gt;"",Compartments!$A8,"")</f>
        <v/>
      </c>
      <c r="J8" s="4"/>
    </row>
    <row r="9" spans="1:398" x14ac:dyDescent="0.25">
      <c r="A9" s="3" t="str">
        <f>IF(Compartments!$A9&lt;&gt;"",Compartments!$A9,"")</f>
        <v/>
      </c>
      <c r="J9" s="4"/>
    </row>
    <row r="10" spans="1:398" x14ac:dyDescent="0.25">
      <c r="A10" s="3" t="str">
        <f>IF(Compartments!$A10&lt;&gt;"",Compartments!$A10,"")</f>
        <v/>
      </c>
      <c r="J10" s="4"/>
    </row>
    <row r="11" spans="1:398" x14ac:dyDescent="0.25">
      <c r="A11" s="3" t="str">
        <f>IF(Compartments!$A11&lt;&gt;"",Compartments!$A11,"")</f>
        <v/>
      </c>
      <c r="J11" s="4"/>
    </row>
    <row r="12" spans="1:398" x14ac:dyDescent="0.25">
      <c r="A12" s="3" t="str">
        <f>IF(Compartments!$A12&lt;&gt;"",Compartments!$A12,"")</f>
        <v/>
      </c>
    </row>
    <row r="13" spans="1:398" x14ac:dyDescent="0.25">
      <c r="A13" s="3" t="str">
        <f>IF(Compartments!$A13&lt;&gt;"",Compartments!$A13,"")</f>
        <v/>
      </c>
    </row>
    <row r="14" spans="1:398" x14ac:dyDescent="0.25">
      <c r="A14" s="3" t="str">
        <f>IF(Compartments!$A14&lt;&gt;"",Compartments!$A14,"")</f>
        <v/>
      </c>
    </row>
    <row r="15" spans="1:398" x14ac:dyDescent="0.25">
      <c r="A15" s="3" t="str">
        <f>IF(Compartments!$A15&lt;&gt;"",Compartments!$A15,"")</f>
        <v/>
      </c>
    </row>
    <row r="16" spans="1:398" x14ac:dyDescent="0.25">
      <c r="A16" s="3" t="str">
        <f>IF(Compartments!$A16&lt;&gt;"",Compartments!$A16,"")</f>
        <v/>
      </c>
    </row>
    <row r="17" spans="1:1" x14ac:dyDescent="0.25">
      <c r="A17" s="3" t="str">
        <f>IF(Compartments!$A17&lt;&gt;"",Compartments!$A17,"")</f>
        <v/>
      </c>
    </row>
    <row r="18" spans="1:1" x14ac:dyDescent="0.25">
      <c r="A18" s="3" t="str">
        <f>IF(Compartments!$A18&lt;&gt;"",Compartments!$A18,"")</f>
        <v/>
      </c>
    </row>
    <row r="19" spans="1:1" x14ac:dyDescent="0.25">
      <c r="A19" s="3" t="str">
        <f>IF(Compartments!$A19&lt;&gt;"",Compartments!$A19,"")</f>
        <v/>
      </c>
    </row>
    <row r="20" spans="1:1" x14ac:dyDescent="0.25">
      <c r="A20" s="3" t="str">
        <f>IF(Compartments!$A20&lt;&gt;"",Compartments!$A20,"")</f>
        <v/>
      </c>
    </row>
    <row r="21" spans="1:1" x14ac:dyDescent="0.25">
      <c r="A21" s="3" t="str">
        <f>IF(Compartments!$A21&lt;&gt;"",Compartments!$A21,"")</f>
        <v/>
      </c>
    </row>
    <row r="22" spans="1:1" x14ac:dyDescent="0.25">
      <c r="A22" s="3" t="str">
        <f>IF(Compartments!$A22&lt;&gt;"",Compartments!$A22,"")</f>
        <v/>
      </c>
    </row>
    <row r="23" spans="1:1" x14ac:dyDescent="0.25">
      <c r="A23" s="3" t="str">
        <f>IF(Compartments!$A23&lt;&gt;"",Compartments!$A23,"")</f>
        <v/>
      </c>
    </row>
    <row r="24" spans="1:1" x14ac:dyDescent="0.25">
      <c r="A24" s="3" t="str">
        <f>IF(Compartments!$A24&lt;&gt;"",Compartments!$A24,"")</f>
        <v/>
      </c>
    </row>
    <row r="25" spans="1:1" x14ac:dyDescent="0.25">
      <c r="A25" s="3" t="str">
        <f>IF(Compartments!$A25&lt;&gt;"",Compartments!$A25,"")</f>
        <v/>
      </c>
    </row>
    <row r="26" spans="1:1" x14ac:dyDescent="0.25">
      <c r="A26" s="3" t="str">
        <f>IF(Compartments!$A26&lt;&gt;"",Compartments!$A26,"")</f>
        <v/>
      </c>
    </row>
    <row r="27" spans="1:1" x14ac:dyDescent="0.25">
      <c r="A27" s="3" t="str">
        <f>IF(Compartments!$A27&lt;&gt;"",Compartments!$A27,"")</f>
        <v/>
      </c>
    </row>
    <row r="28" spans="1:1" x14ac:dyDescent="0.25">
      <c r="A28" s="3" t="str">
        <f>IF(Compartments!$A28&lt;&gt;"",Compartments!$A28,"")</f>
        <v/>
      </c>
    </row>
    <row r="29" spans="1:1" x14ac:dyDescent="0.25">
      <c r="A29" s="3" t="str">
        <f>IF(Compartments!$A29&lt;&gt;"",Compartments!$A29,"")</f>
        <v/>
      </c>
    </row>
    <row r="30" spans="1:1" x14ac:dyDescent="0.25">
      <c r="A30" s="3" t="str">
        <f>IF(Compartments!$A30&lt;&gt;"",Compartments!$A30,"")</f>
        <v/>
      </c>
    </row>
    <row r="31" spans="1:1" x14ac:dyDescent="0.25">
      <c r="A31" s="3" t="str">
        <f>IF(Compartments!$A31&lt;&gt;"",Compartments!$A31,"")</f>
        <v/>
      </c>
    </row>
    <row r="32" spans="1:1"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dataValidations count="1">
    <dataValidation type="custom" allowBlank="1" showInputMessage="1" showErrorMessage="1" errorTitle="Code names must be unique" error="Parameter code names must be unique" sqref="J7:J11 F3:F5 E4 C2 D3" xr:uid="{AFFC2F85-ABAA-40EA-8997-19C36BBB3B9A}">
      <formula1>COUNTIF(C:C,C2)&lt;2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 B12:XFD1048576 B7:I11 K7:XFD11 B6:XFD6 B3:C3 G3:XFD5 B5:E5 B4:D4 D2:XFD2 E3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2"/>
  <sheetViews>
    <sheetView workbookViewId="0">
      <selection activeCell="E9" sqref="E9"/>
    </sheetView>
  </sheetViews>
  <sheetFormatPr defaultColWidth="8.85546875"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1" width="14.7109375" customWidth="1"/>
  </cols>
  <sheetData>
    <row r="1" spans="1:11" s="2" customFormat="1" x14ac:dyDescent="0.25">
      <c r="A1" s="1" t="s">
        <v>2</v>
      </c>
      <c r="B1" s="1" t="s">
        <v>3</v>
      </c>
      <c r="C1" s="1" t="s">
        <v>13</v>
      </c>
      <c r="D1" s="1" t="s">
        <v>14</v>
      </c>
      <c r="E1" s="1" t="s">
        <v>9</v>
      </c>
      <c r="F1" s="1" t="s">
        <v>10</v>
      </c>
      <c r="G1" s="1" t="s">
        <v>37</v>
      </c>
      <c r="H1" s="1" t="s">
        <v>11</v>
      </c>
      <c r="I1" s="1" t="s">
        <v>12</v>
      </c>
      <c r="J1" s="1" t="s">
        <v>41</v>
      </c>
      <c r="K1" s="1" t="s">
        <v>46</v>
      </c>
    </row>
    <row r="2" spans="1:11" x14ac:dyDescent="0.25">
      <c r="A2" s="4"/>
      <c r="C2" s="2"/>
      <c r="D2" s="2"/>
      <c r="E2" s="2"/>
      <c r="F2" s="2"/>
      <c r="H2" s="2"/>
      <c r="I2" s="2"/>
      <c r="J2" s="2"/>
      <c r="K2" s="2"/>
    </row>
  </sheetData>
  <conditionalFormatting sqref="B2:B1048576">
    <cfRule type="expression" dxfId="6" priority="6">
      <formula>AND(A2&lt;&gt;"",NOT(B2&lt;&gt;""))</formula>
    </cfRule>
  </conditionalFormatting>
  <conditionalFormatting sqref="H2:H1048576">
    <cfRule type="expression" dxfId="5"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7"/>
  <sheetViews>
    <sheetView tabSelected="1" workbookViewId="0">
      <selection activeCell="L10" sqref="L10"/>
    </sheetView>
  </sheetViews>
  <sheetFormatPr defaultColWidth="8.85546875" defaultRowHeight="15" x14ac:dyDescent="0.25"/>
  <cols>
    <col min="1" max="1" width="10.7109375" style="4" customWidth="1"/>
    <col min="2" max="2" width="27" bestFit="1" customWidth="1"/>
    <col min="3" max="3" width="10.7109375" bestFit="1" customWidth="1"/>
    <col min="4" max="4" width="9.85546875" hidden="1" customWidth="1"/>
    <col min="5" max="5" width="14.7109375" customWidth="1"/>
    <col min="6" max="7" width="14.7109375" hidden="1" customWidth="1"/>
    <col min="8" max="8" width="23.85546875" bestFit="1" customWidth="1"/>
    <col min="9" max="9" width="10.7109375" style="2" hidden="1" customWidth="1"/>
    <col min="10" max="10" width="14.7109375" style="2" hidden="1" customWidth="1"/>
    <col min="11" max="11" width="14.7109375" customWidth="1"/>
    <col min="12" max="12" width="15.7109375" customWidth="1"/>
    <col min="14" max="14" width="14.7109375" customWidth="1"/>
    <col min="15" max="15" width="10.7109375" style="2" customWidth="1"/>
    <col min="16" max="16" width="11.85546875" style="2" bestFit="1" customWidth="1"/>
  </cols>
  <sheetData>
    <row r="1" spans="1:16" s="2" customFormat="1" x14ac:dyDescent="0.25">
      <c r="A1" s="1" t="s">
        <v>2</v>
      </c>
      <c r="B1" s="1" t="s">
        <v>3</v>
      </c>
      <c r="C1" s="1" t="s">
        <v>15</v>
      </c>
      <c r="D1" s="1" t="s">
        <v>42</v>
      </c>
      <c r="E1" s="1" t="s">
        <v>9</v>
      </c>
      <c r="F1" s="1" t="s">
        <v>16</v>
      </c>
      <c r="G1" s="1" t="s">
        <v>17</v>
      </c>
      <c r="H1" s="1" t="s">
        <v>18</v>
      </c>
      <c r="I1" s="1" t="s">
        <v>38</v>
      </c>
      <c r="J1" s="1" t="s">
        <v>37</v>
      </c>
      <c r="K1" s="1" t="s">
        <v>11</v>
      </c>
      <c r="L1" s="1" t="s">
        <v>12</v>
      </c>
      <c r="M1" s="1" t="s">
        <v>41</v>
      </c>
      <c r="N1" s="1" t="s">
        <v>46</v>
      </c>
      <c r="O1" s="1" t="s">
        <v>49</v>
      </c>
      <c r="P1" s="1" t="s">
        <v>50</v>
      </c>
    </row>
    <row r="2" spans="1:16" x14ac:dyDescent="0.25">
      <c r="A2" s="4" t="s">
        <v>62</v>
      </c>
      <c r="B2" t="s">
        <v>71</v>
      </c>
      <c r="C2" s="2" t="s">
        <v>72</v>
      </c>
      <c r="D2" s="2"/>
      <c r="E2" s="2"/>
      <c r="F2" s="2"/>
      <c r="G2" s="2"/>
      <c r="K2" s="2" t="s">
        <v>35</v>
      </c>
      <c r="L2" s="2"/>
      <c r="N2" s="2"/>
    </row>
    <row r="3" spans="1:16" x14ac:dyDescent="0.25">
      <c r="A3" s="4" t="s">
        <v>75</v>
      </c>
      <c r="B3" t="s">
        <v>76</v>
      </c>
      <c r="C3" s="2"/>
      <c r="D3" s="2"/>
      <c r="E3" s="2">
        <v>0.2</v>
      </c>
      <c r="F3" s="2"/>
      <c r="G3" s="2"/>
      <c r="K3" s="2" t="s">
        <v>35</v>
      </c>
      <c r="L3" s="2"/>
      <c r="N3" s="2"/>
    </row>
    <row r="4" spans="1:16" x14ac:dyDescent="0.25">
      <c r="A4" s="4" t="s">
        <v>63</v>
      </c>
      <c r="B4" t="s">
        <v>70</v>
      </c>
      <c r="C4" t="s">
        <v>73</v>
      </c>
      <c r="H4" t="s">
        <v>77</v>
      </c>
    </row>
    <row r="5" spans="1:16" x14ac:dyDescent="0.25">
      <c r="A5" s="4" t="s">
        <v>64</v>
      </c>
      <c r="B5" t="s">
        <v>69</v>
      </c>
      <c r="C5" t="s">
        <v>73</v>
      </c>
      <c r="K5" s="2" t="s">
        <v>35</v>
      </c>
    </row>
    <row r="6" spans="1:16" x14ac:dyDescent="0.25">
      <c r="A6" s="4" t="s">
        <v>65</v>
      </c>
      <c r="B6" t="s">
        <v>68</v>
      </c>
      <c r="C6" t="s">
        <v>73</v>
      </c>
      <c r="E6" s="2">
        <v>0.1</v>
      </c>
      <c r="K6" s="2" t="s">
        <v>35</v>
      </c>
    </row>
    <row r="7" spans="1:16" x14ac:dyDescent="0.25">
      <c r="A7" s="4" t="s">
        <v>66</v>
      </c>
      <c r="B7" t="s">
        <v>67</v>
      </c>
      <c r="C7" t="s">
        <v>73</v>
      </c>
      <c r="K7" s="2" t="s">
        <v>35</v>
      </c>
    </row>
  </sheetData>
  <conditionalFormatting sqref="B1:B1048576">
    <cfRule type="expression" dxfId="3" priority="4">
      <formula>AND(A1&lt;&gt;"",NOT(B1&lt;&gt;""))</formula>
    </cfRule>
  </conditionalFormatting>
  <conditionalFormatting sqref="K2:K1048576">
    <cfRule type="expression" dxfId="2" priority="2">
      <formula>AND(L2&lt;&gt;"",NOT(K2&lt;&gt;""))</formula>
    </cfRule>
  </conditionalFormatting>
  <dataValidations count="5">
    <dataValidation type="list" allowBlank="1" showInputMessage="1" showErrorMessage="1" sqref="I2:I1048576 O2:P1048576" xr:uid="{7CB7BECB-8CCA-402C-8209-B57AEC65D6EC}">
      <formula1>"n,y"</formula1>
    </dataValidation>
    <dataValidation type="list" allowBlank="1" showInputMessage="1" showErrorMessage="1" sqref="C2:C1048576" xr:uid="{8DEB734B-0D92-46DE-82B5-50C9B463F1CD}">
      <formula1>"probability, number, proportion, duration"</formula1>
    </dataValidation>
    <dataValidation type="decimal" operator="greaterThanOrEqual" allowBlank="1" showInputMessage="1" showErrorMessage="1" sqref="D2:D1048576" xr:uid="{7B357739-ECEB-45D0-9FF6-C94815526279}">
      <formula1>0</formula1>
    </dataValidation>
    <dataValidation operator="greaterThanOrEqual" allowBlank="1" showInputMessage="1" showErrorMessage="1" sqref="D1" xr:uid="{3C5E5528-F961-4CFC-83ED-CB90A50DF965}"/>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AND(K2&lt;&gt;"",ISERROR(MATCH(K2,'Databook Pages'!$A:$A,0)))</xm:f>
            <x14:dxf>
              <fill>
                <patternFill>
                  <bgColor rgb="FFFF0000"/>
                </patternFill>
              </fill>
            </x14:dxf>
          </x14:cfRule>
          <xm:sqref>K2:K1048576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K1:K1048576</xm:sqref>
        </x14:dataValidation>
        <x14:dataValidation type="list" allowBlank="1" showInputMessage="1" showErrorMessage="1" xr:uid="{A5BACFCF-5A80-4E38-B286-225138198031}">
          <x14:formula1>
            <xm:f>'Population types'!$A$2:$A$9999</xm:f>
          </x14:formula1>
          <xm:sqref>N1:N1048576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2"/>
  <sheetViews>
    <sheetView workbookViewId="0">
      <selection activeCell="D12" sqref="D12"/>
    </sheetView>
  </sheetViews>
  <sheetFormatPr defaultColWidth="8.85546875" defaultRowHeight="15" x14ac:dyDescent="0.25"/>
  <cols>
    <col min="1" max="1" width="12.7109375" bestFit="1" customWidth="1"/>
    <col min="2" max="2" width="16.85546875" customWidth="1"/>
    <col min="3" max="3" width="14.7109375" customWidth="1"/>
    <col min="4" max="4" width="20.42578125" bestFit="1" customWidth="1"/>
    <col min="5" max="5" width="18" bestFit="1" customWidth="1"/>
  </cols>
  <sheetData>
    <row r="1" spans="1:5" x14ac:dyDescent="0.25">
      <c r="A1" s="1" t="s">
        <v>2</v>
      </c>
      <c r="B1" s="1" t="s">
        <v>3</v>
      </c>
      <c r="C1" s="1" t="s">
        <v>9</v>
      </c>
      <c r="D1" s="1" t="s">
        <v>47</v>
      </c>
      <c r="E1" s="1" t="s">
        <v>48</v>
      </c>
    </row>
    <row r="2" spans="1:5" x14ac:dyDescent="0.25">
      <c r="D2" s="2"/>
      <c r="E2" s="2"/>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3"/>
  <sheetViews>
    <sheetView workbookViewId="0">
      <selection activeCell="A2" sqref="A2:B3"/>
    </sheetView>
  </sheetViews>
  <sheetFormatPr defaultColWidth="8.85546875" defaultRowHeight="15" x14ac:dyDescent="0.25"/>
  <cols>
    <col min="1" max="1" width="55.85546875" bestFit="1" customWidth="1"/>
    <col min="2" max="2" width="14.140625" bestFit="1" customWidth="1"/>
  </cols>
  <sheetData>
    <row r="1" spans="1:2" x14ac:dyDescent="0.25">
      <c r="A1" s="3" t="s">
        <v>40</v>
      </c>
      <c r="B1" s="3" t="s">
        <v>25</v>
      </c>
    </row>
    <row r="2" spans="1:2" x14ac:dyDescent="0.25">
      <c r="B2" s="4"/>
    </row>
    <row r="3" spans="1:2" x14ac:dyDescent="0.25">
      <c r="B3"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Population types</vt:lpstr>
      <vt:lpstr>Compartments</vt:lpstr>
      <vt:lpstr>Transitions</vt:lpstr>
      <vt:lpstr>Characteristics</vt:lpstr>
      <vt:lpstr>Parameters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 Abeysuriya</cp:lastModifiedBy>
  <dcterms:created xsi:type="dcterms:W3CDTF">2018-07-24T07:13:41Z</dcterms:created>
  <dcterms:modified xsi:type="dcterms:W3CDTF">2020-01-03T02:45:48Z</dcterms:modified>
  <cp:category>atomica:framework</cp:category>
</cp:coreProperties>
</file>