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60" yWindow="760" windowWidth="24940" windowHeight="13400" activeTab="2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4" l="1"/>
  <c r="B36" i="3"/>
  <c r="B35" i="3"/>
  <c r="B29" i="3"/>
  <c r="B28" i="3"/>
  <c r="B22" i="3"/>
  <c r="B21" i="3"/>
  <c r="B15" i="3"/>
  <c r="B14" i="3"/>
  <c r="B8" i="3"/>
  <c r="B7" i="3"/>
  <c r="B32" i="3"/>
  <c r="B25" i="3"/>
  <c r="B18" i="3"/>
  <c r="B11" i="3"/>
  <c r="B4" i="3"/>
  <c r="K2" i="4"/>
  <c r="J2" i="4"/>
  <c r="I2" i="4"/>
  <c r="H2" i="4"/>
  <c r="G2" i="4"/>
  <c r="B33" i="3"/>
  <c r="B34" i="3"/>
  <c r="B31" i="3"/>
  <c r="B19" i="3"/>
  <c r="B20" i="3"/>
  <c r="B17" i="3"/>
  <c r="B26" i="3"/>
  <c r="B27" i="3"/>
  <c r="B24" i="3"/>
  <c r="B12" i="3"/>
  <c r="B13" i="3"/>
  <c r="B10" i="3"/>
  <c r="B5" i="3"/>
  <c r="B6" i="3"/>
  <c r="B3" i="3"/>
</calcChain>
</file>

<file path=xl/sharedStrings.xml><?xml version="1.0" encoding="utf-8"?>
<sst xmlns="http://schemas.openxmlformats.org/spreadsheetml/2006/main" count="119" uniqueCount="42">
  <si>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</si>
  <si>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</si>
  <si>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</si>
  <si>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</si>
  <si>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</si>
  <si>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</si>
  <si>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</si>
  <si>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</si>
  <si>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</si>
  <si>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</si>
  <si>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</si>
  <si>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</si>
  <si>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</si>
  <si>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</si>
  <si>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</si>
  <si>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</si>
  <si>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</si>
  <si>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</si>
  <si>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</si>
  <si>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</si>
  <si>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</si>
  <si>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</si>
  <si>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</si>
  <si>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Value with no interventions</t>
  </si>
  <si>
    <t>Best attainable value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</si>
  <si>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</si>
  <si>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</si>
  <si>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</si>
  <si>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</si>
  <si>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</si>
  <si>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</si>
  <si>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Base spend</t>
  </si>
  <si>
    <t>Unit cost: best</t>
  </si>
  <si>
    <t>Unit cost: low</t>
  </si>
  <si>
    <t>Unit cost: high</t>
  </si>
  <si>
    <t xml:space="preserve">Eg., imagine this is a flu model, and </t>
  </si>
  <si>
    <t>• the "Risk avoidance" intervention is a campaign telling sick people to stay home</t>
  </si>
  <si>
    <t>• the "Harm reduction 1" intervention is encouraging hand-washing</t>
  </si>
  <si>
    <t xml:space="preserve">• the "Harm reduction 2" intervention encourages both handwashing and staying at home when sick  </t>
  </si>
  <si>
    <t>Adults: best</t>
  </si>
  <si>
    <t>Adults: low</t>
  </si>
  <si>
    <t>Adults: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</si>
</sst>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5" fontId="0" fillId="0" borderId="0" xfId="0" applyNumberFormat="1"/>
    <xf numFmtId="0" fontId="8" fillId="0" borderId="0" xfId="0" applyFont="1" applyAlignment="1"/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5" sqref="J15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 t="s">
        <v>0</v>
      </c>
      <c r="F1" s="1" t="s">
        <v>17</v>
      </c>
      <c r="H1" s="1" t="s">
        <v>18</v>
      </c>
    </row>
    <row r="2" spans="1:11" x14ac:dyDescent="0.2">
      <c r="C2" s="2" t="s">
        <v>1</v>
      </c>
      <c r="D2" s="2" t="s">
        <v>2</v>
      </c>
      <c r="F2" s="2" t="s">
        <v>7</v>
      </c>
      <c r="H2" s="2" t="s">
        <v>19</v>
      </c>
      <c r="I2" s="1" t="s">
        <v>20</v>
      </c>
      <c r="J2" s="2" t="s">
        <v>21</v>
      </c>
      <c r="K2" s="1" t="s">
        <v>22</v>
      </c>
    </row>
    <row r="3" spans="1:11" x14ac:dyDescent="0.2">
      <c r="B3" s="3">
        <v>1</v>
      </c>
      <c r="C3" s="4" t="s">
        <v>12</v>
      </c>
      <c r="D3" s="4" t="s">
        <v>15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13</v>
      </c>
      <c r="D4" s="4" t="s">
        <v>14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16</v>
      </c>
      <c r="D5" s="4" t="s">
        <v>14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10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11</v>
      </c>
      <c r="D7" s="4" t="s">
        <v>8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35</v>
      </c>
    </row>
    <row r="12" spans="1:11" x14ac:dyDescent="0.2">
      <c r="J12" t="s">
        <v>36</v>
      </c>
    </row>
    <row r="13" spans="1:11" x14ac:dyDescent="0.2">
      <c r="J13" t="s">
        <v>37</v>
      </c>
    </row>
    <row r="14" spans="1:11" x14ac:dyDescent="0.2">
      <c r="J1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25" sqref="B25"/>
    </sheetView>
  </sheetViews>
  <sheetFormatPr baseColWidth="10" defaultColWidth="8.83203125" defaultRowHeight="15" x14ac:dyDescent="0.2"/>
  <cols>
    <col min="3" max="3" width="16.5" bestFit="1" customWidth="1"/>
    <col min="4" max="4" width="12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31</v>
      </c>
      <c r="D4" s="7">
        <v>100000</v>
      </c>
      <c r="E4" s="5"/>
      <c r="F4" s="5"/>
      <c r="G4" s="5"/>
      <c r="H4" s="5"/>
      <c r="I4" s="6" t="s">
        <v>6</v>
      </c>
      <c r="J4" s="5"/>
    </row>
    <row r="5" spans="1:10" x14ac:dyDescent="0.2">
      <c r="B5" s="3" t="str">
        <f>'Populations &amp; programs'!$C$3</f>
        <v>Risk avoidance</v>
      </c>
      <c r="C5" s="10" t="s">
        <v>9</v>
      </c>
      <c r="D5" s="7"/>
      <c r="E5" s="5"/>
      <c r="F5" s="7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32</v>
      </c>
      <c r="D6" s="8">
        <v>5</v>
      </c>
      <c r="E6" s="4"/>
      <c r="F6" s="4"/>
      <c r="G6" s="9">
        <v>7</v>
      </c>
      <c r="H6" s="4"/>
      <c r="I6" s="6" t="s">
        <v>6</v>
      </c>
      <c r="J6" s="4"/>
    </row>
    <row r="7" spans="1:10" x14ac:dyDescent="0.2">
      <c r="B7" s="3" t="str">
        <f>'Populations &amp; programs'!$C$3</f>
        <v>Risk avoidance</v>
      </c>
      <c r="C7" s="10" t="s">
        <v>33</v>
      </c>
      <c r="D7" s="8">
        <v>3</v>
      </c>
      <c r="E7" s="4"/>
      <c r="F7" s="4"/>
      <c r="G7" s="9">
        <v>6</v>
      </c>
      <c r="H7" s="4"/>
      <c r="I7" s="6" t="s">
        <v>6</v>
      </c>
      <c r="J7" s="4"/>
    </row>
    <row r="8" spans="1:10" x14ac:dyDescent="0.2">
      <c r="B8" s="3" t="str">
        <f>'Populations &amp; programs'!$C$3</f>
        <v>Risk avoidance</v>
      </c>
      <c r="C8" s="10" t="s">
        <v>34</v>
      </c>
      <c r="D8" s="8">
        <v>7</v>
      </c>
      <c r="E8" s="4"/>
      <c r="F8" s="4"/>
      <c r="G8" s="9">
        <v>10</v>
      </c>
      <c r="H8" s="4"/>
      <c r="I8" s="6" t="s">
        <v>6</v>
      </c>
      <c r="J8" s="4"/>
    </row>
    <row r="10" spans="1:10" x14ac:dyDescent="0.2">
      <c r="B10" s="3" t="str">
        <f>'Populations &amp; programs'!$C$4</f>
        <v>Harm reduction 1</v>
      </c>
      <c r="C10" s="10" t="s">
        <v>5</v>
      </c>
      <c r="D10" s="7">
        <v>200000</v>
      </c>
      <c r="E10" s="5"/>
      <c r="F10" s="5"/>
      <c r="G10" s="5"/>
      <c r="H10" s="5"/>
      <c r="I10" s="6" t="s">
        <v>6</v>
      </c>
      <c r="J10" s="5"/>
    </row>
    <row r="11" spans="1:10" x14ac:dyDescent="0.2">
      <c r="B11" s="3" t="str">
        <f>'Populations &amp; programs'!$C$4</f>
        <v>Harm reduction 1</v>
      </c>
      <c r="C11" s="10" t="s">
        <v>31</v>
      </c>
      <c r="D11" s="8"/>
      <c r="E11" s="4"/>
      <c r="F11" s="4"/>
      <c r="G11" s="9"/>
      <c r="H11" s="4"/>
      <c r="I11" s="6" t="s">
        <v>6</v>
      </c>
      <c r="J11" s="4"/>
    </row>
    <row r="12" spans="1:10" x14ac:dyDescent="0.2">
      <c r="B12" s="3" t="str">
        <f>'Populations &amp; programs'!$C$4</f>
        <v>Harm reduction 1</v>
      </c>
      <c r="C12" s="10" t="s">
        <v>9</v>
      </c>
      <c r="D12" s="7"/>
      <c r="E12" s="5"/>
      <c r="F12" s="7">
        <v>500000</v>
      </c>
      <c r="G12" s="5"/>
      <c r="H12" s="5"/>
      <c r="I12" s="6" t="s">
        <v>6</v>
      </c>
      <c r="J12" s="4"/>
    </row>
    <row r="13" spans="1:10" x14ac:dyDescent="0.2">
      <c r="B13" s="3" t="str">
        <f>'Populations &amp; programs'!$C$4</f>
        <v>Harm reduction 1</v>
      </c>
      <c r="C13" s="10" t="s">
        <v>32</v>
      </c>
      <c r="D13" s="8">
        <v>20</v>
      </c>
      <c r="E13" s="4"/>
      <c r="F13" s="4"/>
      <c r="G13" s="9"/>
      <c r="H13" s="4"/>
      <c r="I13" s="6" t="s">
        <v>6</v>
      </c>
      <c r="J13" s="4"/>
    </row>
    <row r="14" spans="1:10" x14ac:dyDescent="0.2">
      <c r="B14" s="3" t="str">
        <f>'Populations &amp; programs'!$C$4</f>
        <v>Harm reduction 1</v>
      </c>
      <c r="C14" s="10" t="s">
        <v>33</v>
      </c>
      <c r="D14" s="8">
        <v>10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programs'!$C$4</f>
        <v>Harm reduction 1</v>
      </c>
      <c r="C15" s="10" t="s">
        <v>34</v>
      </c>
      <c r="D15" s="8">
        <v>25</v>
      </c>
      <c r="E15" s="4"/>
      <c r="F15" s="4"/>
      <c r="G15" s="9"/>
      <c r="H15" s="4"/>
      <c r="I15" s="6" t="s">
        <v>6</v>
      </c>
      <c r="J15" s="4"/>
    </row>
    <row r="17" spans="2:10" x14ac:dyDescent="0.2">
      <c r="B17" s="3" t="str">
        <f>'Populations &amp; programs'!$C$5</f>
        <v>Harm reduction 2</v>
      </c>
      <c r="C17" s="10" t="s">
        <v>5</v>
      </c>
      <c r="D17" s="7">
        <v>300000</v>
      </c>
      <c r="E17" s="5"/>
      <c r="F17" s="5"/>
      <c r="G17" s="5"/>
      <c r="H17" s="5"/>
      <c r="I17" s="6" t="s">
        <v>6</v>
      </c>
      <c r="J17" s="5"/>
    </row>
    <row r="18" spans="2:10" x14ac:dyDescent="0.2">
      <c r="B18" s="3" t="str">
        <f>'Populations &amp; programs'!$C$5</f>
        <v>Harm reduction 2</v>
      </c>
      <c r="C18" s="10" t="s">
        <v>31</v>
      </c>
      <c r="D18" s="8">
        <v>50000</v>
      </c>
      <c r="E18" s="4"/>
      <c r="F18" s="4"/>
      <c r="G18" s="9"/>
      <c r="H18" s="4"/>
      <c r="I18" s="6" t="s">
        <v>6</v>
      </c>
      <c r="J18" s="4"/>
    </row>
    <row r="19" spans="2:10" x14ac:dyDescent="0.2">
      <c r="B19" s="3" t="str">
        <f>'Populations &amp; programs'!$C$5</f>
        <v>Harm reduction 2</v>
      </c>
      <c r="C19" s="10" t="s">
        <v>9</v>
      </c>
      <c r="D19" s="7"/>
      <c r="E19" s="5"/>
      <c r="F19" s="7"/>
      <c r="G19" s="5"/>
      <c r="H19" s="5"/>
      <c r="I19" s="6" t="s">
        <v>6</v>
      </c>
      <c r="J19" s="4">
        <v>500000</v>
      </c>
    </row>
    <row r="20" spans="2:10" x14ac:dyDescent="0.2">
      <c r="B20" s="3" t="str">
        <f>'Populations &amp; programs'!$C$5</f>
        <v>Harm reduction 2</v>
      </c>
      <c r="C20" s="10" t="s">
        <v>32</v>
      </c>
      <c r="D20" s="8"/>
      <c r="E20" s="4"/>
      <c r="F20" s="4"/>
      <c r="G20" s="9"/>
      <c r="H20" s="4"/>
      <c r="I20" s="6" t="s">
        <v>6</v>
      </c>
      <c r="J20" s="4"/>
    </row>
    <row r="21" spans="2:10" x14ac:dyDescent="0.2">
      <c r="B21" s="3" t="str">
        <f>'Populations &amp; programs'!$C$5</f>
        <v>Harm reduction 2</v>
      </c>
      <c r="C21" s="10" t="s">
        <v>33</v>
      </c>
      <c r="D21" s="8">
        <v>20</v>
      </c>
      <c r="E21" s="4"/>
      <c r="F21" s="4"/>
      <c r="G21" s="9"/>
      <c r="H21" s="4"/>
      <c r="I21" s="6" t="s">
        <v>6</v>
      </c>
      <c r="J21" s="4"/>
    </row>
    <row r="22" spans="2:10" x14ac:dyDescent="0.2">
      <c r="B22" s="3" t="str">
        <f>'Populations &amp; programs'!$C$5</f>
        <v>Harm reduction 2</v>
      </c>
      <c r="C22" s="10" t="s">
        <v>34</v>
      </c>
      <c r="D22" s="8">
        <v>30</v>
      </c>
      <c r="E22" s="4"/>
      <c r="F22" s="4"/>
      <c r="G22" s="9"/>
      <c r="H22" s="4"/>
      <c r="I22" s="6" t="s">
        <v>6</v>
      </c>
      <c r="J22" s="4"/>
    </row>
    <row r="24" spans="2:10" x14ac:dyDescent="0.2">
      <c r="B24" s="3" t="str">
        <f>'Populations &amp; programs'!$C$6</f>
        <v>Treatment 1</v>
      </c>
      <c r="C24" s="10" t="s">
        <v>5</v>
      </c>
      <c r="D24" s="7">
        <v>3500000</v>
      </c>
      <c r="E24" s="5"/>
      <c r="F24" s="5"/>
      <c r="G24" s="5"/>
      <c r="H24" s="5"/>
      <c r="I24" s="6" t="s">
        <v>6</v>
      </c>
      <c r="J24" s="5"/>
    </row>
    <row r="25" spans="2:10" x14ac:dyDescent="0.2">
      <c r="B25" s="3" t="str">
        <f>'Populations &amp; programs'!$C$6</f>
        <v>Treatment 1</v>
      </c>
      <c r="C25" s="10" t="s">
        <v>31</v>
      </c>
      <c r="D25" s="7">
        <v>2000000</v>
      </c>
      <c r="E25" s="4"/>
      <c r="F25" s="4"/>
      <c r="G25" s="9"/>
      <c r="H25" s="4"/>
      <c r="I25" s="6" t="s">
        <v>6</v>
      </c>
      <c r="J25" s="4"/>
    </row>
    <row r="26" spans="2:10" x14ac:dyDescent="0.2">
      <c r="B26" s="3" t="str">
        <f>'Populations &amp; programs'!$C$6</f>
        <v>Treatment 1</v>
      </c>
      <c r="C26" s="10" t="s">
        <v>9</v>
      </c>
      <c r="D26" s="7">
        <v>10000000</v>
      </c>
      <c r="E26" s="5"/>
      <c r="F26" s="7"/>
      <c r="G26" s="5"/>
      <c r="H26" s="5"/>
      <c r="I26" s="6" t="s">
        <v>6</v>
      </c>
      <c r="J26" s="4"/>
    </row>
    <row r="27" spans="2:10" x14ac:dyDescent="0.2">
      <c r="B27" s="3" t="str">
        <f>'Populations &amp; programs'!$C$6</f>
        <v>Treatment 1</v>
      </c>
      <c r="C27" s="10" t="s">
        <v>32</v>
      </c>
      <c r="D27" s="8">
        <v>120</v>
      </c>
      <c r="E27" s="4"/>
      <c r="F27" s="4"/>
      <c r="G27" s="9"/>
      <c r="H27" s="4"/>
      <c r="I27" s="6" t="s">
        <v>6</v>
      </c>
      <c r="J27" s="4"/>
    </row>
    <row r="28" spans="2:10" x14ac:dyDescent="0.2">
      <c r="B28" s="3" t="str">
        <f>'Populations &amp; programs'!$C$6</f>
        <v>Treatment 1</v>
      </c>
      <c r="C28" s="10" t="s">
        <v>33</v>
      </c>
      <c r="D28" s="8"/>
      <c r="E28" s="4"/>
      <c r="F28" s="4"/>
      <c r="G28" s="9"/>
      <c r="H28" s="4"/>
      <c r="I28" s="6" t="s">
        <v>6</v>
      </c>
      <c r="J28" s="4"/>
    </row>
    <row r="29" spans="2:10" x14ac:dyDescent="0.2">
      <c r="B29" s="3" t="str">
        <f>'Populations &amp; programs'!$C$6</f>
        <v>Treatment 1</v>
      </c>
      <c r="C29" s="10" t="s">
        <v>34</v>
      </c>
      <c r="D29" s="8"/>
      <c r="E29" s="4"/>
      <c r="F29" s="4"/>
      <c r="G29" s="9"/>
      <c r="H29" s="4"/>
      <c r="I29" s="6" t="s">
        <v>6</v>
      </c>
      <c r="J29" s="4"/>
    </row>
    <row r="31" spans="2:10" x14ac:dyDescent="0.2">
      <c r="B31" s="3" t="str">
        <f>'Populations &amp; programs'!$C$7</f>
        <v>Treatment 2</v>
      </c>
      <c r="C31" s="10" t="s">
        <v>5</v>
      </c>
      <c r="D31" s="7">
        <v>1500000</v>
      </c>
      <c r="E31" s="5"/>
      <c r="F31" s="5"/>
      <c r="G31" s="7">
        <v>2500000</v>
      </c>
      <c r="H31" s="5"/>
      <c r="I31" s="6" t="s">
        <v>6</v>
      </c>
      <c r="J31" s="5"/>
    </row>
    <row r="32" spans="2:10" x14ac:dyDescent="0.2">
      <c r="B32" s="3" t="str">
        <f>'Populations &amp; programs'!$C$7</f>
        <v>Treatment 2</v>
      </c>
      <c r="C32" s="10" t="s">
        <v>31</v>
      </c>
      <c r="D32" s="7"/>
      <c r="E32" s="4"/>
      <c r="F32" s="4"/>
      <c r="G32" s="9"/>
      <c r="H32" s="4"/>
      <c r="I32" s="6" t="s">
        <v>6</v>
      </c>
      <c r="J32" s="4"/>
    </row>
    <row r="33" spans="2:10" x14ac:dyDescent="0.2">
      <c r="B33" s="3" t="str">
        <f>'Populations &amp; programs'!$C$7</f>
        <v>Treatment 2</v>
      </c>
      <c r="C33" s="10" t="s">
        <v>9</v>
      </c>
      <c r="D33" s="7">
        <v>5000000</v>
      </c>
      <c r="E33" s="5"/>
      <c r="F33" s="7"/>
      <c r="G33" s="7">
        <v>8000000</v>
      </c>
      <c r="H33" s="5"/>
      <c r="I33" s="6" t="s">
        <v>6</v>
      </c>
      <c r="J33" s="4"/>
    </row>
    <row r="34" spans="2:10" x14ac:dyDescent="0.2">
      <c r="B34" s="3" t="str">
        <f>'Populations &amp; programs'!$C$7</f>
        <v>Treatment 2</v>
      </c>
      <c r="C34" s="10" t="s">
        <v>32</v>
      </c>
      <c r="D34" s="8">
        <v>100</v>
      </c>
      <c r="E34" s="4"/>
      <c r="F34" s="4"/>
      <c r="G34" s="8">
        <v>80</v>
      </c>
      <c r="H34" s="4"/>
      <c r="I34" s="6" t="s">
        <v>6</v>
      </c>
      <c r="J34" s="4"/>
    </row>
    <row r="35" spans="2:10" x14ac:dyDescent="0.2">
      <c r="B35" s="3" t="str">
        <f>'Populations &amp; programs'!$C$7</f>
        <v>Treatment 2</v>
      </c>
      <c r="C35" s="10" t="s">
        <v>33</v>
      </c>
      <c r="D35" s="8">
        <v>80</v>
      </c>
      <c r="E35" s="4"/>
      <c r="F35" s="4"/>
      <c r="G35" s="8">
        <v>60</v>
      </c>
      <c r="H35" s="4"/>
      <c r="I35" s="6" t="s">
        <v>6</v>
      </c>
      <c r="J35" s="4"/>
    </row>
    <row r="36" spans="2:10" x14ac:dyDescent="0.2">
      <c r="B36" s="3" t="str">
        <f>'Populations &amp; programs'!$C$7</f>
        <v>Treatment 2</v>
      </c>
      <c r="C36" s="10" t="s">
        <v>34</v>
      </c>
      <c r="D36" s="8">
        <v>120</v>
      </c>
      <c r="E36" s="4"/>
      <c r="F36" s="4"/>
      <c r="G36" s="8">
        <v>100</v>
      </c>
      <c r="H36" s="4"/>
      <c r="I36" s="6" t="s">
        <v>6</v>
      </c>
      <c r="J3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abSelected="1" workbookViewId="0">
      <selection activeCell="L18" sqref="L18"/>
    </sheetView>
  </sheetViews>
  <sheetFormatPr baseColWidth="10" defaultRowHeight="15" x14ac:dyDescent="0.2"/>
  <cols>
    <col min="2" max="2" width="13" bestFit="1" customWidth="1"/>
    <col min="3" max="3" width="10.1640625" bestFit="1" customWidth="1"/>
    <col min="4" max="5" width="11.83203125" customWidth="1"/>
    <col min="6" max="6" width="2.33203125" customWidth="1"/>
    <col min="7" max="11" width="11.83203125" customWidth="1"/>
  </cols>
  <sheetData>
    <row r="1" spans="2:20" x14ac:dyDescent="0.2">
      <c r="C1" s="11"/>
      <c r="F1" s="12"/>
      <c r="G1" s="23" t="s">
        <v>25</v>
      </c>
      <c r="L1" s="17"/>
    </row>
    <row r="2" spans="2:20" ht="40" x14ac:dyDescent="0.2">
      <c r="C2" s="3"/>
      <c r="D2" s="18" t="s">
        <v>23</v>
      </c>
      <c r="E2" s="18" t="s">
        <v>24</v>
      </c>
      <c r="F2" s="18"/>
      <c r="G2" s="18" t="str">
        <f>'Populations &amp; programs'!$C$3</f>
        <v>Risk avoidance</v>
      </c>
      <c r="H2" s="18" t="str">
        <f>'Populations &amp; programs'!$C$4</f>
        <v>Harm reduction 1</v>
      </c>
      <c r="I2" s="18" t="str">
        <f>'Populations &amp; programs'!$C$5</f>
        <v>Harm reduction 2</v>
      </c>
      <c r="J2" s="18" t="str">
        <f>'Populations &amp; programs'!$C$6</f>
        <v>Treatment 1</v>
      </c>
      <c r="K2" s="18" t="str">
        <f>'Populations &amp; programs'!$C$7</f>
        <v>Treatment 2</v>
      </c>
    </row>
    <row r="3" spans="2:20" x14ac:dyDescent="0.2">
      <c r="B3" s="3" t="s">
        <v>26</v>
      </c>
      <c r="C3" s="13" t="s">
        <v>39</v>
      </c>
      <c r="D3" s="19">
        <v>0.01</v>
      </c>
      <c r="E3" s="19">
        <v>1E-3</v>
      </c>
      <c r="F3" s="18"/>
      <c r="G3" s="19"/>
      <c r="H3" s="19">
        <v>4.0000000000000001E-3</v>
      </c>
      <c r="I3" s="19">
        <v>3.0000000000000001E-3</v>
      </c>
      <c r="J3" s="19"/>
      <c r="K3" s="19"/>
    </row>
    <row r="4" spans="2:20" x14ac:dyDescent="0.2">
      <c r="B4" s="3" t="s">
        <v>26</v>
      </c>
      <c r="C4" s="13" t="s">
        <v>40</v>
      </c>
      <c r="D4" s="19">
        <v>8.9999999999999993E-3</v>
      </c>
      <c r="E4" s="19">
        <v>5.0000000000000001E-4</v>
      </c>
      <c r="F4" s="18"/>
      <c r="G4" s="19"/>
      <c r="H4" s="19">
        <v>3.5000000000000001E-3</v>
      </c>
      <c r="I4" s="19">
        <v>2.5000000000000001E-3</v>
      </c>
      <c r="J4" s="19"/>
      <c r="K4" s="19"/>
    </row>
    <row r="5" spans="2:20" x14ac:dyDescent="0.2">
      <c r="B5" s="3" t="s">
        <v>26</v>
      </c>
      <c r="C5" s="13" t="s">
        <v>41</v>
      </c>
      <c r="D5" s="19">
        <v>1.0999999999999999E-2</v>
      </c>
      <c r="E5" s="19">
        <v>1.5E-3</v>
      </c>
      <c r="F5" s="18"/>
      <c r="G5" s="19"/>
      <c r="H5" s="19">
        <v>4.4999999999999997E-3</v>
      </c>
      <c r="I5" s="19">
        <v>3.5000000000000001E-3</v>
      </c>
      <c r="J5" s="19"/>
      <c r="K5" s="19"/>
    </row>
    <row r="6" spans="2:20" s="16" customFormat="1" ht="16" x14ac:dyDescent="0.2">
      <c r="C6"/>
      <c r="D6" s="20"/>
      <c r="F6"/>
      <c r="G6" s="20"/>
      <c r="I6"/>
      <c r="J6" s="20"/>
      <c r="L6" s="15"/>
      <c r="M6" s="15"/>
      <c r="N6" s="15"/>
      <c r="O6" s="15"/>
      <c r="P6" s="15"/>
      <c r="Q6" s="15"/>
      <c r="R6" s="15"/>
    </row>
    <row r="7" spans="2:20" x14ac:dyDescent="0.2">
      <c r="B7" s="3" t="s">
        <v>27</v>
      </c>
      <c r="C7" s="13" t="s">
        <v>39</v>
      </c>
      <c r="D7" s="19"/>
      <c r="E7" s="19">
        <v>10</v>
      </c>
      <c r="F7" s="18"/>
      <c r="G7" s="19">
        <v>15</v>
      </c>
      <c r="H7" s="19"/>
      <c r="I7" s="19">
        <v>20</v>
      </c>
      <c r="J7" s="19"/>
      <c r="K7" s="19"/>
    </row>
    <row r="8" spans="2:20" x14ac:dyDescent="0.2">
      <c r="B8" s="3" t="s">
        <v>27</v>
      </c>
      <c r="C8" s="13" t="s">
        <v>40</v>
      </c>
      <c r="D8" s="19">
        <v>90</v>
      </c>
      <c r="E8" s="19">
        <v>5</v>
      </c>
      <c r="F8" s="18"/>
      <c r="G8" s="19">
        <v>10</v>
      </c>
      <c r="H8" s="19"/>
      <c r="I8" s="19"/>
      <c r="J8" s="19"/>
      <c r="K8" s="19"/>
    </row>
    <row r="9" spans="2:20" x14ac:dyDescent="0.2">
      <c r="B9" s="3" t="s">
        <v>27</v>
      </c>
      <c r="C9" s="13" t="s">
        <v>41</v>
      </c>
      <c r="D9" s="19">
        <v>120</v>
      </c>
      <c r="E9" s="19">
        <v>15</v>
      </c>
      <c r="F9" s="18"/>
      <c r="G9" s="19">
        <v>20</v>
      </c>
      <c r="H9" s="19"/>
      <c r="I9" s="19"/>
      <c r="J9" s="19"/>
      <c r="K9" s="19"/>
    </row>
    <row r="10" spans="2:20" s="16" customFormat="1" ht="15" customHeight="1" x14ac:dyDescent="0.2">
      <c r="C10" s="12"/>
      <c r="D10" s="18"/>
      <c r="E10" s="18"/>
      <c r="F10" s="18"/>
      <c r="G10" s="21"/>
      <c r="H10" s="21"/>
      <c r="I10" s="21"/>
      <c r="J10" s="20"/>
      <c r="K10" s="20"/>
      <c r="L10" s="15"/>
      <c r="M10" s="15"/>
      <c r="N10" s="15"/>
      <c r="O10" s="15"/>
      <c r="P10" s="15"/>
      <c r="Q10" s="15"/>
      <c r="R10" s="15"/>
    </row>
    <row r="11" spans="2:20" x14ac:dyDescent="0.2">
      <c r="B11" s="3" t="s">
        <v>28</v>
      </c>
      <c r="C11" s="13" t="s">
        <v>39</v>
      </c>
      <c r="D11" s="19">
        <v>8</v>
      </c>
      <c r="E11" s="19">
        <v>3</v>
      </c>
      <c r="F11" s="18"/>
      <c r="G11" s="19"/>
      <c r="H11" s="19"/>
      <c r="I11" s="19"/>
      <c r="J11" s="19">
        <v>4</v>
      </c>
      <c r="K11" s="19">
        <v>4</v>
      </c>
      <c r="N11" s="22"/>
    </row>
    <row r="12" spans="2:20" x14ac:dyDescent="0.2">
      <c r="B12" s="3" t="s">
        <v>28</v>
      </c>
      <c r="C12" s="13" t="s">
        <v>40</v>
      </c>
      <c r="D12" s="19">
        <v>6</v>
      </c>
      <c r="E12" s="19"/>
      <c r="F12" s="18"/>
      <c r="G12" s="19"/>
      <c r="H12" s="19"/>
      <c r="I12" s="19"/>
      <c r="J12" s="19"/>
      <c r="K12" s="19"/>
    </row>
    <row r="13" spans="2:20" x14ac:dyDescent="0.2">
      <c r="B13" s="3" t="s">
        <v>28</v>
      </c>
      <c r="C13" s="13" t="s">
        <v>41</v>
      </c>
      <c r="D13" s="19">
        <v>10</v>
      </c>
      <c r="E13" s="19"/>
      <c r="F13" s="18"/>
      <c r="G13" s="19"/>
      <c r="H13" s="19"/>
      <c r="I13" s="19"/>
      <c r="J13" s="19"/>
      <c r="K13" s="19"/>
    </row>
    <row r="14" spans="2:20" s="16" customFormat="1" ht="16" x14ac:dyDescent="0.2">
      <c r="C14"/>
      <c r="D14" s="20"/>
      <c r="E14" s="20"/>
      <c r="F14" s="20"/>
      <c r="G14" s="20"/>
      <c r="H14" s="20"/>
      <c r="I14" s="20"/>
      <c r="J14" s="20"/>
      <c r="K14" s="20"/>
      <c r="L14" s="15"/>
      <c r="M14" s="15"/>
      <c r="N14" s="15"/>
      <c r="O14"/>
      <c r="P14"/>
      <c r="Q14"/>
      <c r="R14"/>
      <c r="T14" s="15">
        <f>SUM(R11:R14)</f>
        <v>0</v>
      </c>
    </row>
    <row r="15" spans="2:20" x14ac:dyDescent="0.2">
      <c r="B15" s="3" t="s">
        <v>29</v>
      </c>
      <c r="C15" s="13" t="s">
        <v>39</v>
      </c>
      <c r="D15" s="19">
        <v>0.02</v>
      </c>
      <c r="E15" s="19">
        <v>0.01</v>
      </c>
      <c r="F15" s="18"/>
      <c r="G15" s="19"/>
      <c r="H15" s="19"/>
      <c r="I15" s="19"/>
      <c r="J15" s="19">
        <v>1.4999999999999999E-2</v>
      </c>
      <c r="K15" s="19">
        <v>1.0999999999999999E-2</v>
      </c>
    </row>
    <row r="16" spans="2:20" x14ac:dyDescent="0.2">
      <c r="B16" s="3" t="s">
        <v>29</v>
      </c>
      <c r="C16" s="13" t="s">
        <v>40</v>
      </c>
      <c r="D16" s="19"/>
      <c r="E16" s="19"/>
      <c r="F16" s="18"/>
      <c r="G16" s="19"/>
      <c r="H16" s="19"/>
      <c r="I16" s="19"/>
      <c r="J16" s="19"/>
      <c r="K16" s="19"/>
    </row>
    <row r="17" spans="2:18" x14ac:dyDescent="0.2">
      <c r="B17" s="3" t="s">
        <v>29</v>
      </c>
      <c r="C17" s="13" t="s">
        <v>41</v>
      </c>
      <c r="D17" s="19"/>
      <c r="E17" s="19"/>
      <c r="F17" s="18"/>
      <c r="G17" s="19"/>
      <c r="H17" s="19"/>
      <c r="I17" s="19"/>
      <c r="J17" s="19"/>
      <c r="K17" s="19"/>
    </row>
    <row r="18" spans="2:18" s="16" customFormat="1" ht="16" x14ac:dyDescent="0.2">
      <c r="C18"/>
      <c r="D18" s="20"/>
      <c r="E18" s="20"/>
      <c r="F18" s="20"/>
      <c r="G18" s="20"/>
      <c r="H18" s="20"/>
      <c r="I18" s="20"/>
      <c r="J18" s="20"/>
      <c r="K18" s="20"/>
      <c r="L18" s="15"/>
      <c r="M18" s="15"/>
      <c r="N18" s="15"/>
      <c r="O18" s="15"/>
      <c r="P18" s="15"/>
      <c r="Q18" s="15"/>
      <c r="R18" s="15"/>
    </row>
    <row r="19" spans="2:18" x14ac:dyDescent="0.2">
      <c r="B19" s="3" t="s">
        <v>30</v>
      </c>
      <c r="C19" s="13" t="s">
        <v>39</v>
      </c>
      <c r="D19" s="14"/>
      <c r="E19" s="14"/>
      <c r="F19" s="12"/>
      <c r="G19" s="14"/>
      <c r="H19" s="14"/>
      <c r="I19" s="14"/>
      <c r="J19" s="14"/>
      <c r="K19" s="14"/>
    </row>
    <row r="20" spans="2:18" x14ac:dyDescent="0.2">
      <c r="B20" s="3" t="s">
        <v>30</v>
      </c>
      <c r="C20" s="13" t="s">
        <v>40</v>
      </c>
      <c r="D20" s="14"/>
      <c r="E20" s="14"/>
      <c r="F20" s="12"/>
      <c r="G20" s="14"/>
      <c r="H20" s="14"/>
      <c r="I20" s="14"/>
      <c r="J20" s="14"/>
      <c r="K20" s="14"/>
    </row>
    <row r="21" spans="2:18" x14ac:dyDescent="0.2">
      <c r="B21" s="3" t="s">
        <v>30</v>
      </c>
      <c r="C21" s="13" t="s">
        <v>41</v>
      </c>
      <c r="D21" s="14"/>
      <c r="E21" s="14"/>
      <c r="F21" s="12"/>
      <c r="G21" s="14"/>
      <c r="H21" s="14"/>
      <c r="I21" s="14"/>
      <c r="J21" s="14"/>
      <c r="K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2018-06-11T17:26:55Z</dcterms:modified>
</cp:coreProperties>
</file>