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6B12F229-4339-394E-934E-718C9A211AD2}" xr6:coauthVersionLast="34" xr6:coauthVersionMax="34" xr10:uidLastSave="{00000000-0000-0000-0000-000000000000}"/>
  <bookViews>
    <workbookView xWindow="240" yWindow="1540" windowWidth="22200" windowHeight="11340"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calcPr calcId="162913"/>
</workbook>
</file>

<file path=xl/calcChain.xml><?xml version="1.0" encoding="utf-8"?>
<calcChain xmlns="http://schemas.openxmlformats.org/spreadsheetml/2006/main">
  <c r="A2" i="3" l="1"/>
  <c r="B1" i="3"/>
  <c r="OI1" i="3" l="1"/>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2DD1623-256E-410E-A864-AB07B61C4590}">
      <text>
        <r>
          <rPr>
            <b/>
            <sz val="9"/>
            <color indexed="81"/>
            <rFont val="Tahoma"/>
            <family val="2"/>
          </rPr>
          <t>Romesh:</t>
        </r>
        <r>
          <rPr>
            <sz val="9"/>
            <color indexed="81"/>
            <rFont val="Tahoma"/>
            <family val="2"/>
          </rPr>
          <t xml:space="preserve">
Use the code name to assign Compartments, Characteristics, and Parameters to a particular sheet in the databook</t>
        </r>
      </text>
    </comment>
    <comment ref="B1" authorId="0" shapeId="0" xr:uid="{02FCBC89-37EE-4BD9-AFD7-1CA498C0A432}">
      <text>
        <r>
          <rPr>
            <b/>
            <sz val="9"/>
            <color indexed="81"/>
            <rFont val="Tahoma"/>
            <family val="2"/>
          </rPr>
          <t>Romesh:</t>
        </r>
        <r>
          <rPr>
            <sz val="9"/>
            <color indexed="81"/>
            <rFont val="Tahoma"/>
            <family val="2"/>
          </rPr>
          <t xml:space="preserve">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is a short 'code name' for the compartment - it should be lower case with no spaces e.g. 'sus'</t>
        </r>
      </text>
    </comment>
    <comment ref="B1" authorId="0" shapeId="0" xr:uid="{18044106-CF0A-4F46-AE9F-654B913C6CA3}">
      <text>
        <r>
          <rPr>
            <sz val="8"/>
            <color indexed="81"/>
            <rFont val="Tahoma"/>
            <family val="2"/>
          </rPr>
          <t>The 'Display name' will label the compartment on plots, so it should be descriptive e.g. 'Susceptible'</t>
        </r>
      </text>
    </comment>
    <comment ref="C1" authorId="0" shapeId="0" xr:uid="{5ACEC827-4435-764B-A3FD-107CF5BDCE9D}">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777640C-E6DD-7F48-8D43-C1BDC411D30F}">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E4C2A8E1-9AC0-0E4A-A956-8662C65CFF2A}">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F937601F-1B63-524D-8868-A76CFC90A11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18A5064E-3D3F-4E47-AB28-08E3744C667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is a short 'code name' for the characteristic - it should be lower case with no spaces e.g. 'all_dx'</t>
        </r>
      </text>
    </comment>
    <comment ref="B1" authorId="0" shapeId="0" xr:uid="{57EA8209-4B86-41FB-BF49-4A6D4754AB5F}">
      <text>
        <r>
          <rPr>
            <sz val="8"/>
            <color indexed="81"/>
            <rFont val="Tahoma"/>
            <family val="2"/>
          </rPr>
          <t xml:space="preserve">The 'Display name' will label the characteristic on plots, so it should be descriptive e.g. 'Aware of diagnosis' </t>
        </r>
      </text>
    </comment>
    <comment ref="C1" authorId="0" shapeId="0" xr:uid="{6201EA2B-5CE9-45D3-ABC5-5BC441C9B026}">
      <text>
        <r>
          <rPr>
            <sz val="8"/>
            <color indexed="81"/>
            <rFont val="Tahoma"/>
            <family val="2"/>
          </rPr>
          <t>Specify a comma separated list of compartment and characteristics to include e.g. 'dx,tx'</t>
        </r>
      </text>
    </comment>
    <comment ref="D1" authorId="0" shapeId="0" xr:uid="{7BD7B4BC-A36F-458A-A3A5-AFA478F72DEB}">
      <text>
        <r>
          <rPr>
            <sz val="8"/>
            <color indexed="81"/>
            <rFont val="Tahoma"/>
            <family val="2"/>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559607C2-31DF-4F19-8B38-ADD8E67B050A}">
      <text>
        <r>
          <rPr>
            <sz val="8"/>
            <color rgb="FF000000"/>
            <rFont val="Tahoma"/>
            <family val="2"/>
          </rPr>
          <t>If you want this characteristic to appear in the databook for data entry, then specify one of the datasheet code names (from the 'Databook Pages' sheet) here</t>
        </r>
      </text>
    </comment>
    <comment ref="F1" authorId="0" shapeId="0" xr:uid="{2C6EA3A4-66EA-9B49-905D-990811F562CF}">
      <text>
        <r>
          <rPr>
            <sz val="8"/>
            <color rgb="FF000000"/>
            <rFont val="Tahoma"/>
            <family val="2"/>
          </rPr>
          <t xml:space="preserve">This column determines how important user-provided values for this
</t>
        </r>
        <r>
          <rPr>
            <sz val="8"/>
            <color rgb="FF000000"/>
            <rFont val="Tahoma"/>
            <family val="2"/>
          </rPr>
          <t xml:space="preserve">characteristic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the characteristic.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compartment that has a nonzero setup weight
</t>
        </r>
        <r>
          <rPr>
            <sz val="8"/>
            <color rgb="FF000000"/>
            <rFont val="Tahoma"/>
            <family val="2"/>
          </rPr>
          <t xml:space="preserve">should be included in at least one distinct characteristic.
</t>
        </r>
        <r>
          <rPr>
            <sz val="8"/>
            <color rgb="FF000000"/>
            <rFont val="Tahoma"/>
            <family val="2"/>
          </rPr>
          <t xml:space="preserve">
</t>
        </r>
        <r>
          <rPr>
            <sz val="8"/>
            <color rgb="FF000000"/>
            <rFont val="Tahoma"/>
            <family val="2"/>
          </rPr>
          <t xml:space="preserve">Note: Default value, i.e. a blank cell, is '1'.
</t>
        </r>
        <r>
          <rPr>
            <sz val="8"/>
            <color rgb="FF000000"/>
            <rFont val="Tahoma"/>
            <family val="2"/>
          </rPr>
          <t xml:space="preserve">Framework file parsing should also warn the user about a characteristic
</t>
        </r>
        <r>
          <rPr>
            <sz val="8"/>
            <color rgb="FF000000"/>
            <rFont val="Tahoma"/>
            <family val="2"/>
          </rPr>
          <t xml:space="preserve">with nonzero setup weight that is suppressed in the databook, i.e.
</t>
        </r>
        <r>
          <rPr>
            <sz val="8"/>
            <color rgb="FF000000"/>
            <rFont val="Tahoma"/>
            <family val="2"/>
          </rPr>
          <t>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is a short 'code name' for the parameter - it should be lower case with no spaces e.g. 'dx_rate'</t>
        </r>
      </text>
    </comment>
    <comment ref="B1" authorId="0" shapeId="0" xr:uid="{88893BC8-8DD6-4669-A22B-E608B0618831}">
      <text>
        <r>
          <rPr>
            <sz val="8"/>
            <color rgb="FF000000"/>
            <rFont val="Tahoma"/>
            <family val="2"/>
          </rPr>
          <t xml:space="preserve">The 'Display name' will label the parameter on plots, so it should be descriptive e.g. 'Diagnosis rate'' </t>
        </r>
      </text>
    </comment>
    <comment ref="C1" authorId="0" shapeId="0" xr:uid="{EF5E3AFE-CA03-46C5-8AFC-2AC6046E3E09}">
      <text>
        <r>
          <rPr>
            <sz val="8"/>
            <color indexed="81"/>
            <rFont val="Tahoma"/>
            <family val="2"/>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FCE4BAB8-A6E9-4C37-855F-51EEAFF610F3}">
      <text>
        <r>
          <rPr>
            <sz val="8"/>
            <color indexed="81"/>
            <rFont val="Tahoma"/>
            <family val="2"/>
          </rPr>
          <t>If you specify a default value, it will automatically appear in the databook (but it can be subsequently changed)</t>
        </r>
      </text>
    </comment>
    <comment ref="E1" authorId="0" shapeId="0" xr:uid="{F7DF6DA5-307D-42BB-80B5-CEE9AB8ED752}">
      <text>
        <r>
          <rPr>
            <sz val="8"/>
            <color indexed="81"/>
            <rFont val="Tahoma"/>
            <family val="2"/>
          </rPr>
          <t>If you specify a minimum value, the parameter will never drop below this value. If included, it would typically be 0</t>
        </r>
      </text>
    </comment>
    <comment ref="F1" authorId="0" shapeId="0" xr:uid="{4C3AB2C0-9D0C-4C0E-9CF0-D571224FE5BD}">
      <text>
        <r>
          <rPr>
            <sz val="8"/>
            <color indexed="81"/>
            <rFont val="Tahoma"/>
            <family val="2"/>
          </rPr>
          <t>If you specify a maximum value, the parameter will never exceed this value. A common use would be to ensure that a probability cannot be larger than 1</t>
        </r>
      </text>
    </comment>
    <comment ref="G1" authorId="0" shapeId="0" xr:uid="{98B9E77F-8634-4220-9AE2-2EB54A125949}">
      <text>
        <r>
          <rPr>
            <sz val="8"/>
            <color rgb="FF000000"/>
            <rFont val="Tahoma"/>
            <family val="2"/>
          </rPr>
          <t>If a parameter is computed dynamically as a function, enter the function here</t>
        </r>
      </text>
    </comment>
    <comment ref="H1" authorId="0" shapeId="0" xr:uid="{974FC231-C2BA-4000-88CD-AB6CE23C45D0}">
      <text>
        <r>
          <rPr>
            <sz val="8"/>
            <color indexed="81"/>
            <rFont val="Tahoma"/>
            <family val="2"/>
          </rPr>
          <t>If a parameter is marked as an impact, then it is considered eligible for programs will appear in the program book</t>
        </r>
      </text>
    </comment>
    <comment ref="I1" authorId="0" shapeId="0" xr:uid="{9AB3D83C-D0BC-4583-B5B1-006FE7C2562F}">
      <text>
        <r>
          <rPr>
            <sz val="8"/>
            <color indexed="81"/>
            <rFont val="Tahoma"/>
            <family val="2"/>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<sst xmlns="http://schemas.openxmlformats.org/spreadsheetml/2006/main" count="293" uniqueCount="158">
  <si>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Code Name</t>
  </si>
  <si>
    <t>Display Name</t>
  </si>
  <si>
    <t>Databook Page</t>
  </si>
  <si>
    <t>Components</t>
  </si>
  <si>
    <t>Denominator</t>
  </si>
  <si>
    <t>Format</t>
  </si>
  <si>
    <t>Function</t>
  </si>
  <si>
    <t>Parameters</t>
  </si>
  <si>
    <t>Constituents</t>
  </si>
  <si>
    <t>Transition Matrix</t>
  </si>
  <si>
    <t>Name</t>
  </si>
  <si>
    <t>Description</t>
  </si>
  <si>
    <t>stocks</t>
  </si>
  <si>
    <t>flows</t>
  </si>
  <si>
    <t>Stocks</t>
  </si>
  <si>
    <t>Flows</t>
  </si>
  <si>
    <t>Instructions</t>
  </si>
  <si>
    <t>Page Overview</t>
  </si>
  <si>
    <t>Databook Pages</t>
  </si>
  <si>
    <t>Compartments</t>
  </si>
  <si>
    <t>Transitions</t>
  </si>
  <si>
    <t>Characteristics</t>
  </si>
  <si>
    <t>Specify groups of people (e.g. groups of compartments) for data entry</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</si>
  <si>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</si>
  <si>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</si>
  <si>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</si>
  <si>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</si>
  <si>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</si>
  <si>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</si>
  <si>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</si>
  <si>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</si>
  <si>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</si>
  <si>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</si>
  <si>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</si>
  <si>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Default value</t>
  </si>
  <si>
    <t>Minimum value</t>
  </si>
  <si>
    <t>Maximum value</t>
  </si>
  <si>
    <t>Databook page</t>
  </si>
  <si>
    <t>Targetable</t>
  </si>
  <si>
    <t>screen</t>
  </si>
  <si>
    <t>diag</t>
  </si>
  <si>
    <t>initiate</t>
  </si>
  <si>
    <t>sus</t>
  </si>
  <si>
    <t>Susceptible</t>
  </si>
  <si>
    <t>Unaware &amp; uncomplicated</t>
  </si>
  <si>
    <t>Unaware &amp; vascular damage</t>
  </si>
  <si>
    <t>Screened &amp; uncomplicated</t>
  </si>
  <si>
    <t>Screened &amp; vascular damage</t>
  </si>
  <si>
    <t>Diagnosed &amp; uncomplicated</t>
  </si>
  <si>
    <t>Diagnosed &amp; vascular damage</t>
  </si>
  <si>
    <t>Treatment failure &amp; uncomplicated</t>
  </si>
  <si>
    <t>Treatment failure &amp; vascular damage</t>
  </si>
  <si>
    <t>Successful treatment &amp; uncomplicated</t>
  </si>
  <si>
    <t>Successful treatment &amp; vascular damage</t>
  </si>
  <si>
    <t>Dead (diabetes)</t>
  </si>
  <si>
    <t>Dead (other)</t>
  </si>
  <si>
    <t>Is Source</t>
  </si>
  <si>
    <t>Is Sink</t>
  </si>
  <si>
    <t>Setup Weight</t>
  </si>
  <si>
    <t>y</t>
  </si>
  <si>
    <t>n</t>
  </si>
  <si>
    <t>acq_rate</t>
  </si>
  <si>
    <t>prog_rate</t>
  </si>
  <si>
    <t>num_screen</t>
  </si>
  <si>
    <t>death_other</t>
  </si>
  <si>
    <t>death_vd</t>
  </si>
  <si>
    <t>num_diag</t>
  </si>
  <si>
    <t>treat_fail</t>
  </si>
  <si>
    <t>treat_suc</t>
  </si>
  <si>
    <t>ch_all</t>
  </si>
  <si>
    <t>All people with T2DM</t>
  </si>
  <si>
    <t>ch_screened</t>
  </si>
  <si>
    <t>People screened for T2DM</t>
  </si>
  <si>
    <t>ch_diag</t>
  </si>
  <si>
    <t>People diagnosed with T2DM</t>
  </si>
  <si>
    <t>ch_tx</t>
  </si>
  <si>
    <t>People treated for T2DM</t>
  </si>
  <si>
    <t>ch_succ</t>
  </si>
  <si>
    <t>People with HbA1c control</t>
  </si>
  <si>
    <t>ch_propscreened</t>
  </si>
  <si>
    <t>Proportion screened for T2DM</t>
  </si>
  <si>
    <t>ch_propdiag</t>
  </si>
  <si>
    <t>Proportion diagnosed with T2DM</t>
  </si>
  <si>
    <t>ch_proptx</t>
  </si>
  <si>
    <t>Proportion treated for T2DM</t>
  </si>
  <si>
    <t>ch_propsucc</t>
  </si>
  <si>
    <t>Proportion with HbA1c control</t>
  </si>
  <si>
    <t>Annual number screened</t>
  </si>
  <si>
    <t>number</t>
  </si>
  <si>
    <t>probability</t>
  </si>
  <si>
    <t>Annual number of new diagnoses</t>
  </si>
  <si>
    <t>num_initiate</t>
  </si>
  <si>
    <t>Annual number newly initiated onto treatment</t>
  </si>
  <si>
    <t>Initiation rate</t>
  </si>
  <si>
    <t>duration</t>
  </si>
  <si>
    <t>Time before progression to vascular damage</t>
  </si>
  <si>
    <t>Proportion of those experiencing treatment failure who are offered support</t>
  </si>
  <si>
    <t>Death rate for diabetes with vascular damage</t>
  </si>
  <si>
    <t>Background mortality rate</t>
  </si>
  <si>
    <t>Estimated number of new diabetes cases annually</t>
  </si>
  <si>
    <t>unsc_uncomp</t>
  </si>
  <si>
    <t>unsc_vd</t>
  </si>
  <si>
    <t>sc_uncomp</t>
  </si>
  <si>
    <t>sc_vd</t>
  </si>
  <si>
    <t>dx_uncomp</t>
  </si>
  <si>
    <t>dx_vd</t>
  </si>
  <si>
    <t>txs_uncomp</t>
  </si>
  <si>
    <t>txs_vd</t>
  </si>
  <si>
    <t>txf_uncomp</t>
  </si>
  <si>
    <t>txf_vd</t>
  </si>
  <si>
    <t>dead_dm</t>
  </si>
  <si>
    <t>dead_other</t>
  </si>
  <si>
    <t>unsc_uncomp,unsc_vd,sc_uncomp,sc_vd,dx_uncomp,dx_vd,txs_uncomp,txs_vd,txf_uncomp,txf_vd</t>
  </si>
  <si>
    <t>sc_uncomp,sc_vd,dx_uncomp,dx_vd,txs_uncomp,txs_vd,txf_uncomp,txf_vd</t>
  </si>
  <si>
    <t>dx_uncomp,dx_vd,txs_uncomp,txs_vd,txf_uncomp,txf_vd</t>
  </si>
  <si>
    <t>txs_uncomp,txs_vd,txf_uncomp,txf_vd</t>
  </si>
  <si>
    <t>txs_uncomp,txs_vd</t>
  </si>
  <si>
    <t>num_diag/max(sc_uncomp+sc_vd,num_diag)</t>
  </si>
  <si>
    <t>num_initiate/max(dx_uncomp+dx_vd,num_initiate)</t>
  </si>
  <si>
    <t>Diagnosed</t>
  </si>
  <si>
    <t>Treated</t>
  </si>
  <si>
    <t>Diabetes care cascade</t>
  </si>
  <si>
    <t>Diabetes care cascade - vascular damage</t>
  </si>
  <si>
    <t>Diabetes care cascade - uncomplicated cases</t>
  </si>
  <si>
    <t>Screened</t>
  </si>
  <si>
    <t>HbA1c control</t>
  </si>
  <si>
    <t xml:space="preserve">Screened </t>
  </si>
  <si>
    <t>All people</t>
  </si>
  <si>
    <t>unsc_vd,sc_vd,dx_vd,txs_vd,txf_vd</t>
  </si>
  <si>
    <t>sc_vd,dx_vd,txs_vd,txf_vd</t>
  </si>
  <si>
    <t>dx_vd,txs_vd,txf_vd</t>
  </si>
  <si>
    <t>txs_vd,txf_vd</t>
  </si>
  <si>
    <t>unsc_uncomp,sc_uncomp,dx_uncomp,txs_uncomp,txf_uncomp</t>
  </si>
  <si>
    <t>sc_uncomp,dx_uncomp,txs_uncomp,txf_uncomp</t>
  </si>
  <si>
    <t>dx_uncomp,txs_uncomp,txf_uncomp</t>
  </si>
  <si>
    <t>txs_uncomp,txf_uncomp</t>
  </si>
  <si>
    <t>source</t>
  </si>
  <si>
    <t>Source</t>
  </si>
  <si>
    <t>birth_rate</t>
  </si>
  <si>
    <t>Acquisition rate</t>
  </si>
  <si>
    <t>num_acq</t>
  </si>
  <si>
    <t>num_acq/max(sus,num_acq)</t>
  </si>
  <si>
    <t>Annual number of births</t>
  </si>
  <si>
    <t>alive</t>
  </si>
  <si>
    <t>Population size</t>
  </si>
  <si>
    <t>sus,unsc_uncomp,unsc_vd,sc_uncomp,sc_vd,dx_uncomp,dx_vd,txs_uncomp,txs_vd,txf_uncomp,txf_vd</t>
  </si>
  <si>
    <t>screen_yield</t>
  </si>
  <si>
    <t>Yield among those screened</t>
  </si>
  <si>
    <t>(unsc_uncomp+unsc_vd)/(unsc_uncomp+unsc_vd+sus)</t>
  </si>
  <si>
    <t>pos_screen</t>
  </si>
  <si>
    <t>Annual number screened positive</t>
  </si>
  <si>
    <t>num_screen*screen_yield</t>
  </si>
  <si>
    <t>pos_screen/max(unsc_uncomp+unsc_vd,pos_screen)</t>
  </si>
  <si>
    <t>Screening sensitivity</t>
  </si>
  <si>
    <t>Diagnosis sensitivity</t>
  </si>
  <si>
    <t>Treatment failure rate</t>
  </si>
  <si>
    <t>Diabetes</t>
  </si>
  <si>
    <t>Framework for a diabetes model, including vital dynamics and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</si>
</sst>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9"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
      <sz val="11"/>
      <color theme="1"/>
      <name val="Calibri"/>
      <family val="2"/>
      <scheme val="minor"/>
    </font>
    <font>
      <sz val="8"/>
      <color rgb="FF000000"/>
      <name val="Tahoma"/>
      <family val="2"/>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Font="1" applyAlignment="1">
      <alignment horizontal="center"/>
    </xf>
    <xf numFmtId="43" fontId="0" fillId="0" borderId="0" xfId="1" applyFont="1" applyAlignment="1">
      <alignment horizontal="center"/>
    </xf>
    <xf numFmtId="0" fontId="0" fillId="0" borderId="0" xfId="0" applyFont="1" applyAlignment="1">
      <alignment horizontal="left"/>
    </xf>
    <xf numFmtId="0" fontId="0" fillId="0" borderId="0" xfId="0" applyAlignment="1">
      <alignment horizontal="left" vertical="center"/>
    </xf>
  </cellXfs>
  <cellStyles count="2">
    <cellStyle name="Comma" xfId="1" builtinId="3"/>
    <cellStyle name="Normal" xfId="0" builtinId="0"/>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3" t="s">
        <v>10</v>
      </c>
      <c r="B1" s="3" t="s">
        <v>11</v>
      </c>
    </row>
    <row r="2" spans="1:2" ht="234.75" customHeight="1" x14ac:dyDescent="0.2">
      <c r="A2" s="5" t="s">
        <v>156</v>
      </c>
      <c r="B2" s="5" t="s">
        <v>157</v>
      </c>
    </row>
    <row r="4" spans="1:2" x14ac:dyDescent="0.2">
      <c r="A4" s="3" t="s">
        <v>16</v>
      </c>
    </row>
    <row r="5" spans="1:2" x14ac:dyDescent="0.2">
      <c r="A5" t="s">
        <v>33</v>
      </c>
    </row>
    <row r="7" spans="1:2" x14ac:dyDescent="0.2">
      <c r="A7" s="3" t="s">
        <v>17</v>
      </c>
    </row>
    <row r="8" spans="1:2" x14ac:dyDescent="0.2">
      <c r="A8" t="s">
        <v>18</v>
      </c>
      <c r="B8" t="s">
        <v>28</v>
      </c>
    </row>
    <row r="9" spans="1:2" x14ac:dyDescent="0.2">
      <c r="A9" t="s">
        <v>19</v>
      </c>
      <c r="B9" t="s">
        <v>27</v>
      </c>
    </row>
    <row r="10" spans="1:2" x14ac:dyDescent="0.2">
      <c r="A10" t="s">
        <v>20</v>
      </c>
      <c r="B10" t="s">
        <v>26</v>
      </c>
    </row>
    <row r="11" spans="1:2" x14ac:dyDescent="0.2">
      <c r="A11" t="s">
        <v>21</v>
      </c>
      <c r="B11" t="s">
        <v>22</v>
      </c>
    </row>
    <row r="12" spans="1:2" x14ac:dyDescent="0.2">
      <c r="A12" t="s">
        <v>7</v>
      </c>
      <c r="B12" t="s">
        <v>25</v>
      </c>
    </row>
    <row r="13" spans="1:2" x14ac:dyDescent="0.2">
      <c r="A13" t="s">
        <v>23</v>
      </c>
      <c r="B13" t="s">
        <v>24</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30</v>
      </c>
      <c r="B1" s="1" t="s">
        <v>31</v>
      </c>
    </row>
    <row r="2" spans="1:2" x14ac:dyDescent="0.2">
      <c r="A2" t="s">
        <v>12</v>
      </c>
      <c r="B2" t="s">
        <v>14</v>
      </c>
    </row>
    <row r="3" spans="1:2" x14ac:dyDescent="0.2">
      <c r="A3" t="s">
        <v>13</v>
      </c>
      <c r="B3" t="s">
        <v>15</v>
      </c>
    </row>
  </sheetData>
  <conditionalFormatting sqref="B1:B1048576">
    <cfRule type="expression" dxfId="4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F20"/>
  <sheetViews>
    <sheetView workbookViewId="0">
      <selection activeCell="A14" sqref="A14:XFD15"/>
    </sheetView>
  </sheetViews>
  <sheetFormatPr baseColWidth="10" defaultColWidth="8.83203125" defaultRowHeight="15" x14ac:dyDescent="0.2"/>
  <cols>
    <col min="1" max="1" width="10.6640625" style="4" customWidth="1"/>
    <col min="2" max="2" width="31.83203125" bestFit="1" customWidth="1"/>
    <col min="3" max="4" width="18.6640625" customWidth="1"/>
    <col min="5" max="5" width="14.6640625" customWidth="1"/>
    <col min="6" max="6" width="12.5" bestFit="1" customWidth="1"/>
  </cols>
  <sheetData>
    <row r="1" spans="1:6" s="2" customFormat="1" x14ac:dyDescent="0.2">
      <c r="A1" s="1" t="s">
        <v>29</v>
      </c>
      <c r="B1" s="1" t="s">
        <v>32</v>
      </c>
      <c r="C1" s="1" t="s">
        <v>56</v>
      </c>
      <c r="D1" s="1" t="s">
        <v>57</v>
      </c>
      <c r="E1" s="1" t="s">
        <v>58</v>
      </c>
      <c r="F1" s="1" t="s">
        <v>2</v>
      </c>
    </row>
    <row r="2" spans="1:6" s="2" customFormat="1" x14ac:dyDescent="0.2">
      <c r="A2" s="4" t="s">
        <v>136</v>
      </c>
      <c r="B2" s="4" t="s">
        <v>137</v>
      </c>
      <c r="C2" s="2" t="s">
        <v>59</v>
      </c>
      <c r="D2" s="2" t="s">
        <v>60</v>
      </c>
    </row>
    <row r="3" spans="1:6" x14ac:dyDescent="0.2">
      <c r="A3" s="4" t="s">
        <v>42</v>
      </c>
      <c r="B3" s="4" t="s">
        <v>43</v>
      </c>
      <c r="C3" s="2" t="s">
        <v>60</v>
      </c>
      <c r="D3" s="2" t="s">
        <v>60</v>
      </c>
      <c r="E3" s="2">
        <v>0</v>
      </c>
      <c r="F3" s="2"/>
    </row>
    <row r="4" spans="1:6" x14ac:dyDescent="0.2">
      <c r="A4" s="4" t="s">
        <v>100</v>
      </c>
      <c r="B4" s="4" t="s">
        <v>44</v>
      </c>
      <c r="C4" s="2" t="s">
        <v>60</v>
      </c>
      <c r="D4" s="2" t="s">
        <v>60</v>
      </c>
      <c r="E4" s="2"/>
      <c r="F4" s="2" t="s">
        <v>12</v>
      </c>
    </row>
    <row r="5" spans="1:6" x14ac:dyDescent="0.2">
      <c r="A5" s="4" t="s">
        <v>101</v>
      </c>
      <c r="B5" s="4" t="s">
        <v>45</v>
      </c>
      <c r="C5" s="2" t="s">
        <v>60</v>
      </c>
      <c r="D5" s="2" t="s">
        <v>60</v>
      </c>
      <c r="E5" s="2"/>
      <c r="F5" s="2" t="s">
        <v>12</v>
      </c>
    </row>
    <row r="6" spans="1:6" x14ac:dyDescent="0.2">
      <c r="A6" s="4" t="s">
        <v>102</v>
      </c>
      <c r="B6" s="4" t="s">
        <v>46</v>
      </c>
      <c r="C6" s="2" t="s">
        <v>60</v>
      </c>
      <c r="D6" s="2" t="s">
        <v>60</v>
      </c>
      <c r="E6" s="2"/>
      <c r="F6" s="2"/>
    </row>
    <row r="7" spans="1:6" x14ac:dyDescent="0.2">
      <c r="A7" s="4" t="s">
        <v>103</v>
      </c>
      <c r="B7" s="4" t="s">
        <v>47</v>
      </c>
      <c r="C7" s="2" t="s">
        <v>60</v>
      </c>
      <c r="D7" s="2" t="s">
        <v>60</v>
      </c>
      <c r="E7" s="2"/>
      <c r="F7" s="2"/>
    </row>
    <row r="8" spans="1:6" x14ac:dyDescent="0.2">
      <c r="A8" s="4" t="s">
        <v>104</v>
      </c>
      <c r="B8" s="4" t="s">
        <v>48</v>
      </c>
      <c r="C8" s="2" t="s">
        <v>60</v>
      </c>
      <c r="D8" s="2" t="s">
        <v>60</v>
      </c>
      <c r="E8" s="2"/>
      <c r="F8" s="2"/>
    </row>
    <row r="9" spans="1:6" x14ac:dyDescent="0.2">
      <c r="A9" s="4" t="s">
        <v>105</v>
      </c>
      <c r="B9" s="4" t="s">
        <v>49</v>
      </c>
      <c r="C9" s="2" t="s">
        <v>60</v>
      </c>
      <c r="D9" s="2" t="s">
        <v>60</v>
      </c>
      <c r="E9" s="2"/>
      <c r="F9" s="2"/>
    </row>
    <row r="10" spans="1:6" x14ac:dyDescent="0.2">
      <c r="A10" s="4" t="s">
        <v>106</v>
      </c>
      <c r="B10" s="4" t="s">
        <v>52</v>
      </c>
      <c r="C10" s="2" t="s">
        <v>60</v>
      </c>
      <c r="D10" s="2" t="s">
        <v>60</v>
      </c>
      <c r="E10" s="2"/>
      <c r="F10" s="2"/>
    </row>
    <row r="11" spans="1:6" x14ac:dyDescent="0.2">
      <c r="A11" s="4" t="s">
        <v>107</v>
      </c>
      <c r="B11" s="4" t="s">
        <v>53</v>
      </c>
      <c r="C11" s="2" t="s">
        <v>60</v>
      </c>
      <c r="D11" s="2" t="s">
        <v>60</v>
      </c>
      <c r="E11" s="2"/>
      <c r="F11" s="2"/>
    </row>
    <row r="12" spans="1:6" x14ac:dyDescent="0.2">
      <c r="A12" s="4" t="s">
        <v>108</v>
      </c>
      <c r="B12" s="4" t="s">
        <v>50</v>
      </c>
      <c r="C12" s="2" t="s">
        <v>60</v>
      </c>
      <c r="D12" s="2" t="s">
        <v>60</v>
      </c>
      <c r="E12" s="2"/>
      <c r="F12" s="2"/>
    </row>
    <row r="13" spans="1:6" x14ac:dyDescent="0.2">
      <c r="A13" s="4" t="s">
        <v>109</v>
      </c>
      <c r="B13" s="4" t="s">
        <v>51</v>
      </c>
      <c r="C13" s="2" t="s">
        <v>60</v>
      </c>
      <c r="D13" s="2" t="s">
        <v>60</v>
      </c>
      <c r="E13" s="2"/>
      <c r="F13" s="2"/>
    </row>
    <row r="14" spans="1:6" x14ac:dyDescent="0.2">
      <c r="A14" s="4" t="s">
        <v>110</v>
      </c>
      <c r="B14" s="4" t="s">
        <v>54</v>
      </c>
      <c r="C14" s="2" t="s">
        <v>60</v>
      </c>
      <c r="D14" s="2" t="s">
        <v>59</v>
      </c>
      <c r="E14" s="2">
        <v>0</v>
      </c>
      <c r="F14" s="2"/>
    </row>
    <row r="15" spans="1:6" x14ac:dyDescent="0.2">
      <c r="A15" s="4" t="s">
        <v>111</v>
      </c>
      <c r="B15" s="4" t="s">
        <v>55</v>
      </c>
      <c r="C15" s="2" t="s">
        <v>60</v>
      </c>
      <c r="D15" s="2" t="s">
        <v>59</v>
      </c>
      <c r="E15" s="2">
        <v>0</v>
      </c>
      <c r="F15" s="2"/>
    </row>
    <row r="17" spans="2:2" x14ac:dyDescent="0.2">
      <c r="B17" s="4"/>
    </row>
    <row r="18" spans="2:2" x14ac:dyDescent="0.2">
      <c r="B18" s="4"/>
    </row>
    <row r="19" spans="2:2" x14ac:dyDescent="0.2">
      <c r="B19" s="4"/>
    </row>
    <row r="20" spans="2:2" x14ac:dyDescent="0.2">
      <c r="B20" s="4"/>
    </row>
  </sheetData>
  <sheetProtection formatCells="0" formatColumns="0" formatRows="0" insertColumns="0" insertRows="0" insertHyperlinks="0" deleteColumns="0" deleteRows="0" sort="0" autoFilter="0" pivotTables="0"/>
  <conditionalFormatting sqref="B1 B3:B1048576">
    <cfRule type="expression" dxfId="41" priority="5">
      <formula>AND(A1&lt;&gt;"",NOT(B1&lt;&gt;""))</formula>
    </cfRule>
  </conditionalFormatting>
  <conditionalFormatting sqref="C16:C1048576">
    <cfRule type="expression" dxfId="40" priority="8">
      <formula>AND(#REF!&lt;&gt;"",NOT(C16&lt;&gt;""))</formula>
    </cfRule>
  </conditionalFormatting>
  <conditionalFormatting sqref="B2">
    <cfRule type="expression" dxfId="39" priority="1">
      <formula>AND(A2&lt;&gt;"",NOT(B2&lt;&gt;""))</formula>
    </cfRule>
  </conditionalFormatting>
  <dataValidations count="1">
    <dataValidation type="list" allowBlank="1" showInputMessage="1" showErrorMessage="1" sqref="C2:D15" xr:uid="{ADC9FE6F-F067-0C43-8485-412DA47AE519}">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AND(C16&lt;&gt;"",ISERROR(MATCH(C16,'Databook Pages'!$A:$A,0)))</xm:f>
            <x14:dxf>
              <fill>
                <patternFill>
                  <bgColor rgb="FFFF0000"/>
                </patternFill>
              </fill>
            </x14:dxf>
          </x14:cfRule>
          <xm:sqref>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C16:C1048576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I399"/>
  <sheetViews>
    <sheetView workbookViewId="0">
      <selection activeCell="N11" sqref="N11"/>
    </sheetView>
  </sheetViews>
  <sheetFormatPr baseColWidth="10" defaultColWidth="8.83203125" defaultRowHeight="15" x14ac:dyDescent="0.2"/>
  <cols>
    <col min="1" max="1" width="16.33203125" style="3" bestFit="1" customWidth="1"/>
    <col min="2" max="2" width="9.6640625" style="3" customWidth="1"/>
    <col min="15" max="15" width="10.5" bestFit="1" customWidth="1"/>
  </cols>
  <sheetData>
    <row r="1" spans="1:399" s="3" customFormat="1" x14ac:dyDescent="0.2">
      <c r="A1" s="3" t="s">
        <v>9</v>
      </c>
      <c r="B1" s="3" t="str">
        <f>IF(Compartments!$A2&lt;&gt;"",Compartments!$A2,"")</f>
        <v>source</v>
      </c>
      <c r="C1" s="3" t="str">
        <f>IF(Compartments!$A3&lt;&gt;"",Compartments!$A3,"")</f>
        <v>sus</v>
      </c>
      <c r="D1" s="3" t="str">
        <f>IF(Compartments!$A4&lt;&gt;"",Compartments!$A4,"")</f>
        <v>unsc_uncomp</v>
      </c>
      <c r="E1" s="3" t="str">
        <f>IF(Compartments!$A5&lt;&gt;"",Compartments!$A5,"")</f>
        <v>unsc_vd</v>
      </c>
      <c r="F1" s="3" t="str">
        <f>IF(Compartments!$A6&lt;&gt;"",Compartments!$A6,"")</f>
        <v>sc_uncomp</v>
      </c>
      <c r="G1" s="3" t="str">
        <f>IF(Compartments!$A7&lt;&gt;"",Compartments!$A7,"")</f>
        <v>sc_vd</v>
      </c>
      <c r="H1" s="3" t="str">
        <f>IF(Compartments!$A8&lt;&gt;"",Compartments!$A8,"")</f>
        <v>dx_uncomp</v>
      </c>
      <c r="I1" s="3" t="str">
        <f>IF(Compartments!$A9&lt;&gt;"",Compartments!$A9,"")</f>
        <v>dx_vd</v>
      </c>
      <c r="J1" s="3" t="str">
        <f>IF(Compartments!$A10&lt;&gt;"",Compartments!$A10,"")</f>
        <v>txs_uncomp</v>
      </c>
      <c r="K1" s="3" t="str">
        <f>IF(Compartments!$A11&lt;&gt;"",Compartments!$A11,"")</f>
        <v>txs_vd</v>
      </c>
      <c r="L1" s="3" t="str">
        <f>IF(Compartments!$A12&lt;&gt;"",Compartments!$A12,"")</f>
        <v>txf_uncomp</v>
      </c>
      <c r="M1" s="3" t="str">
        <f>IF(Compartments!$A13&lt;&gt;"",Compartments!$A13,"")</f>
        <v>txf_vd</v>
      </c>
      <c r="N1" s="3" t="str">
        <f>IF(Compartments!$A14&lt;&gt;"",Compartments!$A14,"")</f>
        <v>dead_dm</v>
      </c>
      <c r="O1" s="3" t="str">
        <f>IF(Compartments!$A15&lt;&gt;"",Compartments!$A15,"")</f>
        <v>dead_other</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row>
    <row r="2" spans="1:399" s="3" customFormat="1" x14ac:dyDescent="0.2">
      <c r="A2" s="3" t="str">
        <f>IF(Compartments!$A2&lt;&gt;"",Compartments!$A2,"")</f>
        <v>source</v>
      </c>
      <c r="B2" s="6"/>
      <c r="C2" s="6" t="s">
        <v>138</v>
      </c>
      <c r="D2" s="6"/>
      <c r="E2" s="6"/>
      <c r="F2" s="6"/>
      <c r="G2" s="6"/>
      <c r="H2" s="6"/>
      <c r="I2" s="6"/>
      <c r="J2" s="6"/>
      <c r="K2" s="6"/>
      <c r="L2" s="6"/>
      <c r="M2" s="6"/>
      <c r="N2" s="6"/>
      <c r="O2" s="6"/>
    </row>
    <row r="3" spans="1:399" x14ac:dyDescent="0.2">
      <c r="A3" s="3" t="str">
        <f>IF(Compartments!$A3&lt;&gt;"",Compartments!$A3,"")</f>
        <v>sus</v>
      </c>
      <c r="B3" s="6"/>
      <c r="C3" s="6"/>
      <c r="D3" s="6" t="s">
        <v>61</v>
      </c>
      <c r="E3" s="6"/>
      <c r="F3" s="6"/>
      <c r="G3" s="6"/>
      <c r="H3" s="6"/>
      <c r="I3" s="6"/>
      <c r="J3" s="6"/>
      <c r="K3" s="6"/>
      <c r="L3" s="6"/>
      <c r="M3" s="6"/>
      <c r="N3" s="6"/>
      <c r="O3" s="6" t="s">
        <v>64</v>
      </c>
    </row>
    <row r="4" spans="1:399" x14ac:dyDescent="0.2">
      <c r="A4" s="3" t="str">
        <f>IF(Compartments!$A4&lt;&gt;"",Compartments!$A4,"")</f>
        <v>unsc_uncomp</v>
      </c>
      <c r="B4" s="6"/>
      <c r="C4" s="6"/>
      <c r="D4" s="6"/>
      <c r="E4" s="6" t="s">
        <v>62</v>
      </c>
      <c r="F4" s="6" t="s">
        <v>39</v>
      </c>
      <c r="G4" s="6"/>
      <c r="H4" s="6"/>
      <c r="I4" s="6"/>
      <c r="J4" s="6"/>
      <c r="K4" s="6"/>
      <c r="L4" s="6"/>
      <c r="M4" s="6"/>
      <c r="N4" s="6"/>
      <c r="O4" s="6" t="s">
        <v>64</v>
      </c>
    </row>
    <row r="5" spans="1:399" x14ac:dyDescent="0.2">
      <c r="A5" s="3" t="str">
        <f>IF(Compartments!$A5&lt;&gt;"",Compartments!$A5,"")</f>
        <v>unsc_vd</v>
      </c>
      <c r="B5" s="6"/>
      <c r="C5" s="6"/>
      <c r="D5" s="6"/>
      <c r="E5" s="6"/>
      <c r="F5" s="6"/>
      <c r="G5" s="6" t="s">
        <v>39</v>
      </c>
      <c r="H5" s="6"/>
      <c r="I5" s="6"/>
      <c r="J5" s="6"/>
      <c r="K5" s="6"/>
      <c r="L5" s="6"/>
      <c r="M5" s="6"/>
      <c r="N5" s="6" t="s">
        <v>65</v>
      </c>
      <c r="O5" s="6" t="s">
        <v>64</v>
      </c>
    </row>
    <row r="6" spans="1:399" x14ac:dyDescent="0.2">
      <c r="A6" s="3" t="str">
        <f>IF(Compartments!$A6&lt;&gt;"",Compartments!$A6,"")</f>
        <v>sc_uncomp</v>
      </c>
      <c r="B6" s="6"/>
      <c r="C6" s="6"/>
      <c r="D6" s="6"/>
      <c r="E6" s="6"/>
      <c r="F6" s="6"/>
      <c r="G6" s="6" t="s">
        <v>62</v>
      </c>
      <c r="H6" s="6" t="s">
        <v>40</v>
      </c>
      <c r="I6" s="6"/>
      <c r="J6" s="6"/>
      <c r="K6" s="6"/>
      <c r="L6" s="6"/>
      <c r="M6" s="6"/>
      <c r="N6" s="6"/>
      <c r="O6" s="6" t="s">
        <v>64</v>
      </c>
    </row>
    <row r="7" spans="1:399" x14ac:dyDescent="0.2">
      <c r="A7" s="3" t="str">
        <f>IF(Compartments!$A7&lt;&gt;"",Compartments!$A7,"")</f>
        <v>sc_vd</v>
      </c>
      <c r="B7" s="6"/>
      <c r="C7" s="6"/>
      <c r="D7" s="6"/>
      <c r="E7" s="6"/>
      <c r="F7" s="6"/>
      <c r="G7" s="6"/>
      <c r="H7" s="6"/>
      <c r="I7" s="6" t="s">
        <v>40</v>
      </c>
      <c r="J7" s="6"/>
      <c r="K7" s="6"/>
      <c r="L7" s="6"/>
      <c r="M7" s="6"/>
      <c r="N7" s="6" t="s">
        <v>65</v>
      </c>
      <c r="O7" s="6" t="s">
        <v>64</v>
      </c>
    </row>
    <row r="8" spans="1:399" x14ac:dyDescent="0.2">
      <c r="A8" s="3" t="str">
        <f>IF(Compartments!$A8&lt;&gt;"",Compartments!$A8,"")</f>
        <v>dx_uncomp</v>
      </c>
      <c r="B8" s="6"/>
      <c r="C8" s="6"/>
      <c r="D8" s="6"/>
      <c r="E8" s="6"/>
      <c r="F8" s="6"/>
      <c r="G8" s="6"/>
      <c r="H8" s="6"/>
      <c r="I8" s="6" t="s">
        <v>62</v>
      </c>
      <c r="J8" s="6" t="s">
        <v>41</v>
      </c>
      <c r="K8" s="6"/>
      <c r="L8" s="6"/>
      <c r="M8" s="6"/>
      <c r="N8" s="6"/>
      <c r="O8" s="6" t="s">
        <v>64</v>
      </c>
    </row>
    <row r="9" spans="1:399" x14ac:dyDescent="0.2">
      <c r="A9" s="3" t="str">
        <f>IF(Compartments!$A9&lt;&gt;"",Compartments!$A9,"")</f>
        <v>dx_vd</v>
      </c>
      <c r="B9" s="6"/>
      <c r="C9" s="6"/>
      <c r="D9" s="6"/>
      <c r="E9" s="6"/>
      <c r="F9" s="6"/>
      <c r="G9" s="6"/>
      <c r="H9" s="6"/>
      <c r="I9" s="6"/>
      <c r="J9" s="6"/>
      <c r="K9" s="6" t="s">
        <v>41</v>
      </c>
      <c r="L9" s="6"/>
      <c r="M9" s="6"/>
      <c r="N9" s="6" t="s">
        <v>65</v>
      </c>
      <c r="O9" s="6" t="s">
        <v>64</v>
      </c>
    </row>
    <row r="10" spans="1:399" x14ac:dyDescent="0.2">
      <c r="A10" s="3" t="str">
        <f>IF(Compartments!$A10&lt;&gt;"",Compartments!$A10,"")</f>
        <v>txs_uncomp</v>
      </c>
      <c r="B10" s="6"/>
      <c r="C10" s="6"/>
      <c r="D10" s="6"/>
      <c r="E10" s="6"/>
      <c r="F10" s="6"/>
      <c r="G10" s="6"/>
      <c r="H10" s="6"/>
      <c r="I10" s="6"/>
      <c r="J10" s="6"/>
      <c r="K10" s="6"/>
      <c r="L10" s="6" t="s">
        <v>67</v>
      </c>
      <c r="M10" s="6"/>
      <c r="N10" s="6"/>
      <c r="O10" s="6" t="s">
        <v>64</v>
      </c>
    </row>
    <row r="11" spans="1:399" x14ac:dyDescent="0.2">
      <c r="A11" s="3" t="str">
        <f>IF(Compartments!$A11&lt;&gt;"",Compartments!$A11,"")</f>
        <v>txs_vd</v>
      </c>
      <c r="B11" s="6"/>
      <c r="C11" s="6"/>
      <c r="D11" s="6"/>
      <c r="E11" s="6"/>
      <c r="F11" s="6"/>
      <c r="G11" s="6"/>
      <c r="H11" s="6"/>
      <c r="I11" s="6"/>
      <c r="J11" s="6"/>
      <c r="K11" s="6"/>
      <c r="L11" s="6"/>
      <c r="M11" s="6" t="s">
        <v>67</v>
      </c>
      <c r="N11" s="6" t="s">
        <v>65</v>
      </c>
      <c r="O11" s="6" t="s">
        <v>64</v>
      </c>
    </row>
    <row r="12" spans="1:399" x14ac:dyDescent="0.2">
      <c r="A12" s="3" t="str">
        <f>IF(Compartments!$A12&lt;&gt;"",Compartments!$A12,"")</f>
        <v>txf_uncomp</v>
      </c>
      <c r="B12" s="6"/>
      <c r="C12" s="6"/>
      <c r="D12" s="6"/>
      <c r="E12" s="6"/>
      <c r="F12" s="6"/>
      <c r="G12" s="6"/>
      <c r="H12" s="6"/>
      <c r="I12" s="6"/>
      <c r="J12" s="6" t="s">
        <v>68</v>
      </c>
      <c r="K12" s="6"/>
      <c r="L12" s="6"/>
      <c r="M12" s="6" t="s">
        <v>62</v>
      </c>
      <c r="N12" s="6"/>
      <c r="O12" s="6" t="s">
        <v>64</v>
      </c>
    </row>
    <row r="13" spans="1:399" x14ac:dyDescent="0.2">
      <c r="A13" s="3" t="str">
        <f>IF(Compartments!$A13&lt;&gt;"",Compartments!$A13,"")</f>
        <v>txf_vd</v>
      </c>
      <c r="B13" s="6"/>
      <c r="C13" s="6"/>
      <c r="D13" s="6"/>
      <c r="E13" s="6"/>
      <c r="F13" s="6"/>
      <c r="G13" s="6"/>
      <c r="H13" s="6"/>
      <c r="I13" s="6"/>
      <c r="J13" s="6"/>
      <c r="K13" s="6" t="s">
        <v>68</v>
      </c>
      <c r="L13" s="6"/>
      <c r="M13" s="6"/>
      <c r="N13" s="6" t="s">
        <v>65</v>
      </c>
      <c r="O13" s="6" t="s">
        <v>64</v>
      </c>
    </row>
    <row r="14" spans="1:399" x14ac:dyDescent="0.2">
      <c r="A14" s="3" t="str">
        <f>IF(Compartments!$A14&lt;&gt;"",Compartments!$A14,"")</f>
        <v>dead_dm</v>
      </c>
      <c r="B14" s="6"/>
      <c r="C14" s="6"/>
      <c r="D14" s="6"/>
      <c r="E14" s="6"/>
      <c r="F14" s="6"/>
      <c r="G14" s="6"/>
      <c r="H14" s="6"/>
      <c r="I14" s="6"/>
      <c r="J14" s="6"/>
      <c r="K14" s="6"/>
      <c r="L14" s="6"/>
      <c r="M14" s="6"/>
      <c r="N14" s="6"/>
      <c r="O14" s="6"/>
    </row>
    <row r="15" spans="1:399" x14ac:dyDescent="0.2">
      <c r="A15" s="3" t="str">
        <f>IF(Compartments!$A15&lt;&gt;"",Compartments!$A15,"")</f>
        <v>dead_other</v>
      </c>
      <c r="B15" s="6"/>
      <c r="C15" s="6"/>
      <c r="D15" s="6"/>
      <c r="E15" s="6"/>
      <c r="F15" s="6"/>
      <c r="G15" s="6"/>
      <c r="H15" s="6"/>
      <c r="I15" s="6"/>
      <c r="J15" s="6"/>
      <c r="K15" s="6"/>
      <c r="L15" s="6"/>
      <c r="M15" s="6"/>
      <c r="N15" s="6"/>
      <c r="O15" s="6"/>
    </row>
    <row r="16" spans="1:399"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row r="399" spans="1:1" x14ac:dyDescent="0.2">
      <c r="A399" s="3" t="str">
        <f>IF(Compartments!$A399&lt;&gt;"",Compartments!$A399,"")</f>
        <v/>
      </c>
    </row>
  </sheetData>
  <conditionalFormatting sqref="C3:O15">
    <cfRule type="notContainsBlanks" dxfId="37" priority="5">
      <formula>LEN(TRIM(C3))&gt;0</formula>
    </cfRule>
  </conditionalFormatting>
  <conditionalFormatting sqref="B3:B15">
    <cfRule type="notContainsBlanks" dxfId="36" priority="4">
      <formula>LEN(TRIM(B3))&gt;0</formula>
    </cfRule>
  </conditionalFormatting>
  <conditionalFormatting sqref="D2:O2">
    <cfRule type="notContainsBlanks" dxfId="35" priority="3">
      <formula>LEN(TRIM(D2))&gt;0</formula>
    </cfRule>
  </conditionalFormatting>
  <conditionalFormatting sqref="B2">
    <cfRule type="notContainsBlanks" dxfId="34" priority="2">
      <formula>LEN(TRIM(B2))&gt;0</formula>
    </cfRule>
  </conditionalFormatting>
  <conditionalFormatting sqref="C2">
    <cfRule type="notContainsBlanks" dxfId="33" priority="1">
      <formula>LEN(TRIM(C2))&gt;0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6" id="{51D293C8-E19A-4195-82DA-432679B2823C}">
            <xm:f>AND(C3&lt;&gt;"",ISERROR(MATCH(C3,Parameters!$A:$A,0)))</xm:f>
            <x14:dxf>
              <fill>
                <patternFill>
                  <bgColor rgb="FFFF0000"/>
                </patternFill>
              </fill>
            </x14:dxf>
          </x14:cfRule>
          <xm:sqref>C16:XFD1048576 P3:XFD15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I12"/>
  <sheetViews>
    <sheetView workbookViewId="0">
      <selection activeCell="A3" sqref="A3"/>
    </sheetView>
  </sheetViews>
  <sheetFormatPr baseColWidth="10" defaultColWidth="8.83203125" defaultRowHeight="15" x14ac:dyDescent="0.2"/>
  <cols>
    <col min="1" max="1" width="10.6640625" customWidth="1"/>
    <col min="2" max="2" width="26.83203125" bestFit="1" customWidth="1"/>
    <col min="3" max="3" width="75.5" bestFit="1" customWidth="1"/>
    <col min="4" max="4" width="12.6640625" customWidth="1"/>
    <col min="5" max="6" width="14.6640625" customWidth="1"/>
  </cols>
  <sheetData>
    <row r="1" spans="1:9" s="2" customFormat="1" x14ac:dyDescent="0.2">
      <c r="A1" s="1" t="s">
        <v>0</v>
      </c>
      <c r="B1" s="1" t="s">
        <v>1</v>
      </c>
      <c r="C1" s="1" t="s">
        <v>3</v>
      </c>
      <c r="D1" s="1" t="s">
        <v>4</v>
      </c>
      <c r="E1" s="1" t="s">
        <v>2</v>
      </c>
      <c r="F1" s="1" t="s">
        <v>58</v>
      </c>
    </row>
    <row r="2" spans="1:9" x14ac:dyDescent="0.2">
      <c r="A2" s="10" t="s">
        <v>143</v>
      </c>
      <c r="B2" s="10" t="s">
        <v>144</v>
      </c>
      <c r="C2" s="4" t="s">
        <v>145</v>
      </c>
      <c r="D2" s="2"/>
      <c r="E2" s="2" t="s">
        <v>12</v>
      </c>
      <c r="F2" s="2">
        <v>1</v>
      </c>
      <c r="G2" s="2"/>
      <c r="H2" s="2"/>
      <c r="I2" s="2"/>
    </row>
    <row r="3" spans="1:9" x14ac:dyDescent="0.2">
      <c r="A3" s="4" t="s">
        <v>69</v>
      </c>
      <c r="B3" s="4" t="s">
        <v>70</v>
      </c>
      <c r="C3" s="4" t="s">
        <v>112</v>
      </c>
      <c r="D3" s="4"/>
      <c r="E3" s="2" t="s">
        <v>12</v>
      </c>
      <c r="F3" s="2">
        <v>1</v>
      </c>
    </row>
    <row r="4" spans="1:9" x14ac:dyDescent="0.2">
      <c r="A4" s="4" t="s">
        <v>71</v>
      </c>
      <c r="B4" s="4" t="s">
        <v>72</v>
      </c>
      <c r="C4" s="4" t="s">
        <v>113</v>
      </c>
      <c r="D4" s="4"/>
      <c r="E4" s="2" t="s">
        <v>12</v>
      </c>
      <c r="F4" s="2">
        <v>1</v>
      </c>
    </row>
    <row r="5" spans="1:9" x14ac:dyDescent="0.2">
      <c r="A5" s="4" t="s">
        <v>73</v>
      </c>
      <c r="B5" s="4" t="s">
        <v>74</v>
      </c>
      <c r="C5" s="4" t="s">
        <v>114</v>
      </c>
      <c r="D5" s="4"/>
      <c r="E5" s="2" t="s">
        <v>12</v>
      </c>
      <c r="F5" s="2">
        <v>1</v>
      </c>
    </row>
    <row r="6" spans="1:9" x14ac:dyDescent="0.2">
      <c r="A6" s="4" t="s">
        <v>75</v>
      </c>
      <c r="B6" s="4" t="s">
        <v>76</v>
      </c>
      <c r="C6" s="4" t="s">
        <v>115</v>
      </c>
      <c r="D6" s="4"/>
      <c r="E6" s="2" t="s">
        <v>12</v>
      </c>
      <c r="F6" s="2">
        <v>1</v>
      </c>
    </row>
    <row r="7" spans="1:9" x14ac:dyDescent="0.2">
      <c r="A7" s="4" t="s">
        <v>77</v>
      </c>
      <c r="B7" s="4" t="s">
        <v>78</v>
      </c>
      <c r="C7" s="4" t="s">
        <v>116</v>
      </c>
      <c r="D7" s="4"/>
      <c r="E7" s="2" t="s">
        <v>12</v>
      </c>
      <c r="F7" s="2">
        <v>1</v>
      </c>
    </row>
    <row r="8" spans="1:9" x14ac:dyDescent="0.2">
      <c r="A8" s="4" t="s">
        <v>79</v>
      </c>
      <c r="B8" s="4" t="s">
        <v>80</v>
      </c>
      <c r="C8" s="4" t="s">
        <v>71</v>
      </c>
      <c r="D8" s="4" t="s">
        <v>69</v>
      </c>
      <c r="E8" s="2"/>
    </row>
    <row r="9" spans="1:9" x14ac:dyDescent="0.2">
      <c r="A9" s="4" t="s">
        <v>81</v>
      </c>
      <c r="B9" s="4" t="s">
        <v>82</v>
      </c>
      <c r="C9" s="4" t="s">
        <v>73</v>
      </c>
      <c r="D9" s="4" t="s">
        <v>69</v>
      </c>
      <c r="E9" s="2"/>
    </row>
    <row r="10" spans="1:9" x14ac:dyDescent="0.2">
      <c r="A10" s="4" t="s">
        <v>83</v>
      </c>
      <c r="B10" s="4" t="s">
        <v>84</v>
      </c>
      <c r="C10" s="4" t="s">
        <v>75</v>
      </c>
      <c r="D10" s="4" t="s">
        <v>69</v>
      </c>
      <c r="E10" s="2"/>
    </row>
    <row r="11" spans="1:9" x14ac:dyDescent="0.2">
      <c r="A11" s="4" t="s">
        <v>85</v>
      </c>
      <c r="B11" s="4" t="s">
        <v>86</v>
      </c>
      <c r="C11" s="4" t="s">
        <v>77</v>
      </c>
      <c r="D11" s="4" t="s">
        <v>69</v>
      </c>
      <c r="E11" s="2"/>
    </row>
    <row r="12" spans="1:9" x14ac:dyDescent="0.2">
      <c r="C12" s="4"/>
    </row>
  </sheetData>
  <conditionalFormatting sqref="B3:B1048576">
    <cfRule type="expression" dxfId="31" priority="8">
      <formula>AND(A3&lt;&gt;"",NOT(B3&lt;&gt;""))</formula>
    </cfRule>
  </conditionalFormatting>
  <conditionalFormatting sqref="E3:E1048576">
    <cfRule type="expression" dxfId="30" priority="10">
      <formula>AND(#REF!&lt;&gt;"",NOT(E3&lt;&gt;""))</formula>
    </cfRule>
  </conditionalFormatting>
  <conditionalFormatting sqref="E2">
    <cfRule type="expression" dxfId="29" priority="2">
      <formula>AND(#REF!&lt;&gt;"",NOT(E2&lt;&gt;""))</formula>
    </cfRule>
  </conditionalFormatting>
  <dataValidations count="1">
    <dataValidation type="list" allowBlank="1" showInputMessage="1" showErrorMessage="1" sqref="G2" xr:uid="{EAD06958-08EE-C84E-8826-AE7CB09853DB}">
      <formula1>"y,n"</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B070FBDA-10C1-45BC-AA32-DA4BD51EB2DD}">
            <xm:f>AND(E3&lt;&gt;"",ISERROR(MATCH(E3,'Databook Pages'!$A:$A,0)))</xm:f>
            <x14:dxf>
              <fill>
                <patternFill>
                  <bgColor rgb="FFFF0000"/>
                </patternFill>
              </fill>
            </x14:dxf>
          </x14:cfRule>
          <xm:sqref>E3:E1048576</xm:sqref>
        </x14:conditionalFormatting>
        <x14:conditionalFormatting xmlns:xm="http://schemas.microsoft.com/office/excel/2006/main">
          <x14:cfRule type="expression" priority="1" id="{A9446B83-1A98-6D4C-AEB8-DEDD2A28E521}">
            <xm:f>AND(E2&lt;&gt;"",ISERROR(MATCH(E2,'Databook Pages'!$A:$A,0)))</xm:f>
            <x14:dxf>
              <fill>
                <patternFill>
                  <bgColor rgb="FFFF0000"/>
                </patternFill>
              </fill>
            </x14:dxf>
          </x14:cfRule>
          <xm:sqref>E2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tabSelected="1" workbookViewId="0">
      <selection activeCell="F8" sqref="F8"/>
    </sheetView>
  </sheetViews>
  <sheetFormatPr baseColWidth="10" defaultColWidth="8.83203125" defaultRowHeight="15" x14ac:dyDescent="0.2"/>
  <cols>
    <col min="1" max="1" width="10.6640625" style="4" customWidth="1"/>
    <col min="2" max="2" width="59" bestFit="1" customWidth="1"/>
    <col min="3" max="3" width="9.6640625" bestFit="1" customWidth="1"/>
    <col min="4" max="6" width="14.6640625" customWidth="1"/>
    <col min="7" max="7" width="46.6640625" bestFit="1" customWidth="1"/>
    <col min="8" max="8" width="10.6640625" style="2" customWidth="1"/>
    <col min="9" max="9" width="14.6640625" customWidth="1"/>
  </cols>
  <sheetData>
    <row r="1" spans="1:9" s="2" customFormat="1" x14ac:dyDescent="0.2">
      <c r="A1" s="1" t="s">
        <v>29</v>
      </c>
      <c r="B1" s="1" t="s">
        <v>32</v>
      </c>
      <c r="C1" s="1" t="s">
        <v>5</v>
      </c>
      <c r="D1" s="1" t="s">
        <v>34</v>
      </c>
      <c r="E1" s="1" t="s">
        <v>35</v>
      </c>
      <c r="F1" s="1" t="s">
        <v>36</v>
      </c>
      <c r="G1" s="1" t="s">
        <v>6</v>
      </c>
      <c r="H1" s="1" t="s">
        <v>38</v>
      </c>
      <c r="I1" s="1" t="s">
        <v>37</v>
      </c>
    </row>
    <row r="2" spans="1:9" s="2" customFormat="1" x14ac:dyDescent="0.2">
      <c r="A2" s="9" t="s">
        <v>138</v>
      </c>
      <c r="B2" s="4" t="s">
        <v>142</v>
      </c>
      <c r="C2" s="2" t="s">
        <v>88</v>
      </c>
      <c r="D2" s="7">
        <v>15828</v>
      </c>
      <c r="E2" s="7">
        <v>0</v>
      </c>
      <c r="F2" s="7"/>
      <c r="H2" s="7" t="s">
        <v>60</v>
      </c>
      <c r="I2" s="2" t="s">
        <v>13</v>
      </c>
    </row>
    <row r="3" spans="1:9" s="2" customFormat="1" x14ac:dyDescent="0.2">
      <c r="A3" s="9" t="s">
        <v>140</v>
      </c>
      <c r="B3" s="9" t="s">
        <v>99</v>
      </c>
      <c r="C3" s="7" t="s">
        <v>88</v>
      </c>
      <c r="D3" s="1"/>
      <c r="E3" s="7">
        <v>0</v>
      </c>
      <c r="F3" s="7"/>
      <c r="H3" s="7" t="s">
        <v>60</v>
      </c>
      <c r="I3" s="2" t="s">
        <v>13</v>
      </c>
    </row>
    <row r="4" spans="1:9" x14ac:dyDescent="0.2">
      <c r="A4" s="4" t="s">
        <v>61</v>
      </c>
      <c r="B4" s="9" t="s">
        <v>139</v>
      </c>
      <c r="C4" s="2" t="s">
        <v>89</v>
      </c>
      <c r="D4" s="2"/>
      <c r="E4" s="2">
        <v>0</v>
      </c>
      <c r="F4" s="2">
        <v>1</v>
      </c>
      <c r="G4" s="2" t="s">
        <v>141</v>
      </c>
      <c r="H4" s="2" t="s">
        <v>60</v>
      </c>
      <c r="I4" s="2"/>
    </row>
    <row r="5" spans="1:9" s="2" customFormat="1" x14ac:dyDescent="0.2">
      <c r="A5" s="4" t="s">
        <v>62</v>
      </c>
      <c r="B5" s="4" t="s">
        <v>95</v>
      </c>
      <c r="C5" s="2" t="s">
        <v>94</v>
      </c>
      <c r="D5" s="2">
        <v>1</v>
      </c>
      <c r="E5" s="2">
        <v>0</v>
      </c>
      <c r="H5" s="2" t="s">
        <v>60</v>
      </c>
      <c r="I5" s="2" t="s">
        <v>13</v>
      </c>
    </row>
    <row r="6" spans="1:9" x14ac:dyDescent="0.2">
      <c r="A6" s="4" t="s">
        <v>63</v>
      </c>
      <c r="B6" s="9" t="s">
        <v>87</v>
      </c>
      <c r="C6" s="2" t="s">
        <v>88</v>
      </c>
      <c r="D6" s="2"/>
      <c r="E6" s="2">
        <v>0</v>
      </c>
      <c r="F6" s="2"/>
      <c r="G6" s="2"/>
      <c r="H6" s="2" t="s">
        <v>60</v>
      </c>
      <c r="I6" s="2" t="s">
        <v>13</v>
      </c>
    </row>
    <row r="7" spans="1:9" x14ac:dyDescent="0.2">
      <c r="A7" s="4" t="s">
        <v>146</v>
      </c>
      <c r="B7" s="9" t="s">
        <v>147</v>
      </c>
      <c r="C7" s="2" t="s">
        <v>89</v>
      </c>
      <c r="D7" s="2"/>
      <c r="E7" s="2">
        <v>0</v>
      </c>
      <c r="F7" s="2">
        <v>1</v>
      </c>
      <c r="G7" s="2" t="s">
        <v>148</v>
      </c>
      <c r="H7" s="2" t="s">
        <v>60</v>
      </c>
      <c r="I7" s="2"/>
    </row>
    <row r="8" spans="1:9" x14ac:dyDescent="0.2">
      <c r="A8" s="4" t="s">
        <v>149</v>
      </c>
      <c r="B8" s="9" t="s">
        <v>150</v>
      </c>
      <c r="C8" s="2" t="s">
        <v>88</v>
      </c>
      <c r="D8" s="2"/>
      <c r="E8" s="2">
        <v>0</v>
      </c>
      <c r="F8" s="2"/>
      <c r="G8" s="2" t="s">
        <v>151</v>
      </c>
      <c r="H8" s="2" t="s">
        <v>60</v>
      </c>
      <c r="I8" s="2"/>
    </row>
    <row r="9" spans="1:9" x14ac:dyDescent="0.2">
      <c r="A9" s="4" t="s">
        <v>39</v>
      </c>
      <c r="B9" s="9" t="s">
        <v>153</v>
      </c>
      <c r="C9" s="2" t="s">
        <v>89</v>
      </c>
      <c r="D9" s="2"/>
      <c r="E9" s="2">
        <v>0</v>
      </c>
      <c r="F9" s="2">
        <v>1</v>
      </c>
      <c r="G9" s="2" t="s">
        <v>152</v>
      </c>
      <c r="H9" s="2" t="s">
        <v>59</v>
      </c>
      <c r="I9" s="2"/>
    </row>
    <row r="10" spans="1:9" x14ac:dyDescent="0.2">
      <c r="A10" s="4" t="s">
        <v>66</v>
      </c>
      <c r="B10" s="9" t="s">
        <v>90</v>
      </c>
      <c r="C10" s="2" t="s">
        <v>88</v>
      </c>
      <c r="D10" s="2"/>
      <c r="E10" s="2">
        <v>0</v>
      </c>
      <c r="F10" s="2"/>
      <c r="G10" s="2"/>
      <c r="H10" s="2" t="s">
        <v>60</v>
      </c>
      <c r="I10" s="2" t="s">
        <v>13</v>
      </c>
    </row>
    <row r="11" spans="1:9" x14ac:dyDescent="0.2">
      <c r="A11" s="4" t="s">
        <v>40</v>
      </c>
      <c r="B11" s="9" t="s">
        <v>154</v>
      </c>
      <c r="C11" s="2" t="s">
        <v>89</v>
      </c>
      <c r="D11" s="2"/>
      <c r="E11" s="2">
        <v>0</v>
      </c>
      <c r="F11" s="2">
        <v>1</v>
      </c>
      <c r="G11" s="2" t="s">
        <v>117</v>
      </c>
      <c r="H11" s="2" t="s">
        <v>59</v>
      </c>
      <c r="I11" s="2"/>
    </row>
    <row r="12" spans="1:9" x14ac:dyDescent="0.2">
      <c r="A12" s="4" t="s">
        <v>91</v>
      </c>
      <c r="B12" s="9" t="s">
        <v>92</v>
      </c>
      <c r="C12" s="2" t="s">
        <v>88</v>
      </c>
      <c r="D12" s="8"/>
      <c r="E12" s="2">
        <v>0</v>
      </c>
      <c r="F12" s="2"/>
      <c r="G12" s="2"/>
      <c r="H12" s="2" t="s">
        <v>60</v>
      </c>
      <c r="I12" s="2" t="s">
        <v>13</v>
      </c>
    </row>
    <row r="13" spans="1:9" x14ac:dyDescent="0.2">
      <c r="A13" s="4" t="s">
        <v>41</v>
      </c>
      <c r="B13" s="9" t="s">
        <v>93</v>
      </c>
      <c r="C13" s="2" t="s">
        <v>89</v>
      </c>
      <c r="D13" s="8"/>
      <c r="E13" s="2">
        <v>0</v>
      </c>
      <c r="F13" s="2">
        <v>1</v>
      </c>
      <c r="G13" s="2" t="s">
        <v>118</v>
      </c>
      <c r="H13" s="2" t="s">
        <v>59</v>
      </c>
      <c r="I13" s="2"/>
    </row>
    <row r="14" spans="1:9" x14ac:dyDescent="0.2">
      <c r="A14" s="4" t="s">
        <v>67</v>
      </c>
      <c r="B14" s="4" t="s">
        <v>155</v>
      </c>
      <c r="C14" s="4" t="s">
        <v>89</v>
      </c>
      <c r="D14" s="2">
        <v>0.5</v>
      </c>
      <c r="E14" s="2">
        <v>0</v>
      </c>
      <c r="F14" s="2">
        <v>1</v>
      </c>
      <c r="H14" s="2" t="s">
        <v>59</v>
      </c>
      <c r="I14" s="2" t="s">
        <v>13</v>
      </c>
    </row>
    <row r="15" spans="1:9" x14ac:dyDescent="0.2">
      <c r="A15" s="4" t="s">
        <v>68</v>
      </c>
      <c r="B15" s="4" t="s">
        <v>96</v>
      </c>
      <c r="C15" s="4" t="s">
        <v>89</v>
      </c>
      <c r="D15" s="4"/>
      <c r="E15" s="2">
        <v>0</v>
      </c>
      <c r="F15" s="2">
        <v>1</v>
      </c>
      <c r="H15" s="2" t="s">
        <v>59</v>
      </c>
      <c r="I15" s="2" t="s">
        <v>13</v>
      </c>
    </row>
    <row r="16" spans="1:9" x14ac:dyDescent="0.2">
      <c r="A16" s="4" t="s">
        <v>65</v>
      </c>
      <c r="B16" s="4" t="s">
        <v>97</v>
      </c>
      <c r="C16" s="4" t="s">
        <v>89</v>
      </c>
      <c r="D16" s="2">
        <v>2.5000000000000001E-2</v>
      </c>
      <c r="E16" s="2">
        <v>0</v>
      </c>
      <c r="F16" s="2">
        <v>1</v>
      </c>
      <c r="H16" s="2" t="s">
        <v>60</v>
      </c>
      <c r="I16" s="2" t="s">
        <v>13</v>
      </c>
    </row>
    <row r="17" spans="1:9" x14ac:dyDescent="0.2">
      <c r="A17" s="4" t="s">
        <v>64</v>
      </c>
      <c r="B17" s="4" t="s">
        <v>98</v>
      </c>
      <c r="C17" s="4" t="s">
        <v>89</v>
      </c>
      <c r="D17" s="2">
        <v>1.4999999999999999E-2</v>
      </c>
      <c r="E17" s="2">
        <v>0</v>
      </c>
      <c r="F17" s="2">
        <v>1</v>
      </c>
      <c r="H17" s="2" t="s">
        <v>60</v>
      </c>
      <c r="I17" s="2" t="s">
        <v>13</v>
      </c>
    </row>
    <row r="19" spans="1:9" x14ac:dyDescent="0.2">
      <c r="D19" s="4"/>
    </row>
    <row r="20" spans="1:9" x14ac:dyDescent="0.2">
      <c r="D20" s="4"/>
    </row>
    <row r="21" spans="1:9" x14ac:dyDescent="0.2">
      <c r="D21" s="4"/>
    </row>
    <row r="22" spans="1:9" x14ac:dyDescent="0.2">
      <c r="F22" s="4"/>
    </row>
    <row r="23" spans="1:9" x14ac:dyDescent="0.2">
      <c r="F23" s="4"/>
    </row>
    <row r="24" spans="1:9" x14ac:dyDescent="0.2">
      <c r="F24" s="4"/>
    </row>
    <row r="25" spans="1:9" x14ac:dyDescent="0.2">
      <c r="F25" s="4"/>
    </row>
    <row r="26" spans="1:9" x14ac:dyDescent="0.2">
      <c r="F26" s="4"/>
    </row>
    <row r="27" spans="1:9" x14ac:dyDescent="0.2">
      <c r="F27" s="4"/>
    </row>
    <row r="28" spans="1:9" x14ac:dyDescent="0.2">
      <c r="F28" s="4"/>
    </row>
    <row r="29" spans="1:9" x14ac:dyDescent="0.2">
      <c r="F29" s="4"/>
    </row>
    <row r="30" spans="1:9" x14ac:dyDescent="0.2">
      <c r="F30" s="4"/>
    </row>
    <row r="31" spans="1:9" x14ac:dyDescent="0.2">
      <c r="F31" s="4"/>
    </row>
    <row r="32" spans="1:9" x14ac:dyDescent="0.2">
      <c r="F32" s="4"/>
    </row>
    <row r="33" spans="6:6" x14ac:dyDescent="0.2">
      <c r="F33" s="4"/>
    </row>
    <row r="34" spans="6:6" x14ac:dyDescent="0.2">
      <c r="F34" s="4"/>
    </row>
  </sheetData>
  <conditionalFormatting sqref="B6 B1 B3 B18:B1048576 B9:B13">
    <cfRule type="expression" dxfId="26" priority="24">
      <formula>AND(A1&lt;&gt;"",NOT(B1&lt;&gt;""))</formula>
    </cfRule>
  </conditionalFormatting>
  <conditionalFormatting sqref="I6 I18:I1048576 I9:I13">
    <cfRule type="expression" dxfId="25" priority="29">
      <formula>AND(#REF!&lt;&gt;"",NOT(I6&lt;&gt;""))</formula>
    </cfRule>
  </conditionalFormatting>
  <conditionalFormatting sqref="I5">
    <cfRule type="expression" dxfId="24" priority="18">
      <formula>AND(#REF!&lt;&gt;"",NOT(I5&lt;&gt;""))</formula>
    </cfRule>
  </conditionalFormatting>
  <conditionalFormatting sqref="B5">
    <cfRule type="expression" dxfId="23" priority="15">
      <formula>AND(A5&lt;&gt;"",NOT(B5&lt;&gt;""))</formula>
    </cfRule>
  </conditionalFormatting>
  <conditionalFormatting sqref="B16:B17">
    <cfRule type="expression" dxfId="22" priority="14">
      <formula>AND(A16&lt;&gt;"",NOT(B16&lt;&gt;""))</formula>
    </cfRule>
  </conditionalFormatting>
  <conditionalFormatting sqref="B14:B15">
    <cfRule type="expression" dxfId="21" priority="13">
      <formula>AND(A14&lt;&gt;"",NOT(B14&lt;&gt;""))</formula>
    </cfRule>
  </conditionalFormatting>
  <conditionalFormatting sqref="I3">
    <cfRule type="expression" dxfId="20" priority="12">
      <formula>AND(#REF!&lt;&gt;"",NOT(I3&lt;&gt;""))</formula>
    </cfRule>
  </conditionalFormatting>
  <conditionalFormatting sqref="B2">
    <cfRule type="expression" dxfId="19" priority="10">
      <formula>AND(A2&lt;&gt;"",NOT(B2&lt;&gt;""))</formula>
    </cfRule>
  </conditionalFormatting>
  <conditionalFormatting sqref="I2">
    <cfRule type="expression" dxfId="18" priority="9">
      <formula>AND(#REF!&lt;&gt;"",NOT(I2&lt;&gt;""))</formula>
    </cfRule>
  </conditionalFormatting>
  <conditionalFormatting sqref="B4">
    <cfRule type="expression" dxfId="17" priority="6">
      <formula>AND(A4&lt;&gt;"",NOT(B4&lt;&gt;""))</formula>
    </cfRule>
  </conditionalFormatting>
  <conditionalFormatting sqref="I4">
    <cfRule type="expression" dxfId="16" priority="7">
      <formula>AND(#REF!&lt;&gt;"",NOT(I4&lt;&gt;""))</formula>
    </cfRule>
  </conditionalFormatting>
  <conditionalFormatting sqref="B7">
    <cfRule type="expression" dxfId="15" priority="3">
      <formula>AND(A7&lt;&gt;"",NOT(B7&lt;&gt;""))</formula>
    </cfRule>
  </conditionalFormatting>
  <conditionalFormatting sqref="I7:I8">
    <cfRule type="expression" dxfId="14" priority="4">
      <formula>AND(#REF!&lt;&gt;"",NOT(I7&lt;&gt;""))</formula>
    </cfRule>
  </conditionalFormatting>
  <conditionalFormatting sqref="B8">
    <cfRule type="expression" dxfId="13" priority="1">
      <formula>AND(A8&lt;&gt;"",NOT(B8&lt;&gt;""))</formula>
    </cfRule>
  </conditionalFormatting>
  <dataValidations count="5">
    <dataValidation type="list" allowBlank="1" showInputMessage="1" showErrorMessage="1" sqref="H14:H1048576" xr:uid="{7CB7BECB-8CCA-402C-8209-B57AEC65D6EC}">
      <formula1>"n,y"</formula1>
    </dataValidation>
    <dataValidation type="list" allowBlank="1" showInputMessage="1" showErrorMessage="1" sqref="C18:C1048576" xr:uid="{8BE00A64-F133-4296-8701-DE6AB3B8505B}">
      <formula1>"probability, number, duration, proportion"</formula1>
    </dataValidation>
    <dataValidation type="list" allowBlank="1" showInputMessage="1" showErrorMessage="1" sqref="C4:C17" xr:uid="{31C8AED9-2565-2E40-B4E4-A0D8C7E57E8D}">
      <formula1>",number,probability,duration,proportion"</formula1>
    </dataValidation>
    <dataValidation type="list" allowBlank="1" showInputMessage="1" showErrorMessage="1" sqref="H4:H13" xr:uid="{94243D40-9B6B-9F4D-BBF4-2A75C4A98611}">
      <formula1>"y,n"</formula1>
    </dataValidation>
    <dataValidation type="custom" allowBlank="1" showInputMessage="1" showErrorMessage="1" errorTitle="Code names must be unique" error="Parameter code names must be unique" sqref="A18:A1048576" xr:uid="{E6E68E87-C2E4-4D80-BD6F-D69CE5F2A8E2}">
      <formula1>COUNTIF(A:A,A18)&lt;2</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21" id="{BE3DBFB1-F6C9-4726-B787-A3DD602656FE}">
            <xm:f>AND(I6&lt;&gt;"",ISERROR(MATCH(I6,'Databook Pages'!$A:$A,0)))</xm:f>
            <x14:dxf>
              <fill>
                <patternFill>
                  <bgColor rgb="FFFF0000"/>
                </patternFill>
              </fill>
            </x14:dxf>
          </x14:cfRule>
          <xm:sqref>I6 I18:I1048576 I9:I13</xm:sqref>
        </x14:conditionalFormatting>
        <x14:conditionalFormatting xmlns:xm="http://schemas.microsoft.com/office/excel/2006/main">
          <x14:cfRule type="expression" priority="16" id="{DA579F2E-4995-3040-9B21-531D895735DA}">
            <xm:f>AND(I5&lt;&gt;"",ISERROR(MATCH(I5,'Databook Pages'!$A:$A,0)))</xm:f>
            <x14:dxf>
              <fill>
                <patternFill>
                  <bgColor rgb="FFFF0000"/>
                </patternFill>
              </fill>
            </x14:dxf>
          </x14:cfRule>
          <xm:sqref>I5</xm:sqref>
        </x14:conditionalFormatting>
        <x14:conditionalFormatting xmlns:xm="http://schemas.microsoft.com/office/excel/2006/main">
          <x14:cfRule type="expression" priority="11" id="{BF9B836B-AD29-2047-A2FB-7E5749736169}">
            <xm:f>AND(I3&lt;&gt;"",ISERROR(MATCH(I3,'Databook Pages'!$A:$A,0)))</xm:f>
            <x14:dxf>
              <fill>
                <patternFill>
                  <bgColor rgb="FFFF0000"/>
                </patternFill>
              </fill>
            </x14:dxf>
          </x14:cfRule>
          <xm:sqref>I3</xm:sqref>
        </x14:conditionalFormatting>
        <x14:conditionalFormatting xmlns:xm="http://schemas.microsoft.com/office/excel/2006/main">
          <x14:cfRule type="expression" priority="8" id="{F1DAE26D-248A-F24C-86DB-C67ADF26D260}">
            <xm:f>AND(I2&lt;&gt;"",ISERROR(MATCH(I2,'Databook Pages'!$A:$A,0)))</xm:f>
            <x14:dxf>
              <fill>
                <patternFill>
                  <bgColor rgb="FFFF0000"/>
                </patternFill>
              </fill>
            </x14:dxf>
          </x14:cfRule>
          <xm:sqref>I2</xm:sqref>
        </x14:conditionalFormatting>
        <x14:conditionalFormatting xmlns:xm="http://schemas.microsoft.com/office/excel/2006/main">
          <x14:cfRule type="expression" priority="5" id="{DC0D382E-66E7-7744-90F8-E92FBF856FDF}">
            <xm:f>AND(I4&lt;&gt;"",ISERROR(MATCH(I4,'Databook Pages'!$A:$A,0)))</xm:f>
            <x14:dxf>
              <fill>
                <patternFill>
                  <bgColor rgb="FFFF0000"/>
                </patternFill>
              </fill>
            </x14:dxf>
          </x14:cfRule>
          <xm:sqref>I4</xm:sqref>
        </x14:conditionalFormatting>
        <x14:conditionalFormatting xmlns:xm="http://schemas.microsoft.com/office/excel/2006/main">
          <x14:cfRule type="expression" priority="2" id="{7D887982-0091-A74B-A24E-81C656B41035}">
            <xm:f>AND(I7&lt;&gt;"",ISERROR(MATCH(I7,'Databook Pages'!$A:$A,0)))</xm:f>
            <x14:dxf>
              <fill>
                <patternFill>
                  <bgColor rgb="FFFF0000"/>
                </patternFill>
              </fill>
            </x14:dxf>
          </x14:cfRule>
          <xm:sqref>I7:I8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I18:I1048576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3" t="s">
        <v>121</v>
      </c>
      <c r="B1" s="3" t="s">
        <v>8</v>
      </c>
    </row>
    <row r="2" spans="1:6" x14ac:dyDescent="0.2">
      <c r="A2" s="4" t="s">
        <v>70</v>
      </c>
      <c r="B2" s="4" t="s">
        <v>112</v>
      </c>
    </row>
    <row r="3" spans="1:6" x14ac:dyDescent="0.2">
      <c r="A3" s="4" t="s">
        <v>124</v>
      </c>
      <c r="B3" s="4" t="s">
        <v>113</v>
      </c>
      <c r="E3" s="4"/>
      <c r="F3" s="4"/>
    </row>
    <row r="4" spans="1:6" x14ac:dyDescent="0.2">
      <c r="A4" s="4" t="s">
        <v>119</v>
      </c>
      <c r="B4" s="4" t="s">
        <v>114</v>
      </c>
      <c r="E4" s="4"/>
      <c r="F4" s="4"/>
    </row>
    <row r="5" spans="1:6" x14ac:dyDescent="0.2">
      <c r="A5" s="4" t="s">
        <v>120</v>
      </c>
      <c r="B5" s="4" t="s">
        <v>115</v>
      </c>
      <c r="E5" s="4"/>
      <c r="F5" s="4"/>
    </row>
    <row r="6" spans="1:6" x14ac:dyDescent="0.2">
      <c r="A6" s="4" t="s">
        <v>125</v>
      </c>
      <c r="B6" s="4" t="s">
        <v>116</v>
      </c>
      <c r="E6" s="4"/>
      <c r="F6" s="4"/>
    </row>
    <row r="7" spans="1:6" x14ac:dyDescent="0.2">
      <c r="E7" s="4"/>
      <c r="F7" s="4"/>
    </row>
    <row r="8" spans="1:6" x14ac:dyDescent="0.2">
      <c r="A8" s="3" t="s">
        <v>122</v>
      </c>
      <c r="B8" s="3" t="s">
        <v>8</v>
      </c>
      <c r="E8" s="4"/>
      <c r="F8" s="4"/>
    </row>
    <row r="9" spans="1:6" x14ac:dyDescent="0.2">
      <c r="A9" s="4" t="s">
        <v>127</v>
      </c>
      <c r="B9" s="4" t="s">
        <v>128</v>
      </c>
    </row>
    <row r="10" spans="1:6" x14ac:dyDescent="0.2">
      <c r="A10" s="4" t="s">
        <v>126</v>
      </c>
      <c r="B10" s="4" t="s">
        <v>129</v>
      </c>
    </row>
    <row r="11" spans="1:6" x14ac:dyDescent="0.2">
      <c r="A11" s="4" t="s">
        <v>119</v>
      </c>
      <c r="B11" s="4" t="s">
        <v>130</v>
      </c>
    </row>
    <row r="12" spans="1:6" x14ac:dyDescent="0.2">
      <c r="A12" s="4" t="s">
        <v>120</v>
      </c>
      <c r="B12" s="4" t="s">
        <v>131</v>
      </c>
    </row>
    <row r="13" spans="1:6" x14ac:dyDescent="0.2">
      <c r="A13" s="4" t="s">
        <v>125</v>
      </c>
      <c r="B13" s="4" t="s">
        <v>107</v>
      </c>
    </row>
    <row r="15" spans="1:6" x14ac:dyDescent="0.2">
      <c r="A15" s="3" t="s">
        <v>123</v>
      </c>
      <c r="B15" s="3" t="s">
        <v>8</v>
      </c>
    </row>
    <row r="16" spans="1:6" x14ac:dyDescent="0.2">
      <c r="A16" s="4" t="s">
        <v>127</v>
      </c>
      <c r="B16" s="4" t="s">
        <v>132</v>
      </c>
    </row>
    <row r="17" spans="1:2" x14ac:dyDescent="0.2">
      <c r="A17" s="4" t="s">
        <v>126</v>
      </c>
      <c r="B17" s="4" t="s">
        <v>133</v>
      </c>
    </row>
    <row r="18" spans="1:2" x14ac:dyDescent="0.2">
      <c r="A18" s="4" t="s">
        <v>119</v>
      </c>
      <c r="B18" s="4" t="s">
        <v>134</v>
      </c>
    </row>
    <row r="19" spans="1:2" x14ac:dyDescent="0.2">
      <c r="A19" s="4" t="s">
        <v>120</v>
      </c>
      <c r="B19" s="4" t="s">
        <v>135</v>
      </c>
    </row>
    <row r="20" spans="1:2" x14ac:dyDescent="0.2">
      <c r="A20" s="4" t="s">
        <v>125</v>
      </c>
      <c r="B20" s="4" t="s">
        <v>106</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2018-07-24T07:13:41Z</dcterms:created>
  <dcterms:modified xsi:type="dcterms:W3CDTF">2018-09-11T10:57:38Z</dcterms:modified>
</cp:coreProperties>
</file>