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E:\projects\atomica\docs\tutorial\assets\"/>
    </mc:Choice>
  </mc:AlternateContent>
  <xr:revisionPtr revIDLastSave="0" documentId="13_ncr:1_{397A0385-32E3-4B5C-97B8-F28D5B9A9A50}" xr6:coauthVersionLast="41" xr6:coauthVersionMax="41" xr10:uidLastSave="{00000000-0000-0000-0000-000000000000}"/>
  <bookViews>
    <workbookView xWindow="390" yWindow="390" windowWidth="21225" windowHeight="17085" firstSheet="3" activeTab="6"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G1" i="3" l="1"/>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G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sharedStrings.xml><?xml version="1.0" encoding="utf-8"?>
<sst xmlns="http://schemas.openxmlformats.org/spreadsheetml/2006/main" count="79" uniqueCount="56">
  <si>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</si>
  <si>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</si>
  <si>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</si>
  <si>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</si>
  <si>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</si>
  <si>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</si>
  <si>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</si>
  <si>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</si>
  <si>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</si>
  <si>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</si>
  <si>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</si>
  <si>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</si>
  <si>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</si>
  <si>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</si>
  <si>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</si>
  <si>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</si>
  <si>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</si>
  <si>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Name</t>
  </si>
  <si>
    <t>Description</t>
  </si>
  <si>
    <t>Template</t>
  </si>
  <si>
    <t>stocks</t>
  </si>
  <si>
    <t>Stocks</t>
  </si>
  <si>
    <t>flows</t>
  </si>
  <si>
    <t>Flows</t>
  </si>
  <si>
    <t>Calibrate</t>
  </si>
  <si>
    <t>Targetable</t>
  </si>
  <si>
    <t>This is a template cascade. For instructions on how to fill it out, please see: cascade.tools/user-guide</t>
  </si>
  <si>
    <t>Guidance</t>
  </si>
  <si>
    <t>Timescale</t>
  </si>
  <si>
    <t>Code name</t>
  </si>
  <si>
    <t>default</t>
  </si>
  <si>
    <t>Default</t>
  </si>
  <si>
    <t>Population type</t>
  </si>
  <si>
    <t>From population type</t>
  </si>
  <si>
    <t>To population type</t>
  </si>
  <si>
    <t>Timed</t>
  </si>
  <si>
    <t>Is derivative</t>
  </si>
  <si>
    <t>sus</t>
  </si>
  <si>
    <t>Susceptible</t>
  </si>
  <si>
    <t>inf</t>
  </si>
  <si>
    <t>y</t>
  </si>
  <si>
    <t>foi</t>
  </si>
  <si>
    <t>Force of infection</t>
  </si>
  <si>
    <t>number</t>
  </si>
  <si>
    <t>j_inf</t>
  </si>
  <si>
    <t>Infection junction</t>
  </si>
  <si>
    <t>Infected (normal)</t>
  </si>
  <si>
    <t>Infected (drug resistant)</t>
  </si>
  <si>
    <t>inf_dr</t>
  </si>
  <si>
    <t>prop_dr</t>
  </si>
  <si>
    <t>prop_normal</t>
  </si>
  <si>
    <t>Default value</t>
  </si>
  <si>
    <t>proportion</t>
  </si>
  <si>
    <t>Proportion of new infections that are drug-resistant</t>
  </si>
  <si>
    <t>Proportion of new infections that are drug-susceptible</t>
  </si>
  <si>
    <t>1-prop_dr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</si>
</sst>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17</v>
      </c>
      <c r="B1" s="3" t="s">
        <v>18</v>
      </c>
    </row>
    <row r="2" spans="1:2" ht="234.75" customHeight="1" x14ac:dyDescent="0.25">
      <c r="A2" s="5" t="s">
        <v>19</v>
      </c>
      <c r="B2" s="5" t="s">
        <v>26</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20</v>
      </c>
      <c r="B2" t="s">
        <v>21</v>
      </c>
    </row>
    <row r="3" spans="1:2" x14ac:dyDescent="0.25">
      <c r="A3" t="s">
        <v>22</v>
      </c>
      <c r="B3" t="s">
        <v>23</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29</v>
      </c>
      <c r="B1" s="3" t="s">
        <v>18</v>
      </c>
    </row>
    <row r="2" spans="1:2" x14ac:dyDescent="0.25">
      <c r="A2" t="s">
        <v>30</v>
      </c>
      <c r="B2" t="s">
        <v>31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H5"/>
  <sheetViews>
    <sheetView workbookViewId="0">
      <selection activeCell="J6" sqref="J6"/>
    </sheetView>
  </sheetViews>
  <sheetFormatPr defaultColWidth="8.85546875" defaultRowHeight="15" x14ac:dyDescent="0.25"/>
  <cols>
    <col min="1" max="1" width="10.7109375" style="4" customWidth="1"/>
    <col min="2" max="2" width="22.85546875" bestFit="1" customWidth="1"/>
    <col min="3" max="3" width="10.7109375" style="2" customWidth="1"/>
    <col min="4" max="4" width="8.7109375" style="2" customWidth="1"/>
    <col min="5" max="5" width="12.7109375" style="2" customWidth="1"/>
    <col min="6" max="6" width="14.7109375" customWidth="1"/>
    <col min="7" max="7" width="14.7109375" style="2" customWidth="1"/>
    <col min="8" max="8" width="12.85546875" bestFit="1" customWidth="1"/>
  </cols>
  <sheetData>
    <row r="1" spans="1:8" s="2" customFormat="1" x14ac:dyDescent="0.25">
      <c r="A1" s="1" t="s">
        <v>2</v>
      </c>
      <c r="B1" s="1" t="s">
        <v>3</v>
      </c>
      <c r="C1" s="1" t="s">
        <v>4</v>
      </c>
      <c r="D1" s="1" t="s">
        <v>5</v>
      </c>
      <c r="E1" s="1" t="s">
        <v>6</v>
      </c>
      <c r="F1" s="1" t="s">
        <v>9</v>
      </c>
      <c r="G1" s="1" t="s">
        <v>10</v>
      </c>
      <c r="H1" s="1" t="s">
        <v>51</v>
      </c>
    </row>
    <row r="2" spans="1:8" x14ac:dyDescent="0.25">
      <c r="A2" s="4" t="s">
        <v>37</v>
      </c>
      <c r="B2" t="s">
        <v>38</v>
      </c>
      <c r="F2" t="s">
        <v>20</v>
      </c>
      <c r="H2" s="2">
        <v>100</v>
      </c>
    </row>
    <row r="3" spans="1:8" x14ac:dyDescent="0.25">
      <c r="A3" s="4" t="s">
        <v>44</v>
      </c>
      <c r="B3" t="s">
        <v>45</v>
      </c>
      <c r="E3" s="2" t="s">
        <v>40</v>
      </c>
    </row>
    <row r="4" spans="1:8" x14ac:dyDescent="0.25">
      <c r="A4" s="4" t="s">
        <v>39</v>
      </c>
      <c r="B4" t="s">
        <v>46</v>
      </c>
    </row>
    <row r="5" spans="1:8" x14ac:dyDescent="0.25">
      <c r="A5" s="4" t="s">
        <v>48</v>
      </c>
      <c r="B5" t="s">
        <v>47</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F2:F1048576">
    <cfRule type="expression" dxfId="9" priority="2">
      <formula>AND(G2&lt;&gt;"",NOT(F2&lt;&gt;""))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AND(F2&lt;&gt;"",ISERROR(MATCH(F2,'Databook Pages'!$A:$A,0)))</xm:f>
            <x14:dxf>
              <fill>
                <patternFill>
                  <bgColor rgb="FFFF0000"/>
                </patternFill>
              </fill>
            </x14:dxf>
          </x14:cfRule>
          <xm:sqref>F2:F1048576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F2:F1048576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G397"/>
  <sheetViews>
    <sheetView workbookViewId="0">
      <selection activeCell="D3" sqref="D3"/>
    </sheetView>
  </sheetViews>
  <sheetFormatPr defaultColWidth="8.85546875" defaultRowHeight="15" x14ac:dyDescent="0.25"/>
  <cols>
    <col min="1" max="1" width="16.28515625" style="3" bestFit="1" customWidth="1"/>
    <col min="4" max="4" width="12.42578125" bestFit="1" customWidth="1"/>
    <col min="5" max="5" width="16.7109375" bestFit="1" customWidth="1"/>
  </cols>
  <sheetData>
    <row r="1" spans="1:397" s="3" customFormat="1" x14ac:dyDescent="0.25">
      <c r="B1" s="3" t="str">
        <f>IF(Compartments!$A2&lt;&gt;"",Compartments!$A2,"")</f>
        <v>sus</v>
      </c>
      <c r="C1" s="3" t="str">
        <f>IF(Compartments!$A3&lt;&gt;"",Compartments!$A3,"")</f>
        <v>j_inf</v>
      </c>
      <c r="D1" s="3" t="str">
        <f>IF(Compartments!$A4&lt;&gt;"",Compartments!$A4,"")</f>
        <v>inf</v>
      </c>
      <c r="E1" s="3" t="str">
        <f>IF(Compartments!$A5&lt;&gt;"",Compartments!$A5,"")</f>
        <v>inf_dr</v>
      </c>
      <c r="F1" s="3" t="str">
        <f>IF(Compartments!$A6&lt;&gt;"",Compartments!$A6,"")</f>
        <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row>
    <row r="2" spans="1:397" x14ac:dyDescent="0.25">
      <c r="A2" s="3" t="str">
        <f>IF(Compartments!$A2&lt;&gt;"",Compartments!$A2,"")</f>
        <v>sus</v>
      </c>
      <c r="C2" s="4" t="s">
        <v>41</v>
      </c>
      <c r="E2" s="4"/>
    </row>
    <row r="3" spans="1:397" x14ac:dyDescent="0.25">
      <c r="A3" s="3" t="str">
        <f>IF(Compartments!$A3&lt;&gt;"",Compartments!$A3,"")</f>
        <v>j_inf</v>
      </c>
      <c r="D3" s="4" t="s">
        <v>50</v>
      </c>
      <c r="E3" s="4" t="s">
        <v>49</v>
      </c>
    </row>
    <row r="4" spans="1:397" x14ac:dyDescent="0.25">
      <c r="A4" s="3" t="str">
        <f>IF(Compartments!$A4&lt;&gt;"",Compartments!$A4,"")</f>
        <v>inf</v>
      </c>
      <c r="E4" s="4"/>
    </row>
    <row r="5" spans="1:397" x14ac:dyDescent="0.25">
      <c r="A5" s="3" t="str">
        <f>IF(Compartments!$A5&lt;&gt;"",Compartments!$A5,"")</f>
        <v>inf_dr</v>
      </c>
    </row>
    <row r="6" spans="1:397" x14ac:dyDescent="0.25">
      <c r="A6" s="3" t="str">
        <f>IF(Compartments!$A6&lt;&gt;"",Compartments!$A6,"")</f>
        <v/>
      </c>
      <c r="I6" s="4"/>
    </row>
    <row r="7" spans="1:397" x14ac:dyDescent="0.25">
      <c r="A7" s="3" t="str">
        <f>IF(Compartments!$A7&lt;&gt;"",Compartments!$A7,"")</f>
        <v/>
      </c>
      <c r="I7" s="4"/>
    </row>
    <row r="8" spans="1:397" x14ac:dyDescent="0.25">
      <c r="A8" s="3" t="str">
        <f>IF(Compartments!$A8&lt;&gt;"",Compartments!$A8,"")</f>
        <v/>
      </c>
      <c r="I8" s="4"/>
    </row>
    <row r="9" spans="1:397" x14ac:dyDescent="0.25">
      <c r="A9" s="3" t="str">
        <f>IF(Compartments!$A9&lt;&gt;"",Compartments!$A9,"")</f>
        <v/>
      </c>
      <c r="I9" s="4"/>
    </row>
    <row r="10" spans="1:397" x14ac:dyDescent="0.25">
      <c r="A10" s="3" t="str">
        <f>IF(Compartments!$A10&lt;&gt;"",Compartments!$A10,"")</f>
        <v/>
      </c>
      <c r="I10" s="4"/>
    </row>
    <row r="11" spans="1:397" x14ac:dyDescent="0.25">
      <c r="A11" s="3" t="str">
        <f>IF(Compartments!$A11&lt;&gt;"",Compartments!$A11,"")</f>
        <v/>
      </c>
    </row>
    <row r="12" spans="1:397" x14ac:dyDescent="0.25">
      <c r="A12" s="3" t="str">
        <f>IF(Compartments!$A12&lt;&gt;"",Compartments!$A12,"")</f>
        <v/>
      </c>
    </row>
    <row r="13" spans="1:397" x14ac:dyDescent="0.25">
      <c r="A13" s="3" t="str">
        <f>IF(Compartments!$A13&lt;&gt;"",Compartments!$A13,"")</f>
        <v/>
      </c>
    </row>
    <row r="14" spans="1:397" x14ac:dyDescent="0.25">
      <c r="A14" s="3" t="str">
        <f>IF(Compartments!$A14&lt;&gt;"",Compartments!$A14,"")</f>
        <v/>
      </c>
    </row>
    <row r="15" spans="1:397" x14ac:dyDescent="0.25">
      <c r="A15" s="3" t="str">
        <f>IF(Compartments!$A15&lt;&gt;"",Compartments!$A15,"")</f>
        <v/>
      </c>
    </row>
    <row r="16" spans="1:397"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sheetData>
  <dataValidations count="1">
    <dataValidation type="custom" allowBlank="1" showInputMessage="1" showErrorMessage="1" errorTitle="Code names must be unique" error="Parameter code names must be unique" sqref="I6:I10 C2 D3 E2:E4"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J6:XFD10 F2:XFD4 D2 B11:XFD1048576 B6:H10 B5:XFD5 B2 B4:D4 B3:C3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workbookViewId="0">
      <selection activeCell="E9" sqref="E9"/>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24</v>
      </c>
      <c r="H1" s="1" t="s">
        <v>9</v>
      </c>
      <c r="I1" s="1" t="s">
        <v>10</v>
      </c>
      <c r="J1" s="1" t="s">
        <v>27</v>
      </c>
      <c r="K1" s="1" t="s">
        <v>32</v>
      </c>
    </row>
    <row r="2" spans="1:11" x14ac:dyDescent="0.25">
      <c r="A2" s="4"/>
      <c r="C2" s="2"/>
      <c r="D2" s="2"/>
      <c r="E2" s="2"/>
      <c r="F2" s="2"/>
      <c r="H2" s="2"/>
      <c r="I2" s="2"/>
      <c r="J2" s="2"/>
      <c r="K2" s="2"/>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4"/>
  <sheetViews>
    <sheetView tabSelected="1" workbookViewId="0">
      <selection activeCell="L8" sqref="L8"/>
    </sheetView>
  </sheetViews>
  <sheetFormatPr defaultColWidth="8.85546875" defaultRowHeight="15" x14ac:dyDescent="0.25"/>
  <cols>
    <col min="1" max="1" width="12.42578125" style="4" bestFit="1" customWidth="1"/>
    <col min="2" max="2" width="50.42578125" bestFit="1" customWidth="1"/>
    <col min="3" max="3" width="10.7109375" bestFit="1" customWidth="1"/>
    <col min="4" max="4" width="9.85546875" hidden="1" customWidth="1"/>
    <col min="5" max="5" width="14.7109375" style="2" customWidth="1"/>
    <col min="6" max="7" width="14.7109375" style="2" hidden="1" customWidth="1"/>
    <col min="8" max="8" width="20.42578125" style="2" bestFit="1" customWidth="1"/>
    <col min="9" max="9" width="10.7109375" style="2" hidden="1" customWidth="1"/>
    <col min="10" max="10" width="14.7109375" style="2" hidden="1" customWidth="1"/>
    <col min="11" max="11" width="14.7109375" style="2"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28</v>
      </c>
      <c r="E1" s="1" t="s">
        <v>7</v>
      </c>
      <c r="F1" s="1" t="s">
        <v>14</v>
      </c>
      <c r="G1" s="1" t="s">
        <v>15</v>
      </c>
      <c r="H1" s="1" t="s">
        <v>16</v>
      </c>
      <c r="I1" s="1" t="s">
        <v>25</v>
      </c>
      <c r="J1" s="1" t="s">
        <v>24</v>
      </c>
      <c r="K1" s="1" t="s">
        <v>9</v>
      </c>
      <c r="L1" s="1" t="s">
        <v>10</v>
      </c>
      <c r="M1" s="1" t="s">
        <v>27</v>
      </c>
      <c r="N1" s="1" t="s">
        <v>32</v>
      </c>
      <c r="O1" s="1" t="s">
        <v>35</v>
      </c>
      <c r="P1" s="1" t="s">
        <v>36</v>
      </c>
    </row>
    <row r="2" spans="1:16" x14ac:dyDescent="0.25">
      <c r="A2" s="4" t="s">
        <v>41</v>
      </c>
      <c r="B2" t="s">
        <v>42</v>
      </c>
      <c r="C2" t="s">
        <v>43</v>
      </c>
      <c r="E2" s="2">
        <v>50</v>
      </c>
      <c r="K2" s="2" t="s">
        <v>22</v>
      </c>
    </row>
    <row r="3" spans="1:16" x14ac:dyDescent="0.25">
      <c r="A3" s="4" t="s">
        <v>49</v>
      </c>
      <c r="B3" t="s">
        <v>53</v>
      </c>
      <c r="C3" t="s">
        <v>52</v>
      </c>
      <c r="E3" s="2">
        <v>0.2</v>
      </c>
      <c r="K3" s="2" t="s">
        <v>22</v>
      </c>
    </row>
    <row r="4" spans="1:16" x14ac:dyDescent="0.25">
      <c r="A4" s="4" t="s">
        <v>50</v>
      </c>
      <c r="B4" t="s">
        <v>54</v>
      </c>
      <c r="C4" t="s">
        <v>52</v>
      </c>
      <c r="H4" s="2" t="s">
        <v>55</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operator="greaterThanOrEqual" allowBlank="1" showInputMessage="1" showErrorMessage="1" sqref="D1" xr:uid="{3C5E5528-F961-4CFC-83ED-CB90A50DF96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D12" sqref="D12"/>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33</v>
      </c>
      <c r="E1" s="1" t="s">
        <v>34</v>
      </c>
    </row>
    <row r="2" spans="1:5" x14ac:dyDescent="0.25">
      <c r="D2" s="2"/>
      <c r="E2" s="2"/>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Databook Pages</vt:lpstr>
      <vt:lpstr>Population types</vt:lpstr>
      <vt:lpstr>Compartments</vt:lpstr>
      <vt:lpstr>Transitions</vt:lpstr>
      <vt:lpstr>Characteristics</vt:lpstr>
      <vt:lpstr>Parameters</vt:lpstr>
      <vt:lpstr>Interactions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2019-08-16T01:36:32Z</dcterms:modified>
  <cp:category>atomica:framework</cp:category>
</cp:coreProperties>
</file>