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bookViews>
    <workbookView xWindow="240" yWindow="460" windowWidth="24940" windowHeight="13400" activeTab="1"/>
  </bookViews>
  <sheets>
    <sheet name="Populations &amp; programs" sheetId="2" r:id="rId1"/>
    <sheet name="Program data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3" l="1"/>
  <c r="B25" i="3"/>
  <c r="B24" i="3"/>
  <c r="B23" i="3"/>
  <c r="D25" i="3"/>
  <c r="B16" i="3"/>
  <c r="B15" i="3"/>
  <c r="B14" i="3"/>
  <c r="B13" i="3"/>
  <c r="D15" i="3"/>
  <c r="D20" i="3"/>
  <c r="D10" i="3"/>
  <c r="D5" i="3"/>
  <c r="B21" i="3"/>
  <c r="B20" i="3"/>
  <c r="B19" i="3"/>
  <c r="B18" i="3"/>
  <c r="B11" i="3"/>
  <c r="B10" i="3"/>
  <c r="B9" i="3"/>
  <c r="B8" i="3"/>
  <c r="B6" i="3"/>
  <c r="B5" i="3"/>
  <c r="B4" i="3"/>
  <c r="B3" i="3"/>
</calcChain>
</file>

<file path=xl/sharedStrings.xml><?xml version="1.0" encoding="utf-8"?>
<sst xmlns="http://schemas.openxmlformats.org/spreadsheetml/2006/main" count="56" uniqueCount="19">
  <si>
    <t>Populations &amp; programs</t>
  </si>
  <si>
    <t>Short name</t>
  </si>
  <si>
    <t>Long name</t>
  </si>
  <si>
    <t>Cost &amp; coverage</t>
  </si>
  <si>
    <t>Assumption</t>
  </si>
  <si>
    <t>Total spend</t>
  </si>
  <si>
    <t>OR</t>
  </si>
  <si>
    <t>Coverage</t>
  </si>
  <si>
    <t>Adults</t>
  </si>
  <si>
    <t>Treatment program to reduce duration of infection and death rate</t>
  </si>
  <si>
    <t>Capacity constraints</t>
  </si>
  <si>
    <t>Unit cost</t>
  </si>
  <si>
    <t>Treatment 1</t>
  </si>
  <si>
    <t>Treatment 2</t>
  </si>
  <si>
    <t>Risk avoidance</t>
  </si>
  <si>
    <t>Harm reduction 1</t>
  </si>
  <si>
    <t>Program to reduce per-act transmission</t>
  </si>
  <si>
    <t>Program to reduce number of contacts</t>
  </si>
  <si>
    <t>Harm reduction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</si>
</sst>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2" borderId="1" xfId="0" applyFill="1" applyBorder="1" applyProtection="1">
      <protection locked="0"/>
    </xf>
    <xf numFmtId="11" fontId="0" fillId="2" borderId="1" xfId="0" applyNumberFormat="1" applyFill="1" applyBorder="1" applyProtection="1">
      <protection locked="0"/>
    </xf>
    <xf numFmtId="0" fontId="1" fillId="0" borderId="0" xfId="0" applyFont="1" applyAlignment="1">
      <alignment horizontal="center"/>
    </xf>
    <xf numFmtId="164" fontId="0" fillId="2" borderId="1" xfId="1" applyNumberFormat="1" applyFont="1" applyFill="1" applyBorder="1" applyProtection="1">
      <protection locked="0"/>
    </xf>
    <xf numFmtId="43" fontId="0" fillId="2" borderId="1" xfId="1" applyNumberFormat="1" applyFont="1" applyFill="1" applyBorder="1" applyProtection="1">
      <protection locked="0"/>
    </xf>
    <xf numFmtId="43" fontId="0" fillId="2" borderId="1" xfId="1" applyFont="1" applyFill="1" applyBorder="1" applyProtection="1">
      <protection locked="0"/>
    </xf>
    <xf numFmtId="0" fontId="5" fillId="0" borderId="0" xfId="0" applyFont="1" applyAlignment="1">
      <alignment horizontal="right"/>
    </xf>
  </cellXfs>
  <cellStyles count="1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5" sqref="D5"/>
    </sheetView>
  </sheetViews>
  <sheetFormatPr baseColWidth="10" defaultColWidth="8.83203125" defaultRowHeight="15" x14ac:dyDescent="0.2"/>
  <cols>
    <col min="3" max="3" width="15.6640625" customWidth="1"/>
    <col min="4" max="4" width="50.5" bestFit="1" customWidth="1"/>
    <col min="7" max="7" width="12.6640625" customWidth="1"/>
    <col min="8" max="9" width="16.6640625" customWidth="1"/>
    <col min="10" max="10" width="12.6640625" customWidth="1"/>
  </cols>
  <sheetData>
    <row r="1" spans="1:5" x14ac:dyDescent="0.2">
      <c r="A1" s="1" t="s">
        <v>0</v>
      </c>
    </row>
    <row r="2" spans="1:5" x14ac:dyDescent="0.2">
      <c r="C2" s="2" t="s">
        <v>1</v>
      </c>
      <c r="D2" s="2" t="s">
        <v>2</v>
      </c>
      <c r="E2" s="2" t="s">
        <v>8</v>
      </c>
    </row>
    <row r="3" spans="1:5" x14ac:dyDescent="0.2">
      <c r="B3" s="3">
        <v>1</v>
      </c>
      <c r="C3" s="4" t="s">
        <v>14</v>
      </c>
      <c r="D3" s="4" t="s">
        <v>17</v>
      </c>
      <c r="E3" s="4">
        <v>1</v>
      </c>
    </row>
    <row r="4" spans="1:5" x14ac:dyDescent="0.2">
      <c r="B4" s="3">
        <v>2</v>
      </c>
      <c r="C4" s="4" t="s">
        <v>15</v>
      </c>
      <c r="D4" s="4" t="s">
        <v>16</v>
      </c>
      <c r="E4" s="4">
        <v>1</v>
      </c>
    </row>
    <row r="5" spans="1:5" x14ac:dyDescent="0.2">
      <c r="B5" s="3">
        <v>3</v>
      </c>
      <c r="C5" s="4" t="s">
        <v>18</v>
      </c>
      <c r="D5" s="4" t="s">
        <v>16</v>
      </c>
      <c r="E5" s="4">
        <v>1</v>
      </c>
    </row>
    <row r="6" spans="1:5" x14ac:dyDescent="0.2">
      <c r="B6" s="3">
        <v>4</v>
      </c>
      <c r="C6" s="4" t="s">
        <v>12</v>
      </c>
      <c r="D6" s="4" t="s">
        <v>9</v>
      </c>
      <c r="E6" s="4">
        <v>1</v>
      </c>
    </row>
    <row r="7" spans="1:5" x14ac:dyDescent="0.2">
      <c r="B7" s="3">
        <v>5</v>
      </c>
      <c r="C7" s="4" t="s">
        <v>13</v>
      </c>
      <c r="D7" s="4" t="s">
        <v>9</v>
      </c>
      <c r="E7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D6" sqref="D6"/>
    </sheetView>
  </sheetViews>
  <sheetFormatPr baseColWidth="10" defaultColWidth="8.83203125" defaultRowHeight="15" x14ac:dyDescent="0.2"/>
  <cols>
    <col min="3" max="3" width="20.6640625" customWidth="1"/>
    <col min="4" max="4" width="10.6640625" bestFit="1" customWidth="1"/>
    <col min="6" max="6" width="9.83203125" customWidth="1"/>
  </cols>
  <sheetData>
    <row r="1" spans="1:10" x14ac:dyDescent="0.2">
      <c r="A1" s="1" t="s">
        <v>3</v>
      </c>
    </row>
    <row r="2" spans="1:10" x14ac:dyDescent="0.2">
      <c r="D2" s="3">
        <v>2014</v>
      </c>
      <c r="E2" s="3">
        <v>2015</v>
      </c>
      <c r="F2" s="3">
        <v>2016</v>
      </c>
      <c r="G2" s="3">
        <v>2017</v>
      </c>
      <c r="H2" s="3">
        <v>2018</v>
      </c>
      <c r="J2" s="3" t="s">
        <v>4</v>
      </c>
    </row>
    <row r="3" spans="1:10" x14ac:dyDescent="0.2">
      <c r="B3" s="3" t="str">
        <f>'Populations &amp; programs'!$C$3</f>
        <v>Risk avoidance</v>
      </c>
      <c r="C3" s="10" t="s">
        <v>5</v>
      </c>
      <c r="D3" s="7">
        <v>500000</v>
      </c>
      <c r="E3" s="5"/>
      <c r="F3" s="5"/>
      <c r="G3" s="5"/>
      <c r="H3" s="5"/>
      <c r="I3" s="6" t="s">
        <v>6</v>
      </c>
      <c r="J3" s="5"/>
    </row>
    <row r="4" spans="1:10" x14ac:dyDescent="0.2">
      <c r="B4" s="3" t="str">
        <f>'Populations &amp; programs'!$C$3</f>
        <v>Risk avoidance</v>
      </c>
      <c r="C4" s="10" t="s">
        <v>11</v>
      </c>
      <c r="D4" s="8">
        <v>5</v>
      </c>
      <c r="E4" s="4"/>
      <c r="F4" s="4"/>
      <c r="G4" s="9">
        <v>7</v>
      </c>
      <c r="H4" s="4"/>
      <c r="I4" s="6" t="s">
        <v>6</v>
      </c>
      <c r="J4" s="4"/>
    </row>
    <row r="5" spans="1:10" x14ac:dyDescent="0.2">
      <c r="B5" s="3" t="str">
        <f>'Populations &amp; programs'!$C$3</f>
        <v>Risk avoidance</v>
      </c>
      <c r="C5" s="10" t="s">
        <v>7</v>
      </c>
      <c r="D5" s="7">
        <f>D3/D4</f>
        <v>100000</v>
      </c>
      <c r="E5" s="5"/>
      <c r="F5" s="5"/>
      <c r="G5" s="5"/>
      <c r="H5" s="5"/>
      <c r="I5" s="6" t="s">
        <v>6</v>
      </c>
      <c r="J5" s="4"/>
    </row>
    <row r="6" spans="1:10" x14ac:dyDescent="0.2">
      <c r="B6" s="3" t="str">
        <f>'Populations &amp; programs'!$C$3</f>
        <v>Risk avoidance</v>
      </c>
      <c r="C6" s="10" t="s">
        <v>10</v>
      </c>
      <c r="D6" s="7"/>
      <c r="E6" s="5"/>
      <c r="F6" s="7">
        <v>4000000</v>
      </c>
      <c r="G6" s="5"/>
      <c r="H6" s="5"/>
      <c r="I6" s="6" t="s">
        <v>6</v>
      </c>
      <c r="J6" s="4"/>
    </row>
    <row r="8" spans="1:10" x14ac:dyDescent="0.2">
      <c r="B8" s="3" t="str">
        <f>'Populations &amp; programs'!$C$4</f>
        <v>Harm reduction 1</v>
      </c>
      <c r="C8" s="10" t="s">
        <v>5</v>
      </c>
      <c r="D8" s="7">
        <v>500000</v>
      </c>
      <c r="E8" s="5"/>
      <c r="F8" s="5"/>
      <c r="G8" s="5"/>
      <c r="H8" s="5"/>
      <c r="I8" s="6" t="s">
        <v>6</v>
      </c>
      <c r="J8" s="5"/>
    </row>
    <row r="9" spans="1:10" x14ac:dyDescent="0.2">
      <c r="B9" s="3" t="str">
        <f>'Populations &amp; programs'!$C$4</f>
        <v>Harm reduction 1</v>
      </c>
      <c r="C9" s="10" t="s">
        <v>11</v>
      </c>
      <c r="D9" s="8">
        <v>5</v>
      </c>
      <c r="E9" s="4"/>
      <c r="F9" s="4"/>
      <c r="G9" s="9">
        <v>7</v>
      </c>
      <c r="H9" s="4"/>
      <c r="I9" s="6" t="s">
        <v>6</v>
      </c>
      <c r="J9" s="4"/>
    </row>
    <row r="10" spans="1:10" x14ac:dyDescent="0.2">
      <c r="B10" s="3" t="str">
        <f>'Populations &amp; programs'!$C$4</f>
        <v>Harm reduction 1</v>
      </c>
      <c r="C10" s="10" t="s">
        <v>7</v>
      </c>
      <c r="D10" s="7">
        <f>D8/D9</f>
        <v>100000</v>
      </c>
      <c r="E10" s="5"/>
      <c r="F10" s="5"/>
      <c r="G10" s="5"/>
      <c r="H10" s="5"/>
      <c r="I10" s="6" t="s">
        <v>6</v>
      </c>
      <c r="J10" s="4"/>
    </row>
    <row r="11" spans="1:10" x14ac:dyDescent="0.2">
      <c r="B11" s="3" t="str">
        <f>'Populations &amp; programs'!$C$4</f>
        <v>Harm reduction 1</v>
      </c>
      <c r="C11" s="10" t="s">
        <v>10</v>
      </c>
      <c r="D11" s="7"/>
      <c r="E11" s="5"/>
      <c r="F11" s="7">
        <v>4000000</v>
      </c>
      <c r="G11" s="5"/>
      <c r="H11" s="5"/>
      <c r="I11" s="6" t="s">
        <v>6</v>
      </c>
      <c r="J11" s="4"/>
    </row>
    <row r="13" spans="1:10" x14ac:dyDescent="0.2">
      <c r="B13" s="3" t="str">
        <f>'Populations &amp; programs'!$C$5</f>
        <v>Harm reduction 2</v>
      </c>
      <c r="C13" s="10" t="s">
        <v>5</v>
      </c>
      <c r="D13" s="7">
        <v>500000</v>
      </c>
      <c r="E13" s="5"/>
      <c r="F13" s="5"/>
      <c r="G13" s="5"/>
      <c r="H13" s="5"/>
      <c r="I13" s="6" t="s">
        <v>6</v>
      </c>
      <c r="J13" s="5"/>
    </row>
    <row r="14" spans="1:10" x14ac:dyDescent="0.2">
      <c r="B14" s="3" t="str">
        <f>'Populations &amp; programs'!$C$5</f>
        <v>Harm reduction 2</v>
      </c>
      <c r="C14" s="10" t="s">
        <v>11</v>
      </c>
      <c r="D14" s="8">
        <v>5</v>
      </c>
      <c r="E14" s="4"/>
      <c r="F14" s="4"/>
      <c r="G14" s="9">
        <v>7</v>
      </c>
      <c r="H14" s="4"/>
      <c r="I14" s="6" t="s">
        <v>6</v>
      </c>
      <c r="J14" s="4"/>
    </row>
    <row r="15" spans="1:10" x14ac:dyDescent="0.2">
      <c r="B15" s="3" t="str">
        <f>'Populations &amp; programs'!$C$5</f>
        <v>Harm reduction 2</v>
      </c>
      <c r="C15" s="10" t="s">
        <v>7</v>
      </c>
      <c r="D15" s="7">
        <f>D13/D14</f>
        <v>100000</v>
      </c>
      <c r="E15" s="5"/>
      <c r="F15" s="5"/>
      <c r="G15" s="5"/>
      <c r="H15" s="5"/>
      <c r="I15" s="6" t="s">
        <v>6</v>
      </c>
      <c r="J15" s="4"/>
    </row>
    <row r="16" spans="1:10" x14ac:dyDescent="0.2">
      <c r="B16" s="3" t="str">
        <f>'Populations &amp; programs'!$C$5</f>
        <v>Harm reduction 2</v>
      </c>
      <c r="C16" s="10" t="s">
        <v>10</v>
      </c>
      <c r="D16" s="7"/>
      <c r="E16" s="5"/>
      <c r="F16" s="7">
        <v>4000000</v>
      </c>
      <c r="G16" s="5"/>
      <c r="H16" s="5"/>
      <c r="I16" s="6" t="s">
        <v>6</v>
      </c>
      <c r="J16" s="4"/>
    </row>
    <row r="18" spans="2:10" x14ac:dyDescent="0.2">
      <c r="B18" s="3" t="str">
        <f>'Populations &amp; programs'!$C$6</f>
        <v>Treatment 1</v>
      </c>
      <c r="C18" s="10" t="s">
        <v>5</v>
      </c>
      <c r="D18" s="7">
        <v>500000</v>
      </c>
      <c r="E18" s="5"/>
      <c r="F18" s="5"/>
      <c r="G18" s="5"/>
      <c r="H18" s="5"/>
      <c r="I18" s="6" t="s">
        <v>6</v>
      </c>
      <c r="J18" s="5"/>
    </row>
    <row r="19" spans="2:10" x14ac:dyDescent="0.2">
      <c r="B19" s="3" t="str">
        <f>'Populations &amp; programs'!$C$6</f>
        <v>Treatment 1</v>
      </c>
      <c r="C19" s="10" t="s">
        <v>11</v>
      </c>
      <c r="D19" s="8">
        <v>5</v>
      </c>
      <c r="E19" s="4"/>
      <c r="F19" s="4"/>
      <c r="G19" s="9">
        <v>7</v>
      </c>
      <c r="H19" s="4"/>
      <c r="I19" s="6" t="s">
        <v>6</v>
      </c>
      <c r="J19" s="4"/>
    </row>
    <row r="20" spans="2:10" x14ac:dyDescent="0.2">
      <c r="B20" s="3" t="str">
        <f>'Populations &amp; programs'!$C$6</f>
        <v>Treatment 1</v>
      </c>
      <c r="C20" s="10" t="s">
        <v>7</v>
      </c>
      <c r="D20" s="7">
        <f>D18/D19</f>
        <v>100000</v>
      </c>
      <c r="E20" s="5"/>
      <c r="F20" s="5"/>
      <c r="G20" s="5"/>
      <c r="H20" s="5"/>
      <c r="I20" s="6" t="s">
        <v>6</v>
      </c>
      <c r="J20" s="4"/>
    </row>
    <row r="21" spans="2:10" x14ac:dyDescent="0.2">
      <c r="B21" s="3" t="str">
        <f>'Populations &amp; programs'!$C$6</f>
        <v>Treatment 1</v>
      </c>
      <c r="C21" s="10" t="s">
        <v>10</v>
      </c>
      <c r="D21" s="7"/>
      <c r="E21" s="5"/>
      <c r="F21" s="7">
        <v>4000000</v>
      </c>
      <c r="G21" s="5"/>
      <c r="H21" s="5"/>
      <c r="I21" s="6" t="s">
        <v>6</v>
      </c>
      <c r="J21" s="4"/>
    </row>
    <row r="23" spans="2:10" x14ac:dyDescent="0.2">
      <c r="B23" s="3" t="str">
        <f>'Populations &amp; programs'!$C$7</f>
        <v>Treatment 2</v>
      </c>
      <c r="C23" s="10" t="s">
        <v>5</v>
      </c>
      <c r="D23" s="7">
        <v>500000</v>
      </c>
      <c r="E23" s="5"/>
      <c r="F23" s="5"/>
      <c r="G23" s="5"/>
      <c r="H23" s="5"/>
      <c r="I23" s="6" t="s">
        <v>6</v>
      </c>
      <c r="J23" s="5"/>
    </row>
    <row r="24" spans="2:10" x14ac:dyDescent="0.2">
      <c r="B24" s="3" t="str">
        <f>'Populations &amp; programs'!$C$7</f>
        <v>Treatment 2</v>
      </c>
      <c r="C24" s="10" t="s">
        <v>11</v>
      </c>
      <c r="D24" s="8">
        <v>5</v>
      </c>
      <c r="E24" s="4"/>
      <c r="F24" s="4"/>
      <c r="G24" s="9">
        <v>7</v>
      </c>
      <c r="H24" s="4"/>
      <c r="I24" s="6" t="s">
        <v>6</v>
      </c>
      <c r="J24" s="4"/>
    </row>
    <row r="25" spans="2:10" x14ac:dyDescent="0.2">
      <c r="B25" s="3" t="str">
        <f>'Populations &amp; programs'!$C$7</f>
        <v>Treatment 2</v>
      </c>
      <c r="C25" s="10" t="s">
        <v>7</v>
      </c>
      <c r="D25" s="7">
        <f>D23/D24</f>
        <v>100000</v>
      </c>
      <c r="E25" s="5"/>
      <c r="F25" s="5"/>
      <c r="G25" s="5"/>
      <c r="H25" s="5"/>
      <c r="I25" s="6" t="s">
        <v>6</v>
      </c>
      <c r="J25" s="4"/>
    </row>
    <row r="26" spans="2:10" x14ac:dyDescent="0.2">
      <c r="B26" s="3" t="str">
        <f>'Populations &amp; programs'!$C$7</f>
        <v>Treatment 2</v>
      </c>
      <c r="C26" s="10" t="s">
        <v>10</v>
      </c>
      <c r="D26" s="7"/>
      <c r="E26" s="5"/>
      <c r="F26" s="7">
        <v>4000000</v>
      </c>
      <c r="G26" s="5"/>
      <c r="H26" s="5"/>
      <c r="I26" s="6" t="s">
        <v>6</v>
      </c>
      <c r="J26" s="4"/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Populations &amp; programs</vt:lpstr>
      <vt:lpstr>Program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Robyn Stuart</cp:lastModifiedBy>
  <dcterms:created xsi:type="dcterms:W3CDTF">2016-10-02T14:34:04Z</dcterms:created>
  <dcterms:modified xsi:type="dcterms:W3CDTF">2018-05-03T13:03:46Z</dcterms:modified>
</cp:coreProperties>
</file>