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atomica/tests/databooks/"/>
    </mc:Choice>
  </mc:AlternateContent>
  <bookViews>
    <workbookView xWindow="240" yWindow="460" windowWidth="16100" windowHeight="9660" activeTab="3"/>
  </bookViews>
  <sheets>
    <sheet name="Population Definitions" sheetId="1" r:id="rId1"/>
    <sheet name="Program Definitions" sheetId="2" r:id="rId2"/>
    <sheet name="State Variables" sheetId="3" r:id="rId3"/>
    <sheet name="Parameters" sheetId="4" r:id="rId4"/>
  </sheet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 i="4" l="1"/>
  <c r="C11" i="4"/>
  <c r="C14" i="4"/>
  <c r="A5" i="4"/>
  <c r="A2" i="4"/>
  <c r="A11" i="4"/>
  <c r="A8" i="4"/>
  <c r="A14" i="4"/>
  <c r="A5" i="3"/>
  <c r="A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defines a 'label' attribute for a 'comp' item.</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text>
        <r>
          <rPr>
            <sz val="8"/>
            <color indexed="81"/>
            <rFont val="Tahoma"/>
            <family val="2"/>
          </rPr>
          <t>This is a characteristic.</t>
        </r>
      </text>
    </comment>
    <comment ref="B4"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text>
        <r>
          <rPr>
            <sz val="8"/>
            <color indexed="81"/>
            <rFont val="Tahoma"/>
            <family val="2"/>
          </rPr>
          <t>This is a characteristic.</t>
        </r>
      </text>
    </comment>
    <comment ref="B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text>
        <r>
          <rPr>
            <sz val="8"/>
            <color indexed="81"/>
            <rFont val="Tahoma"/>
            <family val="2"/>
          </rPr>
          <t>This is a parameter.</t>
        </r>
      </text>
    </comment>
    <comment ref="B4"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text>
        <r>
          <rPr>
            <sz val="8"/>
            <color indexed="81"/>
            <rFont val="Tahoma"/>
            <family val="2"/>
          </rPr>
          <t>This is a parameter.</t>
        </r>
      </text>
    </comment>
    <comment ref="B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parameter.</t>
        </r>
      </text>
    </comment>
    <comment ref="B1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text>
        <r>
          <rPr>
            <sz val="8"/>
            <color indexed="81"/>
            <rFont val="Tahoma"/>
            <family val="2"/>
          </rPr>
          <t>This is a parameter.</t>
        </r>
      </text>
    </comment>
    <comment ref="B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<sst xmlns="http://schemas.openxmlformats.org/spreadsheetml/2006/main" count="53" uniqueCount="25">
  <si>
    <t>Abbreviation</t>
  </si>
  <si>
    <t>Full Name</t>
  </si>
  <si>
    <t>prog_0</t>
  </si>
  <si>
    <t>Program 0</t>
  </si>
  <si>
    <t>prog_1</t>
  </si>
  <si>
    <t>Program 1</t>
  </si>
  <si>
    <t>prog_2</t>
  </si>
  <si>
    <t>Program 2</t>
  </si>
  <si>
    <t>Susceptible</t>
  </si>
  <si>
    <t>Quantity Type</t>
  </si>
  <si>
    <t>Constant</t>
  </si>
  <si>
    <t>Number</t>
  </si>
  <si>
    <t>OR</t>
  </si>
  <si>
    <t>Total number of entities</t>
  </si>
  <si>
    <t>Prevalence</t>
  </si>
  <si>
    <t>Fraction</t>
  </si>
  <si>
    <t>Death rate for susceptible people</t>
  </si>
  <si>
    <t>Probability</t>
  </si>
  <si>
    <t>Average duration of infections (years)</t>
  </si>
  <si>
    <t>Duration</t>
  </si>
  <si>
    <t>Death rate for infected people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</si>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</sst>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
  <sheetViews>
    <sheetView workbookViewId="0">
      <selection activeCell="A2" sqref="A2:B2"/>
    </sheetView>
  </sheetViews>
  <sheetFormatPr baseColWidth="10" defaultColWidth="8.83203125" defaultRowHeight="15" x14ac:dyDescent="0.2"/>
  <cols>
    <col min="1" max="2" width="15.6640625" customWidth="1"/>
  </cols>
  <sheetData>
    <row r="1" spans="1:2" x14ac:dyDescent="0.2">
      <c r="A1" s="1" t="s">
        <v>0</v>
      </c>
      <c r="B1" s="1" t="s">
        <v>1</v>
      </c>
    </row>
    <row r="2" spans="1:2" x14ac:dyDescent="0.2">
      <c r="A2" s="2" t="s">
        <v>23</v>
      </c>
      <c r="B2" s="2" t="s">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heetViews>
  <sheetFormatPr baseColWidth="10" defaultColWidth="8.83203125" defaultRowHeight="15" x14ac:dyDescent="0.2"/>
  <cols>
    <col min="1" max="2" width="20.6640625" customWidth="1"/>
  </cols>
  <sheetData>
    <row r="1" spans="1:2" x14ac:dyDescent="0.2">
      <c r="A1" s="1" t="s">
        <v>0</v>
      </c>
      <c r="B1" s="1" t="s">
        <v>1</v>
      </c>
    </row>
    <row r="2" spans="1:2" x14ac:dyDescent="0.2">
      <c r="A2" s="2" t="s">
        <v>2</v>
      </c>
      <c r="B2" s="2" t="s">
        <v>3</v>
      </c>
    </row>
    <row r="3" spans="1:2" x14ac:dyDescent="0.2">
      <c r="A3" s="2" t="s">
        <v>4</v>
      </c>
      <c r="B3" s="2" t="s">
        <v>5</v>
      </c>
    </row>
    <row r="4" spans="1:2" x14ac:dyDescent="0.2">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
  <sheetViews>
    <sheetView workbookViewId="0">
      <selection activeCell="AC6" sqref="AC6"/>
    </sheetView>
  </sheetViews>
  <sheetFormatPr baseColWidth="10" defaultColWidth="8.83203125" defaultRowHeight="15" x14ac:dyDescent="0.2"/>
  <cols>
    <col min="1" max="1" width="20.33203125" bestFit="1" customWidth="1"/>
    <col min="2" max="2" width="15.6640625" customWidth="1"/>
    <col min="3" max="3" width="10.6640625" customWidth="1"/>
  </cols>
  <sheetData>
    <row r="1" spans="1:23" x14ac:dyDescent="0.2">
      <c r="A1" s="1" t="s">
        <v>8</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
      <c r="A2" s="2" t="str">
        <f>'Population Definitions'!B2</f>
        <v>Adults</v>
      </c>
      <c r="B2" t="s">
        <v>11</v>
      </c>
      <c r="C2">
        <v>700</v>
      </c>
      <c r="D2" s="2" t="s">
        <v>12</v>
      </c>
    </row>
    <row r="4" spans="1:23" x14ac:dyDescent="0.2">
      <c r="A4" s="1" t="s">
        <v>13</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
      <c r="A5" s="2" t="str">
        <f>'Population Definitions'!B2</f>
        <v>Adults</v>
      </c>
      <c r="B5" t="s">
        <v>11</v>
      </c>
      <c r="C5">
        <v>1000</v>
      </c>
      <c r="D5" s="2" t="s">
        <v>12</v>
      </c>
    </row>
    <row r="7" spans="1:23" x14ac:dyDescent="0.2">
      <c r="A7" s="1" t="s">
        <v>14</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
      <c r="A8" s="2" t="s">
        <v>24</v>
      </c>
      <c r="B8" t="s">
        <v>15</v>
      </c>
      <c r="C8">
        <v>0.2</v>
      </c>
      <c r="D8" s="2" t="s">
        <v>12</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2">
    <dataValidation type="list" allowBlank="1" showInputMessage="1" showErrorMessage="1" sqref="B2 B5">
      <formula1>"Number"</formula1>
    </dataValidation>
    <dataValidation type="list" allowBlank="1" showInputMessage="1" showErrorMessage="1" sqref="B8">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4"/>
  <sheetViews>
    <sheetView tabSelected="1" workbookViewId="0">
      <selection activeCell="F7" sqref="F7"/>
    </sheetView>
  </sheetViews>
  <sheetFormatPr baseColWidth="10" defaultColWidth="8.83203125" defaultRowHeight="15" x14ac:dyDescent="0.2"/>
  <cols>
    <col min="1" max="1" width="50.6640625" customWidth="1"/>
    <col min="2" max="2" width="15.6640625" customWidth="1"/>
    <col min="3" max="3" width="10.6640625" customWidth="1"/>
  </cols>
  <sheetData>
    <row r="1" spans="1:23" x14ac:dyDescent="0.2">
      <c r="A1" s="1" t="s">
        <v>21</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
      <c r="A2" s="2" t="str">
        <f>'Population Definitions'!B2</f>
        <v>Adults</v>
      </c>
      <c r="B2" t="s">
        <v>17</v>
      </c>
      <c r="C2">
        <v>8.0000000000000002E-3</v>
      </c>
      <c r="D2" s="2" t="s">
        <v>12</v>
      </c>
    </row>
    <row r="4" spans="1:23" x14ac:dyDescent="0.2">
      <c r="A4" s="1" t="s">
        <v>22</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
      <c r="A5" s="2" t="str">
        <f>'Population Definitions'!B2</f>
        <v>Adults</v>
      </c>
      <c r="B5" t="s">
        <v>11</v>
      </c>
      <c r="C5">
        <f>IF(SUMPRODUCT(--(E5:W5&lt;&gt;""))=0,80,"N.A.")</f>
        <v>80</v>
      </c>
      <c r="D5" s="2" t="s">
        <v>12</v>
      </c>
    </row>
    <row r="7" spans="1:23" x14ac:dyDescent="0.2">
      <c r="A7" s="1" t="s">
        <v>18</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
      <c r="A8" s="2" t="str">
        <f>'Population Definitions'!B2</f>
        <v>Adults</v>
      </c>
      <c r="B8" t="s">
        <v>19</v>
      </c>
      <c r="C8">
        <v>5</v>
      </c>
      <c r="D8" s="2" t="s">
        <v>12</v>
      </c>
    </row>
    <row r="10" spans="1:23" x14ac:dyDescent="0.2">
      <c r="A10" s="1" t="s">
        <v>20</v>
      </c>
      <c r="B10" s="1" t="s">
        <v>9</v>
      </c>
      <c r="C10" s="1" t="s">
        <v>10</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2">
      <c r="A11" s="2" t="str">
        <f>'Population Definitions'!B2</f>
        <v>Adults</v>
      </c>
      <c r="B11" t="s">
        <v>17</v>
      </c>
      <c r="C11">
        <f>IF(SUMPRODUCT(--(E11:W11&lt;&gt;""))=0,0.016,"N.A.")</f>
        <v>1.6E-2</v>
      </c>
      <c r="D11" s="2" t="s">
        <v>12</v>
      </c>
    </row>
    <row r="13" spans="1:23" x14ac:dyDescent="0.2">
      <c r="A13" s="1" t="s">
        <v>16</v>
      </c>
      <c r="B13" s="1" t="s">
        <v>9</v>
      </c>
      <c r="C13" s="1" t="s">
        <v>10</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2">
      <c r="A14" s="2" t="str">
        <f>'Population Definitions'!B2</f>
        <v>Adults</v>
      </c>
      <c r="B14" t="s">
        <v>17</v>
      </c>
      <c r="C14">
        <f>IF(SUMPRODUCT(--(E14:W14&lt;&gt;""))=0,0.008,"N.A.")</f>
        <v>8.0000000000000002E-3</v>
      </c>
      <c r="D14" s="2" t="s">
        <v>12</v>
      </c>
    </row>
  </sheetData>
  <dataValidations count="3">
    <dataValidation type="list" allowBlank="1" showInputMessage="1" showErrorMessage="1" sqref="B14 B2 B11">
      <formula1>"Probability"</formula1>
    </dataValidation>
    <dataValidation type="list" allowBlank="1" showInputMessage="1" showErrorMessage="1" sqref="B8">
      <formula1>"Duration"</formula1>
    </dataValidation>
    <dataValidation type="list" allowBlank="1" showInputMessage="1" showErrorMessage="1" sqref="B5">
      <formula1>"Number"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2018-04-11T08:57:36Z</dcterms:created>
  <dcterms:modified xsi:type="dcterms:W3CDTF">2018-05-26T20:02:55Z</dcterms:modified>
</cp:coreProperties>
</file>