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75058844-2339-4170-9006-2D1252C1F735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A19" i="3" l="1"/>
  <c r="A18" i="3"/>
  <c r="M17" i="3"/>
  <c r="L17" i="3"/>
  <c r="K17" i="3"/>
  <c r="J17" i="3"/>
  <c r="I17" i="3"/>
  <c r="H17" i="3"/>
  <c r="G17" i="3"/>
  <c r="A15" i="3"/>
  <c r="A14" i="3"/>
  <c r="M13" i="3"/>
  <c r="L13" i="3"/>
  <c r="K13" i="3"/>
  <c r="J13" i="3"/>
  <c r="I13" i="3"/>
  <c r="H13" i="3"/>
  <c r="G13" i="3"/>
  <c r="A11" i="3"/>
  <c r="A10" i="3"/>
  <c r="M9" i="3"/>
  <c r="L9" i="3"/>
  <c r="K9" i="3"/>
  <c r="J9" i="3"/>
  <c r="I9" i="3"/>
  <c r="H9" i="3"/>
  <c r="G9" i="3"/>
  <c r="A7" i="3"/>
  <c r="A6" i="3"/>
  <c r="M5" i="3"/>
  <c r="L5" i="3"/>
  <c r="K5" i="3"/>
  <c r="J5" i="3"/>
  <c r="I5" i="3"/>
  <c r="H5" i="3"/>
  <c r="G5" i="3"/>
  <c r="A3" i="3"/>
  <c r="A2" i="3"/>
  <c r="M1" i="3"/>
  <c r="L1" i="3"/>
  <c r="K1" i="3"/>
  <c r="J1" i="3"/>
  <c r="I1" i="3"/>
  <c r="H1" i="3"/>
  <c r="G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5" authorId="0" shapeId="0" xr:uid="{00000000-0006-0000-0200-000002000000}">
      <text>
        <r>
          <rPr>
            <sz val="8"/>
            <color indexed="81"/>
            <rFont val="Tahoma"/>
            <family val="2"/>
          </rPr>
          <t>In this column, enter the baseline value for "Average time taken to be linked to care (years)" if none of the programs reach this parameter (e.g., if the coverage is 0)</t>
        </r>
      </text>
    </comment>
    <comment ref="B9" authorId="0" shapeId="0" xr:uid="{00000000-0006-0000-0200-000003000000}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3" authorId="0" shapeId="0" xr:uid="{00000000-0006-0000-0200-000004000000}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17" authorId="0" shapeId="0" xr:uid="{00000000-0006-0000-0200-000005000000}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<sst xmlns="http://schemas.openxmlformats.org/spreadsheetml/2006/main" count="204" uniqueCount="45">
  <si>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</si>
  <si>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</si>
  <si>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</si>
  <si>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</si>
  <si>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</si>
  <si>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</si>
  <si>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</si>
  <si>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</si>
  <si>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</si>
  <si>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</si>
  <si>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</si>
  <si>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</si>
  <si>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</si>
  <si>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Program 1</t>
  </si>
  <si>
    <t>N</t>
  </si>
  <si>
    <t>Testing - outreach</t>
  </si>
  <si>
    <t>Program 2</t>
  </si>
  <si>
    <t>Same-day initiation counselling</t>
  </si>
  <si>
    <t>Program 3</t>
  </si>
  <si>
    <t>Classic initiation counselling</t>
  </si>
  <si>
    <t>Program 4</t>
  </si>
  <si>
    <t>Client tracing</t>
  </si>
  <si>
    <t>Program 5</t>
  </si>
  <si>
    <t>Advanced adherence support</t>
  </si>
  <si>
    <t>Program 6</t>
  </si>
  <si>
    <t>Whatsapp adherence support</t>
  </si>
  <si>
    <t>Program 7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</si>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</sst>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88"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17" sqref="F17"/>
    </sheetView>
  </sheetViews>
  <sheetFormatPr defaultRowHeight="15" x14ac:dyDescent="0.25"/>
  <cols>
    <col min="1" max="1" width="35.85546875" customWidth="1"/>
    <col min="2" max="4" width="14.85546875" customWidth="1"/>
    <col min="6" max="11" width="14.85546875" customWidth="1"/>
  </cols>
  <sheetData>
    <row r="1" spans="1:11" x14ac:dyDescent="0.25">
      <c r="C1" s="1" t="s">
        <v>0</v>
      </c>
      <c r="F1" s="1" t="s">
        <v>1</v>
      </c>
    </row>
    <row r="2" spans="1:11" ht="45" x14ac:dyDescent="0.25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t="s">
        <v>12</v>
      </c>
      <c r="B3" t="s">
        <v>13</v>
      </c>
      <c r="C3" s="4" t="s">
        <v>44</v>
      </c>
      <c r="D3" s="4" t="s">
        <v>44</v>
      </c>
      <c r="F3" s="4" t="s">
        <v>44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 x14ac:dyDescent="0.25">
      <c r="A4" t="s">
        <v>15</v>
      </c>
      <c r="B4" t="s">
        <v>16</v>
      </c>
      <c r="C4" s="4" t="s">
        <v>44</v>
      </c>
      <c r="D4" s="4" t="s">
        <v>44</v>
      </c>
      <c r="F4" s="4" t="s">
        <v>44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25">
      <c r="A5" t="s">
        <v>17</v>
      </c>
      <c r="B5" t="s">
        <v>18</v>
      </c>
      <c r="C5" s="4" t="s">
        <v>44</v>
      </c>
      <c r="D5" s="4" t="s">
        <v>44</v>
      </c>
      <c r="F5" s="4" t="s">
        <v>14</v>
      </c>
      <c r="G5" s="4" t="s">
        <v>44</v>
      </c>
      <c r="H5" s="4" t="s">
        <v>44</v>
      </c>
      <c r="I5" s="4" t="s">
        <v>14</v>
      </c>
      <c r="J5" s="4" t="s">
        <v>14</v>
      </c>
      <c r="K5" s="4" t="s">
        <v>14</v>
      </c>
    </row>
    <row r="6" spans="1:11" x14ac:dyDescent="0.25">
      <c r="A6" t="s">
        <v>19</v>
      </c>
      <c r="B6" t="s">
        <v>20</v>
      </c>
      <c r="C6" s="4" t="s">
        <v>44</v>
      </c>
      <c r="D6" s="4" t="s">
        <v>44</v>
      </c>
      <c r="F6" s="4" t="s">
        <v>14</v>
      </c>
      <c r="G6" s="4" t="s">
        <v>44</v>
      </c>
      <c r="H6" s="4" t="s">
        <v>44</v>
      </c>
      <c r="I6" s="4" t="s">
        <v>14</v>
      </c>
      <c r="J6" s="4" t="s">
        <v>14</v>
      </c>
      <c r="K6" s="4" t="s">
        <v>14</v>
      </c>
    </row>
    <row r="7" spans="1:11" x14ac:dyDescent="0.25">
      <c r="A7" t="s">
        <v>21</v>
      </c>
      <c r="B7" t="s">
        <v>22</v>
      </c>
      <c r="C7" s="4" t="s">
        <v>44</v>
      </c>
      <c r="D7" s="4" t="s">
        <v>44</v>
      </c>
      <c r="F7" s="4" t="s">
        <v>14</v>
      </c>
      <c r="G7" s="4" t="s">
        <v>14</v>
      </c>
      <c r="H7" s="4" t="s">
        <v>14</v>
      </c>
      <c r="I7" s="4" t="s">
        <v>44</v>
      </c>
      <c r="J7" s="4" t="s">
        <v>44</v>
      </c>
      <c r="K7" s="4" t="s">
        <v>14</v>
      </c>
    </row>
    <row r="8" spans="1:11" x14ac:dyDescent="0.25">
      <c r="A8" t="s">
        <v>23</v>
      </c>
      <c r="B8" t="s">
        <v>24</v>
      </c>
      <c r="C8" s="4" t="s">
        <v>44</v>
      </c>
      <c r="D8" s="4" t="s">
        <v>44</v>
      </c>
      <c r="F8" s="4" t="s">
        <v>14</v>
      </c>
      <c r="G8" s="4" t="s">
        <v>14</v>
      </c>
      <c r="H8" s="4" t="s">
        <v>14</v>
      </c>
      <c r="I8" s="4" t="s">
        <v>44</v>
      </c>
      <c r="J8" s="4" t="s">
        <v>44</v>
      </c>
      <c r="K8" s="4" t="s">
        <v>14</v>
      </c>
    </row>
    <row r="9" spans="1:11" x14ac:dyDescent="0.25">
      <c r="A9" t="s">
        <v>25</v>
      </c>
      <c r="B9" t="s">
        <v>26</v>
      </c>
      <c r="C9" s="4" t="s">
        <v>44</v>
      </c>
      <c r="D9" s="4" t="s">
        <v>44</v>
      </c>
      <c r="F9" s="4" t="s">
        <v>14</v>
      </c>
      <c r="G9" s="4" t="s">
        <v>14</v>
      </c>
      <c r="H9" s="4" t="s">
        <v>14</v>
      </c>
      <c r="I9" s="4" t="s">
        <v>44</v>
      </c>
      <c r="J9" s="4" t="s">
        <v>44</v>
      </c>
      <c r="K9" s="4" t="s">
        <v>14</v>
      </c>
    </row>
  </sheetData>
  <conditionalFormatting sqref="C3:D9">
    <cfRule type="cellIs" dxfId="187" priority="21" operator="equal">
      <formula>"Y"</formula>
    </cfRule>
    <cfRule type="cellIs" dxfId="186" priority="22" operator="equal">
      <formula>"N"</formula>
    </cfRule>
  </conditionalFormatting>
  <conditionalFormatting sqref="C4">
    <cfRule type="cellIs" dxfId="185" priority="37" operator="equal">
      <formula>"Y"</formula>
    </cfRule>
    <cfRule type="cellIs" dxfId="184" priority="38" operator="equal">
      <formula>"N"</formula>
    </cfRule>
  </conditionalFormatting>
  <conditionalFormatting sqref="C5">
    <cfRule type="cellIs" dxfId="183" priority="53" operator="equal">
      <formula>"Y"</formula>
    </cfRule>
    <cfRule type="cellIs" dxfId="182" priority="54" operator="equal">
      <formula>"N"</formula>
    </cfRule>
  </conditionalFormatting>
  <conditionalFormatting sqref="C6">
    <cfRule type="cellIs" dxfId="181" priority="69" operator="equal">
      <formula>"Y"</formula>
    </cfRule>
    <cfRule type="cellIs" dxfId="180" priority="70" operator="equal">
      <formula>"N"</formula>
    </cfRule>
  </conditionalFormatting>
  <conditionalFormatting sqref="C7">
    <cfRule type="cellIs" dxfId="179" priority="85" operator="equal">
      <formula>"Y"</formula>
    </cfRule>
    <cfRule type="cellIs" dxfId="178" priority="86" operator="equal">
      <formula>"N"</formula>
    </cfRule>
  </conditionalFormatting>
  <conditionalFormatting sqref="C8">
    <cfRule type="cellIs" dxfId="177" priority="101" operator="equal">
      <formula>"Y"</formula>
    </cfRule>
    <cfRule type="cellIs" dxfId="176" priority="102" operator="equal">
      <formula>"N"</formula>
    </cfRule>
  </conditionalFormatting>
  <conditionalFormatting sqref="C9">
    <cfRule type="cellIs" dxfId="175" priority="117" operator="equal">
      <formula>"Y"</formula>
    </cfRule>
    <cfRule type="cellIs" dxfId="174" priority="118" operator="equal">
      <formula>"N"</formula>
    </cfRule>
  </conditionalFormatting>
  <conditionalFormatting sqref="D3">
    <cfRule type="cellIs" dxfId="173" priority="23" operator="equal">
      <formula>"Y"</formula>
    </cfRule>
    <cfRule type="cellIs" dxfId="172" priority="24" operator="equal">
      <formula>"N"</formula>
    </cfRule>
  </conditionalFormatting>
  <conditionalFormatting sqref="D4">
    <cfRule type="cellIs" dxfId="171" priority="39" operator="equal">
      <formula>"Y"</formula>
    </cfRule>
    <cfRule type="cellIs" dxfId="170" priority="40" operator="equal">
      <formula>"N"</formula>
    </cfRule>
  </conditionalFormatting>
  <conditionalFormatting sqref="D5">
    <cfRule type="cellIs" dxfId="169" priority="55" operator="equal">
      <formula>"Y"</formula>
    </cfRule>
    <cfRule type="cellIs" dxfId="168" priority="56" operator="equal">
      <formula>"N"</formula>
    </cfRule>
  </conditionalFormatting>
  <conditionalFormatting sqref="D6">
    <cfRule type="cellIs" dxfId="167" priority="71" operator="equal">
      <formula>"Y"</formula>
    </cfRule>
    <cfRule type="cellIs" dxfId="166" priority="72" operator="equal">
      <formula>"N"</formula>
    </cfRule>
  </conditionalFormatting>
  <conditionalFormatting sqref="D7">
    <cfRule type="cellIs" dxfId="165" priority="87" operator="equal">
      <formula>"Y"</formula>
    </cfRule>
    <cfRule type="cellIs" dxfId="164" priority="88" operator="equal">
      <formula>"N"</formula>
    </cfRule>
  </conditionalFormatting>
  <conditionalFormatting sqref="D8">
    <cfRule type="cellIs" dxfId="163" priority="103" operator="equal">
      <formula>"Y"</formula>
    </cfRule>
    <cfRule type="cellIs" dxfId="162" priority="104" operator="equal">
      <formula>"N"</formula>
    </cfRule>
  </conditionalFormatting>
  <conditionalFormatting sqref="D9">
    <cfRule type="cellIs" dxfId="161" priority="119" operator="equal">
      <formula>"Y"</formula>
    </cfRule>
    <cfRule type="cellIs" dxfId="160" priority="120" operator="equal">
      <formula>"N"</formula>
    </cfRule>
  </conditionalFormatting>
  <conditionalFormatting sqref="F5">
    <cfRule type="cellIs" dxfId="155" priority="57" operator="equal">
      <formula>"Y"</formula>
    </cfRule>
    <cfRule type="cellIs" dxfId="154" priority="58" operator="equal">
      <formula>"N"</formula>
    </cfRule>
  </conditionalFormatting>
  <conditionalFormatting sqref="F6">
    <cfRule type="cellIs" dxfId="153" priority="73" operator="equal">
      <formula>"Y"</formula>
    </cfRule>
    <cfRule type="cellIs" dxfId="152" priority="74" operator="equal">
      <formula>"N"</formula>
    </cfRule>
  </conditionalFormatting>
  <conditionalFormatting sqref="F7">
    <cfRule type="cellIs" dxfId="151" priority="89" operator="equal">
      <formula>"Y"</formula>
    </cfRule>
    <cfRule type="cellIs" dxfId="150" priority="90" operator="equal">
      <formula>"N"</formula>
    </cfRule>
  </conditionalFormatting>
  <conditionalFormatting sqref="F8">
    <cfRule type="cellIs" dxfId="149" priority="105" operator="equal">
      <formula>"Y"</formula>
    </cfRule>
    <cfRule type="cellIs" dxfId="148" priority="106" operator="equal">
      <formula>"N"</formula>
    </cfRule>
  </conditionalFormatting>
  <conditionalFormatting sqref="F9">
    <cfRule type="cellIs" dxfId="147" priority="121" operator="equal">
      <formula>"Y"</formula>
    </cfRule>
    <cfRule type="cellIs" dxfId="146" priority="122" operator="equal">
      <formula>"N"</formula>
    </cfRule>
  </conditionalFormatting>
  <conditionalFormatting sqref="G3">
    <cfRule type="cellIs" dxfId="145" priority="27" operator="equal">
      <formula>"Y"</formula>
    </cfRule>
    <cfRule type="cellIs" dxfId="144" priority="28" operator="equal">
      <formula>"N"</formula>
    </cfRule>
  </conditionalFormatting>
  <conditionalFormatting sqref="G4">
    <cfRule type="cellIs" dxfId="143" priority="43" operator="equal">
      <formula>"Y"</formula>
    </cfRule>
    <cfRule type="cellIs" dxfId="142" priority="44" operator="equal">
      <formula>"N"</formula>
    </cfRule>
  </conditionalFormatting>
  <conditionalFormatting sqref="G7">
    <cfRule type="cellIs" dxfId="137" priority="91" operator="equal">
      <formula>"Y"</formula>
    </cfRule>
    <cfRule type="cellIs" dxfId="136" priority="92" operator="equal">
      <formula>"N"</formula>
    </cfRule>
  </conditionalFormatting>
  <conditionalFormatting sqref="G8">
    <cfRule type="cellIs" dxfId="135" priority="107" operator="equal">
      <formula>"Y"</formula>
    </cfRule>
    <cfRule type="cellIs" dxfId="134" priority="108" operator="equal">
      <formula>"N"</formula>
    </cfRule>
  </conditionalFormatting>
  <conditionalFormatting sqref="G9">
    <cfRule type="cellIs" dxfId="133" priority="123" operator="equal">
      <formula>"Y"</formula>
    </cfRule>
    <cfRule type="cellIs" dxfId="132" priority="124" operator="equal">
      <formula>"N"</formula>
    </cfRule>
  </conditionalFormatting>
  <conditionalFormatting sqref="H3">
    <cfRule type="cellIs" dxfId="131" priority="29" operator="equal">
      <formula>"Y"</formula>
    </cfRule>
    <cfRule type="cellIs" dxfId="130" priority="30" operator="equal">
      <formula>"N"</formula>
    </cfRule>
  </conditionalFormatting>
  <conditionalFormatting sqref="H4">
    <cfRule type="cellIs" dxfId="129" priority="45" operator="equal">
      <formula>"Y"</formula>
    </cfRule>
    <cfRule type="cellIs" dxfId="128" priority="46" operator="equal">
      <formula>"N"</formula>
    </cfRule>
  </conditionalFormatting>
  <conditionalFormatting sqref="H7">
    <cfRule type="cellIs" dxfId="123" priority="93" operator="equal">
      <formula>"Y"</formula>
    </cfRule>
    <cfRule type="cellIs" dxfId="122" priority="94" operator="equal">
      <formula>"N"</formula>
    </cfRule>
  </conditionalFormatting>
  <conditionalFormatting sqref="H8">
    <cfRule type="cellIs" dxfId="121" priority="109" operator="equal">
      <formula>"Y"</formula>
    </cfRule>
    <cfRule type="cellIs" dxfId="120" priority="110" operator="equal">
      <formula>"N"</formula>
    </cfRule>
  </conditionalFormatting>
  <conditionalFormatting sqref="H9">
    <cfRule type="cellIs" dxfId="119" priority="125" operator="equal">
      <formula>"Y"</formula>
    </cfRule>
    <cfRule type="cellIs" dxfId="118" priority="126" operator="equal">
      <formula>"N"</formula>
    </cfRule>
  </conditionalFormatting>
  <conditionalFormatting sqref="I3">
    <cfRule type="cellIs" dxfId="117" priority="31" operator="equal">
      <formula>"Y"</formula>
    </cfRule>
    <cfRule type="cellIs" dxfId="116" priority="32" operator="equal">
      <formula>"N"</formula>
    </cfRule>
  </conditionalFormatting>
  <conditionalFormatting sqref="I4">
    <cfRule type="cellIs" dxfId="115" priority="47" operator="equal">
      <formula>"Y"</formula>
    </cfRule>
    <cfRule type="cellIs" dxfId="114" priority="48" operator="equal">
      <formula>"N"</formula>
    </cfRule>
  </conditionalFormatting>
  <conditionalFormatting sqref="I5">
    <cfRule type="cellIs" dxfId="113" priority="63" operator="equal">
      <formula>"Y"</formula>
    </cfRule>
    <cfRule type="cellIs" dxfId="112" priority="64" operator="equal">
      <formula>"N"</formula>
    </cfRule>
  </conditionalFormatting>
  <conditionalFormatting sqref="I6">
    <cfRule type="cellIs" dxfId="111" priority="79" operator="equal">
      <formula>"Y"</formula>
    </cfRule>
    <cfRule type="cellIs" dxfId="110" priority="80" operator="equal">
      <formula>"N"</formula>
    </cfRule>
  </conditionalFormatting>
  <conditionalFormatting sqref="J3">
    <cfRule type="cellIs" dxfId="103" priority="33" operator="equal">
      <formula>"Y"</formula>
    </cfRule>
    <cfRule type="cellIs" dxfId="102" priority="34" operator="equal">
      <formula>"N"</formula>
    </cfRule>
  </conditionalFormatting>
  <conditionalFormatting sqref="J4">
    <cfRule type="cellIs" dxfId="101" priority="49" operator="equal">
      <formula>"Y"</formula>
    </cfRule>
    <cfRule type="cellIs" dxfId="100" priority="50" operator="equal">
      <formula>"N"</formula>
    </cfRule>
  </conditionalFormatting>
  <conditionalFormatting sqref="J5">
    <cfRule type="cellIs" dxfId="99" priority="65" operator="equal">
      <formula>"Y"</formula>
    </cfRule>
    <cfRule type="cellIs" dxfId="98" priority="66" operator="equal">
      <formula>"N"</formula>
    </cfRule>
  </conditionalFormatting>
  <conditionalFormatting sqref="J6">
    <cfRule type="cellIs" dxfId="97" priority="81" operator="equal">
      <formula>"Y"</formula>
    </cfRule>
    <cfRule type="cellIs" dxfId="96" priority="82" operator="equal">
      <formula>"N"</formula>
    </cfRule>
  </conditionalFormatting>
  <conditionalFormatting sqref="K3">
    <cfRule type="cellIs" dxfId="89" priority="35" operator="equal">
      <formula>"Y"</formula>
    </cfRule>
    <cfRule type="cellIs" dxfId="88" priority="36" operator="equal">
      <formula>"N"</formula>
    </cfRule>
  </conditionalFormatting>
  <conditionalFormatting sqref="K4">
    <cfRule type="cellIs" dxfId="87" priority="51" operator="equal">
      <formula>"Y"</formula>
    </cfRule>
    <cfRule type="cellIs" dxfId="86" priority="52" operator="equal">
      <formula>"N"</formula>
    </cfRule>
  </conditionalFormatting>
  <conditionalFormatting sqref="K5">
    <cfRule type="cellIs" dxfId="85" priority="67" operator="equal">
      <formula>"Y"</formula>
    </cfRule>
    <cfRule type="cellIs" dxfId="84" priority="68" operator="equal">
      <formula>"N"</formula>
    </cfRule>
  </conditionalFormatting>
  <conditionalFormatting sqref="K6">
    <cfRule type="cellIs" dxfId="83" priority="83" operator="equal">
      <formula>"Y"</formula>
    </cfRule>
    <cfRule type="cellIs" dxfId="82" priority="84" operator="equal">
      <formula>"N"</formula>
    </cfRule>
  </conditionalFormatting>
  <conditionalFormatting sqref="K7">
    <cfRule type="cellIs" dxfId="81" priority="99" operator="equal">
      <formula>"Y"</formula>
    </cfRule>
    <cfRule type="cellIs" dxfId="80" priority="100" operator="equal">
      <formula>"N"</formula>
    </cfRule>
  </conditionalFormatting>
  <conditionalFormatting sqref="K8">
    <cfRule type="cellIs" dxfId="79" priority="115" operator="equal">
      <formula>"Y"</formula>
    </cfRule>
    <cfRule type="cellIs" dxfId="78" priority="116" operator="equal">
      <formula>"N"</formula>
    </cfRule>
  </conditionalFormatting>
  <conditionalFormatting sqref="K9">
    <cfRule type="cellIs" dxfId="77" priority="131" operator="equal">
      <formula>"Y"</formula>
    </cfRule>
    <cfRule type="cellIs" dxfId="76" priority="132" operator="equal">
      <formula>"N"</formula>
    </cfRule>
  </conditionalFormatting>
  <conditionalFormatting sqref="F3:F4">
    <cfRule type="cellIs" dxfId="19" priority="17" operator="equal">
      <formula>"Y"</formula>
    </cfRule>
    <cfRule type="cellIs" dxfId="18" priority="18" operator="equal">
      <formula>"N"</formula>
    </cfRule>
  </conditionalFormatting>
  <conditionalFormatting sqref="F3:F4">
    <cfRule type="cellIs" dxfId="17" priority="19" operator="equal">
      <formula>"Y"</formula>
    </cfRule>
    <cfRule type="cellIs" dxfId="16" priority="20" operator="equal">
      <formula>"N"</formula>
    </cfRule>
  </conditionalFormatting>
  <conditionalFormatting sqref="G5:H6">
    <cfRule type="cellIs" dxfId="15" priority="13" operator="equal">
      <formula>"Y"</formula>
    </cfRule>
    <cfRule type="cellIs" dxfId="14" priority="14" operator="equal">
      <formula>"N"</formula>
    </cfRule>
  </conditionalFormatting>
  <conditionalFormatting sqref="G5:H6">
    <cfRule type="cellIs" dxfId="13" priority="15" operator="equal">
      <formula>"Y"</formula>
    </cfRule>
    <cfRule type="cellIs" dxfId="12" priority="16" operator="equal">
      <formula>"N"</formula>
    </cfRule>
  </conditionalFormatting>
  <conditionalFormatting sqref="J7">
    <cfRule type="cellIs" dxfId="11" priority="9" operator="equal">
      <formula>"Y"</formula>
    </cfRule>
    <cfRule type="cellIs" dxfId="10" priority="10" operator="equal">
      <formula>"N"</formula>
    </cfRule>
  </conditionalFormatting>
  <conditionalFormatting sqref="J7">
    <cfRule type="cellIs" dxfId="9" priority="11" operator="equal">
      <formula>"Y"</formula>
    </cfRule>
    <cfRule type="cellIs" dxfId="8" priority="12" operator="equal">
      <formula>"N"</formula>
    </cfRule>
  </conditionalFormatting>
  <conditionalFormatting sqref="I7">
    <cfRule type="cellIs" dxfId="7" priority="5" operator="equal">
      <formula>"Y"</formula>
    </cfRule>
    <cfRule type="cellIs" dxfId="6" priority="6" operator="equal">
      <formula>"N"</formula>
    </cfRule>
  </conditionalFormatting>
  <conditionalFormatting sqref="I7">
    <cfRule type="cellIs" dxfId="5" priority="7" operator="equal">
      <formula>"Y"</formula>
    </cfRule>
    <cfRule type="cellIs" dxfId="4" priority="8" operator="equal">
      <formula>"N"</formula>
    </cfRule>
  </conditionalFormatting>
  <conditionalFormatting sqref="I8:J9">
    <cfRule type="cellIs" dxfId="3" priority="1" operator="equal">
      <formula>"Y"</formula>
    </cfRule>
    <cfRule type="cellIs" dxfId="2" priority="2" operator="equal">
      <formula>"N"</formula>
    </cfRule>
  </conditionalFormatting>
  <conditionalFormatting sqref="I8:J9">
    <cfRule type="cellIs" dxfId="1" priority="3" operator="equal">
      <formula>"Y"</formula>
    </cfRule>
    <cfRule type="cellIs" dxfId="0" priority="4" operator="equal">
      <formula>"N"</formula>
    </cfRule>
  </conditionalFormatting>
  <dataValidations count="1">
    <dataValidation type="list" allowBlank="1" showInputMessage="1" showErrorMessage="1" sqref="C3:D9 F3:K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/>
  </sheetViews>
  <sheetFormatPr defaultRowHeight="15" x14ac:dyDescent="0.25"/>
  <cols>
    <col min="1" max="1" width="35.85546875" customWidth="1"/>
    <col min="2" max="2" width="13.85546875" customWidth="1"/>
    <col min="3" max="3" width="12.7109375" customWidth="1"/>
    <col min="4" max="4" width="3.85546875" customWidth="1"/>
  </cols>
  <sheetData>
    <row r="1" spans="1:8" x14ac:dyDescent="0.25">
      <c r="A1" s="5" t="s">
        <v>12</v>
      </c>
      <c r="B1" s="5" t="s">
        <v>27</v>
      </c>
      <c r="C1" s="5" t="s">
        <v>28</v>
      </c>
      <c r="D1" s="5"/>
      <c r="E1" s="5">
        <v>2015</v>
      </c>
      <c r="F1" s="5">
        <v>2016</v>
      </c>
      <c r="G1" s="5">
        <v>2017</v>
      </c>
      <c r="H1" s="5">
        <v>2018</v>
      </c>
    </row>
    <row r="2" spans="1:8" x14ac:dyDescent="0.25">
      <c r="A2" s="2" t="s">
        <v>29</v>
      </c>
      <c r="B2" s="6"/>
      <c r="C2" s="7"/>
      <c r="D2" s="4" t="s">
        <v>30</v>
      </c>
      <c r="E2" s="7"/>
      <c r="F2" s="7">
        <v>15000000</v>
      </c>
      <c r="G2" s="7"/>
      <c r="H2" s="7"/>
    </row>
    <row r="3" spans="1:8" x14ac:dyDescent="0.25">
      <c r="A3" s="2" t="s">
        <v>31</v>
      </c>
      <c r="B3" s="6"/>
      <c r="C3" s="6"/>
      <c r="D3" s="4" t="s">
        <v>30</v>
      </c>
      <c r="E3" s="6"/>
      <c r="F3" s="6"/>
      <c r="G3" s="6"/>
      <c r="H3" s="6"/>
    </row>
    <row r="4" spans="1:8" x14ac:dyDescent="0.25">
      <c r="A4" s="2" t="s">
        <v>32</v>
      </c>
      <c r="B4" s="6"/>
      <c r="C4" s="7"/>
      <c r="D4" s="4" t="s">
        <v>30</v>
      </c>
      <c r="E4" s="7"/>
      <c r="F4" s="7">
        <v>100</v>
      </c>
      <c r="G4" s="7"/>
      <c r="H4" s="7"/>
    </row>
    <row r="5" spans="1:8" x14ac:dyDescent="0.25">
      <c r="A5" s="2" t="s">
        <v>33</v>
      </c>
      <c r="B5" s="6"/>
      <c r="C5" s="6"/>
      <c r="D5" s="4" t="s">
        <v>30</v>
      </c>
      <c r="E5" s="6"/>
      <c r="F5" s="6"/>
      <c r="G5" s="6"/>
      <c r="H5" s="6"/>
    </row>
    <row r="7" spans="1:8" x14ac:dyDescent="0.25">
      <c r="A7" s="5" t="s">
        <v>15</v>
      </c>
      <c r="B7" s="5" t="s">
        <v>27</v>
      </c>
      <c r="C7" s="5" t="s">
        <v>28</v>
      </c>
      <c r="D7" s="5"/>
      <c r="E7" s="5">
        <v>2015</v>
      </c>
      <c r="F7" s="5">
        <v>2016</v>
      </c>
      <c r="G7" s="5">
        <v>2017</v>
      </c>
      <c r="H7" s="5">
        <v>2018</v>
      </c>
    </row>
    <row r="8" spans="1:8" x14ac:dyDescent="0.25">
      <c r="A8" s="2" t="s">
        <v>29</v>
      </c>
      <c r="B8" s="6"/>
      <c r="C8" s="7"/>
      <c r="D8" s="4" t="s">
        <v>30</v>
      </c>
      <c r="E8" s="7"/>
      <c r="F8" s="7">
        <v>6000000</v>
      </c>
      <c r="G8" s="7"/>
      <c r="H8" s="7"/>
    </row>
    <row r="9" spans="1:8" x14ac:dyDescent="0.25">
      <c r="A9" s="2" t="s">
        <v>31</v>
      </c>
      <c r="B9" s="6"/>
      <c r="C9" s="6"/>
      <c r="D9" s="4" t="s">
        <v>30</v>
      </c>
      <c r="E9" s="6"/>
      <c r="F9" s="6"/>
      <c r="G9" s="6"/>
      <c r="H9" s="6"/>
    </row>
    <row r="10" spans="1:8" x14ac:dyDescent="0.25">
      <c r="A10" s="2" t="s">
        <v>32</v>
      </c>
      <c r="B10" s="6"/>
      <c r="C10" s="7"/>
      <c r="D10" s="4" t="s">
        <v>30</v>
      </c>
      <c r="E10" s="7"/>
      <c r="F10" s="7">
        <v>100</v>
      </c>
      <c r="G10" s="7"/>
      <c r="H10" s="7"/>
    </row>
    <row r="11" spans="1:8" x14ac:dyDescent="0.25">
      <c r="A11" s="2" t="s">
        <v>33</v>
      </c>
      <c r="B11" s="6"/>
      <c r="C11" s="6"/>
      <c r="D11" s="4" t="s">
        <v>30</v>
      </c>
      <c r="E11" s="6"/>
      <c r="F11" s="6"/>
      <c r="G11" s="6"/>
      <c r="H11" s="6"/>
    </row>
    <row r="13" spans="1:8" x14ac:dyDescent="0.25">
      <c r="A13" s="5" t="s">
        <v>17</v>
      </c>
      <c r="B13" s="5" t="s">
        <v>27</v>
      </c>
      <c r="C13" s="5" t="s">
        <v>28</v>
      </c>
      <c r="D13" s="5"/>
      <c r="E13" s="5">
        <v>2015</v>
      </c>
      <c r="F13" s="5">
        <v>2016</v>
      </c>
      <c r="G13" s="5">
        <v>2017</v>
      </c>
      <c r="H13" s="5">
        <v>2018</v>
      </c>
    </row>
    <row r="14" spans="1:8" x14ac:dyDescent="0.25">
      <c r="A14" s="2" t="s">
        <v>29</v>
      </c>
      <c r="B14" s="6"/>
      <c r="C14" s="7"/>
      <c r="D14" s="4" t="s">
        <v>30</v>
      </c>
      <c r="E14" s="7"/>
      <c r="F14" s="7">
        <v>60000000</v>
      </c>
      <c r="G14" s="7"/>
      <c r="H14" s="7"/>
    </row>
    <row r="15" spans="1:8" x14ac:dyDescent="0.25">
      <c r="A15" s="2" t="s">
        <v>31</v>
      </c>
      <c r="B15" s="6"/>
      <c r="C15" s="6"/>
      <c r="D15" s="4" t="s">
        <v>30</v>
      </c>
      <c r="E15" s="6"/>
      <c r="F15" s="6"/>
      <c r="G15" s="6"/>
      <c r="H15" s="6"/>
    </row>
    <row r="16" spans="1:8" x14ac:dyDescent="0.25">
      <c r="A16" s="2" t="s">
        <v>32</v>
      </c>
      <c r="B16" s="6"/>
      <c r="C16" s="7"/>
      <c r="D16" s="4" t="s">
        <v>30</v>
      </c>
      <c r="E16" s="7"/>
      <c r="F16" s="7">
        <v>200</v>
      </c>
      <c r="G16" s="7"/>
      <c r="H16" s="7"/>
    </row>
    <row r="17" spans="1:8" x14ac:dyDescent="0.25">
      <c r="A17" s="2" t="s">
        <v>33</v>
      </c>
      <c r="B17" s="6"/>
      <c r="C17" s="6"/>
      <c r="D17" s="4" t="s">
        <v>30</v>
      </c>
      <c r="E17" s="6"/>
      <c r="F17" s="6"/>
      <c r="G17" s="6"/>
      <c r="H17" s="6"/>
    </row>
    <row r="19" spans="1:8" x14ac:dyDescent="0.25">
      <c r="A19" s="5" t="s">
        <v>19</v>
      </c>
      <c r="B19" s="5" t="s">
        <v>27</v>
      </c>
      <c r="C19" s="5" t="s">
        <v>28</v>
      </c>
      <c r="D19" s="5"/>
      <c r="E19" s="5">
        <v>2015</v>
      </c>
      <c r="F19" s="5">
        <v>2016</v>
      </c>
      <c r="G19" s="5">
        <v>2017</v>
      </c>
      <c r="H19" s="5">
        <v>2018</v>
      </c>
    </row>
    <row r="20" spans="1:8" x14ac:dyDescent="0.25">
      <c r="A20" s="2" t="s">
        <v>29</v>
      </c>
      <c r="B20" s="6"/>
      <c r="C20" s="7"/>
      <c r="D20" s="4" t="s">
        <v>30</v>
      </c>
      <c r="E20" s="7"/>
      <c r="F20" s="7">
        <v>45000000</v>
      </c>
      <c r="G20" s="7"/>
      <c r="H20" s="7"/>
    </row>
    <row r="21" spans="1:8" x14ac:dyDescent="0.25">
      <c r="A21" s="2" t="s">
        <v>31</v>
      </c>
      <c r="B21" s="6"/>
      <c r="C21" s="6"/>
      <c r="D21" s="4" t="s">
        <v>30</v>
      </c>
      <c r="E21" s="6"/>
      <c r="F21" s="6"/>
      <c r="G21" s="6"/>
      <c r="H21" s="6"/>
    </row>
    <row r="22" spans="1:8" x14ac:dyDescent="0.25">
      <c r="A22" s="2" t="s">
        <v>32</v>
      </c>
      <c r="B22" s="6"/>
      <c r="C22" s="7"/>
      <c r="D22" s="4" t="s">
        <v>30</v>
      </c>
      <c r="E22" s="7"/>
      <c r="F22" s="7">
        <v>300</v>
      </c>
      <c r="G22" s="7"/>
      <c r="H22" s="7"/>
    </row>
    <row r="23" spans="1:8" x14ac:dyDescent="0.25">
      <c r="A23" s="2" t="s">
        <v>33</v>
      </c>
      <c r="B23" s="6"/>
      <c r="C23" s="6"/>
      <c r="D23" s="4" t="s">
        <v>30</v>
      </c>
      <c r="E23" s="6"/>
      <c r="F23" s="6"/>
      <c r="G23" s="6"/>
      <c r="H23" s="6"/>
    </row>
    <row r="25" spans="1:8" x14ac:dyDescent="0.25">
      <c r="A25" s="5" t="s">
        <v>21</v>
      </c>
      <c r="B25" s="5" t="s">
        <v>27</v>
      </c>
      <c r="C25" s="5" t="s">
        <v>28</v>
      </c>
      <c r="D25" s="5"/>
      <c r="E25" s="5">
        <v>2015</v>
      </c>
      <c r="F25" s="5">
        <v>2016</v>
      </c>
      <c r="G25" s="5">
        <v>2017</v>
      </c>
      <c r="H25" s="5">
        <v>2018</v>
      </c>
    </row>
    <row r="26" spans="1:8" x14ac:dyDescent="0.25">
      <c r="A26" s="2" t="s">
        <v>29</v>
      </c>
      <c r="B26" s="6"/>
      <c r="C26" s="7"/>
      <c r="D26" s="4" t="s">
        <v>30</v>
      </c>
      <c r="E26" s="7"/>
      <c r="F26" s="7">
        <v>600000</v>
      </c>
      <c r="G26" s="7"/>
      <c r="H26" s="7"/>
    </row>
    <row r="27" spans="1:8" x14ac:dyDescent="0.25">
      <c r="A27" s="2" t="s">
        <v>31</v>
      </c>
      <c r="B27" s="6"/>
      <c r="C27" s="6"/>
      <c r="D27" s="4" t="s">
        <v>30</v>
      </c>
      <c r="E27" s="6"/>
      <c r="F27" s="6"/>
      <c r="G27" s="6"/>
      <c r="H27" s="6"/>
    </row>
    <row r="28" spans="1:8" x14ac:dyDescent="0.25">
      <c r="A28" s="2" t="s">
        <v>32</v>
      </c>
      <c r="B28" s="6"/>
      <c r="C28" s="7"/>
      <c r="D28" s="4" t="s">
        <v>30</v>
      </c>
      <c r="E28" s="7"/>
      <c r="F28" s="7">
        <v>60</v>
      </c>
      <c r="G28" s="7"/>
      <c r="H28" s="7"/>
    </row>
    <row r="29" spans="1:8" x14ac:dyDescent="0.25">
      <c r="A29" s="2" t="s">
        <v>33</v>
      </c>
      <c r="B29" s="6"/>
      <c r="C29" s="6"/>
      <c r="D29" s="4" t="s">
        <v>30</v>
      </c>
      <c r="E29" s="6"/>
      <c r="F29" s="6"/>
      <c r="G29" s="6"/>
      <c r="H29" s="6"/>
    </row>
    <row r="31" spans="1:8" x14ac:dyDescent="0.25">
      <c r="A31" s="5" t="s">
        <v>23</v>
      </c>
      <c r="B31" s="5" t="s">
        <v>27</v>
      </c>
      <c r="C31" s="5" t="s">
        <v>28</v>
      </c>
      <c r="D31" s="5"/>
      <c r="E31" s="5">
        <v>2015</v>
      </c>
      <c r="F31" s="5">
        <v>2016</v>
      </c>
      <c r="G31" s="5">
        <v>2017</v>
      </c>
      <c r="H31" s="5">
        <v>2018</v>
      </c>
    </row>
    <row r="32" spans="1:8" x14ac:dyDescent="0.25">
      <c r="A32" s="2" t="s">
        <v>29</v>
      </c>
      <c r="B32" s="6"/>
      <c r="C32" s="7"/>
      <c r="D32" s="4" t="s">
        <v>30</v>
      </c>
      <c r="E32" s="7"/>
      <c r="F32" s="7">
        <v>600000</v>
      </c>
      <c r="G32" s="7"/>
      <c r="H32" s="7"/>
    </row>
    <row r="33" spans="1:8" x14ac:dyDescent="0.25">
      <c r="A33" s="2" t="s">
        <v>31</v>
      </c>
      <c r="B33" s="6"/>
      <c r="C33" s="6"/>
      <c r="D33" s="4" t="s">
        <v>30</v>
      </c>
      <c r="E33" s="6"/>
      <c r="F33" s="6"/>
      <c r="G33" s="6"/>
      <c r="H33" s="6"/>
    </row>
    <row r="34" spans="1:8" x14ac:dyDescent="0.25">
      <c r="A34" s="2" t="s">
        <v>32</v>
      </c>
      <c r="B34" s="6"/>
      <c r="C34" s="7"/>
      <c r="D34" s="4" t="s">
        <v>30</v>
      </c>
      <c r="E34" s="7"/>
      <c r="F34" s="7">
        <v>150</v>
      </c>
      <c r="G34" s="7"/>
      <c r="H34" s="7"/>
    </row>
    <row r="35" spans="1:8" x14ac:dyDescent="0.25">
      <c r="A35" s="2" t="s">
        <v>33</v>
      </c>
      <c r="B35" s="6"/>
      <c r="C35" s="6"/>
      <c r="D35" s="4" t="s">
        <v>30</v>
      </c>
      <c r="E35" s="6"/>
      <c r="F35" s="6"/>
      <c r="G35" s="6"/>
      <c r="H35" s="6"/>
    </row>
    <row r="37" spans="1:8" x14ac:dyDescent="0.25">
      <c r="A37" s="5" t="s">
        <v>25</v>
      </c>
      <c r="B37" s="5" t="s">
        <v>27</v>
      </c>
      <c r="C37" s="5" t="s">
        <v>28</v>
      </c>
      <c r="D37" s="5"/>
      <c r="E37" s="5">
        <v>2015</v>
      </c>
      <c r="F37" s="5">
        <v>2016</v>
      </c>
      <c r="G37" s="5">
        <v>2017</v>
      </c>
      <c r="H37" s="5">
        <v>2018</v>
      </c>
    </row>
    <row r="38" spans="1:8" x14ac:dyDescent="0.25">
      <c r="A38" s="2" t="s">
        <v>29</v>
      </c>
      <c r="B38" s="6"/>
      <c r="C38" s="7"/>
      <c r="D38" s="4" t="s">
        <v>30</v>
      </c>
      <c r="E38" s="7"/>
      <c r="F38" s="7">
        <v>10000</v>
      </c>
      <c r="G38" s="7"/>
      <c r="H38" s="7"/>
    </row>
    <row r="39" spans="1:8" x14ac:dyDescent="0.25">
      <c r="A39" s="2" t="s">
        <v>31</v>
      </c>
      <c r="B39" s="6"/>
      <c r="C39" s="6"/>
      <c r="D39" s="4" t="s">
        <v>30</v>
      </c>
      <c r="E39" s="6"/>
      <c r="F39" s="6"/>
      <c r="G39" s="6"/>
      <c r="H39" s="6"/>
    </row>
    <row r="40" spans="1:8" x14ac:dyDescent="0.25">
      <c r="A40" s="2" t="s">
        <v>32</v>
      </c>
      <c r="B40" s="6"/>
      <c r="C40" s="7"/>
      <c r="D40" s="4" t="s">
        <v>30</v>
      </c>
      <c r="E40" s="7"/>
      <c r="F40" s="7">
        <v>0.05</v>
      </c>
      <c r="G40" s="7"/>
      <c r="H40" s="7"/>
    </row>
    <row r="41" spans="1:8" x14ac:dyDescent="0.25">
      <c r="A41" s="2" t="s">
        <v>33</v>
      </c>
      <c r="B41" s="6"/>
      <c r="C41" s="6"/>
      <c r="D41" s="4" t="s">
        <v>30</v>
      </c>
      <c r="E41" s="6"/>
      <c r="F41" s="6"/>
      <c r="G41" s="6"/>
      <c r="H41" s="6"/>
    </row>
  </sheetData>
  <conditionalFormatting sqref="C10">
    <cfRule type="expression" dxfId="75" priority="13">
      <formula>COUNTIF(E10:H10,"&lt;&gt;" &amp; "")&gt;0</formula>
    </cfRule>
    <cfRule type="expression" dxfId="74" priority="14">
      <formula>AND(COUNTIF(E10:H10,"&lt;&gt;" &amp; "")&gt;0,NOT(ISBLANK(C10)))</formula>
    </cfRule>
  </conditionalFormatting>
  <conditionalFormatting sqref="C11">
    <cfRule type="expression" dxfId="73" priority="15">
      <formula>COUNTIF(E11:H11,"&lt;&gt;" &amp; "")&gt;0</formula>
    </cfRule>
    <cfRule type="expression" dxfId="72" priority="16">
      <formula>AND(COUNTIF(E11:H11,"&lt;&gt;" &amp; "")&gt;0,NOT(ISBLANK(C11)))</formula>
    </cfRule>
  </conditionalFormatting>
  <conditionalFormatting sqref="C14">
    <cfRule type="expression" dxfId="71" priority="17">
      <formula>COUNTIF(E14:H14,"&lt;&gt;" &amp; "")&gt;0</formula>
    </cfRule>
    <cfRule type="expression" dxfId="70" priority="18">
      <formula>AND(COUNTIF(E14:H14,"&lt;&gt;" &amp; "")&gt;0,NOT(ISBLANK(C14)))</formula>
    </cfRule>
  </conditionalFormatting>
  <conditionalFormatting sqref="C15">
    <cfRule type="expression" dxfId="69" priority="19">
      <formula>COUNTIF(E15:H15,"&lt;&gt;" &amp; "")&gt;0</formula>
    </cfRule>
    <cfRule type="expression" dxfId="68" priority="20">
      <formula>AND(COUNTIF(E15:H15,"&lt;&gt;" &amp; "")&gt;0,NOT(ISBLANK(C15)))</formula>
    </cfRule>
  </conditionalFormatting>
  <conditionalFormatting sqref="C16">
    <cfRule type="expression" dxfId="67" priority="21">
      <formula>COUNTIF(E16:H16,"&lt;&gt;" &amp; "")&gt;0</formula>
    </cfRule>
    <cfRule type="expression" dxfId="66" priority="22">
      <formula>AND(COUNTIF(E16:H16,"&lt;&gt;" &amp; "")&gt;0,NOT(ISBLANK(C16)))</formula>
    </cfRule>
  </conditionalFormatting>
  <conditionalFormatting sqref="C17">
    <cfRule type="expression" dxfId="65" priority="23">
      <formula>COUNTIF(E17:H17,"&lt;&gt;" &amp; "")&gt;0</formula>
    </cfRule>
    <cfRule type="expression" dxfId="64" priority="24">
      <formula>AND(COUNTIF(E17:H17,"&lt;&gt;" &amp; "")&gt;0,NOT(ISBLANK(C17)))</formula>
    </cfRule>
  </conditionalFormatting>
  <conditionalFormatting sqref="C2">
    <cfRule type="expression" dxfId="63" priority="1">
      <formula>COUNTIF(E2:H2,"&lt;&gt;" &amp; "")&gt;0</formula>
    </cfRule>
    <cfRule type="expression" dxfId="62" priority="2">
      <formula>AND(COUNTIF(E2:H2,"&lt;&gt;" &amp; "")&gt;0,NOT(ISBLANK(C2)))</formula>
    </cfRule>
  </conditionalFormatting>
  <conditionalFormatting sqref="C20">
    <cfRule type="expression" dxfId="61" priority="25">
      <formula>COUNTIF(E20:H20,"&lt;&gt;" &amp; "")&gt;0</formula>
    </cfRule>
    <cfRule type="expression" dxfId="60" priority="26">
      <formula>AND(COUNTIF(E20:H20,"&lt;&gt;" &amp; "")&gt;0,NOT(ISBLANK(C20)))</formula>
    </cfRule>
  </conditionalFormatting>
  <conditionalFormatting sqref="C21">
    <cfRule type="expression" dxfId="59" priority="27">
      <formula>COUNTIF(E21:H21,"&lt;&gt;" &amp; "")&gt;0</formula>
    </cfRule>
    <cfRule type="expression" dxfId="58" priority="28">
      <formula>AND(COUNTIF(E21:H21,"&lt;&gt;" &amp; "")&gt;0,NOT(ISBLANK(C21)))</formula>
    </cfRule>
  </conditionalFormatting>
  <conditionalFormatting sqref="C22">
    <cfRule type="expression" dxfId="57" priority="29">
      <formula>COUNTIF(E22:H22,"&lt;&gt;" &amp; "")&gt;0</formula>
    </cfRule>
    <cfRule type="expression" dxfId="56" priority="30">
      <formula>AND(COUNTIF(E22:H22,"&lt;&gt;" &amp; "")&gt;0,NOT(ISBLANK(C22)))</formula>
    </cfRule>
  </conditionalFormatting>
  <conditionalFormatting sqref="C23">
    <cfRule type="expression" dxfId="55" priority="31">
      <formula>COUNTIF(E23:H23,"&lt;&gt;" &amp; "")&gt;0</formula>
    </cfRule>
    <cfRule type="expression" dxfId="54" priority="32">
      <formula>AND(COUNTIF(E23:H23,"&lt;&gt;" &amp; "")&gt;0,NOT(ISBLANK(C23)))</formula>
    </cfRule>
  </conditionalFormatting>
  <conditionalFormatting sqref="C26">
    <cfRule type="expression" dxfId="53" priority="33">
      <formula>COUNTIF(E26:H26,"&lt;&gt;" &amp; "")&gt;0</formula>
    </cfRule>
    <cfRule type="expression" dxfId="52" priority="34">
      <formula>AND(COUNTIF(E26:H26,"&lt;&gt;" &amp; "")&gt;0,NOT(ISBLANK(C26)))</formula>
    </cfRule>
  </conditionalFormatting>
  <conditionalFormatting sqref="C27">
    <cfRule type="expression" dxfId="51" priority="35">
      <formula>COUNTIF(E27:H27,"&lt;&gt;" &amp; "")&gt;0</formula>
    </cfRule>
    <cfRule type="expression" dxfId="50" priority="36">
      <formula>AND(COUNTIF(E27:H27,"&lt;&gt;" &amp; "")&gt;0,NOT(ISBLANK(C27)))</formula>
    </cfRule>
  </conditionalFormatting>
  <conditionalFormatting sqref="C28">
    <cfRule type="expression" dxfId="49" priority="37">
      <formula>COUNTIF(E28:H28,"&lt;&gt;" &amp; "")&gt;0</formula>
    </cfRule>
    <cfRule type="expression" dxfId="48" priority="38">
      <formula>AND(COUNTIF(E28:H28,"&lt;&gt;" &amp; "")&gt;0,NOT(ISBLANK(C28)))</formula>
    </cfRule>
  </conditionalFormatting>
  <conditionalFormatting sqref="C29">
    <cfRule type="expression" dxfId="47" priority="39">
      <formula>COUNTIF(E29:H29,"&lt;&gt;" &amp; "")&gt;0</formula>
    </cfRule>
    <cfRule type="expression" dxfId="46" priority="40">
      <formula>AND(COUNTIF(E29:H29,"&lt;&gt;" &amp; "")&gt;0,NOT(ISBLANK(C29)))</formula>
    </cfRule>
  </conditionalFormatting>
  <conditionalFormatting sqref="C3">
    <cfRule type="expression" dxfId="45" priority="3">
      <formula>COUNTIF(E3:H3,"&lt;&gt;" &amp; "")&gt;0</formula>
    </cfRule>
    <cfRule type="expression" dxfId="44" priority="4">
      <formula>AND(COUNTIF(E3:H3,"&lt;&gt;" &amp; "")&gt;0,NOT(ISBLANK(C3)))</formula>
    </cfRule>
  </conditionalFormatting>
  <conditionalFormatting sqref="C32">
    <cfRule type="expression" dxfId="43" priority="41">
      <formula>COUNTIF(E32:H32,"&lt;&gt;" &amp; "")&gt;0</formula>
    </cfRule>
    <cfRule type="expression" dxfId="42" priority="42">
      <formula>AND(COUNTIF(E32:H32,"&lt;&gt;" &amp; "")&gt;0,NOT(ISBLANK(C32)))</formula>
    </cfRule>
  </conditionalFormatting>
  <conditionalFormatting sqref="C33">
    <cfRule type="expression" dxfId="41" priority="43">
      <formula>COUNTIF(E33:H33,"&lt;&gt;" &amp; "")&gt;0</formula>
    </cfRule>
    <cfRule type="expression" dxfId="40" priority="44">
      <formula>AND(COUNTIF(E33:H33,"&lt;&gt;" &amp; "")&gt;0,NOT(ISBLANK(C33)))</formula>
    </cfRule>
  </conditionalFormatting>
  <conditionalFormatting sqref="C34">
    <cfRule type="expression" dxfId="39" priority="45">
      <formula>COUNTIF(E34:H34,"&lt;&gt;" &amp; "")&gt;0</formula>
    </cfRule>
    <cfRule type="expression" dxfId="38" priority="46">
      <formula>AND(COUNTIF(E34:H34,"&lt;&gt;" &amp; "")&gt;0,NOT(ISBLANK(C34)))</formula>
    </cfRule>
  </conditionalFormatting>
  <conditionalFormatting sqref="C35">
    <cfRule type="expression" dxfId="37" priority="47">
      <formula>COUNTIF(E35:H35,"&lt;&gt;" &amp; "")&gt;0</formula>
    </cfRule>
    <cfRule type="expression" dxfId="36" priority="48">
      <formula>AND(COUNTIF(E35:H35,"&lt;&gt;" &amp; "")&gt;0,NOT(ISBLANK(C35)))</formula>
    </cfRule>
  </conditionalFormatting>
  <conditionalFormatting sqref="C38">
    <cfRule type="expression" dxfId="35" priority="49">
      <formula>COUNTIF(E38:H38,"&lt;&gt;" &amp; "")&gt;0</formula>
    </cfRule>
    <cfRule type="expression" dxfId="34" priority="50">
      <formula>AND(COUNTIF(E38:H38,"&lt;&gt;" &amp; "")&gt;0,NOT(ISBLANK(C38)))</formula>
    </cfRule>
  </conditionalFormatting>
  <conditionalFormatting sqref="C39">
    <cfRule type="expression" dxfId="33" priority="51">
      <formula>COUNTIF(E39:H39,"&lt;&gt;" &amp; "")&gt;0</formula>
    </cfRule>
    <cfRule type="expression" dxfId="32" priority="52">
      <formula>AND(COUNTIF(E39:H39,"&lt;&gt;" &amp; "")&gt;0,NOT(ISBLANK(C39)))</formula>
    </cfRule>
  </conditionalFormatting>
  <conditionalFormatting sqref="C4">
    <cfRule type="expression" dxfId="31" priority="5">
      <formula>COUNTIF(E4:H4,"&lt;&gt;" &amp; "")&gt;0</formula>
    </cfRule>
    <cfRule type="expression" dxfId="30" priority="6">
      <formula>AND(COUNTIF(E4:H4,"&lt;&gt;" &amp; "")&gt;0,NOT(ISBLANK(C4)))</formula>
    </cfRule>
  </conditionalFormatting>
  <conditionalFormatting sqref="C40">
    <cfRule type="expression" dxfId="29" priority="53">
      <formula>COUNTIF(E40:H40,"&lt;&gt;" &amp; "")&gt;0</formula>
    </cfRule>
    <cfRule type="expression" dxfId="28" priority="54">
      <formula>AND(COUNTIF(E40:H40,"&lt;&gt;" &amp; "")&gt;0,NOT(ISBLANK(C40)))</formula>
    </cfRule>
  </conditionalFormatting>
  <conditionalFormatting sqref="C41">
    <cfRule type="expression" dxfId="27" priority="55">
      <formula>COUNTIF(E41:H41,"&lt;&gt;" &amp; "")&gt;0</formula>
    </cfRule>
    <cfRule type="expression" dxfId="26" priority="56">
      <formula>AND(COUNTIF(E41:H41,"&lt;&gt;" &amp; "")&gt;0,NOT(ISBLANK(C41)))</formula>
    </cfRule>
  </conditionalFormatting>
  <conditionalFormatting sqref="C5">
    <cfRule type="expression" dxfId="25" priority="7">
      <formula>COUNTIF(E5:H5,"&lt;&gt;" &amp; "")&gt;0</formula>
    </cfRule>
    <cfRule type="expression" dxfId="24" priority="8">
      <formula>AND(COUNTIF(E5:H5,"&lt;&gt;" &amp; "")&gt;0,NOT(ISBLANK(C5)))</formula>
    </cfRule>
  </conditionalFormatting>
  <conditionalFormatting sqref="C8">
    <cfRule type="expression" dxfId="23" priority="9">
      <formula>COUNTIF(E8:H8,"&lt;&gt;" &amp; "")&gt;0</formula>
    </cfRule>
    <cfRule type="expression" dxfId="22" priority="10">
      <formula>AND(COUNTIF(E8:H8,"&lt;&gt;" &amp; "")&gt;0,NOT(ISBLANK(C8)))</formula>
    </cfRule>
  </conditionalFormatting>
  <conditionalFormatting sqref="C9">
    <cfRule type="expression" dxfId="21" priority="11">
      <formula>COUNTIF(E9:H9,"&lt;&gt;" &amp; "")&gt;0</formula>
    </cfRule>
    <cfRule type="expression" dxfId="2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/>
  </sheetViews>
  <sheetFormatPr defaultRowHeight="15" x14ac:dyDescent="0.25"/>
  <cols>
    <col min="1" max="1" width="53.42578125" customWidth="1"/>
    <col min="2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3" width="30.28515625" customWidth="1"/>
  </cols>
  <sheetData>
    <row r="1" spans="1:13" ht="30" x14ac:dyDescent="0.25">
      <c r="A1" s="1" t="s">
        <v>34</v>
      </c>
      <c r="B1" s="3" t="s">
        <v>35</v>
      </c>
      <c r="C1" s="3" t="s">
        <v>36</v>
      </c>
      <c r="D1" s="3" t="s">
        <v>37</v>
      </c>
      <c r="E1" s="3" t="s">
        <v>27</v>
      </c>
      <c r="G1" s="2" t="str">
        <f>'Program targeting'!$A$3</f>
        <v>Testing - clinics</v>
      </c>
      <c r="H1" s="2" t="str">
        <f>'Program targeting'!$A$4</f>
        <v>Testing - outreach</v>
      </c>
      <c r="I1" s="2" t="str">
        <f>'Program targeting'!$A$5</f>
        <v>Same-day initiation counselling</v>
      </c>
      <c r="J1" s="2" t="str">
        <f>'Program targeting'!$A$6</f>
        <v>Classic initiation counselling</v>
      </c>
      <c r="K1" s="2" t="str">
        <f>'Program targeting'!$A$7</f>
        <v>Client tracing</v>
      </c>
      <c r="L1" s="2" t="str">
        <f>'Program targeting'!$A$8</f>
        <v>Advanced adherence support</v>
      </c>
      <c r="M1" s="2" t="str">
        <f>'Program targeting'!$A$9</f>
        <v>Whatsapp adherence support</v>
      </c>
    </row>
    <row r="2" spans="1:13" x14ac:dyDescent="0.25">
      <c r="A2" t="str">
        <f>'Program targeting'!$C$2</f>
        <v>Females</v>
      </c>
      <c r="B2" s="7">
        <v>0</v>
      </c>
      <c r="C2" s="7" t="s">
        <v>38</v>
      </c>
      <c r="D2" s="7" t="s">
        <v>39</v>
      </c>
      <c r="E2" s="6"/>
      <c r="G2" s="7">
        <v>1</v>
      </c>
      <c r="H2" s="7">
        <v>1</v>
      </c>
      <c r="I2" s="6"/>
      <c r="J2" s="6"/>
      <c r="K2" s="6"/>
      <c r="L2" s="6"/>
      <c r="M2" s="6"/>
    </row>
    <row r="3" spans="1:13" x14ac:dyDescent="0.25">
      <c r="A3" t="str">
        <f>'Program targeting'!$D$2</f>
        <v>Males</v>
      </c>
      <c r="B3" s="7">
        <v>0</v>
      </c>
      <c r="C3" s="7" t="s">
        <v>38</v>
      </c>
      <c r="D3" s="7" t="s">
        <v>39</v>
      </c>
      <c r="E3" s="6"/>
      <c r="G3" s="6"/>
      <c r="H3" s="6"/>
      <c r="I3" s="6"/>
      <c r="J3" s="6"/>
      <c r="K3" s="6"/>
      <c r="L3" s="6"/>
      <c r="M3" s="6"/>
    </row>
    <row r="5" spans="1:13" ht="30" x14ac:dyDescent="0.25">
      <c r="A5" s="1" t="s">
        <v>40</v>
      </c>
      <c r="B5" s="3" t="s">
        <v>35</v>
      </c>
      <c r="C5" s="3" t="s">
        <v>36</v>
      </c>
      <c r="D5" s="3" t="s">
        <v>37</v>
      </c>
      <c r="E5" s="3" t="s">
        <v>27</v>
      </c>
      <c r="G5" s="2" t="str">
        <f>'Program targeting'!$A$3</f>
        <v>Testing - clinics</v>
      </c>
      <c r="H5" s="2" t="str">
        <f>'Program targeting'!$A$4</f>
        <v>Testing - outreach</v>
      </c>
      <c r="I5" s="2" t="str">
        <f>'Program targeting'!$A$5</f>
        <v>Same-day initiation counselling</v>
      </c>
      <c r="J5" s="2" t="str">
        <f>'Program targeting'!$A$6</f>
        <v>Classic initiation counselling</v>
      </c>
      <c r="K5" s="2" t="str">
        <f>'Program targeting'!$A$7</f>
        <v>Client tracing</v>
      </c>
      <c r="L5" s="2" t="str">
        <f>'Program targeting'!$A$8</f>
        <v>Advanced adherence support</v>
      </c>
      <c r="M5" s="2" t="str">
        <f>'Program targeting'!$A$9</f>
        <v>Whatsapp adherence support</v>
      </c>
    </row>
    <row r="6" spans="1:13" x14ac:dyDescent="0.25">
      <c r="A6" t="str">
        <f>'Program targeting'!$C$2</f>
        <v>Females</v>
      </c>
      <c r="B6" s="7">
        <v>1.5</v>
      </c>
      <c r="C6" s="7" t="s">
        <v>38</v>
      </c>
      <c r="D6" s="7" t="s">
        <v>39</v>
      </c>
      <c r="E6" s="6"/>
      <c r="G6" s="7">
        <v>0.5</v>
      </c>
      <c r="H6" s="7">
        <v>0.3</v>
      </c>
      <c r="I6" s="6"/>
      <c r="J6" s="6"/>
      <c r="K6" s="7">
        <v>0.2</v>
      </c>
      <c r="L6" s="6"/>
      <c r="M6" s="6"/>
    </row>
    <row r="7" spans="1:13" x14ac:dyDescent="0.25">
      <c r="A7" t="str">
        <f>'Program targeting'!$D$2</f>
        <v>Males</v>
      </c>
      <c r="B7" s="7">
        <v>2.2000000000000002</v>
      </c>
      <c r="C7" s="7" t="s">
        <v>38</v>
      </c>
      <c r="D7" s="7" t="s">
        <v>39</v>
      </c>
      <c r="E7" s="6"/>
      <c r="G7" s="7">
        <v>0.6</v>
      </c>
      <c r="H7" s="7">
        <v>0.4</v>
      </c>
      <c r="I7" s="6"/>
      <c r="J7" s="6"/>
      <c r="K7" s="7">
        <v>0.3</v>
      </c>
      <c r="L7" s="6"/>
      <c r="M7" s="6"/>
    </row>
    <row r="9" spans="1:13" ht="30" x14ac:dyDescent="0.25">
      <c r="A9" s="1" t="s">
        <v>41</v>
      </c>
      <c r="B9" s="3" t="s">
        <v>35</v>
      </c>
      <c r="C9" s="3" t="s">
        <v>36</v>
      </c>
      <c r="D9" s="3" t="s">
        <v>37</v>
      </c>
      <c r="E9" s="3" t="s">
        <v>27</v>
      </c>
      <c r="G9" s="2" t="str">
        <f>'Program targeting'!$A$3</f>
        <v>Testing - clinics</v>
      </c>
      <c r="H9" s="2" t="str">
        <f>'Program targeting'!$A$4</f>
        <v>Testing - outreach</v>
      </c>
      <c r="I9" s="2" t="str">
        <f>'Program targeting'!$A$5</f>
        <v>Same-day initiation counselling</v>
      </c>
      <c r="J9" s="2" t="str">
        <f>'Program targeting'!$A$6</f>
        <v>Classic initiation counselling</v>
      </c>
      <c r="K9" s="2" t="str">
        <f>'Program targeting'!$A$7</f>
        <v>Client tracing</v>
      </c>
      <c r="L9" s="2" t="str">
        <f>'Program targeting'!$A$8</f>
        <v>Advanced adherence support</v>
      </c>
      <c r="M9" s="2" t="str">
        <f>'Program targeting'!$A$9</f>
        <v>Whatsapp adherence support</v>
      </c>
    </row>
    <row r="10" spans="1:13" x14ac:dyDescent="0.25">
      <c r="A10" t="str">
        <f>'Program targeting'!$C$2</f>
        <v>Females</v>
      </c>
      <c r="B10" s="7">
        <v>0</v>
      </c>
      <c r="C10" s="7" t="s">
        <v>38</v>
      </c>
      <c r="D10" s="7" t="s">
        <v>39</v>
      </c>
      <c r="E10" s="6"/>
      <c r="G10" s="6"/>
      <c r="H10" s="6"/>
      <c r="I10" s="7">
        <v>0.98</v>
      </c>
      <c r="J10" s="7">
        <v>0.92</v>
      </c>
      <c r="K10" s="6"/>
      <c r="L10" s="6"/>
      <c r="M10" s="6"/>
    </row>
    <row r="11" spans="1:13" x14ac:dyDescent="0.25">
      <c r="A11" t="str">
        <f>'Program targeting'!$D$2</f>
        <v>Males</v>
      </c>
      <c r="B11" s="7">
        <v>0</v>
      </c>
      <c r="C11" s="7" t="s">
        <v>38</v>
      </c>
      <c r="D11" s="7" t="s">
        <v>39</v>
      </c>
      <c r="E11" s="6"/>
      <c r="G11" s="6"/>
      <c r="H11" s="6"/>
      <c r="I11" s="6"/>
      <c r="J11" s="6"/>
      <c r="K11" s="6"/>
      <c r="L11" s="6"/>
      <c r="M11" s="6"/>
    </row>
    <row r="13" spans="1:13" ht="30" x14ac:dyDescent="0.25">
      <c r="A13" s="1" t="s">
        <v>42</v>
      </c>
      <c r="B13" s="3" t="s">
        <v>35</v>
      </c>
      <c r="C13" s="3" t="s">
        <v>36</v>
      </c>
      <c r="D13" s="3" t="s">
        <v>37</v>
      </c>
      <c r="E13" s="3" t="s">
        <v>27</v>
      </c>
      <c r="G13" s="2" t="str">
        <f>'Program targeting'!$A$3</f>
        <v>Testing - clinics</v>
      </c>
      <c r="H13" s="2" t="str">
        <f>'Program targeting'!$A$4</f>
        <v>Testing - outreach</v>
      </c>
      <c r="I13" s="2" t="str">
        <f>'Program targeting'!$A$5</f>
        <v>Same-day initiation counselling</v>
      </c>
      <c r="J13" s="2" t="str">
        <f>'Program targeting'!$A$6</f>
        <v>Classic initiation counselling</v>
      </c>
      <c r="K13" s="2" t="str">
        <f>'Program targeting'!$A$7</f>
        <v>Client tracing</v>
      </c>
      <c r="L13" s="2" t="str">
        <f>'Program targeting'!$A$8</f>
        <v>Advanced adherence support</v>
      </c>
      <c r="M13" s="2" t="str">
        <f>'Program targeting'!$A$9</f>
        <v>Whatsapp adherence support</v>
      </c>
    </row>
    <row r="14" spans="1:13" x14ac:dyDescent="0.25">
      <c r="A14" t="str">
        <f>'Program targeting'!$C$2</f>
        <v>Females</v>
      </c>
      <c r="B14" s="7">
        <v>0.5</v>
      </c>
      <c r="C14" s="7" t="s">
        <v>38</v>
      </c>
      <c r="D14" s="7" t="s">
        <v>39</v>
      </c>
      <c r="E14" s="6"/>
      <c r="G14" s="6"/>
      <c r="H14" s="6"/>
      <c r="I14" s="6"/>
      <c r="J14" s="6"/>
      <c r="K14" s="6"/>
      <c r="L14" s="7">
        <v>0.1</v>
      </c>
      <c r="M14" s="7">
        <v>0.2</v>
      </c>
    </row>
    <row r="15" spans="1:13" x14ac:dyDescent="0.25">
      <c r="A15" t="str">
        <f>'Program targeting'!$D$2</f>
        <v>Males</v>
      </c>
      <c r="B15" s="7">
        <v>0.7</v>
      </c>
      <c r="C15" s="7" t="s">
        <v>38</v>
      </c>
      <c r="D15" s="7" t="s">
        <v>39</v>
      </c>
      <c r="E15" s="6"/>
      <c r="G15" s="6"/>
      <c r="H15" s="6"/>
      <c r="I15" s="6"/>
      <c r="J15" s="6"/>
      <c r="K15" s="6"/>
      <c r="L15" s="7">
        <v>0.15</v>
      </c>
      <c r="M15" s="7">
        <v>0.25</v>
      </c>
    </row>
    <row r="17" spans="1:13" ht="30" x14ac:dyDescent="0.25">
      <c r="A17" s="1" t="s">
        <v>43</v>
      </c>
      <c r="B17" s="3" t="s">
        <v>35</v>
      </c>
      <c r="C17" s="3" t="s">
        <v>36</v>
      </c>
      <c r="D17" s="3" t="s">
        <v>37</v>
      </c>
      <c r="E17" s="3" t="s">
        <v>27</v>
      </c>
      <c r="G17" s="2" t="str">
        <f>'Program targeting'!$A$3</f>
        <v>Testing - clinics</v>
      </c>
      <c r="H17" s="2" t="str">
        <f>'Program targeting'!$A$4</f>
        <v>Testing - outreach</v>
      </c>
      <c r="I17" s="2" t="str">
        <f>'Program targeting'!$A$5</f>
        <v>Same-day initiation counselling</v>
      </c>
      <c r="J17" s="2" t="str">
        <f>'Program targeting'!$A$6</f>
        <v>Classic initiation counselling</v>
      </c>
      <c r="K17" s="2" t="str">
        <f>'Program targeting'!$A$7</f>
        <v>Client tracing</v>
      </c>
      <c r="L17" s="2" t="str">
        <f>'Program targeting'!$A$8</f>
        <v>Advanced adherence support</v>
      </c>
      <c r="M17" s="2" t="str">
        <f>'Program targeting'!$A$9</f>
        <v>Whatsapp adherence support</v>
      </c>
    </row>
    <row r="18" spans="1:13" x14ac:dyDescent="0.25">
      <c r="A18" t="str">
        <f>'Program targeting'!$C$2</f>
        <v>Females</v>
      </c>
      <c r="B18" s="7">
        <v>0.3</v>
      </c>
      <c r="C18" s="7" t="s">
        <v>38</v>
      </c>
      <c r="D18" s="7" t="s">
        <v>39</v>
      </c>
      <c r="E18" s="6"/>
      <c r="G18" s="6"/>
      <c r="H18" s="6"/>
      <c r="I18" s="6"/>
      <c r="J18" s="6"/>
      <c r="K18" s="6"/>
      <c r="L18" s="7">
        <v>0.1</v>
      </c>
      <c r="M18" s="7">
        <v>0.15</v>
      </c>
    </row>
    <row r="19" spans="1:13" x14ac:dyDescent="0.25">
      <c r="A19" t="str">
        <f>'Program targeting'!$D$2</f>
        <v>Males</v>
      </c>
      <c r="B19" s="7">
        <v>0.4</v>
      </c>
      <c r="C19" s="7" t="s">
        <v>38</v>
      </c>
      <c r="D19" s="7" t="s">
        <v>39</v>
      </c>
      <c r="E19" s="6"/>
      <c r="G19" s="6"/>
      <c r="H19" s="6"/>
      <c r="I19" s="6"/>
      <c r="J19" s="6"/>
      <c r="K19" s="6"/>
      <c r="L19" s="7">
        <v>0.15</v>
      </c>
      <c r="M19" s="7">
        <v>0.2</v>
      </c>
    </row>
  </sheetData>
  <dataValidations count="2">
    <dataValidation type="list" allowBlank="1" showInputMessage="1" showErrorMessage="1" sqref="C18:C19 C14:C15 C10:C11 C6:C7 C2:C3" xr:uid="{00000000-0002-0000-0200-000000000000}">
      <formula1>"Random,Additive,Nested"</formula1>
    </dataValidation>
    <dataValidation type="list" allowBlank="1" showInputMessage="1" showErrorMessage="1" sqref="D18:D19 D14:D15 D10:D11 D6:D7 D2:D3" xr:uid="{00000000-0002-0000-0200-000001000000}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2018-08-20T13:16:19Z</dcterms:created>
  <dcterms:modified xsi:type="dcterms:W3CDTF">2018-08-20T13:23:26Z</dcterms:modified>
</cp:coreProperties>
</file>