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romesh\projects\atomica\docs\tutorial\assets\T4\"/>
    </mc:Choice>
  </mc:AlternateContent>
  <xr:revisionPtr revIDLastSave="0" documentId="13_ncr:1_{11014393-AE14-4819-8930-24962076C324}" xr6:coauthVersionLast="46" xr6:coauthVersionMax="46" xr10:uidLastSave="{00000000-0000-0000-0000-000000000000}"/>
  <bookViews>
    <workbookView xWindow="3855" yWindow="3855" windowWidth="28800" windowHeight="15435" firstSheet="3" activeTab="3"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sharedStrings.xml><?xml version="1.0" encoding="utf-8"?>
<sst xmlns="http://schemas.openxmlformats.org/spreadsheetml/2006/main" count="122" uniqueCount="80">
  <si>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</si>
  <si>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</si>
  <si>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</si>
  <si>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</si>
  <si>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</si>
  <si>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</si>
  <si>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</si>
  <si>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</si>
  <si>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</si>
  <si>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</si>
  <si>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</si>
  <si>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</si>
  <si>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</si>
  <si>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</si>
  <si>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</si>
  <si>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</si>
  <si>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</si>
  <si>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Name</t>
  </si>
  <si>
    <t>Description</t>
  </si>
  <si>
    <t>Template</t>
  </si>
  <si>
    <t>stocks</t>
  </si>
  <si>
    <t>Stocks</t>
  </si>
  <si>
    <t>flows</t>
  </si>
  <si>
    <t>Flows</t>
  </si>
  <si>
    <t>Calibrate</t>
  </si>
  <si>
    <t>Targetable</t>
  </si>
  <si>
    <t>This is a template cascade. For instructions on how to fill it out, please see: cascade.tools/user-guide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</si>
  <si>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</si>
  <si>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</si>
  <si>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</si>
  <si>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</si>
  <si>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</si>
  <si>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</si>
  <si>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</si>
  <si>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</si>
  <si>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</si>
  <si>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</si>
  <si>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</si>
  <si>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</si>
  <si>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</si>
  <si>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</si>
  <si>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</si>
  <si>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</si>
  <si>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</si>
  <si>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</si>
  <si>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</si>
  <si>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</si>
  <si>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</si>
  <si>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</si>
  <si>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rec_rate</t>
  </si>
  <si>
    <t>doth_rate</t>
  </si>
  <si>
    <t>m_rate</t>
  </si>
  <si>
    <t>Mortality rate due to disease</t>
  </si>
  <si>
    <t>Death by other causes</t>
  </si>
  <si>
    <t>Disease recovery rate</t>
  </si>
  <si>
    <t>Birth rate</t>
  </si>
  <si>
    <t>number</t>
  </si>
  <si>
    <t>probability</t>
  </si>
  <si>
    <t>doth_rate,m_rate</t>
  </si>
  <si>
    <t>infx</t>
  </si>
  <si>
    <t>Infectiousness</t>
  </si>
  <si>
    <t>foi_in</t>
  </si>
  <si>
    <t>foi_out</t>
  </si>
  <si>
    <t>Force of infection (outgoing)</t>
  </si>
  <si>
    <t>Force of infection (incoming)</t>
  </si>
  <si>
    <t>popsize</t>
  </si>
  <si>
    <t>Population size</t>
  </si>
  <si>
    <t>sus+inf+rec</t>
  </si>
  <si>
    <t>contacts</t>
  </si>
  <si>
    <t>Contacts</t>
  </si>
  <si>
    <t>SRC_POP_AVG(foi_out,contacts,popsize)</t>
  </si>
  <si>
    <t>alive</t>
  </si>
  <si>
    <t>ever_inf</t>
  </si>
  <si>
    <t>prop_resolved</t>
  </si>
  <si>
    <t>Total population size</t>
  </si>
  <si>
    <t>Proportion of infections that are resolved</t>
  </si>
  <si>
    <t>sus,inf,rec</t>
  </si>
  <si>
    <t>Number ever infected</t>
  </si>
  <si>
    <t>inf,rec</t>
  </si>
  <si>
    <t>infx*sdiv(inf,popsize)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</si>
</sst>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17</v>
      </c>
      <c r="B1" s="3" t="s">
        <v>18</v>
      </c>
    </row>
    <row r="2" spans="1:2" ht="234.75" customHeight="1" x14ac:dyDescent="0.25">
      <c r="A2" s="6" t="s">
        <v>19</v>
      </c>
      <c r="B2" s="6" t="s">
        <v>26</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20</v>
      </c>
      <c r="B2" t="s">
        <v>21</v>
      </c>
    </row>
    <row r="3" spans="1:2" x14ac:dyDescent="0.25">
      <c r="A3" t="s">
        <v>22</v>
      </c>
      <c r="B3" t="s">
        <v>23</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29</v>
      </c>
      <c r="B1" s="3" t="s">
        <v>18</v>
      </c>
    </row>
    <row r="2" spans="1:2" x14ac:dyDescent="0.25">
      <c r="A2" t="s">
        <v>30</v>
      </c>
      <c r="B2" t="s">
        <v>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tabSelected="1" workbookViewId="0">
      <selection activeCell="J8" sqref="J8"/>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24</v>
      </c>
      <c r="H1" s="1" t="s">
        <v>9</v>
      </c>
      <c r="I1" s="1" t="s">
        <v>10</v>
      </c>
      <c r="J1" s="1" t="s">
        <v>27</v>
      </c>
      <c r="K1" s="1" t="s">
        <v>32</v>
      </c>
    </row>
    <row r="2" spans="1:11" x14ac:dyDescent="0.25">
      <c r="A2" s="4" t="s">
        <v>37</v>
      </c>
      <c r="B2" t="s">
        <v>38</v>
      </c>
      <c r="C2" s="2" t="s">
        <v>47</v>
      </c>
      <c r="F2" s="2"/>
      <c r="G2" s="2"/>
      <c r="H2" s="2"/>
      <c r="J2" s="2"/>
      <c r="K2" s="2"/>
    </row>
    <row r="3" spans="1:11" x14ac:dyDescent="0.25">
      <c r="A3" s="4" t="s">
        <v>39</v>
      </c>
      <c r="B3" t="s">
        <v>40</v>
      </c>
      <c r="G3" s="2"/>
    </row>
    <row r="4" spans="1:11" x14ac:dyDescent="0.25">
      <c r="A4" s="4" t="s">
        <v>41</v>
      </c>
      <c r="B4" t="s">
        <v>42</v>
      </c>
    </row>
    <row r="5" spans="1:11" x14ac:dyDescent="0.25">
      <c r="A5" s="4" t="s">
        <v>43</v>
      </c>
      <c r="B5" t="s">
        <v>44</v>
      </c>
    </row>
    <row r="6" spans="1:11" x14ac:dyDescent="0.25">
      <c r="A6" s="4" t="s">
        <v>45</v>
      </c>
      <c r="B6" t="s">
        <v>46</v>
      </c>
      <c r="D6" s="2" t="s">
        <v>47</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4" sqref="D4"/>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48</v>
      </c>
    </row>
    <row r="3" spans="1:398" x14ac:dyDescent="0.25">
      <c r="A3" s="3" t="str">
        <f>IF(Compartments!$A3&lt;&gt;"",Compartments!$A3,"")</f>
        <v>sus</v>
      </c>
      <c r="D3" s="4" t="s">
        <v>61</v>
      </c>
      <c r="F3" s="4" t="s">
        <v>50</v>
      </c>
    </row>
    <row r="4" spans="1:398" x14ac:dyDescent="0.25">
      <c r="A4" s="3" t="str">
        <f>IF(Compartments!$A4&lt;&gt;"",Compartments!$A4,"")</f>
        <v>inf</v>
      </c>
      <c r="E4" s="4" t="s">
        <v>49</v>
      </c>
      <c r="F4" s="4" t="s">
        <v>58</v>
      </c>
    </row>
    <row r="5" spans="1:398" x14ac:dyDescent="0.25">
      <c r="A5" s="3" t="str">
        <f>IF(Compartments!$A5&lt;&gt;"",Compartments!$A5,"")</f>
        <v>rec</v>
      </c>
      <c r="F5" s="4" t="s">
        <v>50</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4"/>
  <sheetViews>
    <sheetView workbookViewId="0">
      <selection activeCell="J11" sqref="J11"/>
    </sheetView>
  </sheetViews>
  <sheetFormatPr defaultColWidth="8.85546875" defaultRowHeight="15" x14ac:dyDescent="0.25"/>
  <cols>
    <col min="1" max="1" width="10.7109375" customWidth="1"/>
    <col min="2" max="2" width="38.5703125" bestFit="1" customWidth="1"/>
    <col min="3" max="3" width="11.7109375" customWidth="1"/>
    <col min="4" max="4" width="12.7109375" customWidth="1"/>
    <col min="5" max="5" width="14.7109375" hidden="1" customWidth="1"/>
    <col min="6" max="6" width="13.7109375" hidden="1" customWidth="1"/>
    <col min="7" max="7" width="14.7109375" style="2" hidden="1" customWidth="1"/>
    <col min="8" max="8" width="14.7109375" style="2"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24</v>
      </c>
      <c r="H1" s="1" t="s">
        <v>9</v>
      </c>
      <c r="I1" s="1" t="s">
        <v>10</v>
      </c>
      <c r="J1" s="1" t="s">
        <v>27</v>
      </c>
      <c r="K1" s="1" t="s">
        <v>32</v>
      </c>
    </row>
    <row r="2" spans="1:11" x14ac:dyDescent="0.25">
      <c r="A2" s="4" t="s">
        <v>71</v>
      </c>
      <c r="B2" t="s">
        <v>74</v>
      </c>
      <c r="C2" s="2" t="s">
        <v>76</v>
      </c>
      <c r="D2" s="2"/>
      <c r="E2" s="2"/>
      <c r="F2" s="2"/>
      <c r="H2" s="2" t="s">
        <v>20</v>
      </c>
      <c r="I2" s="2"/>
      <c r="J2" s="2"/>
      <c r="K2" s="2"/>
    </row>
    <row r="3" spans="1:11" x14ac:dyDescent="0.25">
      <c r="A3" t="s">
        <v>72</v>
      </c>
      <c r="B3" t="s">
        <v>77</v>
      </c>
      <c r="C3" t="s">
        <v>78</v>
      </c>
      <c r="H3" s="2" t="s">
        <v>20</v>
      </c>
    </row>
    <row r="4" spans="1:11" x14ac:dyDescent="0.25">
      <c r="A4" t="s">
        <v>73</v>
      </c>
      <c r="B4" t="s">
        <v>75</v>
      </c>
      <c r="C4" t="s">
        <v>43</v>
      </c>
      <c r="D4" t="s">
        <v>72</v>
      </c>
      <c r="H4" s="2" t="s">
        <v>20</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9"/>
  <sheetViews>
    <sheetView workbookViewId="0">
      <selection activeCell="H6" sqref="H6"/>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38" bestFit="1" customWidth="1"/>
    <col min="9" max="9" width="10.7109375" style="2" hidden="1" customWidth="1"/>
    <col min="10" max="10" width="14.7109375" style="2" hidden="1"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28</v>
      </c>
      <c r="E1" s="1" t="s">
        <v>7</v>
      </c>
      <c r="F1" s="1" t="s">
        <v>14</v>
      </c>
      <c r="G1" s="1" t="s">
        <v>15</v>
      </c>
      <c r="H1" s="1" t="s">
        <v>16</v>
      </c>
      <c r="I1" s="1" t="s">
        <v>25</v>
      </c>
      <c r="J1" s="1" t="s">
        <v>24</v>
      </c>
      <c r="K1" s="1" t="s">
        <v>9</v>
      </c>
      <c r="L1" s="1" t="s">
        <v>10</v>
      </c>
      <c r="M1" s="1" t="s">
        <v>27</v>
      </c>
      <c r="N1" s="1" t="s">
        <v>32</v>
      </c>
      <c r="O1" s="1" t="s">
        <v>35</v>
      </c>
      <c r="P1" s="1" t="s">
        <v>36</v>
      </c>
    </row>
    <row r="2" spans="1:16" x14ac:dyDescent="0.25">
      <c r="A2" s="4" t="s">
        <v>48</v>
      </c>
      <c r="B2" t="s">
        <v>55</v>
      </c>
      <c r="C2" s="2" t="s">
        <v>56</v>
      </c>
      <c r="D2" s="2"/>
      <c r="E2" s="2"/>
      <c r="F2" s="2"/>
      <c r="G2" s="2"/>
      <c r="K2" s="2" t="s">
        <v>22</v>
      </c>
      <c r="L2" s="2"/>
      <c r="N2" s="2"/>
    </row>
    <row r="3" spans="1:16" x14ac:dyDescent="0.25">
      <c r="A3" s="4" t="s">
        <v>59</v>
      </c>
      <c r="B3" t="s">
        <v>60</v>
      </c>
      <c r="C3" s="2"/>
      <c r="D3" s="2"/>
      <c r="E3" s="2">
        <v>0.2</v>
      </c>
      <c r="F3" s="2"/>
      <c r="G3" s="2"/>
      <c r="K3" s="2" t="s">
        <v>22</v>
      </c>
      <c r="L3" s="2"/>
      <c r="N3" s="2"/>
    </row>
    <row r="4" spans="1:16" x14ac:dyDescent="0.25">
      <c r="A4" s="4" t="s">
        <v>65</v>
      </c>
      <c r="B4" t="s">
        <v>66</v>
      </c>
      <c r="C4" s="2"/>
      <c r="D4" s="2"/>
      <c r="E4" s="2"/>
      <c r="F4" s="2"/>
      <c r="G4" s="2"/>
      <c r="H4" t="s">
        <v>67</v>
      </c>
      <c r="K4" s="2"/>
      <c r="L4" s="2"/>
      <c r="N4" s="2"/>
    </row>
    <row r="5" spans="1:16" x14ac:dyDescent="0.25">
      <c r="A5" s="4" t="s">
        <v>62</v>
      </c>
      <c r="B5" t="s">
        <v>63</v>
      </c>
      <c r="C5" t="s">
        <v>57</v>
      </c>
      <c r="H5" t="s">
        <v>79</v>
      </c>
    </row>
    <row r="6" spans="1:16" x14ac:dyDescent="0.25">
      <c r="A6" s="4" t="s">
        <v>61</v>
      </c>
      <c r="B6" t="s">
        <v>64</v>
      </c>
      <c r="C6" t="s">
        <v>57</v>
      </c>
      <c r="H6" t="s">
        <v>70</v>
      </c>
    </row>
    <row r="7" spans="1:16" x14ac:dyDescent="0.25">
      <c r="A7" s="4" t="s">
        <v>49</v>
      </c>
      <c r="B7" t="s">
        <v>54</v>
      </c>
      <c r="C7" t="s">
        <v>57</v>
      </c>
      <c r="K7" s="2" t="s">
        <v>22</v>
      </c>
    </row>
    <row r="8" spans="1:16" x14ac:dyDescent="0.25">
      <c r="A8" s="4" t="s">
        <v>50</v>
      </c>
      <c r="B8" t="s">
        <v>53</v>
      </c>
      <c r="C8" t="s">
        <v>57</v>
      </c>
      <c r="E8" s="2">
        <v>0.1</v>
      </c>
      <c r="K8" s="2" t="s">
        <v>22</v>
      </c>
    </row>
    <row r="9" spans="1:16" x14ac:dyDescent="0.25">
      <c r="A9" s="4" t="s">
        <v>51</v>
      </c>
      <c r="B9" t="s">
        <v>52</v>
      </c>
      <c r="C9" t="s">
        <v>57</v>
      </c>
      <c r="K9" s="2" t="s">
        <v>22</v>
      </c>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list" allowBlank="1" showInputMessage="1" showErrorMessage="1" sqref="C2: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G25" sqref="G25"/>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33</v>
      </c>
      <c r="E1" s="1" t="s">
        <v>34</v>
      </c>
    </row>
    <row r="2" spans="1:5" x14ac:dyDescent="0.25">
      <c r="A2" t="s">
        <v>68</v>
      </c>
      <c r="B2" t="s">
        <v>69</v>
      </c>
      <c r="C2">
        <v>1</v>
      </c>
      <c r="D2" s="2" t="s">
        <v>30</v>
      </c>
      <c r="E2" s="2" t="s">
        <v>30</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Population types</vt:lpstr>
      <vt:lpstr>Compartments</vt:lpstr>
      <vt:lpstr>Transitions</vt:lpstr>
      <vt:lpstr>Characteristics</vt:lpstr>
      <vt:lpstr>Parameters</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2021-03-01T03:01:12Z</dcterms:modified>
  <cp:category>atomica:framework</cp:category>
</cp:coreProperties>
</file>