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13_ncr:1_{3B679181-0AEC-4456-8082-64FD78D55E74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Population Definitions" sheetId="1" r:id="rId1"/>
    <sheet name="State Variables" sheetId="2" r:id="rId2"/>
    <sheet name="Paramet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3" l="1"/>
  <c r="A14" i="3"/>
  <c r="A11" i="3"/>
  <c r="A8" i="3"/>
  <c r="A5" i="3"/>
  <c r="A2" i="3"/>
  <c r="A15" i="2"/>
  <c r="A12" i="2"/>
  <c r="A9" i="2"/>
  <c r="A6" i="2"/>
  <c r="A2" i="2"/>
</calcChain>
</file>

<file path=xl/sharedStrings.xml><?xml version="1.0" encoding="utf-8"?>
<sst xmlns="http://schemas.openxmlformats.org/spreadsheetml/2006/main" count="62" uniqueCount="23">
  <si>
    <t>Abbreviation</t>
  </si>
  <si>
    <t>Full Name</t>
  </si>
  <si>
    <t>Susceptible</t>
  </si>
  <si>
    <t>Units</t>
  </si>
  <si>
    <t>Constant</t>
  </si>
  <si>
    <t>Number</t>
  </si>
  <si>
    <t>OR</t>
  </si>
  <si>
    <t>Recovered</t>
  </si>
  <si>
    <t>Total number of entities</t>
  </si>
  <si>
    <t>Prevalence</t>
  </si>
  <si>
    <t>Fraction</t>
  </si>
  <si>
    <t>Number ever infected</t>
  </si>
  <si>
    <t>Birth rate</t>
  </si>
  <si>
    <t>Transmission probability per contact</t>
  </si>
  <si>
    <t>Probability</t>
  </si>
  <si>
    <t>Number of contacts annually</t>
  </si>
  <si>
    <t>Average duration of infections (years)</t>
  </si>
  <si>
    <t>Duration</t>
  </si>
  <si>
    <t>Death rate for infected people</t>
  </si>
  <si>
    <t>Death rate for susceptible people</t>
  </si>
  <si>
    <t>adults</t>
  </si>
  <si>
    <t>Adults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</si>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</sst>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2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B3" sqref="B3"/>
    </sheetView>
  </sheetViews>
  <sheetFormatPr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20</v>
      </c>
      <c r="B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H15"/>
  <sheetViews>
    <sheetView tabSelected="1" workbookViewId="0">
      <selection activeCell="D3" sqref="D3"/>
    </sheetView>
  </sheetViews>
  <sheetFormatPr defaultRowHeight="15" x14ac:dyDescent="0.25"/>
  <cols>
    <col min="1" max="1" width="43.5703125" customWidth="1"/>
    <col min="2" max="2" width="13.85546875" customWidth="1"/>
    <col min="3" max="3" width="10.5703125" customWidth="1"/>
    <col min="4" max="4" width="3.85546875" customWidth="1"/>
  </cols>
  <sheetData>
    <row r="1" spans="1:8" x14ac:dyDescent="0.25">
      <c r="A1" s="1" t="s">
        <v>2</v>
      </c>
      <c r="B1" s="1" t="s">
        <v>3</v>
      </c>
      <c r="C1" s="1" t="s">
        <v>4</v>
      </c>
      <c r="D1" s="1"/>
      <c r="E1" s="1">
        <v>2014</v>
      </c>
      <c r="F1" s="1">
        <v>2015</v>
      </c>
      <c r="G1" s="1">
        <v>2016</v>
      </c>
      <c r="H1" s="1">
        <v>2017</v>
      </c>
    </row>
    <row r="2" spans="1:8" x14ac:dyDescent="0.25">
      <c r="A2" s="1" t="str">
        <f>'Population Definitions'!$A$2</f>
        <v>adults</v>
      </c>
      <c r="B2" t="s">
        <v>5</v>
      </c>
      <c r="C2" s="2"/>
      <c r="D2" s="3" t="s">
        <v>6</v>
      </c>
      <c r="E2" s="2">
        <v>700</v>
      </c>
      <c r="F2" s="2">
        <v>700</v>
      </c>
      <c r="G2" s="2">
        <v>700</v>
      </c>
      <c r="H2" s="2">
        <v>700</v>
      </c>
    </row>
    <row r="3" spans="1:8" x14ac:dyDescent="0.25">
      <c r="A3" s="1" t="s">
        <v>22</v>
      </c>
      <c r="B3" t="s">
        <v>5</v>
      </c>
      <c r="D3" s="3" t="s">
        <v>6</v>
      </c>
      <c r="E3">
        <v>800</v>
      </c>
      <c r="F3">
        <v>750</v>
      </c>
      <c r="G3">
        <v>600</v>
      </c>
      <c r="H3">
        <v>650</v>
      </c>
    </row>
    <row r="5" spans="1:8" x14ac:dyDescent="0.25">
      <c r="A5" s="1" t="s">
        <v>7</v>
      </c>
      <c r="B5" s="1" t="s">
        <v>3</v>
      </c>
      <c r="C5" s="1" t="s">
        <v>4</v>
      </c>
      <c r="D5" s="1"/>
      <c r="E5" s="1">
        <v>2014</v>
      </c>
      <c r="F5" s="1">
        <v>2015</v>
      </c>
      <c r="G5" s="1">
        <v>2016</v>
      </c>
      <c r="H5" s="1">
        <v>2017</v>
      </c>
    </row>
    <row r="6" spans="1:8" x14ac:dyDescent="0.25">
      <c r="A6" s="1" t="str">
        <f>'Population Definitions'!$A$2</f>
        <v>adults</v>
      </c>
      <c r="B6" t="s">
        <v>5</v>
      </c>
      <c r="C6" s="2"/>
      <c r="D6" s="3" t="s">
        <v>6</v>
      </c>
      <c r="E6" s="2">
        <v>200</v>
      </c>
      <c r="F6" s="2">
        <v>260</v>
      </c>
      <c r="G6" s="2">
        <v>280</v>
      </c>
      <c r="H6" s="2">
        <v>300</v>
      </c>
    </row>
    <row r="8" spans="1:8" x14ac:dyDescent="0.25">
      <c r="A8" s="1" t="s">
        <v>8</v>
      </c>
      <c r="B8" s="1" t="s">
        <v>3</v>
      </c>
      <c r="C8" s="1" t="s">
        <v>4</v>
      </c>
      <c r="D8" s="1"/>
      <c r="E8" s="1">
        <v>2014</v>
      </c>
      <c r="F8" s="1">
        <v>2015</v>
      </c>
      <c r="G8" s="1">
        <v>2016</v>
      </c>
      <c r="H8" s="1">
        <v>2017</v>
      </c>
    </row>
    <row r="9" spans="1:8" x14ac:dyDescent="0.25">
      <c r="A9" s="1" t="str">
        <f>'Population Definitions'!$A$2</f>
        <v>adults</v>
      </c>
      <c r="B9" t="s">
        <v>5</v>
      </c>
      <c r="C9" s="2"/>
      <c r="D9" s="3" t="s">
        <v>6</v>
      </c>
      <c r="E9" s="2">
        <v>1000</v>
      </c>
      <c r="F9" s="2">
        <v>990</v>
      </c>
      <c r="G9" s="2">
        <v>985</v>
      </c>
      <c r="H9" s="2">
        <v>980</v>
      </c>
    </row>
    <row r="11" spans="1:8" x14ac:dyDescent="0.25">
      <c r="A11" s="1" t="s">
        <v>9</v>
      </c>
      <c r="B11" s="1" t="s">
        <v>3</v>
      </c>
      <c r="C11" s="1" t="s">
        <v>4</v>
      </c>
      <c r="D11" s="1"/>
      <c r="E11" s="1">
        <v>2014</v>
      </c>
      <c r="F11" s="1">
        <v>2015</v>
      </c>
      <c r="G11" s="1">
        <v>2016</v>
      </c>
      <c r="H11" s="1">
        <v>2017</v>
      </c>
    </row>
    <row r="12" spans="1:8" x14ac:dyDescent="0.25">
      <c r="A12" s="1" t="str">
        <f>'Population Definitions'!$A$2</f>
        <v>adults</v>
      </c>
      <c r="B12" t="s">
        <v>10</v>
      </c>
      <c r="C12" s="2"/>
      <c r="D12" s="3" t="s">
        <v>6</v>
      </c>
      <c r="E12" s="2">
        <v>0.05</v>
      </c>
      <c r="F12" s="2">
        <v>5.1216810000000002E-2</v>
      </c>
      <c r="G12" s="2">
        <v>4.5324320000000001E-2</v>
      </c>
      <c r="H12" s="2">
        <v>4.0093150000000001E-2</v>
      </c>
    </row>
    <row r="14" spans="1:8" x14ac:dyDescent="0.25">
      <c r="A14" s="1" t="s">
        <v>11</v>
      </c>
      <c r="B14" s="1" t="s">
        <v>3</v>
      </c>
      <c r="C14" s="1" t="s">
        <v>4</v>
      </c>
      <c r="D14" s="1"/>
      <c r="E14" s="1">
        <v>2014</v>
      </c>
      <c r="F14" s="1">
        <v>2015</v>
      </c>
      <c r="G14" s="1">
        <v>2016</v>
      </c>
      <c r="H14" s="1">
        <v>2017</v>
      </c>
    </row>
    <row r="15" spans="1:8" x14ac:dyDescent="0.25">
      <c r="A15" s="1" t="str">
        <f>'Population Definitions'!$A$2</f>
        <v>adults</v>
      </c>
      <c r="B15" t="s">
        <v>5</v>
      </c>
      <c r="C15" s="2"/>
      <c r="D15" s="3" t="s">
        <v>6</v>
      </c>
      <c r="E15" s="2">
        <v>310</v>
      </c>
      <c r="F15" s="2">
        <v>320</v>
      </c>
      <c r="G15" s="2">
        <v>330</v>
      </c>
      <c r="H15" s="2">
        <v>340</v>
      </c>
    </row>
  </sheetData>
  <conditionalFormatting sqref="C12">
    <cfRule type="expression" dxfId="21" priority="7">
      <formula>COUNTIF(E12:H12,"&lt;&gt;" &amp; "")&gt;0</formula>
    </cfRule>
    <cfRule type="expression" dxfId="20" priority="8">
      <formula>AND(COUNTIF(E12:H12,"&lt;&gt;" &amp; "")&gt;0,NOT(ISBLANK(C12)))</formula>
    </cfRule>
  </conditionalFormatting>
  <conditionalFormatting sqref="C15">
    <cfRule type="expression" dxfId="19" priority="9">
      <formula>COUNTIF(E15:H15,"&lt;&gt;" &amp; "")&gt;0</formula>
    </cfRule>
    <cfRule type="expression" dxfId="18" priority="10">
      <formula>AND(COUNTIF(E15:H15,"&lt;&gt;" &amp; "")&gt;0,NOT(ISBLANK(C15)))</formula>
    </cfRule>
  </conditionalFormatting>
  <conditionalFormatting sqref="C2">
    <cfRule type="expression" dxfId="17" priority="1">
      <formula>COUNTIF(E2:H2,"&lt;&gt;" &amp; "")&gt;0</formula>
    </cfRule>
    <cfRule type="expression" dxfId="16" priority="2">
      <formula>AND(COUNTIF(E2:H2,"&lt;&gt;" &amp; "")&gt;0,NOT(ISBLANK(C2)))</formula>
    </cfRule>
  </conditionalFormatting>
  <conditionalFormatting sqref="C6">
    <cfRule type="expression" dxfId="15" priority="3">
      <formula>COUNTIF(E6:H6,"&lt;&gt;" &amp; "")&gt;0</formula>
    </cfRule>
    <cfRule type="expression" dxfId="14" priority="4">
      <formula>AND(COUNTIF(E6:H6,"&lt;&gt;" &amp; "")&gt;0,NOT(ISBLANK(C6)))</formula>
    </cfRule>
  </conditionalFormatting>
  <conditionalFormatting sqref="C9">
    <cfRule type="expression" dxfId="13" priority="5">
      <formula>COUNTIF(E9:H9,"&lt;&gt;" &amp; "")&gt;0</formula>
    </cfRule>
    <cfRule type="expression" dxfId="12" priority="6">
      <formula>AND(COUNTIF(E9:H9,"&lt;&gt;" &amp; "")&gt;0,NOT(ISBLANK(C9)))</formula>
    </cfRule>
  </conditionalFormatting>
  <dataValidations count="2">
    <dataValidation type="list" allowBlank="1" showInputMessage="1" showErrorMessage="1" sqref="B2:B3 B15 B9 B6" xr:uid="{00000000-0002-0000-0100-000000000000}">
      <formula1>"number"</formula1>
    </dataValidation>
    <dataValidation type="list" allowBlank="1" showInputMessage="1" showErrorMessage="1" sqref="B12" xr:uid="{00000000-0002-0000-0100-000003000000}">
      <formula1>"fraction"</formula1>
    </dataValidation>
  </dataValidation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H17"/>
  <sheetViews>
    <sheetView workbookViewId="0">
      <selection activeCell="N19" sqref="N19"/>
    </sheetView>
  </sheetViews>
  <sheetFormatPr defaultRowHeight="15" x14ac:dyDescent="0.25"/>
  <cols>
    <col min="1" max="1" width="43.5703125" customWidth="1"/>
    <col min="2" max="2" width="13.85546875" customWidth="1"/>
    <col min="3" max="3" width="10.5703125" customWidth="1"/>
    <col min="4" max="4" width="3.85546875" customWidth="1"/>
  </cols>
  <sheetData>
    <row r="1" spans="1:8" x14ac:dyDescent="0.25">
      <c r="A1" s="1" t="s">
        <v>12</v>
      </c>
      <c r="B1" s="1" t="s">
        <v>3</v>
      </c>
      <c r="C1" s="1" t="s">
        <v>4</v>
      </c>
      <c r="D1" s="1"/>
      <c r="E1" s="1">
        <v>2014</v>
      </c>
      <c r="F1" s="1">
        <v>2015</v>
      </c>
      <c r="G1" s="1">
        <v>2016</v>
      </c>
      <c r="H1" s="1">
        <v>2017</v>
      </c>
    </row>
    <row r="2" spans="1:8" x14ac:dyDescent="0.25">
      <c r="A2" s="1" t="str">
        <f>'Population Definitions'!$A$2</f>
        <v>adults</v>
      </c>
      <c r="B2" t="s">
        <v>5</v>
      </c>
      <c r="C2" s="4">
        <v>0</v>
      </c>
      <c r="D2" s="3" t="s">
        <v>6</v>
      </c>
      <c r="E2" s="4"/>
      <c r="F2" s="4"/>
      <c r="G2" s="4"/>
      <c r="H2" s="4"/>
    </row>
    <row r="4" spans="1:8" x14ac:dyDescent="0.25">
      <c r="A4" s="1" t="s">
        <v>13</v>
      </c>
      <c r="B4" s="1" t="s">
        <v>3</v>
      </c>
      <c r="C4" s="1" t="s">
        <v>4</v>
      </c>
      <c r="D4" s="1"/>
      <c r="E4" s="1">
        <v>2014</v>
      </c>
      <c r="F4" s="1">
        <v>2015</v>
      </c>
      <c r="G4" s="1">
        <v>2016</v>
      </c>
      <c r="H4" s="1">
        <v>2017</v>
      </c>
    </row>
    <row r="5" spans="1:8" x14ac:dyDescent="0.25">
      <c r="A5" s="1" t="str">
        <f>'Population Definitions'!$A$2</f>
        <v>adults</v>
      </c>
      <c r="B5" t="s">
        <v>14</v>
      </c>
      <c r="C5" s="4">
        <v>8.0000000000000002E-3</v>
      </c>
      <c r="D5" s="3" t="s">
        <v>6</v>
      </c>
      <c r="E5" s="4"/>
      <c r="F5" s="4"/>
      <c r="G5" s="4"/>
      <c r="H5" s="4"/>
    </row>
    <row r="7" spans="1:8" x14ac:dyDescent="0.25">
      <c r="A7" s="1" t="s">
        <v>15</v>
      </c>
      <c r="B7" s="1" t="s">
        <v>3</v>
      </c>
      <c r="C7" s="1" t="s">
        <v>4</v>
      </c>
      <c r="D7" s="1"/>
      <c r="E7" s="1">
        <v>2014</v>
      </c>
      <c r="F7" s="1">
        <v>2015</v>
      </c>
      <c r="G7" s="1">
        <v>2016</v>
      </c>
      <c r="H7" s="1">
        <v>2017</v>
      </c>
    </row>
    <row r="8" spans="1:8" x14ac:dyDescent="0.25">
      <c r="A8" s="1" t="str">
        <f>'Population Definitions'!$A$2</f>
        <v>adults</v>
      </c>
      <c r="B8" t="s">
        <v>5</v>
      </c>
      <c r="C8" s="4">
        <v>80</v>
      </c>
      <c r="D8" s="3" t="s">
        <v>6</v>
      </c>
      <c r="E8" s="4"/>
      <c r="F8" s="4"/>
      <c r="G8" s="4"/>
      <c r="H8" s="4"/>
    </row>
    <row r="10" spans="1:8" x14ac:dyDescent="0.25">
      <c r="A10" s="1" t="s">
        <v>16</v>
      </c>
      <c r="B10" s="1" t="s">
        <v>3</v>
      </c>
      <c r="C10" s="1" t="s">
        <v>4</v>
      </c>
      <c r="D10" s="1"/>
      <c r="E10" s="1">
        <v>2014</v>
      </c>
      <c r="F10" s="1">
        <v>2015</v>
      </c>
      <c r="G10" s="1">
        <v>2016</v>
      </c>
      <c r="H10" s="1">
        <v>2017</v>
      </c>
    </row>
    <row r="11" spans="1:8" x14ac:dyDescent="0.25">
      <c r="A11" s="1" t="str">
        <f>'Population Definitions'!$A$2</f>
        <v>adults</v>
      </c>
      <c r="B11" t="s">
        <v>17</v>
      </c>
      <c r="C11" s="4">
        <v>5</v>
      </c>
      <c r="D11" s="3" t="s">
        <v>6</v>
      </c>
      <c r="E11" s="4"/>
      <c r="F11" s="4"/>
      <c r="G11" s="4"/>
      <c r="H11" s="4"/>
    </row>
    <row r="13" spans="1:8" x14ac:dyDescent="0.25">
      <c r="A13" s="1" t="s">
        <v>18</v>
      </c>
      <c r="B13" s="1" t="s">
        <v>3</v>
      </c>
      <c r="C13" s="1" t="s">
        <v>4</v>
      </c>
      <c r="D13" s="1"/>
      <c r="E13" s="1">
        <v>2014</v>
      </c>
      <c r="F13" s="1">
        <v>2015</v>
      </c>
      <c r="G13" s="1">
        <v>2016</v>
      </c>
      <c r="H13" s="1">
        <v>2017</v>
      </c>
    </row>
    <row r="14" spans="1:8" x14ac:dyDescent="0.25">
      <c r="A14" s="1" t="str">
        <f>'Population Definitions'!$A$2</f>
        <v>adults</v>
      </c>
      <c r="B14" t="s">
        <v>14</v>
      </c>
      <c r="C14" s="4">
        <v>1.6E-2</v>
      </c>
      <c r="D14" s="3" t="s">
        <v>6</v>
      </c>
      <c r="E14" s="4"/>
      <c r="F14" s="4"/>
      <c r="G14" s="4"/>
      <c r="H14" s="4"/>
    </row>
    <row r="16" spans="1:8" x14ac:dyDescent="0.25">
      <c r="A16" s="1" t="s">
        <v>19</v>
      </c>
      <c r="B16" s="1" t="s">
        <v>3</v>
      </c>
      <c r="C16" s="1" t="s">
        <v>4</v>
      </c>
      <c r="D16" s="1"/>
      <c r="E16" s="1">
        <v>2014</v>
      </c>
      <c r="F16" s="1">
        <v>2015</v>
      </c>
      <c r="G16" s="1">
        <v>2016</v>
      </c>
      <c r="H16" s="1">
        <v>2017</v>
      </c>
    </row>
    <row r="17" spans="1:8" x14ac:dyDescent="0.25">
      <c r="A17" s="1" t="str">
        <f>'Population Definitions'!$A$2</f>
        <v>adults</v>
      </c>
      <c r="B17" t="s">
        <v>14</v>
      </c>
      <c r="C17" s="4">
        <v>8.0000000000000002E-3</v>
      </c>
      <c r="D17" s="3" t="s">
        <v>6</v>
      </c>
      <c r="E17" s="4"/>
      <c r="F17" s="4"/>
      <c r="G17" s="4"/>
      <c r="H17" s="4"/>
    </row>
  </sheetData>
  <conditionalFormatting sqref="C11">
    <cfRule type="expression" dxfId="11" priority="7">
      <formula>COUNTIF(E11:H11,"&lt;&gt;" &amp; "")&gt;0</formula>
    </cfRule>
    <cfRule type="expression" dxfId="10" priority="8">
      <formula>AND(COUNTIF(E11:H11,"&lt;&gt;" &amp; "")&gt;0,NOT(ISBLANK(C11)))</formula>
    </cfRule>
  </conditionalFormatting>
  <conditionalFormatting sqref="C14">
    <cfRule type="expression" dxfId="9" priority="9">
      <formula>COUNTIF(E14:H14,"&lt;&gt;" &amp; "")&gt;0</formula>
    </cfRule>
    <cfRule type="expression" dxfId="8" priority="10">
      <formula>AND(COUNTIF(E14:H14,"&lt;&gt;" &amp; "")&gt;0,NOT(ISBLANK(C14)))</formula>
    </cfRule>
  </conditionalFormatting>
  <conditionalFormatting sqref="C17">
    <cfRule type="expression" dxfId="7" priority="11">
      <formula>COUNTIF(E17:H17,"&lt;&gt;" &amp; "")&gt;0</formula>
    </cfRule>
    <cfRule type="expression" dxfId="6" priority="12">
      <formula>AND(COUNTIF(E17:H17,"&lt;&gt;" &amp; "")&gt;0,NOT(ISBLANK(C17)))</formula>
    </cfRule>
  </conditionalFormatting>
  <conditionalFormatting sqref="C2">
    <cfRule type="expression" dxfId="5" priority="1">
      <formula>COUNTIF(E2:H2,"&lt;&gt;" &amp; "")&gt;0</formula>
    </cfRule>
    <cfRule type="expression" dxfId="4" priority="2">
      <formula>AND(COUNTIF(E2:H2,"&lt;&gt;" &amp; "")&gt;0,NOT(ISBLANK(C2)))</formula>
    </cfRule>
  </conditionalFormatting>
  <conditionalFormatting sqref="C5">
    <cfRule type="expression" dxfId="3" priority="3">
      <formula>COUNTIF(E5:H5,"&lt;&gt;" &amp; "")&gt;0</formula>
    </cfRule>
    <cfRule type="expression" dxfId="2" priority="4">
      <formula>AND(COUNTIF(E5:H5,"&lt;&gt;" &amp; "")&gt;0,NOT(ISBLANK(C5)))</formula>
    </cfRule>
  </conditionalFormatting>
  <conditionalFormatting sqref="C8">
    <cfRule type="expression" dxfId="1" priority="5">
      <formula>COUNTIF(E8:H8,"&lt;&gt;" &amp; "")&gt;0</formula>
    </cfRule>
    <cfRule type="expression" dxfId="0" priority="6">
      <formula>AND(COUNTIF(E8:H8,"&lt;&gt;" &amp; "")&gt;0,NOT(ISBLANK(C8)))</formula>
    </cfRule>
  </conditionalFormatting>
  <dataValidations count="3">
    <dataValidation type="list" allowBlank="1" showInputMessage="1" showErrorMessage="1" sqref="B2 B8" xr:uid="{00000000-0002-0000-0200-000000000000}">
      <formula1>"number"</formula1>
    </dataValidation>
    <dataValidation type="list" allowBlank="1" showInputMessage="1" showErrorMessage="1" sqref="B5 B17 B14" xr:uid="{00000000-0002-0000-0200-000001000000}">
      <formula1>"probability"</formula1>
    </dataValidation>
    <dataValidation type="list" allowBlank="1" showInputMessage="1" showErrorMessage="1" sqref="B11" xr:uid="{00000000-0002-0000-0200-000003000000}">
      <formula1>"duration"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State Variables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2018-08-07T07:16:15Z</dcterms:created>
  <dcterms:modified xsi:type="dcterms:W3CDTF">2019-06-25T08:40:40Z</dcterms:modified>
</cp:coreProperties>
</file>