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robynstuart/Documents/git/atomica/tests/databooks/"/>
    </mc:Choice>
  </mc:AlternateContent>
  <xr:revisionPtr revIDLastSave="0" documentId="10_ncr:8100000_{86070F5F-0886-9048-B3E1-65F42AF3DD76}" xr6:coauthVersionLast="34" xr6:coauthVersionMax="34" xr10:uidLastSave="{00000000-0000-0000-0000-000000000000}"/>
  <bookViews>
    <workbookView xWindow="240" yWindow="460" windowWidth="18560" windowHeight="13440" activeTab="1" xr2:uid="{00000000-000D-0000-FFFF-FFFF00000000}"/>
  </bookViews>
  <sheets>
    <sheet name="Population Definitions" sheetId="1" state="hidden" r:id="rId1"/>
    <sheet name="Flows" sheetId="4" r:id="rId2"/>
    <sheet name="Stocks" sheetId="5" r:id="rId3"/>
    <sheet name="Metadata" sheetId="6" state="hidden" r:id="rId4"/>
  </sheets>
  <calcPr calcId="162913"/>
</workbook>
</file>

<file path=xl/calcChain.xml><?xml version="1.0" encoding="utf-8"?>
<calcChain xmlns="http://schemas.openxmlformats.org/spreadsheetml/2006/main">
  <c r="C56" i="5" l="1"/>
  <c r="A56" i="5"/>
  <c r="C53" i="5"/>
  <c r="A53" i="5"/>
  <c r="C50" i="5"/>
  <c r="A50" i="5"/>
  <c r="C47" i="5"/>
  <c r="A47" i="5"/>
  <c r="C44" i="5"/>
  <c r="A44" i="5"/>
  <c r="C41" i="5"/>
  <c r="A41" i="5"/>
  <c r="C38" i="5"/>
  <c r="A38" i="5"/>
  <c r="C35" i="5"/>
  <c r="A35" i="5"/>
  <c r="C32" i="5"/>
  <c r="A32" i="5"/>
  <c r="C29" i="5"/>
  <c r="A29" i="5"/>
  <c r="C26" i="5"/>
  <c r="A26" i="5"/>
  <c r="C23" i="5"/>
  <c r="A23" i="5"/>
  <c r="C20" i="5"/>
  <c r="A20" i="5"/>
  <c r="C17" i="5"/>
  <c r="A17" i="5"/>
  <c r="C14" i="5"/>
  <c r="A14" i="5"/>
  <c r="C11" i="5"/>
  <c r="A11" i="5"/>
  <c r="C8" i="5"/>
  <c r="A8" i="5"/>
  <c r="C5" i="5"/>
  <c r="A5" i="5"/>
  <c r="C2" i="5"/>
  <c r="A2" i="5"/>
  <c r="C38" i="4"/>
  <c r="A38" i="4"/>
  <c r="C35" i="4"/>
  <c r="A35" i="4"/>
  <c r="C32" i="4"/>
  <c r="A32" i="4"/>
  <c r="C29" i="4"/>
  <c r="A29" i="4"/>
  <c r="C26" i="4"/>
  <c r="A26" i="4"/>
  <c r="C23" i="4"/>
  <c r="A23" i="4"/>
  <c r="C20" i="4"/>
  <c r="A20" i="4"/>
  <c r="C17" i="4"/>
  <c r="A17" i="4"/>
  <c r="C14" i="4"/>
  <c r="A14" i="4"/>
  <c r="C11" i="4"/>
  <c r="A11" i="4"/>
  <c r="C8" i="4"/>
  <c r="A8" i="4"/>
  <c r="C5" i="4"/>
  <c r="A5" i="4"/>
  <c r="C2"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parameter.</t>
        </r>
      </text>
    </comment>
    <comment ref="B1"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300-000004000000}">
      <text>
        <r>
          <rPr>
            <sz val="8"/>
            <color indexed="81"/>
            <rFont val="Tahoma"/>
            <family val="2"/>
          </rPr>
          <t>This is a parameter.</t>
        </r>
      </text>
    </comment>
    <comment ref="B4"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300-000007000000}">
      <text>
        <r>
          <rPr>
            <sz val="8"/>
            <color indexed="81"/>
            <rFont val="Tahoma"/>
            <family val="2"/>
          </rPr>
          <t>This is a parameter.</t>
        </r>
      </text>
    </comment>
    <comment ref="B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0" authorId="0" shapeId="0" xr:uid="{00000000-0006-0000-0300-00000A000000}">
      <text>
        <r>
          <rPr>
            <sz val="8"/>
            <color indexed="81"/>
            <rFont val="Tahoma"/>
            <family val="2"/>
          </rPr>
          <t>This is a parameter.</t>
        </r>
      </text>
    </comment>
    <comment ref="B10"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 authorId="0" shapeId="0" xr:uid="{00000000-0006-0000-0300-00000D000000}">
      <text>
        <r>
          <rPr>
            <sz val="8"/>
            <color indexed="81"/>
            <rFont val="Tahoma"/>
            <family val="2"/>
          </rPr>
          <t>This is a parameter.</t>
        </r>
      </text>
    </comment>
    <comment ref="B13"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6" authorId="0" shapeId="0" xr:uid="{00000000-0006-0000-0300-000010000000}">
      <text>
        <r>
          <rPr>
            <sz val="8"/>
            <color indexed="81"/>
            <rFont val="Tahoma"/>
            <family val="2"/>
          </rPr>
          <t>This is a parameter.</t>
        </r>
      </text>
    </comment>
    <comment ref="B16"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9" authorId="0" shapeId="0" xr:uid="{00000000-0006-0000-0300-000013000000}">
      <text>
        <r>
          <rPr>
            <sz val="8"/>
            <color indexed="81"/>
            <rFont val="Tahoma"/>
            <family val="2"/>
          </rPr>
          <t>This is a parameter.</t>
        </r>
      </text>
    </comment>
    <comment ref="B19"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2" authorId="0" shapeId="0" xr:uid="{00000000-0006-0000-0300-000016000000}">
      <text>
        <r>
          <rPr>
            <sz val="8"/>
            <color indexed="81"/>
            <rFont val="Tahoma"/>
            <family val="2"/>
          </rPr>
          <t>This is a parameter.</t>
        </r>
      </text>
    </comment>
    <comment ref="B22"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5" authorId="0" shapeId="0" xr:uid="{00000000-0006-0000-0300-000019000000}">
      <text>
        <r>
          <rPr>
            <sz val="8"/>
            <color indexed="81"/>
            <rFont val="Tahoma"/>
            <family val="2"/>
          </rPr>
          <t>This is a parameter.</t>
        </r>
      </text>
    </comment>
    <comment ref="B25"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8" authorId="0" shapeId="0" xr:uid="{00000000-0006-0000-0300-00001C000000}">
      <text>
        <r>
          <rPr>
            <sz val="8"/>
            <color indexed="81"/>
            <rFont val="Tahoma"/>
            <family val="2"/>
          </rPr>
          <t>This is a parameter.</t>
        </r>
      </text>
    </comment>
    <comment ref="B28"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1" authorId="0" shapeId="0" xr:uid="{00000000-0006-0000-0300-00001F000000}">
      <text>
        <r>
          <rPr>
            <sz val="8"/>
            <color indexed="81"/>
            <rFont val="Tahoma"/>
            <family val="2"/>
          </rPr>
          <t>This is a parameter.</t>
        </r>
      </text>
    </comment>
    <comment ref="B31"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1"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4" authorId="0" shapeId="0" xr:uid="{00000000-0006-0000-0300-000022000000}">
      <text>
        <r>
          <rPr>
            <sz val="8"/>
            <color indexed="81"/>
            <rFont val="Tahoma"/>
            <family val="2"/>
          </rPr>
          <t>This is a parameter.</t>
        </r>
      </text>
    </comment>
    <comment ref="B34"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4"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7" authorId="0" shapeId="0" xr:uid="{00000000-0006-0000-0300-000025000000}">
      <text>
        <r>
          <rPr>
            <sz val="8"/>
            <color indexed="81"/>
            <rFont val="Tahoma"/>
            <family val="2"/>
          </rPr>
          <t>This is a parameter.</t>
        </r>
      </text>
    </comment>
    <comment ref="B3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is a compartment.</t>
        </r>
      </text>
    </comment>
    <comment ref="B1" authorId="0" shapeId="0" xr:uid="{00000000-0006-0000-04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4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 authorId="0" shapeId="0" xr:uid="{00000000-0006-0000-0400-000004000000}">
      <text>
        <r>
          <rPr>
            <sz val="8"/>
            <color indexed="81"/>
            <rFont val="Tahoma"/>
            <family val="2"/>
          </rPr>
          <t>This is a compartment.</t>
        </r>
      </text>
    </comment>
    <comment ref="B4" authorId="0" shapeId="0" xr:uid="{00000000-0006-0000-04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4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7" authorId="0" shapeId="0" xr:uid="{00000000-0006-0000-0400-000007000000}">
      <text>
        <r>
          <rPr>
            <sz val="8"/>
            <color indexed="81"/>
            <rFont val="Tahoma"/>
            <family val="2"/>
          </rPr>
          <t>This is a compartment.</t>
        </r>
      </text>
    </comment>
    <comment ref="B7" authorId="0" shapeId="0" xr:uid="{00000000-0006-0000-04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4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0" authorId="0" shapeId="0" xr:uid="{00000000-0006-0000-0400-00000A000000}">
      <text>
        <r>
          <rPr>
            <sz val="8"/>
            <color rgb="FF000000"/>
            <rFont val="Tahoma"/>
            <family val="2"/>
          </rPr>
          <t>This is a compartment.</t>
        </r>
      </text>
    </comment>
    <comment ref="B10" authorId="0" shapeId="0" xr:uid="{00000000-0006-0000-04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00000000-0006-0000-04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 authorId="0" shapeId="0" xr:uid="{00000000-0006-0000-0400-00000D000000}">
      <text>
        <r>
          <rPr>
            <sz val="8"/>
            <color indexed="81"/>
            <rFont val="Tahoma"/>
            <family val="2"/>
          </rPr>
          <t>This is a compartment.</t>
        </r>
      </text>
    </comment>
    <comment ref="B13" authorId="0" shapeId="0" xr:uid="{00000000-0006-0000-04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4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6" authorId="0" shapeId="0" xr:uid="{00000000-0006-0000-0400-000010000000}">
      <text>
        <r>
          <rPr>
            <sz val="8"/>
            <color indexed="81"/>
            <rFont val="Tahoma"/>
            <family val="2"/>
          </rPr>
          <t>This is a compartment.</t>
        </r>
      </text>
    </comment>
    <comment ref="B16" authorId="0" shapeId="0" xr:uid="{00000000-0006-0000-04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00000000-0006-0000-04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9" authorId="0" shapeId="0" xr:uid="{00000000-0006-0000-0400-000013000000}">
      <text>
        <r>
          <rPr>
            <sz val="8"/>
            <color indexed="81"/>
            <rFont val="Tahoma"/>
            <family val="2"/>
          </rPr>
          <t>This is a compartment.</t>
        </r>
      </text>
    </comment>
    <comment ref="B19" authorId="0" shapeId="0" xr:uid="{00000000-0006-0000-04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 authorId="0" shapeId="0" xr:uid="{00000000-0006-0000-04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2" authorId="0" shapeId="0" xr:uid="{00000000-0006-0000-0400-000016000000}">
      <text>
        <r>
          <rPr>
            <sz val="8"/>
            <color indexed="81"/>
            <rFont val="Tahoma"/>
            <family val="2"/>
          </rPr>
          <t>This is a compartment.</t>
        </r>
      </text>
    </comment>
    <comment ref="B22" authorId="0" shapeId="0" xr:uid="{00000000-0006-0000-04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 authorId="0" shapeId="0" xr:uid="{00000000-0006-0000-04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5" authorId="0" shapeId="0" xr:uid="{00000000-0006-0000-0400-000019000000}">
      <text>
        <r>
          <rPr>
            <sz val="8"/>
            <color indexed="81"/>
            <rFont val="Tahoma"/>
            <family val="2"/>
          </rPr>
          <t>This is a compartment.</t>
        </r>
      </text>
    </comment>
    <comment ref="B25" authorId="0" shapeId="0" xr:uid="{00000000-0006-0000-04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 authorId="0" shapeId="0" xr:uid="{00000000-0006-0000-04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8" authorId="0" shapeId="0" xr:uid="{00000000-0006-0000-0400-00001C000000}">
      <text>
        <r>
          <rPr>
            <sz val="8"/>
            <color indexed="81"/>
            <rFont val="Tahoma"/>
            <family val="2"/>
          </rPr>
          <t>This is a compartment.</t>
        </r>
      </text>
    </comment>
    <comment ref="B28" authorId="0" shapeId="0" xr:uid="{00000000-0006-0000-04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 authorId="0" shapeId="0" xr:uid="{00000000-0006-0000-04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1" authorId="0" shapeId="0" xr:uid="{00000000-0006-0000-0400-00001F000000}">
      <text>
        <r>
          <rPr>
            <sz val="8"/>
            <color rgb="FF000000"/>
            <rFont val="Tahoma"/>
            <family val="2"/>
          </rPr>
          <t>This is a characteristic.</t>
        </r>
      </text>
    </comment>
    <comment ref="B31" authorId="0" shapeId="0" xr:uid="{00000000-0006-0000-04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1" authorId="0" shapeId="0" xr:uid="{00000000-0006-0000-04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4" authorId="0" shapeId="0" xr:uid="{00000000-0006-0000-0400-000022000000}">
      <text>
        <r>
          <rPr>
            <sz val="8"/>
            <color indexed="81"/>
            <rFont val="Tahoma"/>
            <family val="2"/>
          </rPr>
          <t>This is a characteristic.</t>
        </r>
      </text>
    </comment>
    <comment ref="B34" authorId="0" shapeId="0" xr:uid="{00000000-0006-0000-04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4" authorId="0" shapeId="0" xr:uid="{00000000-0006-0000-04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37" authorId="0" shapeId="0" xr:uid="{00000000-0006-0000-0400-000025000000}">
      <text>
        <r>
          <rPr>
            <sz val="8"/>
            <color indexed="81"/>
            <rFont val="Tahoma"/>
            <family val="2"/>
          </rPr>
          <t>This is a characteristic.</t>
        </r>
      </text>
    </comment>
    <comment ref="B37" authorId="0" shapeId="0" xr:uid="{00000000-0006-0000-04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7" authorId="0" shapeId="0" xr:uid="{00000000-0006-0000-04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0" authorId="0" shapeId="0" xr:uid="{00000000-0006-0000-0400-000028000000}">
      <text>
        <r>
          <rPr>
            <sz val="8"/>
            <color indexed="81"/>
            <rFont val="Tahoma"/>
            <family val="2"/>
          </rPr>
          <t>This is a characteristic.</t>
        </r>
      </text>
    </comment>
    <comment ref="B40" authorId="0" shapeId="0" xr:uid="{00000000-0006-0000-04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0" authorId="0" shapeId="0" xr:uid="{00000000-0006-0000-04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3" authorId="0" shapeId="0" xr:uid="{00000000-0006-0000-0400-00002B000000}">
      <text>
        <r>
          <rPr>
            <sz val="8"/>
            <color indexed="81"/>
            <rFont val="Tahoma"/>
            <family val="2"/>
          </rPr>
          <t>This is a characteristic.</t>
        </r>
      </text>
    </comment>
    <comment ref="B43" authorId="0" shapeId="0" xr:uid="{00000000-0006-0000-04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4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6" authorId="0" shapeId="0" xr:uid="{00000000-0006-0000-0400-00002E000000}">
      <text>
        <r>
          <rPr>
            <sz val="8"/>
            <color indexed="81"/>
            <rFont val="Tahoma"/>
            <family val="2"/>
          </rPr>
          <t>This is a characteristic.</t>
        </r>
      </text>
    </comment>
    <comment ref="B46" authorId="0" shapeId="0" xr:uid="{00000000-0006-0000-04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6" authorId="0" shapeId="0" xr:uid="{00000000-0006-0000-04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49" authorId="0" shapeId="0" xr:uid="{00000000-0006-0000-0400-000031000000}">
      <text>
        <r>
          <rPr>
            <sz val="8"/>
            <color indexed="81"/>
            <rFont val="Tahoma"/>
            <family val="2"/>
          </rPr>
          <t>This is a characteristic.</t>
        </r>
      </text>
    </comment>
    <comment ref="B49" authorId="0" shapeId="0" xr:uid="{00000000-0006-0000-04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9" authorId="0" shapeId="0" xr:uid="{00000000-0006-0000-04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52" authorId="0" shapeId="0" xr:uid="{00000000-0006-0000-0400-000034000000}">
      <text>
        <r>
          <rPr>
            <sz val="8"/>
            <color indexed="81"/>
            <rFont val="Tahoma"/>
            <family val="2"/>
          </rPr>
          <t>This is a characteristic.</t>
        </r>
      </text>
    </comment>
    <comment ref="B52" authorId="0" shapeId="0" xr:uid="{00000000-0006-0000-04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2" authorId="0" shapeId="0" xr:uid="{00000000-0006-0000-04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55" authorId="0" shapeId="0" xr:uid="{00000000-0006-0000-0400-000037000000}">
      <text>
        <r>
          <rPr>
            <sz val="8"/>
            <color indexed="81"/>
            <rFont val="Tahoma"/>
            <family val="2"/>
          </rPr>
          <t>This is a characteristic.</t>
        </r>
      </text>
    </comment>
    <comment ref="B55" authorId="0" shapeId="0" xr:uid="{00000000-0006-0000-04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5" authorId="0" shapeId="0" xr:uid="{00000000-0006-0000-04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sharedStrings.xml><?xml version="1.0" encoding="utf-8"?>
<sst xmlns="http://schemas.openxmlformats.org/spreadsheetml/2006/main" count="167" uniqueCount="46">
  <si>
    <t>Abbreviation</t>
  </si>
  <si>
    <t>Full Name</t>
  </si>
  <si>
    <t>Number of new cases of diabetes (annual)</t>
  </si>
  <si>
    <t>Quantity Type</t>
  </si>
  <si>
    <t>Constant</t>
  </si>
  <si>
    <t>Number</t>
  </si>
  <si>
    <t>OR</t>
  </si>
  <si>
    <t>Time before progression to vascular damage</t>
  </si>
  <si>
    <t>Duration</t>
  </si>
  <si>
    <t>Number screened for T2DM in PHC (annual)</t>
  </si>
  <si>
    <t>Number screened for T2DM by family nurses (annual)</t>
  </si>
  <si>
    <t>Number screened for T2DM through outreach campaigns (annual)</t>
  </si>
  <si>
    <t>Number diagnosed with T2DM by endocrinologist (annual)</t>
  </si>
  <si>
    <t>Number diagnosed with T2DM by family doctor (annual)</t>
  </si>
  <si>
    <t>Number initiated onto treatment for T2DM via schools (annual)</t>
  </si>
  <si>
    <t>Number initiated onto treatment for T2DM via PHC (annual)</t>
  </si>
  <si>
    <t>Proportion of those on treatment who experience treatment failure</t>
  </si>
  <si>
    <t>Probability</t>
  </si>
  <si>
    <t>Proportion of those experiencing treatment failure who are offered support</t>
  </si>
  <si>
    <t>Death rate for diabetes with vascular damage</t>
  </si>
  <si>
    <t>Background mortality rate</t>
  </si>
  <si>
    <t>All people with T2DM</t>
  </si>
  <si>
    <t>People screened for T2DM</t>
  </si>
  <si>
    <t>People diagnosed with T2DM</t>
  </si>
  <si>
    <t>People treated for T2DM</t>
  </si>
  <si>
    <t>People with HbA1c control</t>
  </si>
  <si>
    <t>Proportion screened for T2DM</t>
  </si>
  <si>
    <t>Fraction</t>
  </si>
  <si>
    <t>Proportion diagnosed with T2DM</t>
  </si>
  <si>
    <t>Proportion treated for T2DM</t>
  </si>
  <si>
    <t>Proportion with HbA1c control</t>
  </si>
  <si>
    <t>data_start</t>
  </si>
  <si>
    <t>data_end</t>
  </si>
  <si>
    <t>data_dt</t>
  </si>
  <si>
    <t>adults</t>
  </si>
  <si>
    <t>Adults</t>
  </si>
  <si>
    <t>Number with treatment failure (uncomplicated)</t>
  </si>
  <si>
    <t>Number unaware (uncomplicated)</t>
  </si>
  <si>
    <t>Number unaware (vascular damage)</t>
  </si>
  <si>
    <t>Number screened (uncomplicated)</t>
  </si>
  <si>
    <t>Number screened (vascular damage)</t>
  </si>
  <si>
    <t>Number diagnosed (uncomplicated)</t>
  </si>
  <si>
    <t>Number diagnosed (vascular damage)</t>
  </si>
  <si>
    <t>Number with treatment failure (vascular damage)</t>
  </si>
  <si>
    <t>Number with successful treatment (uncomplicated)</t>
  </si>
  <si>
    <t>Numbr with successful treatment (vascular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</si>
</sst>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3">
    <fill>
      <patternFill patternType="none"/>
    </fill>
    <fill>
      <patternFill patternType="gray125"/>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7">
    <xf numFmtId="0" fontId="0" fillId="0" borderId="0" xfId="0"/>
    <xf numFmtId="0" fontId="2" fillId="0" borderId="0" xfId="0" applyFont="1" applyAlignment="1">
      <alignment horizontal="center"/>
    </xf>
    <xf numFmtId="0" fontId="0" fillId="0" borderId="0" xfId="0" applyAlignment="1">
      <alignment horizontal="center"/>
    </xf>
    <xf numFmtId="0" fontId="0" fillId="2" borderId="1" xfId="0" applyFill="1" applyBorder="1" applyProtection="1">
      <protection locked="0"/>
    </xf>
    <xf numFmtId="0" fontId="2" fillId="0" borderId="0" xfId="0" applyFont="1" applyAlignment="1">
      <alignment horizontal="left"/>
    </xf>
    <xf numFmtId="0" fontId="0" fillId="0" borderId="0" xfId="0" applyAlignment="1">
      <alignment horizontal="left"/>
    </xf>
    <xf numFmtId="0" fontId="0" fillId="0" borderId="0" xfId="0"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C2" sqref="C2"/>
    </sheetView>
  </sheetViews>
  <sheetFormatPr baseColWidth="10" defaultColWidth="8.83203125" defaultRowHeight="15" x14ac:dyDescent="0.2"/>
  <cols>
    <col min="1" max="2" width="15.6640625" customWidth="1"/>
  </cols>
  <sheetData>
    <row r="1" spans="1:2" x14ac:dyDescent="0.2">
      <c r="A1" s="1" t="s">
        <v>0</v>
      </c>
      <c r="B1" s="1" t="s">
        <v>1</v>
      </c>
    </row>
    <row r="2" spans="1:2" x14ac:dyDescent="0.2">
      <c r="A2" s="2" t="s">
        <v>34</v>
      </c>
      <c r="B2" s="2" t="s">
        <v>35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8"/>
  <sheetViews>
    <sheetView tabSelected="1" zoomScale="118" workbookViewId="0">
      <selection activeCell="B38" sqref="B38"/>
    </sheetView>
  </sheetViews>
  <sheetFormatPr baseColWidth="10" defaultColWidth="8.83203125" defaultRowHeight="15" x14ac:dyDescent="0.2"/>
  <cols>
    <col min="1" max="1" width="47" style="5" customWidth="1"/>
    <col min="2" max="2" width="12" bestFit="1" customWidth="1"/>
    <col min="3" max="3" width="8" bestFit="1" customWidth="1"/>
    <col min="4" max="4" width="3.33203125" bestFit="1" customWidth="1"/>
  </cols>
  <sheetData>
    <row r="1" spans="1:8" x14ac:dyDescent="0.2">
      <c r="A1" s="4" t="s">
        <v>2</v>
      </c>
      <c r="B1" s="1" t="s">
        <v>3</v>
      </c>
      <c r="C1" s="1" t="s">
        <v>4</v>
      </c>
      <c r="E1" s="1">
        <v>2014</v>
      </c>
      <c r="F1" s="1">
        <v>2015</v>
      </c>
      <c r="G1" s="1">
        <v>2016</v>
      </c>
      <c r="H1" s="1">
        <v>2017</v>
      </c>
    </row>
    <row r="2" spans="1:8" x14ac:dyDescent="0.2">
      <c r="A2" s="6" t="str">
        <f>'Population Definitions'!$B$2</f>
        <v>Adults</v>
      </c>
      <c r="B2" t="s">
        <v>5</v>
      </c>
      <c r="C2" s="3">
        <f>IF(SUMPRODUCT(--(E2:H2&lt;&gt;""))=0,0,"N.A.")</f>
        <v>0</v>
      </c>
      <c r="D2" s="2" t="s">
        <v>6</v>
      </c>
      <c r="E2" s="3"/>
      <c r="F2" s="3"/>
      <c r="G2" s="3"/>
      <c r="H2" s="3"/>
    </row>
    <row r="4" spans="1:8" x14ac:dyDescent="0.2">
      <c r="A4" s="4" t="s">
        <v>7</v>
      </c>
      <c r="B4" s="1" t="s">
        <v>3</v>
      </c>
      <c r="C4" s="1" t="s">
        <v>4</v>
      </c>
      <c r="E4" s="1">
        <v>2014</v>
      </c>
      <c r="F4" s="1">
        <v>2015</v>
      </c>
      <c r="G4" s="1">
        <v>2016</v>
      </c>
      <c r="H4" s="1">
        <v>2017</v>
      </c>
    </row>
    <row r="5" spans="1:8" x14ac:dyDescent="0.2">
      <c r="A5" s="6" t="str">
        <f>'Population Definitions'!$B$2</f>
        <v>Adults</v>
      </c>
      <c r="B5" t="s">
        <v>8</v>
      </c>
      <c r="C5" s="3">
        <f>IF(SUMPRODUCT(--(E5:H5&lt;&gt;""))=0,0,"N.A.")</f>
        <v>0</v>
      </c>
      <c r="D5" s="2" t="s">
        <v>6</v>
      </c>
      <c r="E5" s="3"/>
      <c r="F5" s="3"/>
      <c r="G5" s="3"/>
      <c r="H5" s="3"/>
    </row>
    <row r="7" spans="1:8" x14ac:dyDescent="0.2">
      <c r="A7" s="4" t="s">
        <v>9</v>
      </c>
      <c r="B7" s="1" t="s">
        <v>3</v>
      </c>
      <c r="C7" s="1" t="s">
        <v>4</v>
      </c>
      <c r="E7" s="1">
        <v>2014</v>
      </c>
      <c r="F7" s="1">
        <v>2015</v>
      </c>
      <c r="G7" s="1">
        <v>2016</v>
      </c>
      <c r="H7" s="1">
        <v>2017</v>
      </c>
    </row>
    <row r="8" spans="1:8" x14ac:dyDescent="0.2">
      <c r="A8" s="6" t="str">
        <f>'Population Definitions'!$B$2</f>
        <v>Adults</v>
      </c>
      <c r="B8" t="s">
        <v>5</v>
      </c>
      <c r="C8" s="3">
        <f>IF(SUMPRODUCT(--(E8:H8&lt;&gt;""))=0,0,"N.A.")</f>
        <v>0</v>
      </c>
      <c r="D8" s="2" t="s">
        <v>6</v>
      </c>
      <c r="E8" s="3"/>
      <c r="F8" s="3"/>
      <c r="G8" s="3"/>
      <c r="H8" s="3"/>
    </row>
    <row r="10" spans="1:8" x14ac:dyDescent="0.2">
      <c r="A10" s="4" t="s">
        <v>10</v>
      </c>
      <c r="B10" s="1" t="s">
        <v>3</v>
      </c>
      <c r="C10" s="1" t="s">
        <v>4</v>
      </c>
      <c r="E10" s="1">
        <v>2014</v>
      </c>
      <c r="F10" s="1">
        <v>2015</v>
      </c>
      <c r="G10" s="1">
        <v>2016</v>
      </c>
      <c r="H10" s="1">
        <v>2017</v>
      </c>
    </row>
    <row r="11" spans="1:8" x14ac:dyDescent="0.2">
      <c r="A11" s="6" t="str">
        <f>'Population Definitions'!$B$2</f>
        <v>Adults</v>
      </c>
      <c r="B11" t="s">
        <v>5</v>
      </c>
      <c r="C11" s="3">
        <f>IF(SUMPRODUCT(--(E11:H11&lt;&gt;""))=0,0,"N.A.")</f>
        <v>0</v>
      </c>
      <c r="D11" s="2" t="s">
        <v>6</v>
      </c>
      <c r="E11" s="3"/>
      <c r="F11" s="3"/>
      <c r="G11" s="3"/>
      <c r="H11" s="3"/>
    </row>
    <row r="13" spans="1:8" x14ac:dyDescent="0.2">
      <c r="A13" s="4" t="s">
        <v>11</v>
      </c>
      <c r="B13" s="1" t="s">
        <v>3</v>
      </c>
      <c r="C13" s="1" t="s">
        <v>4</v>
      </c>
      <c r="E13" s="1">
        <v>2014</v>
      </c>
      <c r="F13" s="1">
        <v>2015</v>
      </c>
      <c r="G13" s="1">
        <v>2016</v>
      </c>
      <c r="H13" s="1">
        <v>2017</v>
      </c>
    </row>
    <row r="14" spans="1:8" x14ac:dyDescent="0.2">
      <c r="A14" s="6" t="str">
        <f>'Population Definitions'!$B$2</f>
        <v>Adults</v>
      </c>
      <c r="B14" t="s">
        <v>5</v>
      </c>
      <c r="C14" s="3">
        <f>IF(SUMPRODUCT(--(E14:H14&lt;&gt;""))=0,0,"N.A.")</f>
        <v>0</v>
      </c>
      <c r="D14" s="2" t="s">
        <v>6</v>
      </c>
      <c r="E14" s="3"/>
      <c r="F14" s="3"/>
      <c r="G14" s="3"/>
      <c r="H14" s="3"/>
    </row>
    <row r="16" spans="1:8" x14ac:dyDescent="0.2">
      <c r="A16" s="4" t="s">
        <v>12</v>
      </c>
      <c r="B16" s="1" t="s">
        <v>3</v>
      </c>
      <c r="C16" s="1" t="s">
        <v>4</v>
      </c>
      <c r="E16" s="1">
        <v>2014</v>
      </c>
      <c r="F16" s="1">
        <v>2015</v>
      </c>
      <c r="G16" s="1">
        <v>2016</v>
      </c>
      <c r="H16" s="1">
        <v>2017</v>
      </c>
    </row>
    <row r="17" spans="1:8" x14ac:dyDescent="0.2">
      <c r="A17" s="6" t="str">
        <f>'Population Definitions'!$B$2</f>
        <v>Adults</v>
      </c>
      <c r="B17" t="s">
        <v>5</v>
      </c>
      <c r="C17" s="3">
        <f>IF(SUMPRODUCT(--(E17:H17&lt;&gt;""))=0,0,"N.A.")</f>
        <v>0</v>
      </c>
      <c r="D17" s="2" t="s">
        <v>6</v>
      </c>
      <c r="E17" s="3"/>
      <c r="F17" s="3"/>
      <c r="G17" s="3"/>
      <c r="H17" s="3"/>
    </row>
    <row r="19" spans="1:8" x14ac:dyDescent="0.2">
      <c r="A19" s="4" t="s">
        <v>13</v>
      </c>
      <c r="B19" s="1" t="s">
        <v>3</v>
      </c>
      <c r="C19" s="1" t="s">
        <v>4</v>
      </c>
      <c r="E19" s="1">
        <v>2014</v>
      </c>
      <c r="F19" s="1">
        <v>2015</v>
      </c>
      <c r="G19" s="1">
        <v>2016</v>
      </c>
      <c r="H19" s="1">
        <v>2017</v>
      </c>
    </row>
    <row r="20" spans="1:8" x14ac:dyDescent="0.2">
      <c r="A20" s="6" t="str">
        <f>'Population Definitions'!$B$2</f>
        <v>Adults</v>
      </c>
      <c r="B20" t="s">
        <v>5</v>
      </c>
      <c r="C20" s="3">
        <f>IF(SUMPRODUCT(--(E20:H20&lt;&gt;""))=0,0,"N.A.")</f>
        <v>0</v>
      </c>
      <c r="D20" s="2" t="s">
        <v>6</v>
      </c>
      <c r="E20" s="3"/>
      <c r="F20" s="3"/>
      <c r="G20" s="3"/>
      <c r="H20" s="3"/>
    </row>
    <row r="22" spans="1:8" x14ac:dyDescent="0.2">
      <c r="A22" s="4" t="s">
        <v>14</v>
      </c>
      <c r="B22" s="1" t="s">
        <v>3</v>
      </c>
      <c r="C22" s="1" t="s">
        <v>4</v>
      </c>
      <c r="E22" s="1">
        <v>2014</v>
      </c>
      <c r="F22" s="1">
        <v>2015</v>
      </c>
      <c r="G22" s="1">
        <v>2016</v>
      </c>
      <c r="H22" s="1">
        <v>2017</v>
      </c>
    </row>
    <row r="23" spans="1:8" x14ac:dyDescent="0.2">
      <c r="A23" s="6" t="str">
        <f>'Population Definitions'!$B$2</f>
        <v>Adults</v>
      </c>
      <c r="B23" t="s">
        <v>5</v>
      </c>
      <c r="C23" s="3">
        <f>IF(SUMPRODUCT(--(E23:H23&lt;&gt;""))=0,0,"N.A.")</f>
        <v>0</v>
      </c>
      <c r="D23" s="2" t="s">
        <v>6</v>
      </c>
      <c r="E23" s="3"/>
      <c r="F23" s="3"/>
      <c r="G23" s="3"/>
      <c r="H23" s="3"/>
    </row>
    <row r="25" spans="1:8" x14ac:dyDescent="0.2">
      <c r="A25" s="4" t="s">
        <v>15</v>
      </c>
      <c r="B25" s="1" t="s">
        <v>3</v>
      </c>
      <c r="C25" s="1" t="s">
        <v>4</v>
      </c>
      <c r="E25" s="1">
        <v>2014</v>
      </c>
      <c r="F25" s="1">
        <v>2015</v>
      </c>
      <c r="G25" s="1">
        <v>2016</v>
      </c>
      <c r="H25" s="1">
        <v>2017</v>
      </c>
    </row>
    <row r="26" spans="1:8" x14ac:dyDescent="0.2">
      <c r="A26" s="6" t="str">
        <f>'Population Definitions'!$B$2</f>
        <v>Adults</v>
      </c>
      <c r="B26" t="s">
        <v>5</v>
      </c>
      <c r="C26" s="3">
        <f>IF(SUMPRODUCT(--(E26:H26&lt;&gt;""))=0,0,"N.A.")</f>
        <v>0</v>
      </c>
      <c r="D26" s="2" t="s">
        <v>6</v>
      </c>
      <c r="E26" s="3"/>
      <c r="F26" s="3"/>
      <c r="G26" s="3"/>
      <c r="H26" s="3"/>
    </row>
    <row r="28" spans="1:8" x14ac:dyDescent="0.2">
      <c r="A28" s="4" t="s">
        <v>16</v>
      </c>
      <c r="B28" s="1" t="s">
        <v>3</v>
      </c>
      <c r="C28" s="1" t="s">
        <v>4</v>
      </c>
      <c r="E28" s="1">
        <v>2014</v>
      </c>
      <c r="F28" s="1">
        <v>2015</v>
      </c>
      <c r="G28" s="1">
        <v>2016</v>
      </c>
      <c r="H28" s="1">
        <v>2017</v>
      </c>
    </row>
    <row r="29" spans="1:8" x14ac:dyDescent="0.2">
      <c r="A29" s="6" t="str">
        <f>'Population Definitions'!$B$2</f>
        <v>Adults</v>
      </c>
      <c r="B29" t="s">
        <v>17</v>
      </c>
      <c r="C29" s="3">
        <f>IF(SUMPRODUCT(--(E29:H29&lt;&gt;""))=0,0,"N.A.")</f>
        <v>0</v>
      </c>
      <c r="D29" s="2" t="s">
        <v>6</v>
      </c>
      <c r="E29" s="3"/>
      <c r="F29" s="3"/>
      <c r="G29" s="3"/>
      <c r="H29" s="3"/>
    </row>
    <row r="31" spans="1:8" x14ac:dyDescent="0.2">
      <c r="A31" s="4" t="s">
        <v>18</v>
      </c>
      <c r="B31" s="1" t="s">
        <v>3</v>
      </c>
      <c r="C31" s="1" t="s">
        <v>4</v>
      </c>
      <c r="E31" s="1">
        <v>2014</v>
      </c>
      <c r="F31" s="1">
        <v>2015</v>
      </c>
      <c r="G31" s="1">
        <v>2016</v>
      </c>
      <c r="H31" s="1">
        <v>2017</v>
      </c>
    </row>
    <row r="32" spans="1:8" x14ac:dyDescent="0.2">
      <c r="A32" s="6" t="str">
        <f>'Population Definitions'!$B$2</f>
        <v>Adults</v>
      </c>
      <c r="B32" t="s">
        <v>17</v>
      </c>
      <c r="C32" s="3">
        <f>IF(SUMPRODUCT(--(E32:H32&lt;&gt;""))=0,0,"N.A.")</f>
        <v>0</v>
      </c>
      <c r="D32" s="2" t="s">
        <v>6</v>
      </c>
      <c r="E32" s="3"/>
      <c r="F32" s="3"/>
      <c r="G32" s="3"/>
      <c r="H32" s="3"/>
    </row>
    <row r="34" spans="1:8" x14ac:dyDescent="0.2">
      <c r="A34" s="4" t="s">
        <v>19</v>
      </c>
      <c r="B34" s="1" t="s">
        <v>3</v>
      </c>
      <c r="C34" s="1" t="s">
        <v>4</v>
      </c>
      <c r="E34" s="1">
        <v>2014</v>
      </c>
      <c r="F34" s="1">
        <v>2015</v>
      </c>
      <c r="G34" s="1">
        <v>2016</v>
      </c>
      <c r="H34" s="1">
        <v>2017</v>
      </c>
    </row>
    <row r="35" spans="1:8" x14ac:dyDescent="0.2">
      <c r="A35" s="6" t="str">
        <f>'Population Definitions'!$B$2</f>
        <v>Adults</v>
      </c>
      <c r="B35" t="s">
        <v>17</v>
      </c>
      <c r="C35" s="3">
        <f>IF(SUMPRODUCT(--(E35:H35&lt;&gt;""))=0,0,"N.A.")</f>
        <v>0</v>
      </c>
      <c r="D35" s="2" t="s">
        <v>6</v>
      </c>
      <c r="E35" s="3"/>
      <c r="F35" s="3"/>
      <c r="G35" s="3"/>
      <c r="H35" s="3"/>
    </row>
    <row r="37" spans="1:8" x14ac:dyDescent="0.2">
      <c r="A37" s="4" t="s">
        <v>20</v>
      </c>
      <c r="B37" s="1" t="s">
        <v>3</v>
      </c>
      <c r="C37" s="1" t="s">
        <v>4</v>
      </c>
      <c r="E37" s="1">
        <v>2014</v>
      </c>
      <c r="F37" s="1">
        <v>2015</v>
      </c>
      <c r="G37" s="1">
        <v>2016</v>
      </c>
      <c r="H37" s="1">
        <v>2017</v>
      </c>
    </row>
    <row r="38" spans="1:8" x14ac:dyDescent="0.2">
      <c r="A38" s="6" t="str">
        <f>'Population Definitions'!$B$2</f>
        <v>Adults</v>
      </c>
      <c r="B38" t="s">
        <v>17</v>
      </c>
      <c r="C38" s="3">
        <f>IF(SUMPRODUCT(--(E38:H38&lt;&gt;""))=0,0,"N.A.")</f>
        <v>0</v>
      </c>
      <c r="D38" s="2" t="s">
        <v>6</v>
      </c>
      <c r="E38" s="3"/>
      <c r="F38" s="3"/>
      <c r="G38" s="3"/>
      <c r="H38" s="3"/>
    </row>
  </sheetData>
  <dataValidations count="3">
    <dataValidation type="list" allowBlank="1" showInputMessage="1" showErrorMessage="1" sqref="B2 B26 B23 B20 B17 B14 B11 B8" xr:uid="{00000000-0002-0000-0300-000000000000}">
      <formula1>"Number"</formula1>
    </dataValidation>
    <dataValidation type="list" allowBlank="1" showInputMessage="1" showErrorMessage="1" sqref="B5" xr:uid="{00000000-0002-0000-0300-000001000000}">
      <formula1>"Duration"</formula1>
    </dataValidation>
    <dataValidation type="list" allowBlank="1" showInputMessage="1" showErrorMessage="1" sqref="B29 B38 B35 B32" xr:uid="{00000000-0002-0000-0300-000009000000}">
      <formula1>"Probability"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6"/>
  <sheetViews>
    <sheetView zoomScale="95" workbookViewId="0">
      <selection activeCell="G11" sqref="G11"/>
    </sheetView>
  </sheetViews>
  <sheetFormatPr baseColWidth="10" defaultColWidth="8.83203125" defaultRowHeight="15" x14ac:dyDescent="0.2"/>
  <cols>
    <col min="1" max="1" width="41.5" style="5" bestFit="1" customWidth="1"/>
    <col min="2" max="2" width="12" bestFit="1" customWidth="1"/>
    <col min="3" max="3" width="8" bestFit="1" customWidth="1"/>
    <col min="4" max="4" width="3.33203125" bestFit="1" customWidth="1"/>
  </cols>
  <sheetData>
    <row r="1" spans="1:8" x14ac:dyDescent="0.2">
      <c r="A1" s="4" t="s">
        <v>37</v>
      </c>
      <c r="B1" s="1" t="s">
        <v>3</v>
      </c>
      <c r="C1" s="1" t="s">
        <v>4</v>
      </c>
      <c r="E1" s="1">
        <v>2014</v>
      </c>
      <c r="F1" s="1">
        <v>2015</v>
      </c>
      <c r="G1" s="1">
        <v>2016</v>
      </c>
      <c r="H1" s="1">
        <v>2017</v>
      </c>
    </row>
    <row r="2" spans="1:8" x14ac:dyDescent="0.2">
      <c r="A2" s="6" t="str">
        <f>'Population Definitions'!$B$2</f>
        <v>Adults</v>
      </c>
      <c r="B2" t="s">
        <v>5</v>
      </c>
      <c r="C2" s="3">
        <f>IF(SUMPRODUCT(--(E2:H2&lt;&gt;""))=0,0,"N.A.")</f>
        <v>0</v>
      </c>
      <c r="D2" s="2" t="s">
        <v>6</v>
      </c>
      <c r="E2" s="3"/>
      <c r="F2" s="3"/>
      <c r="G2" s="3"/>
      <c r="H2" s="3"/>
    </row>
    <row r="4" spans="1:8" x14ac:dyDescent="0.2">
      <c r="A4" s="4" t="s">
        <v>38</v>
      </c>
      <c r="B4" s="1" t="s">
        <v>3</v>
      </c>
      <c r="C4" s="1" t="s">
        <v>4</v>
      </c>
      <c r="E4" s="1">
        <v>2014</v>
      </c>
      <c r="F4" s="1">
        <v>2015</v>
      </c>
      <c r="G4" s="1">
        <v>2016</v>
      </c>
      <c r="H4" s="1">
        <v>2017</v>
      </c>
    </row>
    <row r="5" spans="1:8" x14ac:dyDescent="0.2">
      <c r="A5" s="6" t="str">
        <f>'Population Definitions'!$B$2</f>
        <v>Adults</v>
      </c>
      <c r="B5" t="s">
        <v>5</v>
      </c>
      <c r="C5" s="3">
        <f>IF(SUMPRODUCT(--(E5:H5&lt;&gt;""))=0,0,"N.A.")</f>
        <v>0</v>
      </c>
      <c r="D5" s="2" t="s">
        <v>6</v>
      </c>
      <c r="E5" s="3"/>
      <c r="F5" s="3"/>
      <c r="G5" s="3"/>
      <c r="H5" s="3"/>
    </row>
    <row r="7" spans="1:8" x14ac:dyDescent="0.2">
      <c r="A7" s="4" t="s">
        <v>39</v>
      </c>
      <c r="B7" s="1" t="s">
        <v>3</v>
      </c>
      <c r="C7" s="1" t="s">
        <v>4</v>
      </c>
      <c r="E7" s="1">
        <v>2014</v>
      </c>
      <c r="F7" s="1">
        <v>2015</v>
      </c>
      <c r="G7" s="1">
        <v>2016</v>
      </c>
      <c r="H7" s="1">
        <v>2017</v>
      </c>
    </row>
    <row r="8" spans="1:8" x14ac:dyDescent="0.2">
      <c r="A8" s="6" t="str">
        <f>'Population Definitions'!$B$2</f>
        <v>Adults</v>
      </c>
      <c r="B8" t="s">
        <v>5</v>
      </c>
      <c r="C8" s="3">
        <f>IF(SUMPRODUCT(--(E8:H8&lt;&gt;""))=0,0,"N.A.")</f>
        <v>0</v>
      </c>
      <c r="D8" s="2" t="s">
        <v>6</v>
      </c>
      <c r="E8" s="3"/>
      <c r="F8" s="3"/>
      <c r="G8" s="3"/>
      <c r="H8" s="3"/>
    </row>
    <row r="10" spans="1:8" x14ac:dyDescent="0.2">
      <c r="A10" s="4" t="s">
        <v>40</v>
      </c>
      <c r="B10" s="1" t="s">
        <v>3</v>
      </c>
      <c r="C10" s="1" t="s">
        <v>4</v>
      </c>
      <c r="E10" s="1">
        <v>2014</v>
      </c>
      <c r="F10" s="1">
        <v>2015</v>
      </c>
      <c r="G10" s="1">
        <v>2016</v>
      </c>
      <c r="H10" s="1">
        <v>2017</v>
      </c>
    </row>
    <row r="11" spans="1:8" x14ac:dyDescent="0.2">
      <c r="A11" s="6" t="str">
        <f>'Population Definitions'!$B$2</f>
        <v>Adults</v>
      </c>
      <c r="B11" t="s">
        <v>5</v>
      </c>
      <c r="C11" s="3">
        <f>IF(SUMPRODUCT(--(E11:H11&lt;&gt;""))=0,0,"N.A.")</f>
        <v>0</v>
      </c>
      <c r="D11" s="2" t="s">
        <v>6</v>
      </c>
      <c r="E11" s="3"/>
      <c r="F11" s="3"/>
      <c r="G11" s="3"/>
      <c r="H11" s="3"/>
    </row>
    <row r="13" spans="1:8" x14ac:dyDescent="0.2">
      <c r="A13" s="4" t="s">
        <v>41</v>
      </c>
      <c r="B13" s="1" t="s">
        <v>3</v>
      </c>
      <c r="C13" s="1" t="s">
        <v>4</v>
      </c>
      <c r="E13" s="1">
        <v>2014</v>
      </c>
      <c r="F13" s="1">
        <v>2015</v>
      </c>
      <c r="G13" s="1">
        <v>2016</v>
      </c>
      <c r="H13" s="1">
        <v>2017</v>
      </c>
    </row>
    <row r="14" spans="1:8" x14ac:dyDescent="0.2">
      <c r="A14" s="6" t="str">
        <f>'Population Definitions'!$B$2</f>
        <v>Adults</v>
      </c>
      <c r="B14" t="s">
        <v>5</v>
      </c>
      <c r="C14" s="3">
        <f>IF(SUMPRODUCT(--(E14:H14&lt;&gt;""))=0,0,"N.A.")</f>
        <v>0</v>
      </c>
      <c r="D14" s="2" t="s">
        <v>6</v>
      </c>
      <c r="E14" s="3"/>
      <c r="F14" s="3"/>
      <c r="G14" s="3"/>
      <c r="H14" s="3"/>
    </row>
    <row r="16" spans="1:8" x14ac:dyDescent="0.2">
      <c r="A16" s="4" t="s">
        <v>42</v>
      </c>
      <c r="B16" s="1" t="s">
        <v>3</v>
      </c>
      <c r="C16" s="1" t="s">
        <v>4</v>
      </c>
      <c r="E16" s="1">
        <v>2014</v>
      </c>
      <c r="F16" s="1">
        <v>2015</v>
      </c>
      <c r="G16" s="1">
        <v>2016</v>
      </c>
      <c r="H16" s="1">
        <v>2017</v>
      </c>
    </row>
    <row r="17" spans="1:8" x14ac:dyDescent="0.2">
      <c r="A17" s="6" t="str">
        <f>'Population Definitions'!$B$2</f>
        <v>Adults</v>
      </c>
      <c r="B17" t="s">
        <v>5</v>
      </c>
      <c r="C17" s="3">
        <f>IF(SUMPRODUCT(--(E17:H17&lt;&gt;""))=0,0,"N.A.")</f>
        <v>0</v>
      </c>
      <c r="D17" s="2" t="s">
        <v>6</v>
      </c>
      <c r="E17" s="3"/>
      <c r="F17" s="3"/>
      <c r="G17" s="3"/>
      <c r="H17" s="3"/>
    </row>
    <row r="19" spans="1:8" x14ac:dyDescent="0.2">
      <c r="A19" s="4" t="s">
        <v>36</v>
      </c>
      <c r="B19" s="1" t="s">
        <v>3</v>
      </c>
      <c r="C19" s="1" t="s">
        <v>4</v>
      </c>
      <c r="E19" s="1">
        <v>2014</v>
      </c>
      <c r="F19" s="1">
        <v>2015</v>
      </c>
      <c r="G19" s="1">
        <v>2016</v>
      </c>
      <c r="H19" s="1">
        <v>2017</v>
      </c>
    </row>
    <row r="20" spans="1:8" x14ac:dyDescent="0.2">
      <c r="A20" s="6" t="str">
        <f>'Population Definitions'!$B$2</f>
        <v>Adults</v>
      </c>
      <c r="B20" t="s">
        <v>5</v>
      </c>
      <c r="C20" s="3">
        <f>IF(SUMPRODUCT(--(E20:H20&lt;&gt;""))=0,0,"N.A.")</f>
        <v>0</v>
      </c>
      <c r="D20" s="2" t="s">
        <v>6</v>
      </c>
      <c r="E20" s="3"/>
      <c r="F20" s="3"/>
      <c r="G20" s="3"/>
      <c r="H20" s="3"/>
    </row>
    <row r="22" spans="1:8" x14ac:dyDescent="0.2">
      <c r="A22" s="4" t="s">
        <v>43</v>
      </c>
      <c r="B22" s="1" t="s">
        <v>3</v>
      </c>
      <c r="C22" s="1" t="s">
        <v>4</v>
      </c>
      <c r="E22" s="1">
        <v>2014</v>
      </c>
      <c r="F22" s="1">
        <v>2015</v>
      </c>
      <c r="G22" s="1">
        <v>2016</v>
      </c>
      <c r="H22" s="1">
        <v>2017</v>
      </c>
    </row>
    <row r="23" spans="1:8" x14ac:dyDescent="0.2">
      <c r="A23" s="6" t="str">
        <f>'Population Definitions'!$B$2</f>
        <v>Adults</v>
      </c>
      <c r="B23" t="s">
        <v>5</v>
      </c>
      <c r="C23" s="3">
        <f>IF(SUMPRODUCT(--(E23:H23&lt;&gt;""))=0,0,"N.A.")</f>
        <v>0</v>
      </c>
      <c r="D23" s="2" t="s">
        <v>6</v>
      </c>
      <c r="E23" s="3"/>
      <c r="F23" s="3"/>
      <c r="G23" s="3"/>
      <c r="H23" s="3"/>
    </row>
    <row r="25" spans="1:8" x14ac:dyDescent="0.2">
      <c r="A25" s="4" t="s">
        <v>44</v>
      </c>
      <c r="B25" s="1" t="s">
        <v>3</v>
      </c>
      <c r="C25" s="1" t="s">
        <v>4</v>
      </c>
      <c r="E25" s="1">
        <v>2014</v>
      </c>
      <c r="F25" s="1">
        <v>2015</v>
      </c>
      <c r="G25" s="1">
        <v>2016</v>
      </c>
      <c r="H25" s="1">
        <v>2017</v>
      </c>
    </row>
    <row r="26" spans="1:8" x14ac:dyDescent="0.2">
      <c r="A26" s="6" t="str">
        <f>'Population Definitions'!$B$2</f>
        <v>Adults</v>
      </c>
      <c r="B26" t="s">
        <v>5</v>
      </c>
      <c r="C26" s="3">
        <f>IF(SUMPRODUCT(--(E26:H26&lt;&gt;""))=0,0,"N.A.")</f>
        <v>0</v>
      </c>
      <c r="D26" s="2" t="s">
        <v>6</v>
      </c>
      <c r="E26" s="3"/>
      <c r="F26" s="3"/>
      <c r="G26" s="3"/>
      <c r="H26" s="3"/>
    </row>
    <row r="28" spans="1:8" x14ac:dyDescent="0.2">
      <c r="A28" s="4" t="s">
        <v>45</v>
      </c>
      <c r="B28" s="1" t="s">
        <v>3</v>
      </c>
      <c r="C28" s="1" t="s">
        <v>4</v>
      </c>
      <c r="E28" s="1">
        <v>2014</v>
      </c>
      <c r="F28" s="1">
        <v>2015</v>
      </c>
      <c r="G28" s="1">
        <v>2016</v>
      </c>
      <c r="H28" s="1">
        <v>2017</v>
      </c>
    </row>
    <row r="29" spans="1:8" x14ac:dyDescent="0.2">
      <c r="A29" s="6" t="str">
        <f>'Population Definitions'!$B$2</f>
        <v>Adults</v>
      </c>
      <c r="B29" t="s">
        <v>5</v>
      </c>
      <c r="C29" s="3">
        <f>IF(SUMPRODUCT(--(E29:H29&lt;&gt;""))=0,0,"N.A.")</f>
        <v>0</v>
      </c>
      <c r="D29" s="2" t="s">
        <v>6</v>
      </c>
      <c r="E29" s="3"/>
      <c r="F29" s="3"/>
      <c r="G29" s="3"/>
      <c r="H29" s="3"/>
    </row>
    <row r="31" spans="1:8" x14ac:dyDescent="0.2">
      <c r="A31" s="4" t="s">
        <v>21</v>
      </c>
      <c r="B31" s="1" t="s">
        <v>3</v>
      </c>
      <c r="C31" s="1" t="s">
        <v>4</v>
      </c>
      <c r="E31" s="1">
        <v>2014</v>
      </c>
      <c r="F31" s="1">
        <v>2015</v>
      </c>
      <c r="G31" s="1">
        <v>2016</v>
      </c>
      <c r="H31" s="1">
        <v>2017</v>
      </c>
    </row>
    <row r="32" spans="1:8" x14ac:dyDescent="0.2">
      <c r="A32" s="6" t="str">
        <f>'Population Definitions'!$B$2</f>
        <v>Adults</v>
      </c>
      <c r="B32" t="s">
        <v>5</v>
      </c>
      <c r="C32" s="3">
        <f>IF(SUMPRODUCT(--(E32:H32&lt;&gt;""))=0,0,"N.A.")</f>
        <v>0</v>
      </c>
      <c r="D32" s="2" t="s">
        <v>6</v>
      </c>
      <c r="E32" s="3"/>
      <c r="F32" s="3"/>
      <c r="G32" s="3"/>
      <c r="H32" s="3"/>
    </row>
    <row r="34" spans="1:8" x14ac:dyDescent="0.2">
      <c r="A34" s="4" t="s">
        <v>22</v>
      </c>
      <c r="B34" s="1" t="s">
        <v>3</v>
      </c>
      <c r="C34" s="1" t="s">
        <v>4</v>
      </c>
      <c r="E34" s="1">
        <v>2014</v>
      </c>
      <c r="F34" s="1">
        <v>2015</v>
      </c>
      <c r="G34" s="1">
        <v>2016</v>
      </c>
      <c r="H34" s="1">
        <v>2017</v>
      </c>
    </row>
    <row r="35" spans="1:8" x14ac:dyDescent="0.2">
      <c r="A35" s="6" t="str">
        <f>'Population Definitions'!$B$2</f>
        <v>Adults</v>
      </c>
      <c r="B35" t="s">
        <v>5</v>
      </c>
      <c r="C35" s="3">
        <f>IF(SUMPRODUCT(--(E35:H35&lt;&gt;""))=0,0,"N.A.")</f>
        <v>0</v>
      </c>
      <c r="D35" s="2" t="s">
        <v>6</v>
      </c>
      <c r="E35" s="3"/>
      <c r="F35" s="3"/>
      <c r="G35" s="3"/>
      <c r="H35" s="3"/>
    </row>
    <row r="37" spans="1:8" x14ac:dyDescent="0.2">
      <c r="A37" s="4" t="s">
        <v>23</v>
      </c>
      <c r="B37" s="1" t="s">
        <v>3</v>
      </c>
      <c r="C37" s="1" t="s">
        <v>4</v>
      </c>
      <c r="E37" s="1">
        <v>2014</v>
      </c>
      <c r="F37" s="1">
        <v>2015</v>
      </c>
      <c r="G37" s="1">
        <v>2016</v>
      </c>
      <c r="H37" s="1">
        <v>2017</v>
      </c>
    </row>
    <row r="38" spans="1:8" x14ac:dyDescent="0.2">
      <c r="A38" s="6" t="str">
        <f>'Population Definitions'!$B$2</f>
        <v>Adults</v>
      </c>
      <c r="B38" t="s">
        <v>5</v>
      </c>
      <c r="C38" s="3">
        <f>IF(SUMPRODUCT(--(E38:H38&lt;&gt;""))=0,0,"N.A.")</f>
        <v>0</v>
      </c>
      <c r="D38" s="2" t="s">
        <v>6</v>
      </c>
      <c r="E38" s="3"/>
      <c r="F38" s="3"/>
      <c r="G38" s="3"/>
      <c r="H38" s="3"/>
    </row>
    <row r="40" spans="1:8" x14ac:dyDescent="0.2">
      <c r="A40" s="4" t="s">
        <v>24</v>
      </c>
      <c r="B40" s="1" t="s">
        <v>3</v>
      </c>
      <c r="C40" s="1" t="s">
        <v>4</v>
      </c>
      <c r="E40" s="1">
        <v>2014</v>
      </c>
      <c r="F40" s="1">
        <v>2015</v>
      </c>
      <c r="G40" s="1">
        <v>2016</v>
      </c>
      <c r="H40" s="1">
        <v>2017</v>
      </c>
    </row>
    <row r="41" spans="1:8" x14ac:dyDescent="0.2">
      <c r="A41" s="6" t="str">
        <f>'Population Definitions'!$B$2</f>
        <v>Adults</v>
      </c>
      <c r="B41" t="s">
        <v>5</v>
      </c>
      <c r="C41" s="3">
        <f>IF(SUMPRODUCT(--(E41:H41&lt;&gt;""))=0,0,"N.A.")</f>
        <v>0</v>
      </c>
      <c r="D41" s="2" t="s">
        <v>6</v>
      </c>
      <c r="E41" s="3"/>
      <c r="F41" s="3"/>
      <c r="G41" s="3"/>
      <c r="H41" s="3"/>
    </row>
    <row r="43" spans="1:8" x14ac:dyDescent="0.2">
      <c r="A43" s="4" t="s">
        <v>25</v>
      </c>
      <c r="B43" s="1" t="s">
        <v>3</v>
      </c>
      <c r="C43" s="1" t="s">
        <v>4</v>
      </c>
      <c r="E43" s="1">
        <v>2014</v>
      </c>
      <c r="F43" s="1">
        <v>2015</v>
      </c>
      <c r="G43" s="1">
        <v>2016</v>
      </c>
      <c r="H43" s="1">
        <v>2017</v>
      </c>
    </row>
    <row r="44" spans="1:8" x14ac:dyDescent="0.2">
      <c r="A44" s="6" t="str">
        <f>'Population Definitions'!$B$2</f>
        <v>Adults</v>
      </c>
      <c r="B44" t="s">
        <v>5</v>
      </c>
      <c r="C44" s="3">
        <f>IF(SUMPRODUCT(--(E44:H44&lt;&gt;""))=0,0,"N.A.")</f>
        <v>0</v>
      </c>
      <c r="D44" s="2" t="s">
        <v>6</v>
      </c>
      <c r="E44" s="3"/>
      <c r="F44" s="3"/>
      <c r="G44" s="3"/>
      <c r="H44" s="3"/>
    </row>
    <row r="46" spans="1:8" x14ac:dyDescent="0.2">
      <c r="A46" s="4" t="s">
        <v>26</v>
      </c>
      <c r="B46" s="1" t="s">
        <v>3</v>
      </c>
      <c r="C46" s="1" t="s">
        <v>4</v>
      </c>
      <c r="E46" s="1">
        <v>2014</v>
      </c>
      <c r="F46" s="1">
        <v>2015</v>
      </c>
      <c r="G46" s="1">
        <v>2016</v>
      </c>
      <c r="H46" s="1">
        <v>2017</v>
      </c>
    </row>
    <row r="47" spans="1:8" x14ac:dyDescent="0.2">
      <c r="A47" s="6" t="str">
        <f>'Population Definitions'!$B$2</f>
        <v>Adults</v>
      </c>
      <c r="B47" t="s">
        <v>27</v>
      </c>
      <c r="C47" s="3">
        <f>IF(SUMPRODUCT(--(E47:H47&lt;&gt;""))=0,0,"N.A.")</f>
        <v>0</v>
      </c>
      <c r="D47" s="2" t="s">
        <v>6</v>
      </c>
      <c r="E47" s="3"/>
      <c r="F47" s="3"/>
      <c r="G47" s="3"/>
      <c r="H47" s="3"/>
    </row>
    <row r="49" spans="1:8" x14ac:dyDescent="0.2">
      <c r="A49" s="4" t="s">
        <v>28</v>
      </c>
      <c r="B49" s="1" t="s">
        <v>3</v>
      </c>
      <c r="C49" s="1" t="s">
        <v>4</v>
      </c>
      <c r="E49" s="1">
        <v>2014</v>
      </c>
      <c r="F49" s="1">
        <v>2015</v>
      </c>
      <c r="G49" s="1">
        <v>2016</v>
      </c>
      <c r="H49" s="1">
        <v>2017</v>
      </c>
    </row>
    <row r="50" spans="1:8" x14ac:dyDescent="0.2">
      <c r="A50" s="6" t="str">
        <f>'Population Definitions'!$B$2</f>
        <v>Adults</v>
      </c>
      <c r="B50" t="s">
        <v>27</v>
      </c>
      <c r="C50" s="3">
        <f>IF(SUMPRODUCT(--(E50:H50&lt;&gt;""))=0,0,"N.A.")</f>
        <v>0</v>
      </c>
      <c r="D50" s="2" t="s">
        <v>6</v>
      </c>
      <c r="E50" s="3"/>
      <c r="F50" s="3"/>
      <c r="G50" s="3"/>
      <c r="H50" s="3"/>
    </row>
    <row r="52" spans="1:8" x14ac:dyDescent="0.2">
      <c r="A52" s="4" t="s">
        <v>29</v>
      </c>
      <c r="B52" s="1" t="s">
        <v>3</v>
      </c>
      <c r="C52" s="1" t="s">
        <v>4</v>
      </c>
      <c r="E52" s="1">
        <v>2014</v>
      </c>
      <c r="F52" s="1">
        <v>2015</v>
      </c>
      <c r="G52" s="1">
        <v>2016</v>
      </c>
      <c r="H52" s="1">
        <v>2017</v>
      </c>
    </row>
    <row r="53" spans="1:8" x14ac:dyDescent="0.2">
      <c r="A53" s="6" t="str">
        <f>'Population Definitions'!$B$2</f>
        <v>Adults</v>
      </c>
      <c r="B53" t="s">
        <v>27</v>
      </c>
      <c r="C53" s="3">
        <f>IF(SUMPRODUCT(--(E53:H53&lt;&gt;""))=0,0,"N.A.")</f>
        <v>0</v>
      </c>
      <c r="D53" s="2" t="s">
        <v>6</v>
      </c>
      <c r="E53" s="3"/>
      <c r="F53" s="3"/>
      <c r="G53" s="3"/>
      <c r="H53" s="3"/>
    </row>
    <row r="55" spans="1:8" x14ac:dyDescent="0.2">
      <c r="A55" s="4" t="s">
        <v>30</v>
      </c>
      <c r="B55" s="1" t="s">
        <v>3</v>
      </c>
      <c r="C55" s="1" t="s">
        <v>4</v>
      </c>
      <c r="E55" s="1">
        <v>2014</v>
      </c>
      <c r="F55" s="1">
        <v>2015</v>
      </c>
      <c r="G55" s="1">
        <v>2016</v>
      </c>
      <c r="H55" s="1">
        <v>2017</v>
      </c>
    </row>
    <row r="56" spans="1:8" x14ac:dyDescent="0.2">
      <c r="A56" s="6" t="str">
        <f>'Population Definitions'!$B$2</f>
        <v>Adults</v>
      </c>
      <c r="B56" t="s">
        <v>27</v>
      </c>
      <c r="C56" s="3">
        <f>IF(SUMPRODUCT(--(E56:H56&lt;&gt;""))=0,0,"N.A.")</f>
        <v>0</v>
      </c>
      <c r="D56" s="2" t="s">
        <v>6</v>
      </c>
      <c r="E56" s="3"/>
      <c r="F56" s="3"/>
      <c r="G56" s="3"/>
      <c r="H56" s="3"/>
    </row>
  </sheetData>
  <dataValidations count="2">
    <dataValidation type="list" allowBlank="1" showInputMessage="1" showErrorMessage="1" sqref="B2 B44 B41 B38 B35 B32 B29 B26 B23 B20 B17 B14 B11 B8 B5" xr:uid="{00000000-0002-0000-0400-000000000000}">
      <formula1>"Number"</formula1>
    </dataValidation>
    <dataValidation type="list" allowBlank="1" showInputMessage="1" showErrorMessage="1" sqref="B47 B56 B53 B50" xr:uid="{00000000-0002-0000-0400-00000F000000}">
      <formula1>"Fraction"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heetViews>
  <sheetFormatPr baseColWidth="10" defaultColWidth="8.83203125" defaultRowHeight="15" x14ac:dyDescent="0.2"/>
  <sheetData>
    <row r="1" spans="1:2" x14ac:dyDescent="0.2">
      <c r="A1" t="s">
        <v>31</v>
      </c>
      <c r="B1">
        <v>2014</v>
      </c>
    </row>
    <row r="2" spans="1:2" x14ac:dyDescent="0.2">
      <c r="A2" t="s">
        <v>32</v>
      </c>
      <c r="B2">
        <v>2017</v>
      </c>
    </row>
    <row r="3" spans="1:2" x14ac:dyDescent="0.2">
      <c r="A3" t="s">
        <v>33</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Flows</vt:lpstr>
      <vt:lpstr>Stocks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2018-07-02T01:23:29Z</dcterms:created>
  <dcterms:modified xsi:type="dcterms:W3CDTF">2018-07-02T05:12:18Z</dcterms:modified>
</cp:coreProperties>
</file>