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84F60575-838F-4FC6-812C-5D19EA8C4738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Population Definitions" sheetId="1" r:id="rId1"/>
    <sheet name="State Variables" sheetId="2" r:id="rId2"/>
    <sheet name="Parameters" sheetId="3" r:id="rId3"/>
  </sheets>
  <calcPr calcId="179021"/>
</workbook>
</file>

<file path=xl/calcChain.xml><?xml version="1.0" encoding="utf-8"?>
<calcChain xmlns="http://schemas.openxmlformats.org/spreadsheetml/2006/main">
  <c r="A17" i="3" l="1"/>
  <c r="A14" i="3"/>
  <c r="A11" i="3"/>
  <c r="A8" i="3"/>
  <c r="A5" i="3"/>
  <c r="A2" i="3"/>
  <c r="A14" i="2"/>
  <c r="A11" i="2"/>
  <c r="A8" i="2"/>
  <c r="A5" i="2"/>
  <c r="A2" i="2"/>
</calcChain>
</file>

<file path=xl/sharedStrings.xml><?xml version="1.0" encoding="utf-8"?>
<sst xmlns="http://schemas.openxmlformats.org/spreadsheetml/2006/main" count="59" uniqueCount="22">
  <si>
    <t>Abbreviation</t>
  </si>
  <si>
    <t>Full Name</t>
  </si>
  <si>
    <t>Susceptible</t>
  </si>
  <si>
    <t>Units</t>
  </si>
  <si>
    <t>Constant</t>
  </si>
  <si>
    <t>Number</t>
  </si>
  <si>
    <t>OR</t>
  </si>
  <si>
    <t>Recovered</t>
  </si>
  <si>
    <t>Total number of entities</t>
  </si>
  <si>
    <t>Prevalence</t>
  </si>
  <si>
    <t>Fraction</t>
  </si>
  <si>
    <t>Number ever infected</t>
  </si>
  <si>
    <t>Birth rate</t>
  </si>
  <si>
    <t>Transmission probability per contact</t>
  </si>
  <si>
    <t>Probability</t>
  </si>
  <si>
    <t>Number of contacts annually</t>
  </si>
  <si>
    <t>Average duration of infections (years)</t>
  </si>
  <si>
    <t>Duration</t>
  </si>
  <si>
    <t>Death rate for infected people</t>
  </si>
  <si>
    <t>Death rate for susceptible people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</si>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</sst>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20</v>
      </c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14"/>
  <sheetViews>
    <sheetView tabSelected="1" workbookViewId="0">
      <selection activeCell="H6" sqref="H6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8" x14ac:dyDescent="0.25">
      <c r="A1" s="1" t="s">
        <v>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5">
      <c r="A2" s="1" t="str">
        <f>'Population Definitions'!$A$2</f>
        <v>adults</v>
      </c>
      <c r="B2" t="s">
        <v>5</v>
      </c>
      <c r="C2" s="2"/>
      <c r="D2" s="3" t="s">
        <v>6</v>
      </c>
      <c r="E2" s="2">
        <v>700</v>
      </c>
      <c r="F2" s="2">
        <v>700</v>
      </c>
      <c r="G2" s="2">
        <v>700</v>
      </c>
      <c r="H2" s="2">
        <v>700</v>
      </c>
    </row>
    <row r="4" spans="1:8" x14ac:dyDescent="0.25">
      <c r="A4" s="1" t="s">
        <v>7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5">
      <c r="A5" s="1" t="str">
        <f>'Population Definitions'!$A$2</f>
        <v>adults</v>
      </c>
      <c r="B5" t="s">
        <v>5</v>
      </c>
      <c r="C5" s="2"/>
      <c r="D5" s="3" t="s">
        <v>6</v>
      </c>
      <c r="E5" s="2">
        <v>0</v>
      </c>
      <c r="F5" s="2">
        <v>60</v>
      </c>
      <c r="G5" s="2">
        <v>80</v>
      </c>
      <c r="H5" s="2">
        <v>300</v>
      </c>
    </row>
    <row r="7" spans="1:8" x14ac:dyDescent="0.25">
      <c r="A7" s="1" t="s">
        <v>8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5">
      <c r="A8" s="1" t="str">
        <f>'Population Definitions'!$A$2</f>
        <v>adults</v>
      </c>
      <c r="B8" t="s">
        <v>5</v>
      </c>
      <c r="C8" s="2"/>
      <c r="D8" s="3" t="s">
        <v>6</v>
      </c>
      <c r="E8" s="2">
        <v>1000</v>
      </c>
      <c r="F8" s="2">
        <v>1000</v>
      </c>
      <c r="G8" s="2">
        <v>1000</v>
      </c>
      <c r="H8" s="2">
        <v>950</v>
      </c>
    </row>
    <row r="10" spans="1:8" x14ac:dyDescent="0.25">
      <c r="A10" s="1" t="s">
        <v>9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5">
      <c r="A11" s="1" t="str">
        <f>'Population Definitions'!$A$2</f>
        <v>adults</v>
      </c>
      <c r="B11" t="s">
        <v>10</v>
      </c>
      <c r="C11" s="2"/>
      <c r="D11" s="3" t="s">
        <v>6</v>
      </c>
      <c r="E11" s="2">
        <v>0.05</v>
      </c>
      <c r="F11" s="2">
        <v>5.1216810000000002E-2</v>
      </c>
      <c r="G11" s="2">
        <v>4.5324320000000001E-2</v>
      </c>
      <c r="H11" s="2">
        <v>4.0093150000000001E-2</v>
      </c>
    </row>
    <row r="13" spans="1:8" x14ac:dyDescent="0.25">
      <c r="A13" s="1" t="s">
        <v>11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5">
      <c r="A14" s="1" t="str">
        <f>'Population Definitions'!$A$2</f>
        <v>adults</v>
      </c>
      <c r="B14" t="s">
        <v>5</v>
      </c>
      <c r="C14" s="2"/>
      <c r="D14" s="3" t="s">
        <v>6</v>
      </c>
      <c r="E14" s="2">
        <v>0</v>
      </c>
      <c r="F14" s="2">
        <v>0</v>
      </c>
      <c r="G14" s="2">
        <v>0</v>
      </c>
      <c r="H14" s="2">
        <v>373</v>
      </c>
    </row>
  </sheetData>
  <conditionalFormatting sqref="C11">
    <cfRule type="expression" dxfId="21" priority="7">
      <formula>COUNTIF(E11:H11,"&lt;&gt;" &amp; "")&gt;0</formula>
    </cfRule>
    <cfRule type="expression" dxfId="20" priority="8">
      <formula>AND(COUNTIF(E11:H11,"&lt;&gt;" &amp; "")&gt;0,NOT(ISBLANK(C11)))</formula>
    </cfRule>
  </conditionalFormatting>
  <conditionalFormatting sqref="C14">
    <cfRule type="expression" dxfId="19" priority="9">
      <formula>COUNTIF(E14:H14,"&lt;&gt;" &amp; "")&gt;0</formula>
    </cfRule>
    <cfRule type="expression" dxfId="18" priority="10">
      <formula>AND(COUNTIF(E14:H14,"&lt;&gt;" &amp; "")&gt;0,NOT(ISBLANK(C14)))</formula>
    </cfRule>
  </conditionalFormatting>
  <conditionalFormatting sqref="C2">
    <cfRule type="expression" dxfId="17" priority="1">
      <formula>COUNTIF(E2:H2,"&lt;&gt;" &amp; "")&gt;0</formula>
    </cfRule>
    <cfRule type="expression" dxfId="16" priority="2">
      <formula>AND(COUNTIF(E2:H2,"&lt;&gt;" &amp; "")&gt;0,NOT(ISBLANK(C2)))</formula>
    </cfRule>
  </conditionalFormatting>
  <conditionalFormatting sqref="C5">
    <cfRule type="expression" dxfId="15" priority="3">
      <formula>COUNTIF(E5:H5,"&lt;&gt;" &amp; "")&gt;0</formula>
    </cfRule>
    <cfRule type="expression" dxfId="14" priority="4">
      <formula>AND(COUNTIF(E5:H5,"&lt;&gt;" &amp; "")&gt;0,NOT(ISBLANK(C5)))</formula>
    </cfRule>
  </conditionalFormatting>
  <conditionalFormatting sqref="C8">
    <cfRule type="expression" dxfId="13" priority="5">
      <formula>COUNTIF(E8:H8,"&lt;&gt;" &amp; "")&gt;0</formula>
    </cfRule>
    <cfRule type="expression" dxfId="12" priority="6">
      <formula>AND(COUNTIF(E8:H8,"&lt;&gt;" &amp; "")&gt;0,NOT(ISBLANK(C8)))</formula>
    </cfRule>
  </conditionalFormatting>
  <dataValidations count="2">
    <dataValidation type="list" allowBlank="1" showInputMessage="1" showErrorMessage="1" sqref="B2 B14 B8 B5" xr:uid="{00000000-0002-0000-0100-000000000000}">
      <formula1>"number"</formula1>
    </dataValidation>
    <dataValidation type="list" allowBlank="1" showInputMessage="1" showErrorMessage="1" sqref="B11" xr:uid="{00000000-0002-0000-0100-000003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7"/>
  <sheetViews>
    <sheetView workbookViewId="0">
      <selection activeCell="N19" sqref="N19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8" x14ac:dyDescent="0.25">
      <c r="A1" s="1" t="s">
        <v>12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5">
      <c r="A2" s="1" t="str">
        <f>'Population Definitions'!$A$2</f>
        <v>adults</v>
      </c>
      <c r="B2" t="s">
        <v>5</v>
      </c>
      <c r="C2" s="4">
        <v>0</v>
      </c>
      <c r="D2" s="3" t="s">
        <v>6</v>
      </c>
      <c r="E2" s="4"/>
      <c r="F2" s="4"/>
      <c r="G2" s="4"/>
      <c r="H2" s="4"/>
    </row>
    <row r="4" spans="1:8" x14ac:dyDescent="0.25">
      <c r="A4" s="1" t="s">
        <v>13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5">
      <c r="A5" s="1" t="str">
        <f>'Population Definitions'!$A$2</f>
        <v>adults</v>
      </c>
      <c r="B5" t="s">
        <v>14</v>
      </c>
      <c r="C5" s="4">
        <v>8.0000000000000002E-3</v>
      </c>
      <c r="D5" s="3" t="s">
        <v>6</v>
      </c>
      <c r="E5" s="4"/>
      <c r="F5" s="4"/>
      <c r="G5" s="4"/>
      <c r="H5" s="4"/>
    </row>
    <row r="7" spans="1:8" x14ac:dyDescent="0.25">
      <c r="A7" s="1" t="s">
        <v>15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5">
      <c r="A8" s="1" t="str">
        <f>'Population Definitions'!$A$2</f>
        <v>adults</v>
      </c>
      <c r="B8" t="s">
        <v>5</v>
      </c>
      <c r="C8" s="4">
        <v>80</v>
      </c>
      <c r="D8" s="3" t="s">
        <v>6</v>
      </c>
      <c r="E8" s="4"/>
      <c r="F8" s="4"/>
      <c r="G8" s="4"/>
      <c r="H8" s="4"/>
    </row>
    <row r="10" spans="1:8" x14ac:dyDescent="0.25">
      <c r="A10" s="1" t="s">
        <v>16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5">
      <c r="A11" s="1" t="str">
        <f>'Population Definitions'!$A$2</f>
        <v>adults</v>
      </c>
      <c r="B11" t="s">
        <v>17</v>
      </c>
      <c r="C11" s="4">
        <v>5</v>
      </c>
      <c r="D11" s="3" t="s">
        <v>6</v>
      </c>
      <c r="E11" s="4"/>
      <c r="F11" s="4"/>
      <c r="G11" s="4"/>
      <c r="H11" s="4"/>
    </row>
    <row r="13" spans="1:8" x14ac:dyDescent="0.25">
      <c r="A13" s="1" t="s">
        <v>18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5">
      <c r="A14" s="1" t="str">
        <f>'Population Definitions'!$A$2</f>
        <v>adults</v>
      </c>
      <c r="B14" t="s">
        <v>14</v>
      </c>
      <c r="C14" s="4">
        <v>1.6E-2</v>
      </c>
      <c r="D14" s="3" t="s">
        <v>6</v>
      </c>
      <c r="E14" s="4"/>
      <c r="F14" s="4"/>
      <c r="G14" s="4"/>
      <c r="H14" s="4"/>
    </row>
    <row r="16" spans="1:8" x14ac:dyDescent="0.25">
      <c r="A16" s="1" t="s">
        <v>19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5">
      <c r="A17" s="1" t="str">
        <f>'Population Definitions'!$A$2</f>
        <v>adults</v>
      </c>
      <c r="B17" t="s">
        <v>14</v>
      </c>
      <c r="C17" s="4">
        <v>8.0000000000000002E-3</v>
      </c>
      <c r="D17" s="3" t="s">
        <v>6</v>
      </c>
      <c r="E17" s="4"/>
      <c r="F17" s="4"/>
      <c r="G17" s="4"/>
      <c r="H17" s="4"/>
    </row>
  </sheetData>
  <conditionalFormatting sqref="C11">
    <cfRule type="expression" dxfId="11" priority="7">
      <formula>COUNTIF(E11:H11,"&lt;&gt;" &amp; "")&gt;0</formula>
    </cfRule>
    <cfRule type="expression" dxfId="10" priority="8">
      <formula>AND(COUNTIF(E11:H11,"&lt;&gt;" &amp; "")&gt;0,NOT(ISBLANK(C11)))</formula>
    </cfRule>
  </conditionalFormatting>
  <conditionalFormatting sqref="C14">
    <cfRule type="expression" dxfId="9" priority="9">
      <formula>COUNTIF(E14:H14,"&lt;&gt;" &amp; "")&gt;0</formula>
    </cfRule>
    <cfRule type="expression" dxfId="8" priority="10">
      <formula>AND(COUNTIF(E14:H14,"&lt;&gt;" &amp; "")&gt;0,NOT(ISBLANK(C14)))</formula>
    </cfRule>
  </conditionalFormatting>
  <conditionalFormatting sqref="C17">
    <cfRule type="expression" dxfId="7" priority="11">
      <formula>COUNTIF(E17:H17,"&lt;&gt;" &amp; "")&gt;0</formula>
    </cfRule>
    <cfRule type="expression" dxfId="6" priority="12">
      <formula>AND(COUNTIF(E17:H17,"&lt;&gt;" &amp; "")&gt;0,NOT(ISBLANK(C17)))</formula>
    </cfRule>
  </conditionalFormatting>
  <conditionalFormatting sqref="C2">
    <cfRule type="expression" dxfId="5" priority="1">
      <formula>COUNTIF(E2:H2,"&lt;&gt;" &amp; "")&gt;0</formula>
    </cfRule>
    <cfRule type="expression" dxfId="4" priority="2">
      <formula>AND(COUNTIF(E2:H2,"&lt;&gt;" &amp; "")&gt;0,NOT(ISBLANK(C2)))</formula>
    </cfRule>
  </conditionalFormatting>
  <conditionalFormatting sqref="C5">
    <cfRule type="expression" dxfId="3" priority="3">
      <formula>COUNTIF(E5:H5,"&lt;&gt;" &amp; "")&gt;0</formula>
    </cfRule>
    <cfRule type="expression" dxfId="2" priority="4">
      <formula>AND(COUNTIF(E5:H5,"&lt;&gt;" &amp; "")&gt;0,NOT(ISBLANK(C5)))</formula>
    </cfRule>
  </conditionalFormatting>
  <conditionalFormatting sqref="C8">
    <cfRule type="expression" dxfId="1" priority="5">
      <formula>COUNTIF(E8:H8,"&lt;&gt;" &amp; "")&gt;0</formula>
    </cfRule>
    <cfRule type="expression" dxfId="0" priority="6">
      <formula>AND(COUNTIF(E8:H8,"&lt;&gt;" &amp; "")&gt;0,NOT(ISBLANK(C8)))</formula>
    </cfRule>
  </conditionalFormatting>
  <dataValidations count="3">
    <dataValidation type="list" allowBlank="1" showInputMessage="1" showErrorMessage="1" sqref="B2 B8" xr:uid="{00000000-0002-0000-0200-000000000000}">
      <formula1>"number"</formula1>
    </dataValidation>
    <dataValidation type="list" allowBlank="1" showInputMessage="1" showErrorMessage="1" sqref="B5 B17 B14" xr:uid="{00000000-0002-0000-0200-000001000000}">
      <formula1>"probability"</formula1>
    </dataValidation>
    <dataValidation type="list" allowBlank="1" showInputMessage="1" showErrorMessage="1" sqref="B11" xr:uid="{00000000-0002-0000-0200-000003000000}">
      <formula1>"duration"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2018-08-07T07:16:15Z</dcterms:created>
  <dcterms:modified xsi:type="dcterms:W3CDTF">2018-08-07T08:19:32Z</dcterms:modified>
</cp:coreProperties>
</file>