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709"/>
  <workbookPr defaultThemeVersion="124226"/>
  <mc:AlternateContent xmlns:mc="http://schemas.openxmlformats.org/markup-compatibility/2006">
    <mc:Choice Requires="x15">
      <x15ac:absPath xmlns:x15ac="http://schemas.microsoft.com/office/spreadsheetml/2010/11/ac" url="/Users/robynstuart/Documents/git/atomica/tests/frameworks/"/>
    </mc:Choice>
  </mc:AlternateContent>
  <xr:revisionPtr revIDLastSave="0" documentId="10_ncr:8100000_{67D46BE5-8829-1A4B-A262-C1F3B0F7D8AA}" xr6:coauthVersionLast="34" xr6:coauthVersionMax="34" xr10:uidLastSave="{00000000-0000-0000-0000-000000000000}"/>
  <bookViews>
    <workbookView xWindow="240" yWindow="460" windowWidth="28560" windowHeight="14180" activeTab="6" xr2:uid="{00000000-000D-0000-FFFF-FFFF00000000}"/>
  </bookViews>
  <sheets>
    <sheet name="About" sheetId="9" r:id="rId1"/>
    <sheet name="Databook Pages" sheetId="8" r:id="rId2"/>
    <sheet name="Compartments" sheetId="2" r:id="rId3"/>
    <sheet name="Transitions" sheetId="3" r:id="rId4"/>
    <sheet name="Characteristics" sheetId="4" r:id="rId5"/>
    <sheet name="Parameters" sheetId="6" r:id="rId6"/>
    <sheet name="Cascades" sheetId="7" r:id="rId7"/>
  </sheets>
  <externalReferences>
    <externalReference r:id="rId8"/>
  </externalReferences>
  <calcPr calcId="162913"/>
</workbook>
</file>

<file path=xl/calcChain.xml><?xml version="1.0" encoding="utf-8"?>
<calcChain xmlns="http://schemas.openxmlformats.org/spreadsheetml/2006/main">
  <c r="D16" i="6" l="1"/>
  <c r="D17" i="6"/>
  <c r="K1" i="3" l="1"/>
  <c r="J1" i="3"/>
  <c r="A11" i="3"/>
  <c r="A10" i="3"/>
  <c r="B1" i="3"/>
  <c r="A2" i="3"/>
  <c r="C1" i="3"/>
  <c r="A3" i="3"/>
  <c r="I1" i="3" l="1"/>
  <c r="H1" i="3"/>
  <c r="F1" i="3"/>
  <c r="A6" i="3"/>
  <c r="A9" i="3"/>
  <c r="A8" i="3"/>
  <c r="A7" i="3" l="1"/>
  <c r="A5" i="3"/>
  <c r="A4" i="3"/>
  <c r="G1" i="3"/>
  <c r="E1" i="3"/>
  <c r="D1"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869F425-A7FA-FC48-8753-D29CCD6CC6E1}">
      <text>
        <r>
          <rPr>
            <sz val="8"/>
            <color rgb="FF000000"/>
            <rFont val="Tahoma"/>
            <family val="2"/>
          </rPr>
          <t xml:space="preserve">This column is for the 'code name' of a custom databook sheet.
</t>
        </r>
        <r>
          <rPr>
            <sz val="8"/>
            <color rgb="FF000000"/>
            <rFont val="Tahoma"/>
            <family val="2"/>
          </rPr>
          <t xml:space="preserve">Normally, when constructing a databook, data-input sections for
</t>
        </r>
        <r>
          <rPr>
            <sz val="8"/>
            <color rgb="FF000000"/>
            <rFont val="Tahoma"/>
            <family val="2"/>
          </rPr>
          <t xml:space="preserve">compartments and characteristics are placed on a single page, while
</t>
        </r>
        <r>
          <rPr>
            <sz val="8"/>
            <color rgb="FF000000"/>
            <rFont val="Tahoma"/>
            <family val="2"/>
          </rPr>
          <t xml:space="preserve">parameters are placed on another.
</t>
        </r>
        <r>
          <rPr>
            <sz val="8"/>
            <color rgb="FF000000"/>
            <rFont val="Tahoma"/>
            <family val="2"/>
          </rPr>
          <t xml:space="preserve">This section allows custom sheets to be defined, allowing for more
</t>
        </r>
        <r>
          <rPr>
            <sz val="8"/>
            <color rgb="FF000000"/>
            <rFont val="Tahoma"/>
            <family val="2"/>
          </rPr>
          <t xml:space="preserve">user-friendly databook organisation.
</t>
        </r>
        <r>
          <rPr>
            <sz val="8"/>
            <color rgb="FF000000"/>
            <rFont val="Tahoma"/>
            <family val="2"/>
          </rPr>
          <t xml:space="preserve">
</t>
        </r>
        <r>
          <rPr>
            <sz val="8"/>
            <color rgb="FF000000"/>
            <rFont val="Tahoma"/>
            <family val="2"/>
          </rPr>
          <t xml:space="preserve">Note: A code name is a representative key that developers interface
</t>
        </r>
        <r>
          <rPr>
            <sz val="8"/>
            <color rgb="FF000000"/>
            <rFont val="Tahoma"/>
            <family val="2"/>
          </rPr>
          <t xml:space="preserve">with (e.g. in scripts and the codebase).
</t>
        </r>
        <r>
          <rPr>
            <sz val="8"/>
            <color rgb="FF000000"/>
            <rFont val="Tahoma"/>
            <family val="2"/>
          </rPr>
          <t>It should be in lower case without spaces.</t>
        </r>
      </text>
    </comment>
    <comment ref="B1" authorId="0" shapeId="0" xr:uid="{AC5821BA-1B07-1348-B1A0-918CB7D6347B}">
      <text>
        <r>
          <rPr>
            <sz val="8"/>
            <color indexed="81"/>
            <rFont val="Tahoma"/>
            <family val="2"/>
          </rPr>
          <t>This column is for the title of a custom databook sheet.
Normally, when constructing a databook, data-input sections for
compartments and characteristics are placed on a single page, while
parameters are placed on another.
This section allows custom sheets to be defined, allowing for more
user-friendly databook organisation.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100-000001000000}">
      <text>
        <r>
          <rPr>
            <sz val="8"/>
            <color indexed="81"/>
            <rFont val="Tahoma"/>
            <family val="2"/>
          </rPr>
          <t>This column is for the 'code name' of a compartment within a
population cascade, a state that an entity can exist in that is
distinct from all other states.
Examples may include 'sus', 'inf_1', 'rec', etc.
If entities in the network involve two 'orthogonal' descriptors,
compartments should combine the status of each state in the title,
e.g. 'inc_high_edu_hs', to make sure that each entity in a cascade is
only ever in one state at a time.
It is possible to bundle independent states as analytical features of
interest elsewhere in the framework file.
Note: A code name is a representative key that developers interface
with (e.g. in scripts and the codebase).
It should be in lower case without spaces.</t>
        </r>
      </text>
    </comment>
    <comment ref="B1" authorId="0" shapeId="0" xr:uid="{00000000-0006-0000-0100-000002000000}">
      <text>
        <r>
          <rPr>
            <sz val="8"/>
            <color rgb="FF000000"/>
            <rFont val="Tahoma"/>
            <family val="2"/>
          </rPr>
          <t xml:space="preserve">This column is for the 'display name' of a compartment within a
</t>
        </r>
        <r>
          <rPr>
            <sz val="8"/>
            <color rgb="FF000000"/>
            <rFont val="Tahoma"/>
            <family val="2"/>
          </rPr>
          <t xml:space="preserve">population cascade, a state that an entity can exist in that is
</t>
        </r>
        <r>
          <rPr>
            <sz val="8"/>
            <color rgb="FF000000"/>
            <rFont val="Tahoma"/>
            <family val="2"/>
          </rPr>
          <t xml:space="preserve">distinct from all other states.
</t>
        </r>
        <r>
          <rPr>
            <sz val="8"/>
            <color rgb="FF000000"/>
            <rFont val="Tahoma"/>
            <family val="2"/>
          </rPr>
          <t xml:space="preserve">Examples may include 'Susceptible', 'Infected Stage 1', 'Recovered',
</t>
        </r>
        <r>
          <rPr>
            <sz val="8"/>
            <color rgb="FF000000"/>
            <rFont val="Tahoma"/>
            <family val="2"/>
          </rPr>
          <t xml:space="preserve">etc.
</t>
        </r>
        <r>
          <rPr>
            <sz val="8"/>
            <color rgb="FF000000"/>
            <rFont val="Tahoma"/>
            <family val="2"/>
          </rPr>
          <t xml:space="preserve">If entities in the network involve two 'orthogonal' descriptors,
</t>
        </r>
        <r>
          <rPr>
            <sz val="8"/>
            <color rgb="FF000000"/>
            <rFont val="Tahoma"/>
            <family val="2"/>
          </rPr>
          <t xml:space="preserve">compartments should combine the status of each state in the title,
</t>
        </r>
        <r>
          <rPr>
            <sz val="8"/>
            <color rgb="FF000000"/>
            <rFont val="Tahoma"/>
            <family val="2"/>
          </rPr>
          <t xml:space="preserve">e.g. 'High Income Earner + Year 12 Education', to make sure that each
</t>
        </r>
        <r>
          <rPr>
            <sz val="8"/>
            <color rgb="FF000000"/>
            <rFont val="Tahoma"/>
            <family val="2"/>
          </rPr>
          <t xml:space="preserve">entity in a cascade is only ever in one state at a time.
</t>
        </r>
        <r>
          <rPr>
            <sz val="8"/>
            <color rgb="FF000000"/>
            <rFont val="Tahoma"/>
            <family val="2"/>
          </rPr>
          <t xml:space="preserve">It is possible to bundle independent states as analytical features of
</t>
        </r>
        <r>
          <rPr>
            <sz val="8"/>
            <color rgb="FF000000"/>
            <rFont val="Tahoma"/>
            <family val="2"/>
          </rPr>
          <t xml:space="preserve">interest elsewhere in the framework file.
</t>
        </r>
        <r>
          <rPr>
            <sz val="8"/>
            <color rgb="FF000000"/>
            <rFont val="Tahoma"/>
            <family val="2"/>
          </rPr>
          <t xml:space="preserve">Note: A display name is a representative label that users interface
</t>
        </r>
        <r>
          <rPr>
            <sz val="8"/>
            <color rgb="FF000000"/>
            <rFont val="Tahoma"/>
            <family val="2"/>
          </rPr>
          <t xml:space="preserve">with (e.g. in databooks and plots).
</t>
        </r>
        <r>
          <rPr>
            <sz val="8"/>
            <color rgb="FF000000"/>
            <rFont val="Tahoma"/>
            <family val="2"/>
          </rPr>
          <t>It should be in title or sentence case.</t>
        </r>
      </text>
    </comment>
    <comment ref="C1" authorId="0" shapeId="0" xr:uid="{00000000-0006-0000-0100-000003000000}">
      <text>
        <r>
          <rPr>
            <sz val="8"/>
            <color indexed="81"/>
            <rFont val="Tahoma"/>
            <family val="2"/>
          </rPr>
          <t>This column is for tagging a compartment as an abstract 'source' state,
from which entities can flow into the rest of a network.
Compartment inflows are prohibited, compartment size is meaningless
and, accordingly, compartment outflows cannot be specified in relative
format.
This tag should only be enabled for sources of network flows that are
not intrinsically bound by size, e.g. births or immigration.
Flows from sources can still be dependent on other variables in the
cascade, e.g. if births are controlled by parental population size,
while migrations between populations are considered transfers,
i.e. between sets of compartments, and do not involve source nodes.
Note: This tag is only enabled for a compartment by marking the
corresponding cell 'y'.
Anything else, including keeping the cell blank, disables the tag.</t>
        </r>
      </text>
    </comment>
    <comment ref="D1" authorId="0" shapeId="0" xr:uid="{00000000-0006-0000-0100-000004000000}">
      <text>
        <r>
          <rPr>
            <sz val="8"/>
            <color indexed="81"/>
            <rFont val="Tahoma"/>
            <family val="2"/>
          </rPr>
          <t>This column is for tagging a compartment as an abstract 'sink' state,
into which entities can flow from the rest of a network.
Compartment outflows are prohibited and compartment size denotes
the accumulation of all inflowing entities from the start of
simulation, the utility of which the user must judge on their own.
This tag should only be enabled for sinks of network flows that mark
the exit of entities from further involvement in a cascade, e.g. deaths
and emigration.
Migrations between populations are considered transfers, i.e. between
sets of compartments, and do not involve sink nodes.
Note: This tag is only enabled for a compartment by marking the
corresponding cell 'y'.
Anything else, including keeping the cell blank, disables the tag.</t>
        </r>
      </text>
    </comment>
    <comment ref="E1" authorId="0" shapeId="0" xr:uid="{1463AD83-63D4-EC46-A82A-37905E1D406B}">
      <text>
        <r>
          <rPr>
            <sz val="8"/>
            <color rgb="FF000000"/>
            <rFont val="Tahoma"/>
            <family val="2"/>
          </rPr>
          <t xml:space="preserve">This column optionally marks whether a data-input section should
</t>
        </r>
        <r>
          <rPr>
            <sz val="8"/>
            <color rgb="FF000000"/>
            <rFont val="Tahoma"/>
            <family val="2"/>
          </rPr>
          <t xml:space="preserve">appear for this compartment in a custom databook sheet, if allowed
</t>
        </r>
        <r>
          <rPr>
            <sz val="8"/>
            <color rgb="FF000000"/>
            <rFont val="Tahoma"/>
            <family val="2"/>
          </rPr>
          <t xml:space="preserve">to appear at all according to 'databook order'.
</t>
        </r>
        <r>
          <rPr>
            <sz val="8"/>
            <color rgb="FF000000"/>
            <rFont val="Tahoma"/>
            <family val="2"/>
          </rPr>
          <t xml:space="preserve">Each value should be a code name for a desired page defined in
</t>
        </r>
        <r>
          <rPr>
            <sz val="8"/>
            <color rgb="FF000000"/>
            <rFont val="Tahoma"/>
            <family val="2"/>
          </rPr>
          <t xml:space="preserve">the 'custom databook pages' worksheet page.
</t>
        </r>
        <r>
          <rPr>
            <sz val="8"/>
            <color rgb="FF000000"/>
            <rFont val="Tahoma"/>
            <family val="2"/>
          </rPr>
          <t xml:space="preserve">If a cell is left empty, the enabled data-input section should appear
</t>
        </r>
        <r>
          <rPr>
            <sz val="8"/>
            <color rgb="FF000000"/>
            <rFont val="Tahoma"/>
            <family val="2"/>
          </rPr>
          <t>in a default databook page dedicated to state variables.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Romesh</author>
  </authors>
  <commentList>
    <comment ref="A1" authorId="0" shapeId="0" xr:uid="{BE3FAAC4-BBD2-EC45-8B74-4E90C2FE8D17}">
      <text>
        <r>
          <rPr>
            <b/>
            <sz val="9"/>
            <color rgb="FF000000"/>
            <rFont val="Tahoma"/>
            <family val="2"/>
          </rPr>
          <t>Romesh:</t>
        </r>
        <r>
          <rPr>
            <sz val="9"/>
            <color rgb="FF000000"/>
            <rFont val="Tahoma"/>
            <family val="2"/>
          </rPr>
          <t xml:space="preserve">
</t>
        </r>
        <r>
          <rPr>
            <sz val="9"/>
            <color rgb="FF000000"/>
            <rFont val="Tahoma"/>
            <family val="2"/>
          </rPr>
          <t>The transition matrix specifies which transitions exist and which parameter governs them. Transitions go from row to column</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300-000001000000}">
      <text>
        <r>
          <rPr>
            <sz val="8"/>
            <color indexed="81"/>
            <rFont val="Tahoma"/>
            <family val="2"/>
          </rPr>
          <t>This column is for the 'code name' of a cascade characteristic,
which is a set of compartments or, recursively, other characteristics.
While a characteristic value is typically the population size across
a set of compartments at a point in time, it can also be normalized by
another characteristic.
Defining a characteristic allows the model to track other important
system state variables beyond the size of just one compartment.
Examples include 'alive', 'num_inf_all', 'prop_imm', etc.
Importantly, each compartment defined elsewhere also serves as a
characteristic.
Note: A code name is a representative key that developers interface
with (e.g. in scripts and the codebase).
It should be in lower case without spaces.</t>
        </r>
      </text>
    </comment>
    <comment ref="B1" authorId="0" shapeId="0" xr:uid="{00000000-0006-0000-0300-000002000000}">
      <text>
        <r>
          <rPr>
            <sz val="8"/>
            <color indexed="81"/>
            <rFont val="Tahoma"/>
            <family val="2"/>
          </rPr>
          <t>This column is for the 'display name' of a cascade characteristic,
which is a set of compartments or, recursively, other characteristics.
While a characteristic value is typically the population size across
a set of compartments at a point in time, it can also be normalized by
another characteristic.
Defining a characteristic allows the model to track other important
system state variables beyond the size of just one compartment.
Examples include 'Number of People Alive', 'Number of Infections Across
All Strains', 'Proportion of People Immune', etc.
Importantly, each compartment defined elsewhere also serves as a
characteristic.
Note: A display name is a representative label that users interface
with (e.g. in databooks and plots).
It should be in title or sentence case.</t>
        </r>
      </text>
    </comment>
    <comment ref="C1" authorId="0" shapeId="0" xr:uid="{00000000-0006-0000-0300-000004000000}">
      <text>
        <r>
          <rPr>
            <sz val="8"/>
            <color indexed="81"/>
            <rFont val="Tahoma"/>
            <family val="2"/>
          </rPr>
          <t>This column, and any that immediately follow without a specified
header, is for the 'components' of a cascade characteristic.
A component is either a compartment or a characteristic that has
been previously defined, i.e. in a previous row, and should be
listed in this (and appropriate subsequent columns) by 'Code Name'.
For example, characteristic 'infected' may include 'dis_stage_1',
'dis_stage_2' and 'dis_advanced', where 'dis_advanced' is another
previously-defined characteristic including 'dis_stage_3' and
'dis_stage_4'.
In an example model, 'infected' would track population size summed
across the four 'dis_stage' states.
Note: If two or more components are listed in the same column, they
must be separated by a comma.
Whitespace is allowable and will be deleted during processing.</t>
        </r>
      </text>
    </comment>
    <comment ref="D1" authorId="0" shapeId="0" xr:uid="{00000000-0006-0000-0300-000003000000}">
      <text>
        <r>
          <rPr>
            <sz val="8"/>
            <color indexed="81"/>
            <rFont val="Tahoma"/>
            <family val="2"/>
          </rPr>
          <t>This column determines how important user-provided values for this
characteristic are to setting up the initial state of a model.
In general, the column value should be '1' if model construction
directly depends on what the user provides for the characteristic.
It should be '0' if supplied values are only for calibration or
note-keeping purposes.
In this latter case, the linear-algebra method of setting up
compartment sizes may complain about an 'under-determined' system
during a model run.
To avoid this, every compartment that has a nonzero setup weight
should be included in at least one distinct characteristic.
Note: Default value, i.e. a blank cell, is '1'.
Framework file parsing should also warn the user about a characteristic
with nonzero setup weight that is suppressed in the databook, i.e.
has a databook order of '-1'.</t>
        </r>
      </text>
    </comment>
    <comment ref="E1" authorId="0" shapeId="0" xr:uid="{A922DFF6-C9D0-AC4E-B73F-8ED95E92610A}">
      <text>
        <r>
          <rPr>
            <sz val="8"/>
            <color rgb="FF000000"/>
            <rFont val="Tahoma"/>
            <family val="2"/>
          </rPr>
          <t xml:space="preserve">This column optionally marks whether a data-input section should
</t>
        </r>
        <r>
          <rPr>
            <sz val="8"/>
            <color rgb="FF000000"/>
            <rFont val="Tahoma"/>
            <family val="2"/>
          </rPr>
          <t xml:space="preserve">appear for this characteristic in a custom databook sheet, if allowed
</t>
        </r>
        <r>
          <rPr>
            <sz val="8"/>
            <color rgb="FF000000"/>
            <rFont val="Tahoma"/>
            <family val="2"/>
          </rPr>
          <t xml:space="preserve">to appear at all according to 'databook order'.
</t>
        </r>
        <r>
          <rPr>
            <sz val="8"/>
            <color rgb="FF000000"/>
            <rFont val="Tahoma"/>
            <family val="2"/>
          </rPr>
          <t xml:space="preserve">Each value should be a code name for a desired page defined in
</t>
        </r>
        <r>
          <rPr>
            <sz val="8"/>
            <color rgb="FF000000"/>
            <rFont val="Tahoma"/>
            <family val="2"/>
          </rPr>
          <t xml:space="preserve">the 'custom databook pages' worksheet page.
</t>
        </r>
        <r>
          <rPr>
            <sz val="8"/>
            <color rgb="FF000000"/>
            <rFont val="Tahoma"/>
            <family val="2"/>
          </rPr>
          <t xml:space="preserve">If a cell is left empty, the enabled data-input section should appear
</t>
        </r>
        <r>
          <rPr>
            <sz val="8"/>
            <color rgb="FF000000"/>
            <rFont val="Tahoma"/>
            <family val="2"/>
          </rPr>
          <t>in a default databook page dedicated to state variables.</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500-000001000000}">
      <text>
        <r>
          <rPr>
            <sz val="8"/>
            <color rgb="FF000000"/>
            <rFont val="Tahoma"/>
            <family val="2"/>
          </rPr>
          <t xml:space="preserve">This column is for the 'code name' of a cascade parameter.
</t>
        </r>
        <r>
          <rPr>
            <sz val="8"/>
            <color rgb="FF000000"/>
            <rFont val="Tahoma"/>
            <family val="2"/>
          </rPr>
          <t xml:space="preserve">The base case is referred to as a transition parameter, referring to
</t>
        </r>
        <r>
          <rPr>
            <sz val="8"/>
            <color rgb="FF000000"/>
            <rFont val="Tahoma"/>
            <family val="2"/>
          </rPr>
          <t xml:space="preserve">the flow of entities between compartments.
</t>
        </r>
        <r>
          <rPr>
            <sz val="8"/>
            <color rgb="FF000000"/>
            <rFont val="Tahoma"/>
            <family val="2"/>
          </rPr>
          <t xml:space="preserve">However, due to the option of specifying transition rates as functions
</t>
        </r>
        <r>
          <rPr>
            <sz val="8"/>
            <color rgb="FF000000"/>
            <rFont val="Tahoma"/>
            <family val="2"/>
          </rPr>
          <t xml:space="preserve">of other parameters, a parameter can be any variable that directly or
</t>
        </r>
        <r>
          <rPr>
            <sz val="8"/>
            <color rgb="FF000000"/>
            <rFont val="Tahoma"/>
            <family val="2"/>
          </rPr>
          <t xml:space="preserve">indirectly affects the rate of population change in the network.
</t>
        </r>
        <r>
          <rPr>
            <sz val="8"/>
            <color rgb="FF000000"/>
            <rFont val="Tahoma"/>
            <family val="2"/>
          </rPr>
          <t xml:space="preserve">Examples include 'b_rate', 'yes_rate', 'web_cov', etc.
</t>
        </r>
        <r>
          <rPr>
            <sz val="8"/>
            <color rgb="FF000000"/>
            <rFont val="Tahoma"/>
            <family val="2"/>
          </rPr>
          <t xml:space="preserve">Note: A code name is a representative key that developers interface
</t>
        </r>
        <r>
          <rPr>
            <sz val="8"/>
            <color rgb="FF000000"/>
            <rFont val="Tahoma"/>
            <family val="2"/>
          </rPr>
          <t xml:space="preserve">with (e.g. in scripts and the codebase).
</t>
        </r>
        <r>
          <rPr>
            <sz val="8"/>
            <color rgb="FF000000"/>
            <rFont val="Tahoma"/>
            <family val="2"/>
          </rPr>
          <t>It should be in lower case without spaces.</t>
        </r>
      </text>
    </comment>
    <comment ref="B1" authorId="0" shapeId="0" xr:uid="{00000000-0006-0000-0500-000002000000}">
      <text>
        <r>
          <rPr>
            <sz val="8"/>
            <color rgb="FF000000"/>
            <rFont val="Tahoma"/>
            <family val="2"/>
          </rPr>
          <t xml:space="preserve">This column is for the 'display name' of a cascade parameter.
</t>
        </r>
        <r>
          <rPr>
            <sz val="8"/>
            <color rgb="FF000000"/>
            <rFont val="Tahoma"/>
            <family val="2"/>
          </rPr>
          <t xml:space="preserve">The base case is referred to as a transition parameter, referring to
</t>
        </r>
        <r>
          <rPr>
            <sz val="8"/>
            <color rgb="FF000000"/>
            <rFont val="Tahoma"/>
            <family val="2"/>
          </rPr>
          <t xml:space="preserve">the flow of entities between compartments.
</t>
        </r>
        <r>
          <rPr>
            <sz val="8"/>
            <color rgb="FF000000"/>
            <rFont val="Tahoma"/>
            <family val="2"/>
          </rPr>
          <t xml:space="preserve">However, due to the option of specifying transition rates as functions
</t>
        </r>
        <r>
          <rPr>
            <sz val="8"/>
            <color rgb="FF000000"/>
            <rFont val="Tahoma"/>
            <family val="2"/>
          </rPr>
          <t xml:space="preserve">of other parameters, a parameter can be any variable that directly or
</t>
        </r>
        <r>
          <rPr>
            <sz val="8"/>
            <color rgb="FF000000"/>
            <rFont val="Tahoma"/>
            <family val="2"/>
          </rPr>
          <t xml:space="preserve">indirectly affects the rate of population change in the network.
</t>
        </r>
        <r>
          <rPr>
            <sz val="8"/>
            <color rgb="FF000000"/>
            <rFont val="Tahoma"/>
            <family val="2"/>
          </rPr>
          <t xml:space="preserve">Examples include 'Birth Rate', 'Treatment Uptake Rate', 'Internet
</t>
        </r>
        <r>
          <rPr>
            <sz val="8"/>
            <color rgb="FF000000"/>
            <rFont val="Tahoma"/>
            <family val="2"/>
          </rPr>
          <t xml:space="preserve">Coverage', etc.
</t>
        </r>
        <r>
          <rPr>
            <sz val="8"/>
            <color rgb="FF000000"/>
            <rFont val="Tahoma"/>
            <family val="2"/>
          </rPr>
          <t xml:space="preserve">Note: A display name is a representative label that users interface
</t>
        </r>
        <r>
          <rPr>
            <sz val="8"/>
            <color rgb="FF000000"/>
            <rFont val="Tahoma"/>
            <family val="2"/>
          </rPr>
          <t xml:space="preserve">with (e.g. in databooks and plots).
</t>
        </r>
        <r>
          <rPr>
            <sz val="8"/>
            <color rgb="FF000000"/>
            <rFont val="Tahoma"/>
            <family val="2"/>
          </rPr>
          <t>It should be in title or sentence case.</t>
        </r>
      </text>
    </comment>
    <comment ref="C1" authorId="0" shapeId="0" xr:uid="{00000000-0006-0000-0500-000003000000}">
      <text>
        <r>
          <rPr>
            <sz val="8"/>
            <color indexed="81"/>
            <rFont val="Tahoma"/>
            <family val="2"/>
          </rPr>
          <t>This column defines a 'format' attribute for a 'par' item.</t>
        </r>
      </text>
    </comment>
    <comment ref="D1" authorId="0" shapeId="0" xr:uid="{00000000-0006-0000-0500-000004000000}">
      <text>
        <r>
          <rPr>
            <sz val="8"/>
            <color rgb="FF000000"/>
            <rFont val="Tahoma"/>
            <family val="2"/>
          </rPr>
          <t>This column defines a 'default_value' attribute for a 'par' item.</t>
        </r>
      </text>
    </comment>
    <comment ref="E1" authorId="0" shapeId="0" xr:uid="{00000000-0006-0000-0500-000005000000}">
      <text>
        <r>
          <rPr>
            <sz val="8"/>
            <color indexed="81"/>
            <rFont val="Tahoma"/>
            <family val="2"/>
          </rPr>
          <t>This column defines a 'min' attribute for a 'par' item.</t>
        </r>
      </text>
    </comment>
    <comment ref="F1" authorId="0" shapeId="0" xr:uid="{00000000-0006-0000-0500-000006000000}">
      <text>
        <r>
          <rPr>
            <sz val="8"/>
            <color indexed="81"/>
            <rFont val="Tahoma"/>
            <family val="2"/>
          </rPr>
          <t>This column defines a 'max' attribute for a 'par' item.</t>
        </r>
      </text>
    </comment>
    <comment ref="G1" authorId="0" shapeId="0" xr:uid="{00000000-0006-0000-0500-000007000000}">
      <text>
        <r>
          <rPr>
            <sz val="8"/>
            <color rgb="FF000000"/>
            <rFont val="Tahoma"/>
            <family val="2"/>
          </rPr>
          <t>This column defines a 'func' attribute for a 'par' item.</t>
        </r>
      </text>
    </comment>
    <comment ref="H1" authorId="0" shapeId="0" xr:uid="{00000000-0006-0000-0500-000008000000}">
      <text>
        <r>
          <rPr>
            <sz val="8"/>
            <color indexed="81"/>
            <rFont val="Tahoma"/>
            <family val="2"/>
          </rPr>
          <t>This column is for tagging a parameter as a potential program
impact.
Note: This tag is only enabled for a parameter by marking the
corresponding cell 'y'.
Anything else, including keeping the cell blank, disables the tag.</t>
        </r>
      </text>
    </comment>
    <comment ref="I1" authorId="0" shapeId="0" xr:uid="{A6070E97-93A6-7543-9DAB-DE6A5FB7C74E}">
      <text>
        <r>
          <rPr>
            <sz val="8"/>
            <color rgb="FF000000"/>
            <rFont val="Tahoma"/>
            <family val="2"/>
          </rPr>
          <t xml:space="preserve">This column optionally marks whether a data-input section should
</t>
        </r>
        <r>
          <rPr>
            <sz val="8"/>
            <color rgb="FF000000"/>
            <rFont val="Tahoma"/>
            <family val="2"/>
          </rPr>
          <t xml:space="preserve">appear for this characteristic in a custom databook sheet, if allowed
</t>
        </r>
        <r>
          <rPr>
            <sz val="8"/>
            <color rgb="FF000000"/>
            <rFont val="Tahoma"/>
            <family val="2"/>
          </rPr>
          <t xml:space="preserve">to appear at all according to 'databook order'.
</t>
        </r>
        <r>
          <rPr>
            <sz val="8"/>
            <color rgb="FF000000"/>
            <rFont val="Tahoma"/>
            <family val="2"/>
          </rPr>
          <t xml:space="preserve">Each value should be a code name for a desired page defined in
</t>
        </r>
        <r>
          <rPr>
            <sz val="8"/>
            <color rgb="FF000000"/>
            <rFont val="Tahoma"/>
            <family val="2"/>
          </rPr>
          <t xml:space="preserve">the 'custom databook pages' worksheet page.
</t>
        </r>
        <r>
          <rPr>
            <sz val="8"/>
            <color rgb="FF000000"/>
            <rFont val="Tahoma"/>
            <family val="2"/>
          </rPr>
          <t xml:space="preserve">If a cell is left empty, the enabled data-input section should appear
</t>
        </r>
        <r>
          <rPr>
            <sz val="8"/>
            <color rgb="FF000000"/>
            <rFont val="Tahoma"/>
            <family val="2"/>
          </rPr>
          <t>in a default databook page dedicated to state variables.</t>
        </r>
      </text>
    </comment>
  </commentList>
</comments>
</file>

<file path=xl/sharedStrings.xml><?xml version="1.0" encoding="utf-8"?>
<sst xmlns="http://schemas.openxmlformats.org/spreadsheetml/2006/main" count="236" uniqueCount="125">
  <si>
    <t>Code Name</t>
  </si>
  <si>
    <t>Display Name</t>
  </si>
  <si>
    <t>Is Source</t>
  </si>
  <si>
    <t>Is Sink</t>
  </si>
  <si>
    <t>Setup Weight</t>
  </si>
  <si>
    <t>n</t>
  </si>
  <si>
    <t>y</t>
  </si>
  <si>
    <t>Components</t>
  </si>
  <si>
    <t>Default Value</t>
  </si>
  <si>
    <t>Format</t>
  </si>
  <si>
    <t>Minimum Value</t>
  </si>
  <si>
    <t>Maximum Value</t>
  </si>
  <si>
    <t>Function</t>
  </si>
  <si>
    <t>Undiagnosed</t>
  </si>
  <si>
    <t>Diagnosed</t>
  </si>
  <si>
    <t>Treated</t>
  </si>
  <si>
    <t>undx</t>
  </si>
  <si>
    <t>dx</t>
  </si>
  <si>
    <t>tx</t>
  </si>
  <si>
    <t>initiate</t>
  </si>
  <si>
    <t>loss</t>
  </si>
  <si>
    <t>Currently treated</t>
  </si>
  <si>
    <t>all_dx</t>
  </si>
  <si>
    <t>all_tx</t>
  </si>
  <si>
    <t>Constituents</t>
  </si>
  <si>
    <t>probability</t>
  </si>
  <si>
    <t>Loss-to-follow-up rate</t>
  </si>
  <si>
    <t>all_people</t>
  </si>
  <si>
    <t>Datasheet Code Name</t>
  </si>
  <si>
    <t>Datasheet Title</t>
  </si>
  <si>
    <t>Databook Page</t>
  </si>
  <si>
    <t>number</t>
  </si>
  <si>
    <t>diag</t>
  </si>
  <si>
    <t>num_initiate</t>
  </si>
  <si>
    <t>Initiation rate</t>
  </si>
  <si>
    <t>Annual number newly initiated onto treatment</t>
  </si>
  <si>
    <t>stocks</t>
  </si>
  <si>
    <t>Stocks</t>
  </si>
  <si>
    <t>flows</t>
  </si>
  <si>
    <t>Flows</t>
  </si>
  <si>
    <t>linked</t>
  </si>
  <si>
    <t>Linked to care</t>
  </si>
  <si>
    <t>lost</t>
  </si>
  <si>
    <t>Lost to follow-up</t>
  </si>
  <si>
    <t>vs</t>
  </si>
  <si>
    <t>Virally suppressed</t>
  </si>
  <si>
    <t>supp_rate</t>
  </si>
  <si>
    <t>fail_rate</t>
  </si>
  <si>
    <t>All PLHIV</t>
  </si>
  <si>
    <t>undx, dx, linked, tx, lost, vs</t>
  </si>
  <si>
    <t>dx, linked, tx, lost, vs</t>
  </si>
  <si>
    <t>all_ever_linked</t>
  </si>
  <si>
    <t>linked, tx, lost, vs</t>
  </si>
  <si>
    <t>all_curr_linked</t>
  </si>
  <si>
    <t>linked, tx, vs</t>
  </si>
  <si>
    <t>Aware of their status</t>
  </si>
  <si>
    <t>Ever in care</t>
  </si>
  <si>
    <t>Currently in care</t>
  </si>
  <si>
    <t>tx, vs</t>
  </si>
  <si>
    <t>all_vs</t>
  </si>
  <si>
    <t>link_time</t>
  </si>
  <si>
    <t>Average time taken to be linked to care (years)</t>
  </si>
  <si>
    <t>duration</t>
  </si>
  <si>
    <t>Time after initiating ART to achieve viral suppression (years)</t>
  </si>
  <si>
    <t>Treatment failure rate</t>
  </si>
  <si>
    <t>Virally suppressed (comp)</t>
  </si>
  <si>
    <t>Name</t>
  </si>
  <si>
    <t>Description</t>
  </si>
  <si>
    <t>Targetable</t>
  </si>
  <si>
    <t>num_initiate/max(linked,num_initiate)</t>
  </si>
  <si>
    <t>Instructions</t>
  </si>
  <si>
    <t>Use this file to specify the structure of your model. Any extra sheets will be ignored, so you can include other information in them</t>
  </si>
  <si>
    <t>Page Overview</t>
  </si>
  <si>
    <t>Databook Pages</t>
  </si>
  <si>
    <t>Specify which worksheets will be present in the databook</t>
  </si>
  <si>
    <t>Compartments</t>
  </si>
  <si>
    <t>Specify the states that an individual can be in - an individual is only ever in one compartment at a time</t>
  </si>
  <si>
    <t>Transitions</t>
  </si>
  <si>
    <t>Specify which transitions between compartments are possible</t>
  </si>
  <si>
    <t>Characteristics</t>
  </si>
  <si>
    <t>Specify groups of people (e.g. groups of compartments) for data entry</t>
  </si>
  <si>
    <t>Parameters</t>
  </si>
  <si>
    <t>Define how to compute the flows between compartments</t>
  </si>
  <si>
    <t>Cascades</t>
  </si>
  <si>
    <t>Use the Cascades sheet to define the cascade if it is more complex than just all characteristics in sequence</t>
  </si>
  <si>
    <t>HIV with dynamics</t>
  </si>
  <si>
    <t>Framework for an HIV model with vital dynamics and new infections</t>
  </si>
  <si>
    <t>source</t>
  </si>
  <si>
    <t>Source</t>
  </si>
  <si>
    <t>sus</t>
  </si>
  <si>
    <t>dead_other</t>
  </si>
  <si>
    <t>Dead (other)</t>
  </si>
  <si>
    <t>dead_hiv</t>
  </si>
  <si>
    <t>Dead (HIV/AIDS)</t>
  </si>
  <si>
    <t>Susceptible</t>
  </si>
  <si>
    <t>Transition Matrix</t>
  </si>
  <si>
    <t>birth_rate</t>
  </si>
  <si>
    <t>acq_rate</t>
  </si>
  <si>
    <t>death_other</t>
  </si>
  <si>
    <t>death_hiv</t>
  </si>
  <si>
    <t>death_hivtx</t>
  </si>
  <si>
    <t>death_hivvs</t>
  </si>
  <si>
    <t>alive</t>
  </si>
  <si>
    <t>Population size</t>
  </si>
  <si>
    <t>sus, undx, dx, linked, tx, lost, vs</t>
  </si>
  <si>
    <t>Annual number of births</t>
  </si>
  <si>
    <t>num_acq</t>
  </si>
  <si>
    <t>Acquisition rate</t>
  </si>
  <si>
    <t>num_acq/max(sus,num_acq)</t>
  </si>
  <si>
    <t>Estimated number of new HIV infections annually</t>
  </si>
  <si>
    <t>undx/(undx+sus)</t>
  </si>
  <si>
    <t>test_yield</t>
  </si>
  <si>
    <t>num_test</t>
  </si>
  <si>
    <t>Annual number of tests done</t>
  </si>
  <si>
    <t>Test yield</t>
  </si>
  <si>
    <t>Annual number tested positive</t>
  </si>
  <si>
    <t>num_test*test_yield</t>
  </si>
  <si>
    <t>Test sensitivity</t>
  </si>
  <si>
    <t>pos_test</t>
  </si>
  <si>
    <t>pos_test/max(undx,pos_test)</t>
  </si>
  <si>
    <t>Background mortality rate</t>
  </si>
  <si>
    <t>Death rate for those with untreated HIV</t>
  </si>
  <si>
    <t>Death rate for those with on unsuppressive ART</t>
  </si>
  <si>
    <t>Death rate for those with on suppressive ART</t>
  </si>
  <si>
    <t>HIV care cascade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</si>
</sst>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 _k_r_._-;\-* #,##0.00\ _k_r_._-;_-* &quot;-&quot;??\ _k_r_._-;_-@_-"/>
  </numFmts>
  <fonts count="7" x14ac:knownFonts="1">
    <font>
      <sz val="11"/>
      <color theme="1"/>
      <name val="Calibri"/>
      <family val="2"/>
      <scheme val="minor"/>
    </font>
    <font>
      <sz val="8"/>
      <color indexed="81"/>
      <name val="Tahoma"/>
      <family val="2"/>
    </font>
    <font>
      <b/>
      <sz val="11"/>
      <color theme="1"/>
      <name val="Calibri"/>
      <family val="2"/>
      <scheme val="minor"/>
    </font>
    <font>
      <sz val="8"/>
      <color rgb="FF000000"/>
      <name val="Tahoma"/>
      <family val="2"/>
    </font>
    <font>
      <sz val="11"/>
      <color theme="1"/>
      <name val="Calibri"/>
      <family val="2"/>
      <scheme val="minor"/>
    </font>
    <font>
      <b/>
      <sz val="9"/>
      <color rgb="FF000000"/>
      <name val="Tahoma"/>
      <family val="2"/>
    </font>
    <font>
      <sz val="9"/>
      <color rgb="FF000000"/>
      <name val="Tahoma"/>
      <family val="2"/>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43" fontId="4" fillId="0" borderId="0" applyFont="0" applyFill="0" applyBorder="0" applyAlignment="0" applyProtection="0"/>
  </cellStyleXfs>
  <cellXfs count="12">
    <xf numFmtId="0" fontId="0" fillId="0" borderId="0" xfId="0"/>
    <xf numFmtId="0" fontId="2" fillId="0" borderId="0" xfId="0" applyFont="1" applyAlignment="1">
      <alignment horizontal="center"/>
    </xf>
    <xf numFmtId="0" fontId="0" fillId="0" borderId="0" xfId="0" applyAlignment="1">
      <alignment horizontal="center"/>
    </xf>
    <xf numFmtId="0" fontId="2" fillId="0" borderId="0" xfId="0" applyFont="1"/>
    <xf numFmtId="0" fontId="0" fillId="0" borderId="0" xfId="0" applyFont="1" applyAlignment="1">
      <alignment horizontal="left"/>
    </xf>
    <xf numFmtId="0" fontId="0" fillId="0" borderId="0" xfId="0" applyAlignment="1">
      <alignment horizontal="left"/>
    </xf>
    <xf numFmtId="43" fontId="0" fillId="0" borderId="0" xfId="1" applyFont="1" applyAlignment="1">
      <alignment horizontal="center"/>
    </xf>
    <xf numFmtId="0" fontId="0" fillId="0" borderId="0" xfId="0" applyFont="1" applyAlignment="1">
      <alignment horizontal="center"/>
    </xf>
    <xf numFmtId="0" fontId="0" fillId="0" borderId="0" xfId="0" applyAlignment="1">
      <alignment vertical="top"/>
    </xf>
    <xf numFmtId="0" fontId="0" fillId="0" borderId="1" xfId="0" applyBorder="1"/>
    <xf numFmtId="0" fontId="0" fillId="0" borderId="0" xfId="0" applyAlignment="1">
      <alignment horizontal="center" vertical="center"/>
    </xf>
    <xf numFmtId="10" fontId="0" fillId="0" borderId="0" xfId="0" applyNumberFormat="1" applyAlignment="1">
      <alignment horizontal="center"/>
    </xf>
  </cellXfs>
  <cellStyles count="2">
    <cellStyle name="Comma" xfId="1" builtinId="3"/>
    <cellStyle name="Normal" xfId="0" builtinId="0"/>
  </cellStyles>
  <dxfs count="33">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rgb="FFFF0000"/>
        </patternFill>
      </fill>
    </dxf>
    <dxf>
      <fill>
        <patternFill>
          <bgColor rgb="FFFF0000"/>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rgb="FFFF0000"/>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ill>
        <patternFill>
          <bgColor theme="5" tint="0.79998168889431442"/>
        </patternFill>
      </fill>
    </dxf>
    <dxf>
      <fill>
        <patternFill>
          <bgColor theme="5" tint="0.79998168889431442"/>
        </patternFill>
      </fill>
    </dxf>
    <dxf>
      <fill>
        <patternFill>
          <bgColor theme="5" tint="0.7999816888943144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ramework_diabet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Databook Pages"/>
      <sheetName val="Compartments"/>
      <sheetName val="Transitions"/>
      <sheetName val="Characteristics"/>
      <sheetName val="Parameters"/>
      <sheetName val="Cascades"/>
    </sheetNames>
    <sheetDataSet>
      <sheetData sheetId="0" refreshError="1"/>
      <sheetData sheetId="1"/>
      <sheetData sheetId="2" refreshError="1"/>
      <sheetData sheetId="3" refreshError="1"/>
      <sheetData sheetId="4" refreshError="1"/>
      <sheetData sheetId="5" refreshError="1"/>
      <sheetData sheetId="6"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974014-A5D8-470A-9B58-0581ADBC8E6B}">
  <dimension ref="A1:B13"/>
  <sheetViews>
    <sheetView workbookViewId="0">
      <selection sqref="A1:B1048576"/>
    </sheetView>
  </sheetViews>
  <sheetFormatPr baseColWidth="10" defaultColWidth="8.83203125" defaultRowHeight="15" x14ac:dyDescent="0.2"/>
  <cols>
    <col min="1" max="1" width="21.5" customWidth="1"/>
    <col min="2" max="2" width="97.1640625" bestFit="1" customWidth="1"/>
  </cols>
  <sheetData>
    <row r="1" spans="1:2" x14ac:dyDescent="0.2">
      <c r="A1" s="3" t="s">
        <v>66</v>
      </c>
      <c r="B1" s="3" t="s">
        <v>67</v>
      </c>
    </row>
    <row r="2" spans="1:2" ht="234.75" customHeight="1" x14ac:dyDescent="0.2">
      <c r="A2" s="8" t="s">
        <v>85</v>
      </c>
      <c r="B2" s="8" t="s">
        <v>86</v>
      </c>
    </row>
    <row r="4" spans="1:2" x14ac:dyDescent="0.2">
      <c r="A4" s="3" t="s">
        <v>70</v>
      </c>
    </row>
    <row r="5" spans="1:2" x14ac:dyDescent="0.2">
      <c r="A5" t="s">
        <v>71</v>
      </c>
    </row>
    <row r="7" spans="1:2" x14ac:dyDescent="0.2">
      <c r="A7" s="3" t="s">
        <v>72</v>
      </c>
    </row>
    <row r="8" spans="1:2" x14ac:dyDescent="0.2">
      <c r="A8" t="s">
        <v>73</v>
      </c>
      <c r="B8" t="s">
        <v>74</v>
      </c>
    </row>
    <row r="9" spans="1:2" x14ac:dyDescent="0.2">
      <c r="A9" t="s">
        <v>75</v>
      </c>
      <c r="B9" t="s">
        <v>76</v>
      </c>
    </row>
    <row r="10" spans="1:2" x14ac:dyDescent="0.2">
      <c r="A10" t="s">
        <v>77</v>
      </c>
      <c r="B10" t="s">
        <v>78</v>
      </c>
    </row>
    <row r="11" spans="1:2" x14ac:dyDescent="0.2">
      <c r="A11" t="s">
        <v>79</v>
      </c>
      <c r="B11" t="s">
        <v>80</v>
      </c>
    </row>
    <row r="12" spans="1:2" x14ac:dyDescent="0.2">
      <c r="A12" t="s">
        <v>81</v>
      </c>
      <c r="B12" t="s">
        <v>82</v>
      </c>
    </row>
    <row r="13" spans="1:2" x14ac:dyDescent="0.2">
      <c r="A13" t="s">
        <v>83</v>
      </c>
      <c r="B13" t="s">
        <v>84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3950AA-F119-3042-A36F-82A5E11AC40D}">
  <dimension ref="A1:B11"/>
  <sheetViews>
    <sheetView workbookViewId="0">
      <selection activeCell="B4" sqref="B4"/>
    </sheetView>
  </sheetViews>
  <sheetFormatPr baseColWidth="10" defaultColWidth="11.5" defaultRowHeight="15" x14ac:dyDescent="0.2"/>
  <cols>
    <col min="1" max="1" width="18.33203125" bestFit="1" customWidth="1"/>
    <col min="2" max="2" width="25.33203125" bestFit="1" customWidth="1"/>
  </cols>
  <sheetData>
    <row r="1" spans="1:2" x14ac:dyDescent="0.2">
      <c r="A1" s="1" t="s">
        <v>28</v>
      </c>
      <c r="B1" s="1" t="s">
        <v>29</v>
      </c>
    </row>
    <row r="2" spans="1:2" x14ac:dyDescent="0.2">
      <c r="A2" s="2" t="s">
        <v>36</v>
      </c>
      <c r="B2" s="2" t="s">
        <v>37</v>
      </c>
    </row>
    <row r="3" spans="1:2" x14ac:dyDescent="0.2">
      <c r="A3" s="2" t="s">
        <v>38</v>
      </c>
      <c r="B3" s="2" t="s">
        <v>39</v>
      </c>
    </row>
    <row r="4" spans="1:2" x14ac:dyDescent="0.2">
      <c r="A4" s="2"/>
      <c r="B4" s="2"/>
    </row>
    <row r="5" spans="1:2" x14ac:dyDescent="0.2">
      <c r="A5" s="2"/>
      <c r="B5" s="2"/>
    </row>
    <row r="6" spans="1:2" x14ac:dyDescent="0.2">
      <c r="A6" s="2"/>
      <c r="B6" s="2"/>
    </row>
    <row r="7" spans="1:2" x14ac:dyDescent="0.2">
      <c r="A7" s="2"/>
      <c r="B7" s="2"/>
    </row>
    <row r="8" spans="1:2" x14ac:dyDescent="0.2">
      <c r="A8" s="2"/>
      <c r="B8" s="2"/>
    </row>
    <row r="9" spans="1:2" x14ac:dyDescent="0.2">
      <c r="A9" s="2"/>
      <c r="B9" s="2"/>
    </row>
    <row r="10" spans="1:2" x14ac:dyDescent="0.2">
      <c r="A10" s="2"/>
      <c r="B10" s="2"/>
    </row>
    <row r="11" spans="1:2" x14ac:dyDescent="0.2">
      <c r="A11" s="2"/>
      <c r="B11" s="2"/>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1"/>
  <sheetViews>
    <sheetView zoomScale="166" workbookViewId="0">
      <selection activeCell="B4" sqref="B4"/>
    </sheetView>
  </sheetViews>
  <sheetFormatPr baseColWidth="10" defaultColWidth="8.83203125" defaultRowHeight="15" x14ac:dyDescent="0.2"/>
  <cols>
    <col min="1" max="1" width="10" bestFit="1" customWidth="1"/>
    <col min="2" max="2" width="20.5" bestFit="1" customWidth="1"/>
    <col min="3" max="3" width="8" bestFit="1" customWidth="1"/>
    <col min="4" max="4" width="5.83203125" bestFit="1" customWidth="1"/>
    <col min="5" max="5" width="12.5" bestFit="1" customWidth="1"/>
  </cols>
  <sheetData>
    <row r="1" spans="1:6" x14ac:dyDescent="0.2">
      <c r="A1" s="1" t="s">
        <v>0</v>
      </c>
      <c r="B1" s="1" t="s">
        <v>1</v>
      </c>
      <c r="C1" s="1" t="s">
        <v>2</v>
      </c>
      <c r="D1" s="1" t="s">
        <v>3</v>
      </c>
      <c r="E1" s="1" t="s">
        <v>30</v>
      </c>
    </row>
    <row r="2" spans="1:6" s="2" customFormat="1" x14ac:dyDescent="0.2">
      <c r="A2" s="2" t="s">
        <v>87</v>
      </c>
      <c r="B2" s="2" t="s">
        <v>88</v>
      </c>
      <c r="C2" s="2" t="s">
        <v>6</v>
      </c>
      <c r="D2" s="2" t="s">
        <v>5</v>
      </c>
    </row>
    <row r="3" spans="1:6" x14ac:dyDescent="0.2">
      <c r="A3" s="2" t="s">
        <v>89</v>
      </c>
      <c r="B3" s="2" t="s">
        <v>94</v>
      </c>
      <c r="C3" s="2" t="s">
        <v>5</v>
      </c>
      <c r="D3" s="2" t="s">
        <v>5</v>
      </c>
    </row>
    <row r="4" spans="1:6" x14ac:dyDescent="0.2">
      <c r="A4" s="2" t="s">
        <v>16</v>
      </c>
      <c r="B4" s="2" t="s">
        <v>13</v>
      </c>
      <c r="C4" s="2" t="s">
        <v>5</v>
      </c>
      <c r="D4" s="2" t="s">
        <v>5</v>
      </c>
      <c r="E4" s="2"/>
    </row>
    <row r="5" spans="1:6" x14ac:dyDescent="0.2">
      <c r="A5" s="2" t="s">
        <v>17</v>
      </c>
      <c r="B5" s="2" t="s">
        <v>14</v>
      </c>
      <c r="C5" s="2" t="s">
        <v>5</v>
      </c>
      <c r="D5" s="2" t="s">
        <v>5</v>
      </c>
      <c r="E5" s="2"/>
    </row>
    <row r="6" spans="1:6" x14ac:dyDescent="0.2">
      <c r="A6" s="2" t="s">
        <v>40</v>
      </c>
      <c r="B6" s="2" t="s">
        <v>41</v>
      </c>
      <c r="C6" s="2" t="s">
        <v>5</v>
      </c>
      <c r="D6" s="2" t="s">
        <v>5</v>
      </c>
      <c r="E6" s="2"/>
    </row>
    <row r="7" spans="1:6" x14ac:dyDescent="0.2">
      <c r="A7" s="2" t="s">
        <v>18</v>
      </c>
      <c r="B7" s="2" t="s">
        <v>15</v>
      </c>
      <c r="C7" s="2" t="s">
        <v>5</v>
      </c>
      <c r="D7" s="2" t="s">
        <v>5</v>
      </c>
      <c r="E7" s="2"/>
    </row>
    <row r="8" spans="1:6" x14ac:dyDescent="0.2">
      <c r="A8" s="2" t="s">
        <v>42</v>
      </c>
      <c r="B8" s="2" t="s">
        <v>43</v>
      </c>
      <c r="C8" s="2" t="s">
        <v>5</v>
      </c>
      <c r="D8" s="2" t="s">
        <v>5</v>
      </c>
      <c r="E8" s="2"/>
    </row>
    <row r="9" spans="1:6" x14ac:dyDescent="0.2">
      <c r="A9" s="2" t="s">
        <v>44</v>
      </c>
      <c r="B9" s="2" t="s">
        <v>65</v>
      </c>
      <c r="C9" s="2" t="s">
        <v>5</v>
      </c>
      <c r="D9" s="2" t="s">
        <v>5</v>
      </c>
      <c r="E9" s="2"/>
    </row>
    <row r="10" spans="1:6" x14ac:dyDescent="0.2">
      <c r="A10" s="2" t="s">
        <v>92</v>
      </c>
      <c r="B10" s="2" t="s">
        <v>93</v>
      </c>
      <c r="C10" s="2" t="s">
        <v>5</v>
      </c>
      <c r="D10" s="2" t="s">
        <v>6</v>
      </c>
      <c r="E10" s="2"/>
      <c r="F10" s="2"/>
    </row>
    <row r="11" spans="1:6" x14ac:dyDescent="0.2">
      <c r="A11" s="2" t="s">
        <v>90</v>
      </c>
      <c r="B11" s="2" t="s">
        <v>91</v>
      </c>
      <c r="C11" s="2" t="s">
        <v>5</v>
      </c>
      <c r="D11" s="2" t="s">
        <v>6</v>
      </c>
      <c r="E11" s="2"/>
      <c r="F11" s="2"/>
    </row>
  </sheetData>
  <conditionalFormatting sqref="B3">
    <cfRule type="expression" dxfId="32" priority="3">
      <formula>AND(A3&lt;&gt;"",NOT(B3&lt;&gt;""))</formula>
    </cfRule>
  </conditionalFormatting>
  <conditionalFormatting sqref="B2">
    <cfRule type="expression" dxfId="31" priority="2">
      <formula>AND(A2&lt;&gt;"",NOT(B2&lt;&gt;""))</formula>
    </cfRule>
  </conditionalFormatting>
  <conditionalFormatting sqref="B10:B11">
    <cfRule type="expression" dxfId="30" priority="1">
      <formula>AND(A10&lt;&gt;"",NOT(B10&lt;&gt;""))</formula>
    </cfRule>
  </conditionalFormatting>
  <dataValidations count="1">
    <dataValidation type="list" allowBlank="1" showInputMessage="1" showErrorMessage="1" sqref="C2:D11" xr:uid="{00000000-0002-0000-0100-000000000000}">
      <formula1>"n,y"</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11"/>
  <sheetViews>
    <sheetView zoomScale="200" workbookViewId="0">
      <selection activeCell="J10" sqref="J10"/>
    </sheetView>
  </sheetViews>
  <sheetFormatPr baseColWidth="10" defaultColWidth="8.83203125" defaultRowHeight="15" x14ac:dyDescent="0.2"/>
  <sheetData>
    <row r="1" spans="1:11" x14ac:dyDescent="0.2">
      <c r="A1" s="3" t="s">
        <v>95</v>
      </c>
      <c r="B1" s="1" t="str">
        <f>Compartments!$A$2</f>
        <v>source</v>
      </c>
      <c r="C1" s="1" t="str">
        <f>Compartments!$A$3</f>
        <v>sus</v>
      </c>
      <c r="D1" s="1" t="str">
        <f>Compartments!$A$4</f>
        <v>undx</v>
      </c>
      <c r="E1" s="1" t="str">
        <f>Compartments!$A$5</f>
        <v>dx</v>
      </c>
      <c r="F1" s="1" t="str">
        <f>Compartments!$A$6</f>
        <v>linked</v>
      </c>
      <c r="G1" s="1" t="str">
        <f>Compartments!$A$7</f>
        <v>tx</v>
      </c>
      <c r="H1" s="1" t="str">
        <f>Compartments!$A$8</f>
        <v>lost</v>
      </c>
      <c r="I1" s="1" t="str">
        <f>Compartments!$A$9</f>
        <v>vs</v>
      </c>
      <c r="J1" s="1" t="str">
        <f>Compartments!$A$10</f>
        <v>dead_hiv</v>
      </c>
      <c r="K1" s="1" t="str">
        <f>Compartments!$A$11</f>
        <v>dead_other</v>
      </c>
    </row>
    <row r="2" spans="1:11" x14ac:dyDescent="0.2">
      <c r="A2" s="1" t="str">
        <f>Compartments!$A$2</f>
        <v>source</v>
      </c>
      <c r="B2" s="9"/>
      <c r="C2" s="9" t="s">
        <v>96</v>
      </c>
      <c r="D2" s="9"/>
      <c r="E2" s="9"/>
      <c r="F2" s="9"/>
      <c r="G2" s="9"/>
      <c r="H2" s="9"/>
      <c r="I2" s="9"/>
      <c r="J2" s="9"/>
      <c r="K2" s="9"/>
    </row>
    <row r="3" spans="1:11" x14ac:dyDescent="0.2">
      <c r="A3" s="1" t="str">
        <f>Compartments!$A$3</f>
        <v>sus</v>
      </c>
      <c r="B3" s="9"/>
      <c r="C3" s="9"/>
      <c r="D3" s="9" t="s">
        <v>97</v>
      </c>
      <c r="E3" s="9"/>
      <c r="F3" s="9"/>
      <c r="G3" s="9"/>
      <c r="H3" s="9"/>
      <c r="I3" s="9"/>
      <c r="J3" s="9"/>
      <c r="K3" s="9" t="s">
        <v>98</v>
      </c>
    </row>
    <row r="4" spans="1:11" x14ac:dyDescent="0.2">
      <c r="A4" s="1" t="str">
        <f>Compartments!$A$4</f>
        <v>undx</v>
      </c>
      <c r="B4" s="9"/>
      <c r="C4" s="9"/>
      <c r="D4" s="9"/>
      <c r="E4" s="9" t="s">
        <v>32</v>
      </c>
      <c r="F4" s="9"/>
      <c r="G4" s="9"/>
      <c r="H4" s="9"/>
      <c r="I4" s="9"/>
      <c r="J4" s="9" t="s">
        <v>99</v>
      </c>
      <c r="K4" s="9" t="s">
        <v>98</v>
      </c>
    </row>
    <row r="5" spans="1:11" x14ac:dyDescent="0.2">
      <c r="A5" s="1" t="str">
        <f>Compartments!$A$5</f>
        <v>dx</v>
      </c>
      <c r="B5" s="9"/>
      <c r="C5" s="9"/>
      <c r="D5" s="9"/>
      <c r="E5" s="9"/>
      <c r="F5" s="9" t="s">
        <v>60</v>
      </c>
      <c r="G5" s="9"/>
      <c r="H5" s="9"/>
      <c r="I5" s="9"/>
      <c r="J5" s="9" t="s">
        <v>99</v>
      </c>
      <c r="K5" s="9" t="s">
        <v>98</v>
      </c>
    </row>
    <row r="6" spans="1:11" x14ac:dyDescent="0.2">
      <c r="A6" s="1" t="str">
        <f>Compartments!$A$6</f>
        <v>linked</v>
      </c>
      <c r="B6" s="9"/>
      <c r="C6" s="9"/>
      <c r="D6" s="9"/>
      <c r="E6" s="9"/>
      <c r="F6" s="9"/>
      <c r="G6" s="9" t="s">
        <v>19</v>
      </c>
      <c r="H6" s="9" t="s">
        <v>20</v>
      </c>
      <c r="I6" s="9"/>
      <c r="J6" s="9" t="s">
        <v>99</v>
      </c>
      <c r="K6" s="9" t="s">
        <v>98</v>
      </c>
    </row>
    <row r="7" spans="1:11" x14ac:dyDescent="0.2">
      <c r="A7" s="1" t="str">
        <f>Compartments!$A$7</f>
        <v>tx</v>
      </c>
      <c r="B7" s="9"/>
      <c r="C7" s="9"/>
      <c r="D7" s="9"/>
      <c r="E7" s="9"/>
      <c r="F7" s="9"/>
      <c r="G7" s="9"/>
      <c r="H7" s="9" t="s">
        <v>20</v>
      </c>
      <c r="I7" s="9" t="s">
        <v>46</v>
      </c>
      <c r="J7" s="9" t="s">
        <v>100</v>
      </c>
      <c r="K7" s="9" t="s">
        <v>98</v>
      </c>
    </row>
    <row r="8" spans="1:11" x14ac:dyDescent="0.2">
      <c r="A8" s="1" t="str">
        <f>Compartments!$A$8</f>
        <v>lost</v>
      </c>
      <c r="B8" s="9"/>
      <c r="C8" s="9"/>
      <c r="D8" s="9"/>
      <c r="E8" s="9"/>
      <c r="F8" s="9" t="s">
        <v>60</v>
      </c>
      <c r="G8" s="9"/>
      <c r="H8" s="9"/>
      <c r="I8" s="9"/>
      <c r="J8" s="9" t="s">
        <v>99</v>
      </c>
      <c r="K8" s="9" t="s">
        <v>98</v>
      </c>
    </row>
    <row r="9" spans="1:11" x14ac:dyDescent="0.2">
      <c r="A9" s="1" t="str">
        <f>Compartments!$A$9</f>
        <v>vs</v>
      </c>
      <c r="B9" s="9"/>
      <c r="C9" s="9"/>
      <c r="D9" s="9"/>
      <c r="E9" s="9"/>
      <c r="F9" s="9"/>
      <c r="G9" s="9" t="s">
        <v>47</v>
      </c>
      <c r="H9" s="9" t="s">
        <v>20</v>
      </c>
      <c r="I9" s="9"/>
      <c r="J9" s="9" t="s">
        <v>101</v>
      </c>
      <c r="K9" s="9" t="s">
        <v>98</v>
      </c>
    </row>
    <row r="10" spans="1:11" x14ac:dyDescent="0.2">
      <c r="A10" s="1" t="str">
        <f>Compartments!$A$10</f>
        <v>dead_hiv</v>
      </c>
      <c r="B10" s="9"/>
      <c r="C10" s="9"/>
      <c r="D10" s="9"/>
      <c r="E10" s="9"/>
      <c r="F10" s="9"/>
      <c r="G10" s="9"/>
      <c r="H10" s="9"/>
      <c r="I10" s="9"/>
      <c r="J10" s="9"/>
      <c r="K10" s="9"/>
    </row>
    <row r="11" spans="1:11" x14ac:dyDescent="0.2">
      <c r="A11" s="1" t="str">
        <f>Compartments!$A$11</f>
        <v>dead_other</v>
      </c>
      <c r="B11" s="9"/>
      <c r="C11" s="9"/>
      <c r="D11" s="9"/>
      <c r="E11" s="9"/>
      <c r="F11" s="9"/>
      <c r="G11" s="9"/>
      <c r="H11" s="9"/>
      <c r="I11" s="9"/>
      <c r="J11" s="9"/>
      <c r="K11" s="9"/>
    </row>
  </sheetData>
  <conditionalFormatting sqref="J5">
    <cfRule type="notContainsBlanks" dxfId="29" priority="3">
      <formula>LEN(TRIM(J5))&gt;0</formula>
    </cfRule>
  </conditionalFormatting>
  <conditionalFormatting sqref="J6">
    <cfRule type="notContainsBlanks" dxfId="28" priority="2">
      <formula>LEN(TRIM(J6))&gt;0</formula>
    </cfRule>
  </conditionalFormatting>
  <conditionalFormatting sqref="J9">
    <cfRule type="notContainsBlanks" dxfId="27" priority="1">
      <formula>LEN(TRIM(J9))&gt;0</formula>
    </cfRule>
  </conditionalFormatting>
  <conditionalFormatting sqref="B2:K2 B10:K11 B3:J3 B4:I9">
    <cfRule type="notContainsBlanks" dxfId="26" priority="14">
      <formula>LEN(TRIM(B2))&gt;0</formula>
    </cfRule>
  </conditionalFormatting>
  <conditionalFormatting sqref="K3">
    <cfRule type="notContainsBlanks" dxfId="25" priority="13">
      <formula>LEN(TRIM(K3))&gt;0</formula>
    </cfRule>
  </conditionalFormatting>
  <conditionalFormatting sqref="K4">
    <cfRule type="notContainsBlanks" dxfId="24" priority="12">
      <formula>LEN(TRIM(K4))&gt;0</formula>
    </cfRule>
  </conditionalFormatting>
  <conditionalFormatting sqref="K5">
    <cfRule type="notContainsBlanks" dxfId="23" priority="11">
      <formula>LEN(TRIM(K5))&gt;0</formula>
    </cfRule>
  </conditionalFormatting>
  <conditionalFormatting sqref="K6">
    <cfRule type="notContainsBlanks" dxfId="22" priority="10">
      <formula>LEN(TRIM(K6))&gt;0</formula>
    </cfRule>
  </conditionalFormatting>
  <conditionalFormatting sqref="K7">
    <cfRule type="notContainsBlanks" dxfId="21" priority="9">
      <formula>LEN(TRIM(K7))&gt;0</formula>
    </cfRule>
  </conditionalFormatting>
  <conditionalFormatting sqref="K8">
    <cfRule type="notContainsBlanks" dxfId="20" priority="8">
      <formula>LEN(TRIM(K8))&gt;0</formula>
    </cfRule>
  </conditionalFormatting>
  <conditionalFormatting sqref="K9">
    <cfRule type="notContainsBlanks" dxfId="19" priority="7">
      <formula>LEN(TRIM(K9))&gt;0</formula>
    </cfRule>
  </conditionalFormatting>
  <conditionalFormatting sqref="J8">
    <cfRule type="notContainsBlanks" dxfId="18" priority="6">
      <formula>LEN(TRIM(J8))&gt;0</formula>
    </cfRule>
  </conditionalFormatting>
  <conditionalFormatting sqref="J7">
    <cfRule type="notContainsBlanks" dxfId="17" priority="5">
      <formula>LEN(TRIM(J7))&gt;0</formula>
    </cfRule>
  </conditionalFormatting>
  <conditionalFormatting sqref="J4">
    <cfRule type="notContainsBlanks" dxfId="16" priority="4">
      <formula>LEN(TRIM(J4))&gt;0</formula>
    </cfRule>
  </conditionalFormatting>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14"/>
  <sheetViews>
    <sheetView zoomScale="165" workbookViewId="0">
      <selection activeCell="E3" sqref="E3"/>
    </sheetView>
  </sheetViews>
  <sheetFormatPr baseColWidth="10" defaultColWidth="8.83203125" defaultRowHeight="15" x14ac:dyDescent="0.2"/>
  <cols>
    <col min="1" max="1" width="20.6640625" customWidth="1"/>
    <col min="2" max="2" width="22.1640625" bestFit="1" customWidth="1"/>
    <col min="3" max="3" width="25" bestFit="1" customWidth="1"/>
    <col min="4" max="4" width="11.6640625" bestFit="1" customWidth="1"/>
    <col min="5" max="5" width="12.6640625" bestFit="1" customWidth="1"/>
  </cols>
  <sheetData>
    <row r="1" spans="1:9" x14ac:dyDescent="0.2">
      <c r="A1" s="1" t="s">
        <v>0</v>
      </c>
      <c r="B1" s="1" t="s">
        <v>1</v>
      </c>
      <c r="C1" s="1" t="s">
        <v>7</v>
      </c>
      <c r="D1" s="1" t="s">
        <v>4</v>
      </c>
      <c r="E1" s="1" t="s">
        <v>30</v>
      </c>
    </row>
    <row r="2" spans="1:9" x14ac:dyDescent="0.2">
      <c r="A2" s="10" t="s">
        <v>102</v>
      </c>
      <c r="B2" s="10" t="s">
        <v>103</v>
      </c>
      <c r="C2" s="2" t="s">
        <v>104</v>
      </c>
      <c r="D2" s="2">
        <v>1</v>
      </c>
      <c r="E2" s="2" t="s">
        <v>36</v>
      </c>
      <c r="F2" s="2"/>
      <c r="G2" s="2"/>
      <c r="H2" s="2"/>
      <c r="I2" s="2"/>
    </row>
    <row r="3" spans="1:9" x14ac:dyDescent="0.2">
      <c r="A3" s="2" t="s">
        <v>27</v>
      </c>
      <c r="B3" s="2" t="s">
        <v>48</v>
      </c>
      <c r="C3" s="2" t="s">
        <v>49</v>
      </c>
      <c r="D3" s="2">
        <v>1</v>
      </c>
      <c r="E3" s="2" t="s">
        <v>36</v>
      </c>
    </row>
    <row r="4" spans="1:9" x14ac:dyDescent="0.2">
      <c r="A4" s="2" t="s">
        <v>22</v>
      </c>
      <c r="B4" s="2" t="s">
        <v>55</v>
      </c>
      <c r="C4" s="2" t="s">
        <v>50</v>
      </c>
      <c r="D4" s="2">
        <v>1</v>
      </c>
      <c r="E4" s="2" t="s">
        <v>36</v>
      </c>
    </row>
    <row r="5" spans="1:9" x14ac:dyDescent="0.2">
      <c r="A5" s="2" t="s">
        <v>51</v>
      </c>
      <c r="B5" s="2" t="s">
        <v>56</v>
      </c>
      <c r="C5" s="2" t="s">
        <v>52</v>
      </c>
      <c r="D5" s="2">
        <v>1</v>
      </c>
      <c r="E5" s="2" t="s">
        <v>36</v>
      </c>
    </row>
    <row r="6" spans="1:9" x14ac:dyDescent="0.2">
      <c r="A6" s="2" t="s">
        <v>53</v>
      </c>
      <c r="B6" s="2" t="s">
        <v>57</v>
      </c>
      <c r="C6" s="2" t="s">
        <v>54</v>
      </c>
      <c r="D6" s="2">
        <v>1</v>
      </c>
      <c r="E6" s="2" t="s">
        <v>36</v>
      </c>
    </row>
    <row r="7" spans="1:9" x14ac:dyDescent="0.2">
      <c r="A7" s="2" t="s">
        <v>23</v>
      </c>
      <c r="B7" s="2" t="s">
        <v>21</v>
      </c>
      <c r="C7" s="2" t="s">
        <v>58</v>
      </c>
      <c r="D7" s="2">
        <v>1</v>
      </c>
      <c r="E7" s="2" t="s">
        <v>36</v>
      </c>
    </row>
    <row r="8" spans="1:9" x14ac:dyDescent="0.2">
      <c r="A8" s="2" t="s">
        <v>59</v>
      </c>
      <c r="B8" s="2" t="s">
        <v>45</v>
      </c>
      <c r="C8" s="2" t="s">
        <v>44</v>
      </c>
      <c r="D8" s="2">
        <v>1</v>
      </c>
      <c r="E8" s="2" t="s">
        <v>36</v>
      </c>
    </row>
    <row r="9" spans="1:9" x14ac:dyDescent="0.2">
      <c r="A9" s="2"/>
      <c r="B9" s="2"/>
      <c r="C9" s="2"/>
      <c r="D9" s="2"/>
      <c r="E9" s="2"/>
    </row>
    <row r="10" spans="1:9" x14ac:dyDescent="0.2">
      <c r="C10" s="2"/>
    </row>
    <row r="11" spans="1:9" x14ac:dyDescent="0.2">
      <c r="C11" s="2"/>
    </row>
    <row r="12" spans="1:9" x14ac:dyDescent="0.2">
      <c r="C12" s="2"/>
    </row>
    <row r="13" spans="1:9" x14ac:dyDescent="0.2">
      <c r="C13" s="2"/>
    </row>
    <row r="14" spans="1:9" x14ac:dyDescent="0.2">
      <c r="C14" s="2"/>
    </row>
  </sheetData>
  <dataValidations count="1">
    <dataValidation type="list" allowBlank="1" showInputMessage="1" showErrorMessage="1" sqref="G2" xr:uid="{B1F406A0-B798-9B47-8D1B-54038860EBFF}">
      <formula1>"y,n"</formula1>
    </dataValidation>
  </dataValidation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26"/>
  <sheetViews>
    <sheetView zoomScale="131" workbookViewId="0">
      <selection activeCell="H15" sqref="H15"/>
    </sheetView>
  </sheetViews>
  <sheetFormatPr baseColWidth="10" defaultColWidth="8.83203125" defaultRowHeight="15" x14ac:dyDescent="0.2"/>
  <cols>
    <col min="1" max="1" width="15.33203125" bestFit="1" customWidth="1"/>
    <col min="2" max="2" width="46.33203125" bestFit="1" customWidth="1"/>
    <col min="3" max="3" width="9.6640625" bestFit="1" customWidth="1"/>
    <col min="4" max="4" width="11.6640625" bestFit="1" customWidth="1"/>
    <col min="5" max="5" width="13.6640625" bestFit="1" customWidth="1"/>
    <col min="6" max="6" width="13.83203125" bestFit="1" customWidth="1"/>
    <col min="7" max="7" width="31.33203125" bestFit="1" customWidth="1"/>
    <col min="8" max="8" width="8" bestFit="1" customWidth="1"/>
    <col min="9" max="9" width="12.5" bestFit="1" customWidth="1"/>
  </cols>
  <sheetData>
    <row r="1" spans="1:9" x14ac:dyDescent="0.2">
      <c r="A1" s="1" t="s">
        <v>0</v>
      </c>
      <c r="B1" s="1" t="s">
        <v>1</v>
      </c>
      <c r="C1" s="1" t="s">
        <v>9</v>
      </c>
      <c r="D1" s="1" t="s">
        <v>8</v>
      </c>
      <c r="E1" s="1" t="s">
        <v>10</v>
      </c>
      <c r="F1" s="1" t="s">
        <v>11</v>
      </c>
      <c r="G1" s="1" t="s">
        <v>12</v>
      </c>
      <c r="H1" s="1" t="s">
        <v>68</v>
      </c>
      <c r="I1" s="1" t="s">
        <v>30</v>
      </c>
    </row>
    <row r="2" spans="1:9" s="2" customFormat="1" x14ac:dyDescent="0.2">
      <c r="A2" s="7" t="s">
        <v>96</v>
      </c>
      <c r="B2" s="2" t="s">
        <v>105</v>
      </c>
      <c r="C2" s="2" t="s">
        <v>31</v>
      </c>
      <c r="D2" s="7"/>
      <c r="E2" s="7">
        <v>0</v>
      </c>
      <c r="F2" s="7"/>
      <c r="H2" s="7" t="s">
        <v>5</v>
      </c>
      <c r="I2" s="2" t="s">
        <v>38</v>
      </c>
    </row>
    <row r="3" spans="1:9" s="2" customFormat="1" x14ac:dyDescent="0.2">
      <c r="A3" s="7" t="s">
        <v>106</v>
      </c>
      <c r="B3" s="7" t="s">
        <v>109</v>
      </c>
      <c r="C3" s="7" t="s">
        <v>31</v>
      </c>
      <c r="D3" s="1"/>
      <c r="E3" s="7">
        <v>0</v>
      </c>
      <c r="F3" s="7"/>
      <c r="H3" s="7" t="s">
        <v>5</v>
      </c>
      <c r="I3" s="2" t="s">
        <v>38</v>
      </c>
    </row>
    <row r="4" spans="1:9" x14ac:dyDescent="0.2">
      <c r="A4" s="2" t="s">
        <v>97</v>
      </c>
      <c r="B4" s="7" t="s">
        <v>107</v>
      </c>
      <c r="C4" s="2" t="s">
        <v>25</v>
      </c>
      <c r="D4" s="2"/>
      <c r="E4" s="2">
        <v>0</v>
      </c>
      <c r="F4" s="2">
        <v>1</v>
      </c>
      <c r="G4" s="2" t="s">
        <v>108</v>
      </c>
      <c r="H4" s="2" t="s">
        <v>5</v>
      </c>
      <c r="I4" s="2"/>
    </row>
    <row r="5" spans="1:9" x14ac:dyDescent="0.2">
      <c r="A5" s="2" t="s">
        <v>112</v>
      </c>
      <c r="B5" s="7" t="s">
        <v>113</v>
      </c>
      <c r="C5" s="2" t="s">
        <v>31</v>
      </c>
      <c r="D5" s="2"/>
      <c r="E5" s="2">
        <v>0</v>
      </c>
      <c r="F5" s="2"/>
      <c r="G5" s="2"/>
      <c r="H5" s="2" t="s">
        <v>5</v>
      </c>
      <c r="I5" s="2" t="s">
        <v>38</v>
      </c>
    </row>
    <row r="6" spans="1:9" x14ac:dyDescent="0.2">
      <c r="A6" s="2" t="s">
        <v>111</v>
      </c>
      <c r="B6" s="7" t="s">
        <v>114</v>
      </c>
      <c r="C6" s="2" t="s">
        <v>25</v>
      </c>
      <c r="D6" s="2"/>
      <c r="E6" s="2">
        <v>0</v>
      </c>
      <c r="F6" s="2">
        <v>1</v>
      </c>
      <c r="G6" s="2" t="s">
        <v>110</v>
      </c>
      <c r="H6" s="2" t="s">
        <v>6</v>
      </c>
      <c r="I6" s="2"/>
    </row>
    <row r="7" spans="1:9" x14ac:dyDescent="0.2">
      <c r="A7" s="2" t="s">
        <v>118</v>
      </c>
      <c r="B7" s="7" t="s">
        <v>115</v>
      </c>
      <c r="C7" s="2" t="s">
        <v>31</v>
      </c>
      <c r="D7" s="2"/>
      <c r="E7" s="2">
        <v>0</v>
      </c>
      <c r="F7" s="2"/>
      <c r="G7" s="2" t="s">
        <v>116</v>
      </c>
      <c r="H7" s="2" t="s">
        <v>5</v>
      </c>
      <c r="I7" s="2"/>
    </row>
    <row r="8" spans="1:9" x14ac:dyDescent="0.2">
      <c r="A8" s="2" t="s">
        <v>32</v>
      </c>
      <c r="B8" s="7" t="s">
        <v>117</v>
      </c>
      <c r="C8" s="2" t="s">
        <v>25</v>
      </c>
      <c r="D8" s="2"/>
      <c r="E8" s="2">
        <v>0</v>
      </c>
      <c r="F8" s="2">
        <v>1</v>
      </c>
      <c r="G8" s="2" t="s">
        <v>119</v>
      </c>
      <c r="H8" s="2" t="s">
        <v>6</v>
      </c>
      <c r="I8" s="2"/>
    </row>
    <row r="9" spans="1:9" x14ac:dyDescent="0.2">
      <c r="A9" s="2" t="s">
        <v>60</v>
      </c>
      <c r="B9" s="7" t="s">
        <v>61</v>
      </c>
      <c r="C9" s="2" t="s">
        <v>62</v>
      </c>
      <c r="D9" s="2"/>
      <c r="E9" s="2">
        <v>0</v>
      </c>
      <c r="F9" s="2"/>
      <c r="G9" s="2"/>
      <c r="H9" s="2" t="s">
        <v>6</v>
      </c>
      <c r="I9" s="2" t="s">
        <v>38</v>
      </c>
    </row>
    <row r="10" spans="1:9" x14ac:dyDescent="0.2">
      <c r="A10" s="2" t="s">
        <v>33</v>
      </c>
      <c r="B10" s="7" t="s">
        <v>35</v>
      </c>
      <c r="C10" s="2" t="s">
        <v>31</v>
      </c>
      <c r="D10" s="6"/>
      <c r="E10" s="2">
        <v>0</v>
      </c>
      <c r="F10" s="2"/>
      <c r="G10" s="2"/>
      <c r="H10" s="2" t="s">
        <v>5</v>
      </c>
      <c r="I10" s="2" t="s">
        <v>38</v>
      </c>
    </row>
    <row r="11" spans="1:9" x14ac:dyDescent="0.2">
      <c r="A11" s="2" t="s">
        <v>19</v>
      </c>
      <c r="B11" s="7" t="s">
        <v>34</v>
      </c>
      <c r="C11" s="2" t="s">
        <v>25</v>
      </c>
      <c r="D11" s="6"/>
      <c r="E11" s="2">
        <v>0</v>
      </c>
      <c r="F11" s="2">
        <v>1</v>
      </c>
      <c r="G11" s="2" t="s">
        <v>69</v>
      </c>
      <c r="H11" s="2" t="s">
        <v>6</v>
      </c>
      <c r="I11" s="2"/>
    </row>
    <row r="12" spans="1:9" x14ac:dyDescent="0.2">
      <c r="A12" s="2" t="s">
        <v>20</v>
      </c>
      <c r="B12" s="7" t="s">
        <v>26</v>
      </c>
      <c r="C12" s="2" t="s">
        <v>25</v>
      </c>
      <c r="D12" s="2"/>
      <c r="E12" s="2">
        <v>0</v>
      </c>
      <c r="F12" s="2">
        <v>1</v>
      </c>
      <c r="G12" s="2"/>
      <c r="H12" s="2" t="s">
        <v>6</v>
      </c>
      <c r="I12" s="2" t="s">
        <v>38</v>
      </c>
    </row>
    <row r="13" spans="1:9" x14ac:dyDescent="0.2">
      <c r="A13" s="2" t="s">
        <v>46</v>
      </c>
      <c r="B13" s="7" t="s">
        <v>63</v>
      </c>
      <c r="C13" s="2" t="s">
        <v>62</v>
      </c>
      <c r="D13" s="2">
        <v>0.2</v>
      </c>
      <c r="E13" s="2">
        <v>0</v>
      </c>
      <c r="F13" s="2"/>
      <c r="G13" s="2"/>
      <c r="H13" s="2" t="s">
        <v>5</v>
      </c>
      <c r="I13" s="2" t="s">
        <v>38</v>
      </c>
    </row>
    <row r="14" spans="1:9" x14ac:dyDescent="0.2">
      <c r="A14" s="2" t="s">
        <v>47</v>
      </c>
      <c r="B14" s="7" t="s">
        <v>64</v>
      </c>
      <c r="C14" s="2" t="s">
        <v>25</v>
      </c>
      <c r="D14" s="2">
        <v>0.16</v>
      </c>
      <c r="E14" s="2">
        <v>0</v>
      </c>
      <c r="F14" s="2">
        <v>1</v>
      </c>
      <c r="G14" s="2"/>
      <c r="H14" s="2" t="s">
        <v>6</v>
      </c>
      <c r="I14" s="2" t="s">
        <v>38</v>
      </c>
    </row>
    <row r="15" spans="1:9" x14ac:dyDescent="0.2">
      <c r="A15" s="2" t="s">
        <v>99</v>
      </c>
      <c r="B15" s="2" t="s">
        <v>121</v>
      </c>
      <c r="C15" s="5" t="s">
        <v>25</v>
      </c>
      <c r="D15" s="11">
        <v>5.2999999999999999E-2</v>
      </c>
      <c r="E15" s="2">
        <v>0</v>
      </c>
      <c r="F15" s="2">
        <v>1</v>
      </c>
      <c r="H15" s="2" t="s">
        <v>5</v>
      </c>
      <c r="I15" s="2" t="s">
        <v>38</v>
      </c>
    </row>
    <row r="16" spans="1:9" x14ac:dyDescent="0.2">
      <c r="A16" s="2" t="s">
        <v>100</v>
      </c>
      <c r="B16" s="2" t="s">
        <v>122</v>
      </c>
      <c r="C16" s="5" t="s">
        <v>25</v>
      </c>
      <c r="D16" s="11">
        <f>D15*48.78%</f>
        <v>2.5853399999999999E-2</v>
      </c>
      <c r="E16" s="2">
        <v>0</v>
      </c>
      <c r="F16" s="2">
        <v>1</v>
      </c>
      <c r="H16" s="2" t="s">
        <v>5</v>
      </c>
      <c r="I16" s="2" t="s">
        <v>38</v>
      </c>
    </row>
    <row r="17" spans="1:9" x14ac:dyDescent="0.2">
      <c r="A17" s="2" t="s">
        <v>101</v>
      </c>
      <c r="B17" s="2" t="s">
        <v>123</v>
      </c>
      <c r="C17" s="5" t="s">
        <v>25</v>
      </c>
      <c r="D17" s="11">
        <f>D15*23%</f>
        <v>1.2189999999999999E-2</v>
      </c>
      <c r="E17" s="2">
        <v>0</v>
      </c>
      <c r="F17" s="2">
        <v>1</v>
      </c>
      <c r="H17" s="2" t="s">
        <v>5</v>
      </c>
      <c r="I17" s="2" t="s">
        <v>38</v>
      </c>
    </row>
    <row r="18" spans="1:9" x14ac:dyDescent="0.2">
      <c r="A18" s="2" t="s">
        <v>98</v>
      </c>
      <c r="B18" s="2" t="s">
        <v>120</v>
      </c>
      <c r="C18" s="5" t="s">
        <v>25</v>
      </c>
      <c r="D18" s="2">
        <v>1.4999999999999999E-2</v>
      </c>
      <c r="E18" s="2">
        <v>0</v>
      </c>
      <c r="F18" s="2">
        <v>1</v>
      </c>
      <c r="H18" s="2" t="s">
        <v>5</v>
      </c>
      <c r="I18" s="2" t="s">
        <v>38</v>
      </c>
    </row>
    <row r="19" spans="1:9" x14ac:dyDescent="0.2">
      <c r="A19" s="2"/>
      <c r="B19" s="2"/>
      <c r="C19" s="2"/>
      <c r="D19" s="2"/>
      <c r="E19" s="2"/>
      <c r="F19" s="2"/>
      <c r="G19" s="2"/>
      <c r="H19" s="2"/>
    </row>
    <row r="20" spans="1:9" x14ac:dyDescent="0.2">
      <c r="A20" s="2"/>
      <c r="B20" s="2"/>
      <c r="C20" s="2"/>
      <c r="D20" s="2"/>
      <c r="E20" s="2"/>
      <c r="F20" s="2"/>
      <c r="G20" s="2"/>
      <c r="H20" s="2"/>
    </row>
    <row r="21" spans="1:9" x14ac:dyDescent="0.2">
      <c r="A21" s="2"/>
      <c r="B21" s="2"/>
      <c r="C21" s="2"/>
      <c r="D21" s="2"/>
      <c r="E21" s="2"/>
      <c r="F21" s="2"/>
      <c r="G21" s="2"/>
      <c r="H21" s="2"/>
    </row>
    <row r="22" spans="1:9" x14ac:dyDescent="0.2">
      <c r="A22" s="2"/>
      <c r="B22" s="2"/>
      <c r="C22" s="2"/>
      <c r="D22" s="2"/>
      <c r="E22" s="2"/>
      <c r="F22" s="2"/>
      <c r="G22" s="2"/>
      <c r="H22" s="2"/>
    </row>
    <row r="23" spans="1:9" x14ac:dyDescent="0.2">
      <c r="A23" s="2"/>
      <c r="B23" s="2"/>
      <c r="C23" s="2"/>
      <c r="D23" s="2"/>
      <c r="E23" s="2"/>
      <c r="F23" s="2"/>
      <c r="G23" s="2"/>
      <c r="H23" s="2"/>
    </row>
    <row r="24" spans="1:9" x14ac:dyDescent="0.2">
      <c r="A24" s="2"/>
      <c r="G24" s="2"/>
      <c r="H24" s="2"/>
    </row>
    <row r="25" spans="1:9" x14ac:dyDescent="0.2">
      <c r="A25" s="2"/>
      <c r="G25" s="2"/>
      <c r="H25" s="2"/>
    </row>
    <row r="26" spans="1:9" x14ac:dyDescent="0.2">
      <c r="A26" s="2"/>
      <c r="G26" s="2"/>
      <c r="H26" s="2"/>
    </row>
  </sheetData>
  <conditionalFormatting sqref="B3">
    <cfRule type="expression" dxfId="15" priority="16">
      <formula>AND(A3&lt;&gt;"",NOT(B3&lt;&gt;""))</formula>
    </cfRule>
  </conditionalFormatting>
  <conditionalFormatting sqref="B2">
    <cfRule type="expression" dxfId="14" priority="15">
      <formula>AND(A2&lt;&gt;"",NOT(B2&lt;&gt;""))</formula>
    </cfRule>
  </conditionalFormatting>
  <conditionalFormatting sqref="B4">
    <cfRule type="expression" dxfId="13" priority="13">
      <formula>AND(A4&lt;&gt;"",NOT(B4&lt;&gt;""))</formula>
    </cfRule>
  </conditionalFormatting>
  <conditionalFormatting sqref="I4">
    <cfRule type="expression" dxfId="12" priority="14">
      <formula>AND(#REF!&lt;&gt;"",NOT(I4&lt;&gt;""))</formula>
    </cfRule>
  </conditionalFormatting>
  <conditionalFormatting sqref="I6">
    <cfRule type="expression" dxfId="10" priority="11">
      <formula>AND(#REF!&lt;&gt;"",NOT(I6&lt;&gt;""))</formula>
    </cfRule>
  </conditionalFormatting>
  <conditionalFormatting sqref="I7">
    <cfRule type="expression" dxfId="9" priority="8">
      <formula>AND(#REF!&lt;&gt;"",NOT(I7&lt;&gt;""))</formula>
    </cfRule>
  </conditionalFormatting>
  <conditionalFormatting sqref="B6">
    <cfRule type="expression" dxfId="8" priority="10">
      <formula>AND(A6&lt;&gt;"",NOT(B6&lt;&gt;""))</formula>
    </cfRule>
  </conditionalFormatting>
  <conditionalFormatting sqref="B7">
    <cfRule type="expression" dxfId="7" priority="6">
      <formula>AND(A7&lt;&gt;"",NOT(B7&lt;&gt;""))</formula>
    </cfRule>
  </conditionalFormatting>
  <conditionalFormatting sqref="B8">
    <cfRule type="expression" dxfId="6" priority="5">
      <formula>AND(A8&lt;&gt;"",NOT(B8&lt;&gt;""))</formula>
    </cfRule>
  </conditionalFormatting>
  <conditionalFormatting sqref="B15 B18">
    <cfRule type="expression" dxfId="3" priority="4">
      <formula>AND(A15&lt;&gt;"",NOT(B15&lt;&gt;""))</formula>
    </cfRule>
  </conditionalFormatting>
  <conditionalFormatting sqref="B16">
    <cfRule type="expression" dxfId="2" priority="3">
      <formula>AND(A16&lt;&gt;"",NOT(B16&lt;&gt;""))</formula>
    </cfRule>
  </conditionalFormatting>
  <conditionalFormatting sqref="B17">
    <cfRule type="expression" dxfId="0" priority="1">
      <formula>AND(A17&lt;&gt;"",NOT(B17&lt;&gt;""))</formula>
    </cfRule>
  </conditionalFormatting>
  <dataValidations count="3">
    <dataValidation type="list" allowBlank="1" showInputMessage="1" showErrorMessage="1" sqref="B25 C4:C26" xr:uid="{00000000-0002-0000-0500-000000000000}">
      <formula1>",number,probability,duration,proportion"</formula1>
    </dataValidation>
    <dataValidation type="list" allowBlank="1" showInputMessage="1" showErrorMessage="1" sqref="H4:H14 H19:H26" xr:uid="{00000000-0002-0000-0500-000001000000}">
      <formula1>"y,n"</formula1>
    </dataValidation>
    <dataValidation type="list" allowBlank="1" showInputMessage="1" showErrorMessage="1" sqref="H15:H18" xr:uid="{A225B4DB-31A9-5E40-9874-A45540BA1804}">
      <formula1>"n,y"</formula1>
    </dataValidation>
  </dataValidations>
  <pageMargins left="0.7" right="0.7" top="0.75" bottom="0.75" header="0.3" footer="0.3"/>
  <pageSetup paperSize="9" orientation="portrait" horizontalDpi="0" verticalDpi="0"/>
  <legacyDrawing r:id="rId1"/>
  <extLst>
    <ext xmlns:x14="http://schemas.microsoft.com/office/spreadsheetml/2009/9/main" uri="{78C0D931-6437-407d-A8EE-F0AAD7539E65}">
      <x14:conditionalFormattings>
        <x14:conditionalFormatting xmlns:xm="http://schemas.microsoft.com/office/excel/2006/main">
          <x14:cfRule type="expression" priority="12" id="{94E1D568-D0A8-3D45-949D-D496B87032E3}">
            <xm:f>AND(I4&lt;&gt;"",ISERROR(MATCH(I4,'/Users/robynstuart/Documents/git/atomica/tests/frameworks/[framework_diabetes.xlsx]Databook Pages'!#REF!,0)))</xm:f>
            <x14:dxf>
              <fill>
                <patternFill>
                  <bgColor rgb="FFFF0000"/>
                </patternFill>
              </fill>
            </x14:dxf>
          </x14:cfRule>
          <xm:sqref>I4</xm:sqref>
        </x14:conditionalFormatting>
        <x14:conditionalFormatting xmlns:xm="http://schemas.microsoft.com/office/excel/2006/main">
          <x14:cfRule type="expression" priority="7" id="{EEEF293A-32B9-7E4F-991E-A9E0E5626621}">
            <xm:f>AND(I7&lt;&gt;"",ISERROR(MATCH(I7,'/Users/robynstuart/Documents/git/atomica/tests/frameworks/[framework_diabetes.xlsx]Databook Pages'!#REF!,0)))</xm:f>
            <x14:dxf>
              <fill>
                <patternFill>
                  <bgColor rgb="FFFF0000"/>
                </patternFill>
              </fill>
            </x14:dxf>
          </x14:cfRule>
          <xm:sqref>I7</xm:sqref>
        </x14:conditionalFormatting>
        <x14:conditionalFormatting xmlns:xm="http://schemas.microsoft.com/office/excel/2006/main">
          <x14:cfRule type="expression" priority="9" id="{CC3E42DB-7549-3249-8D83-024BD87DFDC2}">
            <xm:f>AND(I6&lt;&gt;"",ISERROR(MATCH(I6,'/Users/robynstuart/Documents/git/atomica/tests/frameworks/[framework_diabetes.xlsx]Databook Pages'!#REF!,0)))</xm:f>
            <x14:dxf>
              <fill>
                <patternFill>
                  <bgColor rgb="FFFF0000"/>
                </patternFill>
              </fill>
            </x14:dxf>
          </x14:cfRule>
          <xm:sqref>I6</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680499-D84A-1B4F-B644-03899BDE28FE}">
  <dimension ref="A1:G10"/>
  <sheetViews>
    <sheetView tabSelected="1" zoomScale="179" workbookViewId="0">
      <selection activeCell="A2" sqref="A2"/>
    </sheetView>
  </sheetViews>
  <sheetFormatPr baseColWidth="10" defaultColWidth="8.83203125" defaultRowHeight="15" x14ac:dyDescent="0.2"/>
  <cols>
    <col min="1" max="1" width="22.83203125" bestFit="1" customWidth="1"/>
    <col min="2" max="2" width="22.1640625" bestFit="1" customWidth="1"/>
  </cols>
  <sheetData>
    <row r="1" spans="1:7" x14ac:dyDescent="0.2">
      <c r="A1" s="3" t="s">
        <v>124</v>
      </c>
      <c r="B1" s="3" t="s">
        <v>24</v>
      </c>
    </row>
    <row r="2" spans="1:7" x14ac:dyDescent="0.2">
      <c r="A2" s="4" t="s">
        <v>48</v>
      </c>
      <c r="B2" s="2" t="s">
        <v>27</v>
      </c>
    </row>
    <row r="3" spans="1:7" x14ac:dyDescent="0.2">
      <c r="A3" s="5" t="s">
        <v>55</v>
      </c>
      <c r="B3" s="2" t="s">
        <v>22</v>
      </c>
    </row>
    <row r="4" spans="1:7" x14ac:dyDescent="0.2">
      <c r="A4" s="5" t="s">
        <v>56</v>
      </c>
      <c r="B4" s="2" t="s">
        <v>51</v>
      </c>
    </row>
    <row r="5" spans="1:7" x14ac:dyDescent="0.2">
      <c r="A5" t="s">
        <v>57</v>
      </c>
      <c r="B5" s="2" t="s">
        <v>53</v>
      </c>
      <c r="E5" s="2"/>
      <c r="F5" s="2"/>
      <c r="G5" s="2"/>
    </row>
    <row r="6" spans="1:7" x14ac:dyDescent="0.2">
      <c r="A6" t="s">
        <v>21</v>
      </c>
      <c r="B6" s="2" t="s">
        <v>23</v>
      </c>
      <c r="E6" s="2"/>
      <c r="F6" s="2"/>
      <c r="G6" s="2"/>
    </row>
    <row r="7" spans="1:7" x14ac:dyDescent="0.2">
      <c r="A7" t="s">
        <v>45</v>
      </c>
      <c r="B7" s="2" t="s">
        <v>59</v>
      </c>
      <c r="E7" s="2"/>
      <c r="F7" s="2"/>
      <c r="G7" s="2"/>
    </row>
    <row r="8" spans="1:7" x14ac:dyDescent="0.2">
      <c r="E8" s="2"/>
      <c r="F8" s="2"/>
      <c r="G8" s="2"/>
    </row>
    <row r="9" spans="1:7" x14ac:dyDescent="0.2">
      <c r="E9" s="2"/>
      <c r="F9" s="2"/>
      <c r="G9" s="2"/>
    </row>
    <row r="10" spans="1:7" x14ac:dyDescent="0.2">
      <c r="E10" s="2"/>
      <c r="F10" s="2"/>
      <c r="G10" s="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About</vt:lpstr>
      <vt:lpstr>Databook Pages</vt:lpstr>
      <vt:lpstr>Compartments</vt:lpstr>
      <vt:lpstr>Transitions</vt:lpstr>
      <vt:lpstr>Characteristics</vt:lpstr>
      <vt:lpstr>Parameters</vt:lpstr>
      <vt:lpstr>Cascades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Microsoft Office User</cp:lastModifiedBy>
  <dcterms:created xsi:type="dcterms:W3CDTF">2018-07-31T22:32:53Z</dcterms:created>
  <dcterms:modified xsi:type="dcterms:W3CDTF">2018-09-21T08:24:36Z</dcterms:modified>
</cp:coreProperties>
</file>