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ynstuart/Documents/git/atomica/tests/databooks/"/>
    </mc:Choice>
  </mc:AlternateContent>
  <xr:revisionPtr revIDLastSave="0" documentId="10_ncr:8100000_{DD199AB8-7F55-144A-B28C-D2545CBE1842}" xr6:coauthVersionLast="34" xr6:coauthVersionMax="36" xr10:uidLastSave="{00000000-0000-0000-0000-000000000000}"/>
  <bookViews>
    <workbookView xWindow="240" yWindow="460" windowWidth="25360" windowHeight="9660" activeTab="1" xr2:uid="{00000000-000D-0000-FFFF-FFFF00000000}"/>
  </bookViews>
  <sheets>
    <sheet name="Program targeting" sheetId="1" r:id="rId1"/>
    <sheet name="Spending data" sheetId="2" r:id="rId2"/>
    <sheet name="Program effects" sheetId="3" r:id="rId3"/>
  </sheets>
  <externalReferences>
    <externalReference r:id="rId4"/>
    <externalReference r:id="rId5"/>
  </externalReferenc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0" i="2" l="1"/>
  <c r="G3" i="2"/>
  <c r="J7" i="3"/>
  <c r="I7" i="3"/>
  <c r="A8" i="3" l="1"/>
  <c r="H7" i="3"/>
  <c r="G7" i="3"/>
  <c r="A5" i="3"/>
  <c r="J4" i="3"/>
  <c r="I4" i="3"/>
  <c r="H4" i="3"/>
  <c r="G4" i="3"/>
  <c r="A2" i="3"/>
  <c r="J1" i="3"/>
  <c r="I1" i="3"/>
  <c r="H1" i="3"/>
  <c r="G1" i="3"/>
  <c r="A22" i="2"/>
  <c r="A15" i="2"/>
  <c r="A8" i="2"/>
  <c r="A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G3" authorId="0" shapeId="0" xr:uid="{25A1D214-5300-8440-8F8D-E09B4CE3EC55}">
      <text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Cost per positive diagnosis</t>
        </r>
      </text>
    </comment>
    <comment ref="G10" authorId="0" shapeId="0" xr:uid="{E29A7805-7E97-3246-A0E4-695091F4DF75}">
      <text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Cost per positive diagnosis</t>
        </r>
      </text>
    </comment>
  </commentList>
</comments>
</file>

<file path=xl/sharedStrings.xml><?xml version="1.0" encoding="utf-8"?>
<sst xmlns="http://schemas.openxmlformats.org/spreadsheetml/2006/main" count="111" uniqueCount="32">
  <si>
    <t>Targeted to (populations)</t>
  </si>
  <si>
    <t>Targeted to (compartments)</t>
  </si>
  <si>
    <t>Abbreviation</t>
  </si>
  <si>
    <t>Display name</t>
  </si>
  <si>
    <t>Adults</t>
  </si>
  <si>
    <t>Undiagnosed</t>
  </si>
  <si>
    <t>Diagnosed</t>
  </si>
  <si>
    <t>Notified and treated</t>
  </si>
  <si>
    <t>Lost to follow-up</t>
  </si>
  <si>
    <t>Successfully treated (comp)</t>
  </si>
  <si>
    <t>N</t>
  </si>
  <si>
    <t>Uncertainty</t>
  </si>
  <si>
    <t>Assumption</t>
  </si>
  <si>
    <t>Total spend</t>
  </si>
  <si>
    <t>OR</t>
  </si>
  <si>
    <t>Unit cost</t>
  </si>
  <si>
    <t>Capacity</t>
  </si>
  <si>
    <t>Saturation</t>
  </si>
  <si>
    <t>Coverage</t>
  </si>
  <si>
    <t>Test sensitivity</t>
  </si>
  <si>
    <t>Baseline value</t>
  </si>
  <si>
    <t>Coverage interaction</t>
  </si>
  <si>
    <t>Impact interaction</t>
  </si>
  <si>
    <t>Initiation rate</t>
  </si>
  <si>
    <t>Loss-to-follow-up rate</t>
  </si>
  <si>
    <t>Passive case finding</t>
  </si>
  <si>
    <t>Active case finding</t>
  </si>
  <si>
    <t>Treatment initiation</t>
  </si>
  <si>
    <t>Treatment support</t>
  </si>
  <si>
    <t>Y</t>
  </si>
  <si>
    <t>Additive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</si>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</sst>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2" borderId="1" xfId="0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0" fontId="1" fillId="0" borderId="0" xfId="0" applyFont="1" applyAlignment="1">
      <alignment horizontal="center" wrapText="1"/>
    </xf>
    <xf numFmtId="0" fontId="0" fillId="2" borderId="1" xfId="0" applyFill="1" applyBorder="1" applyAlignment="1" applyProtection="1">
      <alignment wrapText="1"/>
      <protection locked="0"/>
    </xf>
    <xf numFmtId="0" fontId="0" fillId="0" borderId="0" xfId="0" applyAlignment="1">
      <alignment wrapText="1"/>
    </xf>
    <xf numFmtId="9" fontId="0" fillId="2" borderId="1" xfId="0" applyNumberFormat="1" applyFill="1" applyBorder="1" applyAlignment="1" applyProtection="1">
      <alignment wrapText="1"/>
      <protection locked="0"/>
    </xf>
  </cellXfs>
  <cellStyles count="1">
    <cellStyle name="Normal" xfId="0" builtinId="0"/>
  </cellStyles>
  <dxfs count="88"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gbook_tb_simple_dy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bynstuart/Library/Containers/com.microsoft.Excel/Data/Documents/C:\Users\robynstuart\Documents\git\atomica\tests\databooks\progbook_tb_simple_dy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gram targeting"/>
      <sheetName val="Spending data"/>
      <sheetName val="Program effects"/>
    </sheetNames>
    <sheetDataSet>
      <sheetData sheetId="0">
        <row r="6">
          <cell r="A6" t="str">
            <v>Treatment initiation</v>
          </cell>
        </row>
        <row r="7">
          <cell r="A7" t="str">
            <v>Treatment support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gram targeting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zoomScale="99" workbookViewId="0">
      <selection activeCell="I7" sqref="I7"/>
    </sheetView>
  </sheetViews>
  <sheetFormatPr baseColWidth="10" defaultColWidth="8.83203125" defaultRowHeight="15" x14ac:dyDescent="0.2"/>
  <cols>
    <col min="1" max="3" width="14.83203125" customWidth="1"/>
    <col min="5" max="9" width="14.83203125" customWidth="1"/>
  </cols>
  <sheetData>
    <row r="1" spans="1:9" x14ac:dyDescent="0.2">
      <c r="C1" s="1" t="s">
        <v>0</v>
      </c>
      <c r="E1" s="1" t="s">
        <v>1</v>
      </c>
    </row>
    <row r="2" spans="1:9" ht="30" x14ac:dyDescent="0.2">
      <c r="A2" s="2" t="s">
        <v>2</v>
      </c>
      <c r="B2" s="2" t="s">
        <v>3</v>
      </c>
      <c r="C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">
      <c r="A3" t="s">
        <v>25</v>
      </c>
      <c r="B3" t="s">
        <v>25</v>
      </c>
      <c r="C3" s="4" t="s">
        <v>29</v>
      </c>
      <c r="E3" s="4" t="s">
        <v>29</v>
      </c>
      <c r="F3" s="4" t="s">
        <v>10</v>
      </c>
      <c r="G3" s="4" t="s">
        <v>10</v>
      </c>
      <c r="H3" s="4" t="s">
        <v>10</v>
      </c>
      <c r="I3" s="4" t="s">
        <v>10</v>
      </c>
    </row>
    <row r="4" spans="1:9" x14ac:dyDescent="0.2">
      <c r="A4" t="s">
        <v>26</v>
      </c>
      <c r="B4" t="s">
        <v>26</v>
      </c>
      <c r="C4" s="4" t="s">
        <v>29</v>
      </c>
      <c r="E4" s="4" t="s">
        <v>29</v>
      </c>
      <c r="F4" s="4" t="s">
        <v>10</v>
      </c>
      <c r="G4" s="4" t="s">
        <v>10</v>
      </c>
      <c r="H4" s="4" t="s">
        <v>10</v>
      </c>
      <c r="I4" s="4" t="s">
        <v>10</v>
      </c>
    </row>
    <row r="5" spans="1:9" x14ac:dyDescent="0.2">
      <c r="A5" t="s">
        <v>27</v>
      </c>
      <c r="B5" t="s">
        <v>27</v>
      </c>
      <c r="C5" s="4" t="s">
        <v>29</v>
      </c>
      <c r="E5" s="4" t="s">
        <v>10</v>
      </c>
      <c r="F5" s="4" t="s">
        <v>29</v>
      </c>
      <c r="G5" s="4" t="s">
        <v>10</v>
      </c>
      <c r="H5" s="4" t="s">
        <v>29</v>
      </c>
      <c r="I5" s="4" t="s">
        <v>10</v>
      </c>
    </row>
    <row r="6" spans="1:9" x14ac:dyDescent="0.2">
      <c r="A6" t="s">
        <v>28</v>
      </c>
      <c r="B6" t="s">
        <v>28</v>
      </c>
      <c r="C6" s="4" t="s">
        <v>29</v>
      </c>
      <c r="E6" s="4" t="s">
        <v>10</v>
      </c>
      <c r="F6" s="4" t="s">
        <v>10</v>
      </c>
      <c r="G6" s="4" t="s">
        <v>29</v>
      </c>
      <c r="H6" s="4" t="s">
        <v>10</v>
      </c>
      <c r="I6" s="4" t="s">
        <v>29</v>
      </c>
    </row>
  </sheetData>
  <conditionalFormatting sqref="C3:C6">
    <cfRule type="cellIs" dxfId="87" priority="1" operator="equal">
      <formula>"Y"</formula>
    </cfRule>
  </conditionalFormatting>
  <conditionalFormatting sqref="C4">
    <cfRule type="cellIs" dxfId="86" priority="7" operator="equal">
      <formula>"Y"</formula>
    </cfRule>
  </conditionalFormatting>
  <conditionalFormatting sqref="C5">
    <cfRule type="cellIs" dxfId="85" priority="13" operator="equal">
      <formula>"Y"</formula>
    </cfRule>
  </conditionalFormatting>
  <conditionalFormatting sqref="C6">
    <cfRule type="cellIs" dxfId="84" priority="19" operator="equal">
      <formula>"Y"</formula>
    </cfRule>
  </conditionalFormatting>
  <conditionalFormatting sqref="E3">
    <cfRule type="cellIs" dxfId="83" priority="2" operator="equal">
      <formula>"Y"</formula>
    </cfRule>
  </conditionalFormatting>
  <conditionalFormatting sqref="E4">
    <cfRule type="cellIs" dxfId="82" priority="8" operator="equal">
      <formula>"Y"</formula>
    </cfRule>
  </conditionalFormatting>
  <conditionalFormatting sqref="E5">
    <cfRule type="cellIs" dxfId="81" priority="14" operator="equal">
      <formula>"Y"</formula>
    </cfRule>
  </conditionalFormatting>
  <conditionalFormatting sqref="E6">
    <cfRule type="cellIs" dxfId="80" priority="20" operator="equal">
      <formula>"Y"</formula>
    </cfRule>
  </conditionalFormatting>
  <conditionalFormatting sqref="F3">
    <cfRule type="cellIs" dxfId="79" priority="3" operator="equal">
      <formula>"Y"</formula>
    </cfRule>
  </conditionalFormatting>
  <conditionalFormatting sqref="F4">
    <cfRule type="cellIs" dxfId="78" priority="9" operator="equal">
      <formula>"Y"</formula>
    </cfRule>
  </conditionalFormatting>
  <conditionalFormatting sqref="F5">
    <cfRule type="cellIs" dxfId="77" priority="15" operator="equal">
      <formula>"Y"</formula>
    </cfRule>
  </conditionalFormatting>
  <conditionalFormatting sqref="F6">
    <cfRule type="cellIs" dxfId="76" priority="21" operator="equal">
      <formula>"Y"</formula>
    </cfRule>
  </conditionalFormatting>
  <conditionalFormatting sqref="G3">
    <cfRule type="cellIs" dxfId="75" priority="4" operator="equal">
      <formula>"Y"</formula>
    </cfRule>
  </conditionalFormatting>
  <conditionalFormatting sqref="G4">
    <cfRule type="cellIs" dxfId="74" priority="10" operator="equal">
      <formula>"Y"</formula>
    </cfRule>
  </conditionalFormatting>
  <conditionalFormatting sqref="G5">
    <cfRule type="cellIs" dxfId="73" priority="16" operator="equal">
      <formula>"Y"</formula>
    </cfRule>
  </conditionalFormatting>
  <conditionalFormatting sqref="G6">
    <cfRule type="cellIs" dxfId="72" priority="22" operator="equal">
      <formula>"Y"</formula>
    </cfRule>
  </conditionalFormatting>
  <conditionalFormatting sqref="H3">
    <cfRule type="cellIs" dxfId="71" priority="5" operator="equal">
      <formula>"Y"</formula>
    </cfRule>
  </conditionalFormatting>
  <conditionalFormatting sqref="H4">
    <cfRule type="cellIs" dxfId="70" priority="11" operator="equal">
      <formula>"Y"</formula>
    </cfRule>
  </conditionalFormatting>
  <conditionalFormatting sqref="H5">
    <cfRule type="cellIs" dxfId="69" priority="17" operator="equal">
      <formula>"Y"</formula>
    </cfRule>
  </conditionalFormatting>
  <conditionalFormatting sqref="H6">
    <cfRule type="cellIs" dxfId="68" priority="23" operator="equal">
      <formula>"Y"</formula>
    </cfRule>
  </conditionalFormatting>
  <conditionalFormatting sqref="I3">
    <cfRule type="cellIs" dxfId="67" priority="6" operator="equal">
      <formula>"Y"</formula>
    </cfRule>
  </conditionalFormatting>
  <conditionalFormatting sqref="I4">
    <cfRule type="cellIs" dxfId="66" priority="12" operator="equal">
      <formula>"Y"</formula>
    </cfRule>
  </conditionalFormatting>
  <conditionalFormatting sqref="I5">
    <cfRule type="cellIs" dxfId="65" priority="18" operator="equal">
      <formula>"Y"</formula>
    </cfRule>
  </conditionalFormatting>
  <conditionalFormatting sqref="I6">
    <cfRule type="cellIs" dxfId="64" priority="24" operator="equal">
      <formula>"Y"</formula>
    </cfRule>
  </conditionalFormatting>
  <dataValidations count="1">
    <dataValidation type="list" allowBlank="1" showInputMessage="1" showErrorMessage="1" sqref="E3:I6 C3:C6" xr:uid="{00000000-0002-0000-0000-000000000000}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tabSelected="1" topLeftCell="A13" workbookViewId="0">
      <selection activeCell="L3" sqref="L3"/>
    </sheetView>
  </sheetViews>
  <sheetFormatPr baseColWidth="10" defaultColWidth="8.83203125" defaultRowHeight="15" x14ac:dyDescent="0.2"/>
  <cols>
    <col min="1" max="1" width="17" bestFit="1" customWidth="1"/>
    <col min="2" max="2" width="13.83203125" customWidth="1"/>
    <col min="3" max="3" width="12.6640625" customWidth="1"/>
    <col min="4" max="4" width="3.83203125" customWidth="1"/>
    <col min="7" max="7" width="9.6640625" bestFit="1" customWidth="1"/>
  </cols>
  <sheetData>
    <row r="1" spans="1:9" x14ac:dyDescent="0.2">
      <c r="A1" s="2" t="str">
        <f>'Program targeting'!$A$3</f>
        <v>Passive case finding</v>
      </c>
      <c r="B1" s="2" t="s">
        <v>11</v>
      </c>
      <c r="C1" s="2" t="s">
        <v>12</v>
      </c>
      <c r="D1" s="2"/>
      <c r="E1" s="2">
        <v>2014</v>
      </c>
      <c r="F1" s="2">
        <v>2015</v>
      </c>
      <c r="G1" s="2">
        <v>2016</v>
      </c>
      <c r="H1" s="2">
        <v>2017</v>
      </c>
      <c r="I1" s="2">
        <v>2018</v>
      </c>
    </row>
    <row r="2" spans="1:9" x14ac:dyDescent="0.2">
      <c r="A2" s="2" t="s">
        <v>13</v>
      </c>
      <c r="B2" s="5"/>
      <c r="C2" s="5"/>
      <c r="D2" s="4" t="s">
        <v>14</v>
      </c>
      <c r="E2" s="5"/>
      <c r="F2" s="5"/>
      <c r="G2" s="5">
        <v>1021900</v>
      </c>
      <c r="H2" s="5"/>
      <c r="I2" s="5"/>
    </row>
    <row r="3" spans="1:9" x14ac:dyDescent="0.2">
      <c r="A3" s="2" t="s">
        <v>15</v>
      </c>
      <c r="B3" s="5"/>
      <c r="C3" s="5"/>
      <c r="D3" s="4" t="s">
        <v>14</v>
      </c>
      <c r="E3" s="5"/>
      <c r="F3" s="5"/>
      <c r="G3" s="6">
        <f>G2/(G6*1.5%)</f>
        <v>666.66666666666674</v>
      </c>
      <c r="H3" s="5"/>
      <c r="I3" s="5"/>
    </row>
    <row r="4" spans="1:9" x14ac:dyDescent="0.2">
      <c r="A4" s="2" t="s">
        <v>16</v>
      </c>
      <c r="B4" s="5"/>
      <c r="C4" s="5"/>
      <c r="D4" s="4" t="s">
        <v>14</v>
      </c>
      <c r="E4" s="5"/>
      <c r="F4" s="5"/>
      <c r="G4" s="5"/>
      <c r="H4" s="5"/>
      <c r="I4" s="5"/>
    </row>
    <row r="5" spans="1:9" x14ac:dyDescent="0.2">
      <c r="A5" s="2" t="s">
        <v>17</v>
      </c>
      <c r="B5" s="5"/>
      <c r="C5" s="5"/>
      <c r="D5" s="4" t="s">
        <v>14</v>
      </c>
      <c r="E5" s="5"/>
      <c r="F5" s="5"/>
      <c r="G5" s="5"/>
      <c r="H5" s="5"/>
      <c r="I5" s="5"/>
    </row>
    <row r="6" spans="1:9" x14ac:dyDescent="0.2">
      <c r="A6" s="2" t="s">
        <v>18</v>
      </c>
      <c r="B6" s="5"/>
      <c r="C6" s="5"/>
      <c r="D6" s="4" t="s">
        <v>14</v>
      </c>
      <c r="E6" s="5"/>
      <c r="F6" s="5"/>
      <c r="G6" s="5">
        <v>102190</v>
      </c>
      <c r="H6" s="5"/>
      <c r="I6" s="5"/>
    </row>
    <row r="8" spans="1:9" x14ac:dyDescent="0.2">
      <c r="A8" s="2" t="str">
        <f>'Program targeting'!$A$4</f>
        <v>Active case finding</v>
      </c>
      <c r="B8" s="2" t="s">
        <v>11</v>
      </c>
      <c r="C8" s="2" t="s">
        <v>12</v>
      </c>
      <c r="D8" s="2"/>
      <c r="E8" s="2">
        <v>2014</v>
      </c>
      <c r="F8" s="2">
        <v>2015</v>
      </c>
      <c r="G8" s="2">
        <v>2016</v>
      </c>
      <c r="H8" s="2">
        <v>2017</v>
      </c>
      <c r="I8" s="2">
        <v>2018</v>
      </c>
    </row>
    <row r="9" spans="1:9" x14ac:dyDescent="0.2">
      <c r="A9" s="2" t="s">
        <v>13</v>
      </c>
      <c r="B9" s="5"/>
      <c r="C9" s="5"/>
      <c r="D9" s="4" t="s">
        <v>14</v>
      </c>
      <c r="E9" s="5"/>
      <c r="F9" s="5"/>
      <c r="G9" s="5">
        <v>1907536</v>
      </c>
      <c r="H9" s="5"/>
      <c r="I9" s="5"/>
    </row>
    <row r="10" spans="1:9" x14ac:dyDescent="0.2">
      <c r="A10" s="2" t="s">
        <v>15</v>
      </c>
      <c r="B10" s="5"/>
      <c r="C10" s="5"/>
      <c r="D10" s="4" t="s">
        <v>14</v>
      </c>
      <c r="E10" s="5"/>
      <c r="F10" s="5"/>
      <c r="G10" s="6">
        <f>G9/(G13*1.5%)</f>
        <v>533.33333333333337</v>
      </c>
      <c r="H10" s="5"/>
      <c r="I10" s="5"/>
    </row>
    <row r="11" spans="1:9" x14ac:dyDescent="0.2">
      <c r="A11" s="2" t="s">
        <v>16</v>
      </c>
      <c r="B11" s="5"/>
      <c r="C11" s="5"/>
      <c r="D11" s="4" t="s">
        <v>14</v>
      </c>
      <c r="E11" s="5"/>
      <c r="F11" s="5"/>
      <c r="G11" s="5"/>
      <c r="H11" s="5"/>
      <c r="I11" s="5"/>
    </row>
    <row r="12" spans="1:9" x14ac:dyDescent="0.2">
      <c r="A12" s="2" t="s">
        <v>17</v>
      </c>
      <c r="B12" s="5"/>
      <c r="C12" s="5"/>
      <c r="D12" s="4" t="s">
        <v>14</v>
      </c>
      <c r="E12" s="5"/>
      <c r="F12" s="5"/>
      <c r="G12" s="5"/>
      <c r="H12" s="5"/>
      <c r="I12" s="5"/>
    </row>
    <row r="13" spans="1:9" x14ac:dyDescent="0.2">
      <c r="A13" s="2" t="s">
        <v>18</v>
      </c>
      <c r="B13" s="5"/>
      <c r="C13" s="5"/>
      <c r="D13" s="4" t="s">
        <v>14</v>
      </c>
      <c r="E13" s="5"/>
      <c r="F13" s="5"/>
      <c r="G13" s="5">
        <v>238442</v>
      </c>
      <c r="H13" s="5"/>
      <c r="I13" s="5"/>
    </row>
    <row r="15" spans="1:9" x14ac:dyDescent="0.2">
      <c r="A15" s="2" t="str">
        <f>'Program targeting'!$A$5</f>
        <v>Treatment initiation</v>
      </c>
      <c r="B15" s="2" t="s">
        <v>11</v>
      </c>
      <c r="C15" s="2" t="s">
        <v>12</v>
      </c>
      <c r="D15" s="2"/>
      <c r="E15" s="2">
        <v>2014</v>
      </c>
      <c r="F15" s="2">
        <v>2015</v>
      </c>
      <c r="G15" s="2">
        <v>2016</v>
      </c>
      <c r="H15" s="2">
        <v>2017</v>
      </c>
      <c r="I15" s="2">
        <v>2018</v>
      </c>
    </row>
    <row r="16" spans="1:9" x14ac:dyDescent="0.2">
      <c r="A16" s="2" t="s">
        <v>13</v>
      </c>
      <c r="B16" s="5"/>
      <c r="C16" s="5"/>
      <c r="D16" s="4" t="s">
        <v>14</v>
      </c>
      <c r="E16" s="5"/>
      <c r="F16" s="5"/>
      <c r="G16" s="5">
        <v>5250000</v>
      </c>
      <c r="H16" s="5"/>
      <c r="I16" s="5"/>
    </row>
    <row r="17" spans="1:9" x14ac:dyDescent="0.2">
      <c r="A17" s="2" t="s">
        <v>15</v>
      </c>
      <c r="B17" s="5"/>
      <c r="C17" s="5"/>
      <c r="D17" s="4" t="s">
        <v>14</v>
      </c>
      <c r="E17" s="5"/>
      <c r="F17" s="5"/>
      <c r="G17" s="5">
        <v>35</v>
      </c>
      <c r="H17" s="5"/>
      <c r="I17" s="5"/>
    </row>
    <row r="18" spans="1:9" x14ac:dyDescent="0.2">
      <c r="A18" s="2" t="s">
        <v>16</v>
      </c>
      <c r="B18" s="5"/>
      <c r="C18" s="5"/>
      <c r="D18" s="4" t="s">
        <v>14</v>
      </c>
      <c r="E18" s="5"/>
      <c r="F18" s="5"/>
      <c r="G18" s="5"/>
      <c r="H18" s="5"/>
      <c r="I18" s="5"/>
    </row>
    <row r="19" spans="1:9" x14ac:dyDescent="0.2">
      <c r="A19" s="2" t="s">
        <v>17</v>
      </c>
      <c r="B19" s="5"/>
      <c r="C19" s="5"/>
      <c r="D19" s="4" t="s">
        <v>14</v>
      </c>
      <c r="E19" s="5"/>
      <c r="F19" s="5"/>
      <c r="G19" s="5"/>
      <c r="H19" s="5"/>
      <c r="I19" s="5"/>
    </row>
    <row r="20" spans="1:9" x14ac:dyDescent="0.2">
      <c r="A20" s="2" t="s">
        <v>18</v>
      </c>
      <c r="B20" s="5"/>
      <c r="C20" s="5"/>
      <c r="D20" s="4" t="s">
        <v>14</v>
      </c>
      <c r="E20" s="5"/>
      <c r="F20" s="5"/>
      <c r="G20" s="5">
        <v>150000</v>
      </c>
      <c r="H20" s="5"/>
      <c r="I20" s="5"/>
    </row>
    <row r="22" spans="1:9" x14ac:dyDescent="0.2">
      <c r="A22" s="2" t="str">
        <f>'Program targeting'!$A$6</f>
        <v>Treatment support</v>
      </c>
      <c r="B22" s="2" t="s">
        <v>11</v>
      </c>
      <c r="C22" s="2" t="s">
        <v>12</v>
      </c>
      <c r="D22" s="2"/>
      <c r="E22" s="2">
        <v>2014</v>
      </c>
      <c r="F22" s="2">
        <v>2015</v>
      </c>
      <c r="G22" s="2">
        <v>2016</v>
      </c>
      <c r="H22" s="2">
        <v>2017</v>
      </c>
      <c r="I22" s="2">
        <v>2018</v>
      </c>
    </row>
    <row r="23" spans="1:9" x14ac:dyDescent="0.2">
      <c r="A23" s="2" t="s">
        <v>13</v>
      </c>
      <c r="B23" s="5"/>
      <c r="C23" s="5"/>
      <c r="D23" s="4" t="s">
        <v>14</v>
      </c>
      <c r="E23" s="5"/>
      <c r="F23" s="5"/>
      <c r="G23" s="5">
        <v>3000000</v>
      </c>
      <c r="H23" s="5"/>
      <c r="I23" s="5"/>
    </row>
    <row r="24" spans="1:9" x14ac:dyDescent="0.2">
      <c r="A24" s="2" t="s">
        <v>15</v>
      </c>
      <c r="B24" s="5"/>
      <c r="C24" s="5"/>
      <c r="D24" s="4" t="s">
        <v>14</v>
      </c>
      <c r="E24" s="5"/>
      <c r="F24" s="5"/>
      <c r="G24" s="5">
        <v>100</v>
      </c>
      <c r="H24" s="5"/>
      <c r="I24" s="5"/>
    </row>
    <row r="25" spans="1:9" x14ac:dyDescent="0.2">
      <c r="A25" s="2" t="s">
        <v>16</v>
      </c>
      <c r="B25" s="5"/>
      <c r="C25" s="5"/>
      <c r="D25" s="4" t="s">
        <v>14</v>
      </c>
      <c r="E25" s="5"/>
      <c r="F25" s="5"/>
      <c r="G25" s="5"/>
      <c r="H25" s="5"/>
      <c r="I25" s="5"/>
    </row>
    <row r="26" spans="1:9" x14ac:dyDescent="0.2">
      <c r="A26" s="2" t="s">
        <v>17</v>
      </c>
      <c r="B26" s="5"/>
      <c r="C26" s="5"/>
      <c r="D26" s="4" t="s">
        <v>14</v>
      </c>
      <c r="E26" s="5"/>
      <c r="F26" s="5"/>
      <c r="G26" s="5"/>
      <c r="H26" s="5"/>
      <c r="I26" s="5"/>
    </row>
    <row r="27" spans="1:9" x14ac:dyDescent="0.2">
      <c r="A27" s="2" t="s">
        <v>18</v>
      </c>
      <c r="B27" s="5"/>
      <c r="C27" s="5"/>
      <c r="D27" s="4" t="s">
        <v>14</v>
      </c>
      <c r="E27" s="5"/>
      <c r="F27" s="5"/>
      <c r="G27" s="5">
        <v>30000</v>
      </c>
      <c r="H27" s="5"/>
      <c r="I27" s="5"/>
    </row>
  </sheetData>
  <conditionalFormatting sqref="C10">
    <cfRule type="expression" dxfId="63" priority="13">
      <formula>COUNTIF(E10:I10,"&lt;&gt;" &amp; "")&gt;0</formula>
    </cfRule>
    <cfRule type="expression" dxfId="62" priority="14">
      <formula>AND(COUNTIF(E10:I10,"&lt;&gt;" &amp; "")&gt;0,NOT(ISBLANK(C10)))</formula>
    </cfRule>
  </conditionalFormatting>
  <conditionalFormatting sqref="C11">
    <cfRule type="expression" dxfId="61" priority="15">
      <formula>COUNTIF(E11:I11,"&lt;&gt;" &amp; "")&gt;0</formula>
    </cfRule>
    <cfRule type="expression" dxfId="60" priority="16">
      <formula>AND(COUNTIF(E11:I11,"&lt;&gt;" &amp; "")&gt;0,NOT(ISBLANK(C11)))</formula>
    </cfRule>
  </conditionalFormatting>
  <conditionalFormatting sqref="C12">
    <cfRule type="expression" dxfId="59" priority="17">
      <formula>COUNTIF(E12:I12,"&lt;&gt;" &amp; "")&gt;0</formula>
    </cfRule>
    <cfRule type="expression" dxfId="58" priority="18">
      <formula>AND(COUNTIF(E12:I12,"&lt;&gt;" &amp; "")&gt;0,NOT(ISBLANK(C12)))</formula>
    </cfRule>
  </conditionalFormatting>
  <conditionalFormatting sqref="C13">
    <cfRule type="expression" dxfId="57" priority="19">
      <formula>COUNTIF(E13:I13,"&lt;&gt;" &amp; "")&gt;0</formula>
    </cfRule>
    <cfRule type="expression" dxfId="56" priority="20">
      <formula>AND(COUNTIF(E13:I13,"&lt;&gt;" &amp; "")&gt;0,NOT(ISBLANK(C13)))</formula>
    </cfRule>
  </conditionalFormatting>
  <conditionalFormatting sqref="C16">
    <cfRule type="expression" dxfId="55" priority="21">
      <formula>COUNTIF(E16:I16,"&lt;&gt;" &amp; "")&gt;0</formula>
    </cfRule>
    <cfRule type="expression" dxfId="54" priority="22">
      <formula>AND(COUNTIF(E16:I16,"&lt;&gt;" &amp; "")&gt;0,NOT(ISBLANK(C16)))</formula>
    </cfRule>
  </conditionalFormatting>
  <conditionalFormatting sqref="C17">
    <cfRule type="expression" dxfId="53" priority="23">
      <formula>COUNTIF(E17:I17,"&lt;&gt;" &amp; "")&gt;0</formula>
    </cfRule>
    <cfRule type="expression" dxfId="52" priority="24">
      <formula>AND(COUNTIF(E17:I17,"&lt;&gt;" &amp; "")&gt;0,NOT(ISBLANK(C17)))</formula>
    </cfRule>
  </conditionalFormatting>
  <conditionalFormatting sqref="C18">
    <cfRule type="expression" dxfId="51" priority="25">
      <formula>COUNTIF(E18:I18,"&lt;&gt;" &amp; "")&gt;0</formula>
    </cfRule>
    <cfRule type="expression" dxfId="50" priority="26">
      <formula>AND(COUNTIF(E18:I18,"&lt;&gt;" &amp; "")&gt;0,NOT(ISBLANK(C18)))</formula>
    </cfRule>
  </conditionalFormatting>
  <conditionalFormatting sqref="C19">
    <cfRule type="expression" dxfId="49" priority="27">
      <formula>COUNTIF(E19:I19,"&lt;&gt;" &amp; "")&gt;0</formula>
    </cfRule>
    <cfRule type="expression" dxfId="48" priority="28">
      <formula>AND(COUNTIF(E19:I19,"&lt;&gt;" &amp; "")&gt;0,NOT(ISBLANK(C19)))</formula>
    </cfRule>
  </conditionalFormatting>
  <conditionalFormatting sqref="C2">
    <cfRule type="expression" dxfId="47" priority="1">
      <formula>COUNTIF(E2:I2,"&lt;&gt;" &amp; "")&gt;0</formula>
    </cfRule>
    <cfRule type="expression" dxfId="46" priority="2">
      <formula>AND(COUNTIF(E2:I2,"&lt;&gt;" &amp; "")&gt;0,NOT(ISBLANK(C2)))</formula>
    </cfRule>
  </conditionalFormatting>
  <conditionalFormatting sqref="C20">
    <cfRule type="expression" dxfId="45" priority="29">
      <formula>COUNTIF(E20:I20,"&lt;&gt;" &amp; "")&gt;0</formula>
    </cfRule>
    <cfRule type="expression" dxfId="44" priority="30">
      <formula>AND(COUNTIF(E20:I20,"&lt;&gt;" &amp; "")&gt;0,NOT(ISBLANK(C20)))</formula>
    </cfRule>
  </conditionalFormatting>
  <conditionalFormatting sqref="C23">
    <cfRule type="expression" dxfId="43" priority="31">
      <formula>COUNTIF(E23:I23,"&lt;&gt;" &amp; "")&gt;0</formula>
    </cfRule>
    <cfRule type="expression" dxfId="42" priority="32">
      <formula>AND(COUNTIF(E23:I23,"&lt;&gt;" &amp; "")&gt;0,NOT(ISBLANK(C23)))</formula>
    </cfRule>
  </conditionalFormatting>
  <conditionalFormatting sqref="C24">
    <cfRule type="expression" dxfId="41" priority="33">
      <formula>COUNTIF(E24:I24,"&lt;&gt;" &amp; "")&gt;0</formula>
    </cfRule>
    <cfRule type="expression" dxfId="40" priority="34">
      <formula>AND(COUNTIF(E24:I24,"&lt;&gt;" &amp; "")&gt;0,NOT(ISBLANK(C24)))</formula>
    </cfRule>
  </conditionalFormatting>
  <conditionalFormatting sqref="C25">
    <cfRule type="expression" dxfId="39" priority="35">
      <formula>COUNTIF(E25:I25,"&lt;&gt;" &amp; "")&gt;0</formula>
    </cfRule>
    <cfRule type="expression" dxfId="38" priority="36">
      <formula>AND(COUNTIF(E25:I25,"&lt;&gt;" &amp; "")&gt;0,NOT(ISBLANK(C25)))</formula>
    </cfRule>
  </conditionalFormatting>
  <conditionalFormatting sqref="C26">
    <cfRule type="expression" dxfId="37" priority="37">
      <formula>COUNTIF(E26:I26,"&lt;&gt;" &amp; "")&gt;0</formula>
    </cfRule>
    <cfRule type="expression" dxfId="36" priority="38">
      <formula>AND(COUNTIF(E26:I26,"&lt;&gt;" &amp; "")&gt;0,NOT(ISBLANK(C26)))</formula>
    </cfRule>
  </conditionalFormatting>
  <conditionalFormatting sqref="C27">
    <cfRule type="expression" dxfId="35" priority="39">
      <formula>COUNTIF(E27:I27,"&lt;&gt;" &amp; "")&gt;0</formula>
    </cfRule>
    <cfRule type="expression" dxfId="34" priority="40">
      <formula>AND(COUNTIF(E27:I27,"&lt;&gt;" &amp; "")&gt;0,NOT(ISBLANK(C27)))</formula>
    </cfRule>
  </conditionalFormatting>
  <conditionalFormatting sqref="C3">
    <cfRule type="expression" dxfId="33" priority="3">
      <formula>COUNTIF(E3:I3,"&lt;&gt;" &amp; "")&gt;0</formula>
    </cfRule>
    <cfRule type="expression" dxfId="32" priority="4">
      <formula>AND(COUNTIF(E3:I3,"&lt;&gt;" &amp; "")&gt;0,NOT(ISBLANK(C3)))</formula>
    </cfRule>
  </conditionalFormatting>
  <conditionalFormatting sqref="C4">
    <cfRule type="expression" dxfId="31" priority="5">
      <formula>COUNTIF(E4:I4,"&lt;&gt;" &amp; "")&gt;0</formula>
    </cfRule>
    <cfRule type="expression" dxfId="30" priority="6">
      <formula>AND(COUNTIF(E4:I4,"&lt;&gt;" &amp; "")&gt;0,NOT(ISBLANK(C4)))</formula>
    </cfRule>
  </conditionalFormatting>
  <conditionalFormatting sqref="C5">
    <cfRule type="expression" dxfId="29" priority="7">
      <formula>COUNTIF(E5:I5,"&lt;&gt;" &amp; "")&gt;0</formula>
    </cfRule>
    <cfRule type="expression" dxfId="28" priority="8">
      <formula>AND(COUNTIF(E5:I5,"&lt;&gt;" &amp; "")&gt;0,NOT(ISBLANK(C5)))</formula>
    </cfRule>
  </conditionalFormatting>
  <conditionalFormatting sqref="C6">
    <cfRule type="expression" dxfId="27" priority="9">
      <formula>COUNTIF(E6:I6,"&lt;&gt;" &amp; "")&gt;0</formula>
    </cfRule>
    <cfRule type="expression" dxfId="26" priority="10">
      <formula>AND(COUNTIF(E6:I6,"&lt;&gt;" &amp; "")&gt;0,NOT(ISBLANK(C6)))</formula>
    </cfRule>
  </conditionalFormatting>
  <conditionalFormatting sqref="C9">
    <cfRule type="expression" dxfId="25" priority="11">
      <formula>COUNTIF(E9:I9,"&lt;&gt;" &amp; "")&gt;0</formula>
    </cfRule>
    <cfRule type="expression" dxfId="24" priority="12">
      <formula>AND(COUNTIF(E9:I9,"&lt;&gt;" &amp; "")&gt;0,NOT(ISBLANK(C9)))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zoomScale="103" workbookViewId="0">
      <selection activeCell="L8" sqref="L8"/>
    </sheetView>
  </sheetViews>
  <sheetFormatPr baseColWidth="10" defaultColWidth="8.83203125" defaultRowHeight="15" x14ac:dyDescent="0.2"/>
  <cols>
    <col min="1" max="1" width="18.33203125" bestFit="1" customWidth="1"/>
    <col min="2" max="2" width="12.1640625" bestFit="1" customWidth="1"/>
    <col min="3" max="4" width="9.83203125" bestFit="1" customWidth="1"/>
    <col min="5" max="5" width="10.33203125" bestFit="1" customWidth="1"/>
    <col min="6" max="6" width="1.5" customWidth="1"/>
    <col min="7" max="10" width="10.83203125" style="9" customWidth="1"/>
  </cols>
  <sheetData>
    <row r="1" spans="1:10" ht="30" x14ac:dyDescent="0.2">
      <c r="A1" s="1" t="s">
        <v>19</v>
      </c>
      <c r="B1" s="3" t="s">
        <v>20</v>
      </c>
      <c r="C1" s="3" t="s">
        <v>21</v>
      </c>
      <c r="D1" s="3" t="s">
        <v>22</v>
      </c>
      <c r="E1" s="3" t="s">
        <v>11</v>
      </c>
      <c r="G1" s="7" t="str">
        <f>'Program targeting'!$A$3</f>
        <v>Passive case finding</v>
      </c>
      <c r="H1" s="7" t="str">
        <f>'Program targeting'!$A$4</f>
        <v>Active case finding</v>
      </c>
      <c r="I1" s="7" t="str">
        <f>'Program targeting'!$A$5</f>
        <v>Treatment initiation</v>
      </c>
      <c r="J1" s="7" t="str">
        <f>'Program targeting'!$A$6</f>
        <v>Treatment support</v>
      </c>
    </row>
    <row r="2" spans="1:10" x14ac:dyDescent="0.2">
      <c r="A2" t="str">
        <f>'Program targeting'!$C$2</f>
        <v>Adults</v>
      </c>
      <c r="B2" s="5">
        <v>0</v>
      </c>
      <c r="C2" s="5" t="s">
        <v>30</v>
      </c>
      <c r="D2" s="5" t="s">
        <v>31</v>
      </c>
      <c r="E2" s="5"/>
      <c r="G2" s="10">
        <v>0.8</v>
      </c>
      <c r="H2" s="10">
        <v>0.7</v>
      </c>
      <c r="I2" s="8"/>
      <c r="J2" s="8"/>
    </row>
    <row r="4" spans="1:10" ht="30" x14ac:dyDescent="0.2">
      <c r="A4" s="1" t="s">
        <v>23</v>
      </c>
      <c r="B4" s="3" t="s">
        <v>20</v>
      </c>
      <c r="C4" s="3" t="s">
        <v>21</v>
      </c>
      <c r="D4" s="3" t="s">
        <v>22</v>
      </c>
      <c r="E4" s="3" t="s">
        <v>11</v>
      </c>
      <c r="G4" s="7" t="str">
        <f>'Program targeting'!$A$3</f>
        <v>Passive case finding</v>
      </c>
      <c r="H4" s="7" t="str">
        <f>'Program targeting'!$A$4</f>
        <v>Active case finding</v>
      </c>
      <c r="I4" s="7" t="str">
        <f>'Program targeting'!$A$5</f>
        <v>Treatment initiation</v>
      </c>
      <c r="J4" s="7" t="str">
        <f>'Program targeting'!$A$6</f>
        <v>Treatment support</v>
      </c>
    </row>
    <row r="5" spans="1:10" x14ac:dyDescent="0.2">
      <c r="A5" t="str">
        <f>'Program targeting'!$C$2</f>
        <v>Adults</v>
      </c>
      <c r="B5" s="5">
        <v>0</v>
      </c>
      <c r="C5" s="5" t="s">
        <v>30</v>
      </c>
      <c r="D5" s="5" t="s">
        <v>31</v>
      </c>
      <c r="E5" s="5"/>
      <c r="G5" s="8"/>
      <c r="H5" s="8"/>
      <c r="I5" s="8">
        <v>0.6</v>
      </c>
      <c r="J5" s="8"/>
    </row>
    <row r="7" spans="1:10" ht="30" x14ac:dyDescent="0.2">
      <c r="A7" s="1" t="s">
        <v>24</v>
      </c>
      <c r="B7" s="3" t="s">
        <v>20</v>
      </c>
      <c r="C7" s="3" t="s">
        <v>21</v>
      </c>
      <c r="D7" s="3" t="s">
        <v>22</v>
      </c>
      <c r="E7" s="3" t="s">
        <v>11</v>
      </c>
      <c r="G7" s="7" t="str">
        <f>'Program targeting'!$A$3</f>
        <v>Passive case finding</v>
      </c>
      <c r="H7" s="7" t="str">
        <f>'Program targeting'!$A$4</f>
        <v>Active case finding</v>
      </c>
      <c r="I7" s="7" t="str">
        <f>'[1]Program targeting'!$A$6</f>
        <v>Treatment initiation</v>
      </c>
      <c r="J7" s="7" t="str">
        <f>'[1]Program targeting'!$A$7</f>
        <v>Treatment support</v>
      </c>
    </row>
    <row r="8" spans="1:10" x14ac:dyDescent="0.2">
      <c r="A8" t="str">
        <f>'Program targeting'!$C$2</f>
        <v>Adults</v>
      </c>
      <c r="B8" s="5">
        <v>0.1</v>
      </c>
      <c r="C8" s="5" t="s">
        <v>30</v>
      </c>
      <c r="D8" s="5" t="s">
        <v>31</v>
      </c>
      <c r="E8" s="5"/>
      <c r="G8" s="8"/>
      <c r="H8" s="8"/>
      <c r="I8" s="8"/>
      <c r="J8" s="8">
        <v>0.05</v>
      </c>
    </row>
  </sheetData>
  <dataValidations count="2">
    <dataValidation type="list" allowBlank="1" showInputMessage="1" showErrorMessage="1" sqref="C2 C8 C5" xr:uid="{00000000-0002-0000-0200-000000000000}">
      <formula1>"Random,Additive,Nested"</formula1>
    </dataValidation>
    <dataValidation type="list" allowBlank="1" showInputMessage="1" showErrorMessage="1" sqref="D2 D8 D5" xr:uid="{00000000-0002-0000-0200-000001000000}">
      <formula1>"Synergistic,Best"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3" id="{00000000-000E-0000-0200-00000B000000}">
            <xm:f>AND('Program targeting'!$C$3&lt;&gt;"Y",NOT(ISBLANK(G5)))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" id="{00000000-000E-0000-0200-00000C00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G5</xm:sqref>
        </x14:conditionalFormatting>
        <x14:conditionalFormatting xmlns:xm="http://schemas.microsoft.com/office/excel/2006/main">
          <x14:cfRule type="expression" priority="33" id="{00000000-000E-0000-0200-000015000000}">
            <xm:f>AND('Program targeting'!$C$3&lt;&gt;"Y",NOT(ISBLANK(G8)))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" id="{00000000-000E-0000-0200-00001600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G8</xm:sqref>
        </x14:conditionalFormatting>
        <x14:conditionalFormatting xmlns:xm="http://schemas.microsoft.com/office/excel/2006/main">
          <x14:cfRule type="expression" priority="25" id="{00000000-000E-0000-0200-00000D000000}">
            <xm:f>AND('Program targeting'!$C$4&lt;&gt;"Y",NOT(ISBLANK(H5)))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" id="{00000000-000E-0000-0200-00000E00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H5</xm:sqref>
        </x14:conditionalFormatting>
        <x14:conditionalFormatting xmlns:xm="http://schemas.microsoft.com/office/excel/2006/main">
          <x14:cfRule type="expression" priority="35" id="{00000000-000E-0000-0200-000017000000}">
            <xm:f>AND('Program targeting'!$C$4&lt;&gt;"Y",NOT(ISBLANK(H8)))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" id="{00000000-000E-0000-0200-00001800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H8</xm:sqref>
        </x14:conditionalFormatting>
        <x14:conditionalFormatting xmlns:xm="http://schemas.microsoft.com/office/excel/2006/main">
          <x14:cfRule type="expression" priority="17" id="{00000000-000E-0000-0200-000005000000}">
            <xm:f>AND('Program targeting'!$C$5&lt;&gt;"Y",NOT(ISBLANK(I2)))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" id="{00000000-000E-0000-0200-00000600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I2</xm:sqref>
        </x14:conditionalFormatting>
        <x14:conditionalFormatting xmlns:xm="http://schemas.microsoft.com/office/excel/2006/main">
          <x14:cfRule type="expression" priority="19" id="{00000000-000E-0000-0200-000007000000}">
            <xm:f>AND('Program targeting'!$C$6&lt;&gt;"Y",NOT(ISBLANK(J2)))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" id="{00000000-000E-0000-0200-00000800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J2</xm:sqref>
        </x14:conditionalFormatting>
        <x14:conditionalFormatting xmlns:xm="http://schemas.microsoft.com/office/excel/2006/main">
          <x14:cfRule type="expression" priority="9" id="{3DC31EF4-9C03-4E4A-BE0B-5D290A41A6BA}">
            <xm:f>AND('/Users/robynstuart/Library/Containers/com.microsoft.Excel/Data/Documents/C:\Users\robynstuart\Documents\git\atomica\tests\databooks\[progbook_tb_simple_dyn.xlsx]Program targeting'!#REF!&lt;&gt;"Y",NOT(ISBLANK(G2)))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" id="{EC619C9F-3EA3-3E48-B43D-4372CD341D33}">
            <xm:f>'/Users/robynstuart/Library/Containers/com.microsoft.Excel/Data/Documents/C:\Users\robynstuart\Documents\git\atomica\tests\databooks\[progbook_tb_simple_dyn.xlsx]Program targeting'!#REF!&lt;&gt;"Y"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</xm:sqref>
        </x14:conditionalFormatting>
        <x14:conditionalFormatting xmlns:xm="http://schemas.microsoft.com/office/excel/2006/main">
          <x14:cfRule type="expression" priority="11" id="{1C551198-1DF3-834C-9119-901E3F7A8A86}">
            <xm:f>AND('/Users/robynstuart/Library/Containers/com.microsoft.Excel/Data/Documents/C:\Users\robynstuart\Documents\git\atomica\tests\databooks\[progbook_tb_simple_dyn.xlsx]Program targeting'!#REF!&lt;&gt;"Y",NOT(ISBLANK(H2)))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" id="{612BBDFA-5A41-3E44-B530-5C830913FC23}">
            <xm:f>'/Users/robynstuart/Library/Containers/com.microsoft.Excel/Data/Documents/C:\Users\robynstuart\Documents\git\atomica\tests\databooks\[progbook_tb_simple_dyn.xlsx]Program targeting'!#REF!&lt;&gt;"Y"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H2</xm:sqref>
        </x14:conditionalFormatting>
        <x14:conditionalFormatting xmlns:xm="http://schemas.microsoft.com/office/excel/2006/main">
          <x14:cfRule type="expression" priority="7" id="{1E77E578-4BAA-3043-AAC0-2B9294F3CF3E}">
            <xm:f>AND('/Users/robynstuart/Library/Containers/com.microsoft.Excel/Data/Documents/C:\Users\robynstuart\Documents\git\atomica\tests\databooks\[progbook_tb_simple_dyn.xlsx]Program targeting'!#REF!&lt;&gt;"Y",NOT(ISBLANK(I8)))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" id="{4B360A0F-C52D-1143-B9E2-D9988605373A}">
            <xm:f>'/Users/robynstuart/Library/Containers/com.microsoft.Excel/Data/Documents/C:\Users\robynstuart\Documents\git\atomica\tests\databooks\[progbook_tb_simple_dyn.xlsx]Program targeting'!#REF!&lt;&gt;"Y"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I8</xm:sqref>
        </x14:conditionalFormatting>
        <x14:conditionalFormatting xmlns:xm="http://schemas.microsoft.com/office/excel/2006/main">
          <x14:cfRule type="expression" priority="3" id="{A790C77D-D849-AC43-A87C-0C2885D53234}">
            <xm:f>AND('/Users/robynstuart/Library/Containers/com.microsoft.Excel/Data/Documents/C:\Users\robynstuart\Documents\git\atomica\tests\databooks\[progbook_tb_simple_dyn.xlsx]Program targeting'!#REF!&lt;&gt;"Y",NOT(ISBLANK(I5)))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" id="{B28E66A5-A498-DE43-B017-500C955EA72D}">
            <xm:f>'/Users/robynstuart/Library/Containers/com.microsoft.Excel/Data/Documents/C:\Users\robynstuart\Documents\git\atomica\tests\databooks\[progbook_tb_simple_dyn.xlsx]Program targeting'!#REF!&lt;&gt;"Y"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I5</xm:sqref>
        </x14:conditionalFormatting>
        <x14:conditionalFormatting xmlns:xm="http://schemas.microsoft.com/office/excel/2006/main">
          <x14:cfRule type="expression" priority="5" id="{3EDFEA2D-6231-5B43-8648-8AD810F0CAFB}">
            <xm:f>AND('/Users/robynstuart/Library/Containers/com.microsoft.Excel/Data/Documents/C:\Users\robynstuart\Documents\git\atomica\tests\databooks\[progbook_tb_simple_dyn.xlsx]Program targeting'!#REF!&lt;&gt;"Y",NOT(ISBLANK(J5)))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" id="{D1CB22EF-615E-5444-9F21-98928479B963}">
            <xm:f>'/Users/robynstuart/Library/Containers/com.microsoft.Excel/Data/Documents/C:\Users\robynstuart\Documents\git\atomica\tests\databooks\[progbook_tb_simple_dyn.xlsx]Program targeting'!#REF!&lt;&gt;"Y"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J5</xm:sqref>
        </x14:conditionalFormatting>
        <x14:conditionalFormatting xmlns:xm="http://schemas.microsoft.com/office/excel/2006/main">
          <x14:cfRule type="expression" priority="1" id="{6FADB7D4-72A2-CA47-996E-BF73A7CAC581}">
            <xm:f>AND('/Users/robynstuart/Library/Containers/com.microsoft.Excel/Data/Documents/C:\Users\robynstuart\Documents\git\atomica\tests\databooks\[progbook_tb_simple_dyn.xlsx]Program targeting'!#REF!&lt;&gt;"Y",NOT(ISBLANK(J8)))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" id="{3B257E8C-CB74-C945-8192-91A3B44230D2}">
            <xm:f>'/Users/robynstuart/Library/Containers/com.microsoft.Excel/Data/Documents/C:\Users\robynstuart\Documents\git\atomica\tests\databooks\[progbook_tb_simple_dyn.xlsx]Program targeting'!#REF!&lt;&gt;"Y"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2018-09-23T17:04:57Z</dcterms:created>
  <dcterms:modified xsi:type="dcterms:W3CDTF">2018-09-24T07:53:40Z</dcterms:modified>
</cp:coreProperties>
</file>