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optimacore/tests/frameworks/"/>
    </mc:Choice>
  </mc:AlternateContent>
  <bookViews>
    <workbookView xWindow="240" yWindow="460" windowWidth="28560" windowHeight="16640" activeTab="3"/>
  </bookViews>
  <sheets>
    <sheet name="Instructions" sheetId="6" r:id="rId1"/>
    <sheet name="Compartments" sheetId="2" r:id="rId2"/>
    <sheet name="Transitions" sheetId="3" r:id="rId3"/>
    <sheet name="Characteristics" sheetId="4" r:id="rId4"/>
    <sheet name="Parameters" sheetId="5" r:id="rId5"/>
    <sheet name="Program Types" sheetId="7"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 i="6" l="1"/>
  <c r="E1" i="3"/>
  <c r="D1" i="3"/>
  <c r="C1" i="3"/>
  <c r="B1" i="3"/>
  <c r="A5" i="3"/>
  <c r="A4" i="3"/>
  <c r="A3" i="3"/>
  <c r="A2" i="3"/>
</calcChain>
</file>

<file path=xl/comments1.xml><?xml version="1.0" encoding="utf-8"?>
<comments xmlns="http://schemas.openxmlformats.org/spreadsheetml/2006/main">
  <authors>
    <author/>
  </authors>
  <commentList>
    <comment ref="A1" author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B1" author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C1" author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List>
</comments>
</file>

<file path=xl/comments2.xml><?xml version="1.0" encoding="utf-8"?>
<comments xmlns="http://schemas.openxmlformats.org/spreadsheetml/2006/main">
  <authors>
    <author/>
  </authors>
  <commentList>
    <comment ref="A1" author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B1" author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C1" author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List>
</comments>
</file>

<file path=xl/comments3.xml><?xml version="1.0" encoding="utf-8"?>
<comments xmlns="http://schemas.openxmlformats.org/spreadsheetml/2006/main">
  <authors>
    <author/>
  </authors>
  <commentList>
    <comment ref="A1" authorId="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B1" author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List>
</comments>
</file>

<file path=xl/sharedStrings.xml><?xml version="1.0" encoding="utf-8"?>
<sst xmlns="http://schemas.openxmlformats.org/spreadsheetml/2006/main" count="103" uniqueCount="68">
  <si>
    <t>Display Name</t>
  </si>
  <si>
    <t>Code Name</t>
  </si>
  <si>
    <t>Is Source</t>
  </si>
  <si>
    <t>Is Sink</t>
  </si>
  <si>
    <t>Is Junction</t>
  </si>
  <si>
    <t>n</t>
  </si>
  <si>
    <t>Components</t>
  </si>
  <si>
    <t>y</t>
  </si>
  <si>
    <t>acq</t>
  </si>
  <si>
    <t>screen</t>
  </si>
  <si>
    <t>Function</t>
  </si>
  <si>
    <t>Format</t>
  </si>
  <si>
    <t>Duration</t>
  </si>
  <si>
    <t>Probability</t>
  </si>
  <si>
    <t>Average time taken to be linked to care (years)</t>
  </si>
  <si>
    <t>Number</t>
  </si>
  <si>
    <t>Entry Point</t>
  </si>
  <si>
    <t>Denominator</t>
  </si>
  <si>
    <t>Databook Order</t>
  </si>
  <si>
    <t>Default Value</t>
  </si>
  <si>
    <t>death</t>
  </si>
  <si>
    <t>linkage</t>
  </si>
  <si>
    <t>loss</t>
  </si>
  <si>
    <t>successrate</t>
  </si>
  <si>
    <t>failrate</t>
  </si>
  <si>
    <t>Number of people acquiring need annually</t>
  </si>
  <si>
    <t>Death rate</t>
  </si>
  <si>
    <t>linktime</t>
  </si>
  <si>
    <t>outreach</t>
  </si>
  <si>
    <t>Number covered by outreach services annually</t>
  </si>
  <si>
    <t>Number of people lost to follow-up each year</t>
  </si>
  <si>
    <t>Average time taken for success (years)</t>
  </si>
  <si>
    <t>success_time</t>
  </si>
  <si>
    <t>Probability of service failure</t>
  </si>
  <si>
    <t>fail_prob</t>
  </si>
  <si>
    <t>INSTRUCTIONS</t>
  </si>
  <si>
    <t>Last updated:</t>
  </si>
  <si>
    <t>partype</t>
  </si>
  <si>
    <t>Framework file instructions</t>
  </si>
  <si>
    <t>1. List the compartments in the "Compartments" sheet</t>
  </si>
  <si>
    <t>2. Set up the transitions in the "Transitions" sheet</t>
  </si>
  <si>
    <t>timepar</t>
  </si>
  <si>
    <t>constant</t>
  </si>
  <si>
    <t>Susceptible</t>
  </si>
  <si>
    <t>Infected</t>
  </si>
  <si>
    <t>Recovered</t>
  </si>
  <si>
    <t>Dead</t>
  </si>
  <si>
    <t>sus</t>
  </si>
  <si>
    <t>inf</t>
  </si>
  <si>
    <t>rec</t>
  </si>
  <si>
    <t>dead</t>
  </si>
  <si>
    <t>rec_rate</t>
  </si>
  <si>
    <t>foi</t>
  </si>
  <si>
    <t>sus_death</t>
  </si>
  <si>
    <t>inf_death</t>
  </si>
  <si>
    <t>Number ever infected</t>
  </si>
  <si>
    <t>inf, rec</t>
  </si>
  <si>
    <t>Number infected or susceptible</t>
  </si>
  <si>
    <t>ch_infsus</t>
  </si>
  <si>
    <t>ch_infrec</t>
  </si>
  <si>
    <t>ch_newinf</t>
  </si>
  <si>
    <t>inf, sus</t>
  </si>
  <si>
    <t>sus, rec</t>
  </si>
  <si>
    <t>Number not at risk of infection</t>
  </si>
  <si>
    <t>Proportion ever infected</t>
  </si>
  <si>
    <t>Proportion infected or susceptible</t>
  </si>
  <si>
    <t>Proportion not at risk of infection</t>
  </si>
  <si>
    <t>sus, inf, rec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</si>
</sst>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12" x14ac:knownFonts="1">
    <font>
      <sz val="11"/>
      <color theme="1"/>
      <name val="Calibri"/>
      <family val="2"/>
      <scheme val="minor"/>
    </font>
    <font>
      <sz val="12"/>
      <color theme="1"/>
      <name val="Calibri"/>
      <family val="2"/>
      <scheme val="minor"/>
    </font>
    <font>
      <sz val="8"/>
      <color indexed="81"/>
      <name val="Tahoma"/>
      <family val="2"/>
    </font>
    <font>
      <b/>
      <sz val="11"/>
      <color theme="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1"/>
      <color rgb="FF000000"/>
      <name val="Calibri"/>
      <family val="2"/>
      <charset val="1"/>
    </font>
    <font>
      <sz val="10"/>
      <name val="Arial"/>
      <family val="2"/>
      <charset val="1"/>
    </font>
    <font>
      <sz val="11"/>
      <color indexed="8"/>
      <name val="Calibri"/>
      <family val="2"/>
    </font>
    <font>
      <b/>
      <sz val="11"/>
      <color theme="1"/>
      <name val="Calibri"/>
      <family val="2"/>
    </font>
    <font>
      <sz val="11"/>
      <color theme="1"/>
      <name val="Calibri"/>
      <family val="2"/>
    </font>
  </fonts>
  <fills count="2">
    <fill>
      <patternFill patternType="none"/>
    </fill>
    <fill>
      <patternFill patternType="gray125"/>
    </fill>
  </fills>
  <borders count="1">
    <border>
      <left/>
      <right/>
      <top/>
      <bottom/>
      <diagonal/>
    </border>
  </borders>
  <cellStyleXfs count="14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4" fontId="7" fillId="0" borderId="0" applyBorder="0" applyProtection="0"/>
    <xf numFmtId="164" fontId="7" fillId="0" borderId="0" applyBorder="0" applyProtection="0"/>
    <xf numFmtId="43" fontId="6" fillId="0" borderId="0" applyFont="0" applyFill="0" applyBorder="0" applyAlignment="0" applyProtection="0"/>
    <xf numFmtId="43"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4" fontId="7" fillId="0" borderId="0" applyBorder="0" applyProtection="0"/>
    <xf numFmtId="43" fontId="6" fillId="0" borderId="0" applyFont="0" applyFill="0" applyBorder="0" applyAlignment="0" applyProtection="0"/>
    <xf numFmtId="164" fontId="7" fillId="0" borderId="0" applyBorder="0" applyProtection="0"/>
    <xf numFmtId="9" fontId="7" fillId="0" borderId="0" applyBorder="0" applyProtection="0"/>
    <xf numFmtId="9" fontId="7" fillId="0" borderId="0" applyBorder="0" applyProtection="0"/>
    <xf numFmtId="9" fontId="7" fillId="0" borderId="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xf numFmtId="0" fontId="8" fillId="0" borderId="0"/>
    <xf numFmtId="0" fontId="8" fillId="0" borderId="0"/>
    <xf numFmtId="0" fontId="1" fillId="0" borderId="0"/>
    <xf numFmtId="0" fontId="7" fillId="0" borderId="0"/>
    <xf numFmtId="0" fontId="7" fillId="0" borderId="0"/>
    <xf numFmtId="0" fontId="9" fillId="0" borderId="0"/>
    <xf numFmtId="0" fontId="6" fillId="0" borderId="0"/>
    <xf numFmtId="0" fontId="6" fillId="0" borderId="0"/>
    <xf numFmtId="0" fontId="8" fillId="0" borderId="0"/>
    <xf numFmtId="0" fontId="8" fillId="0" borderId="0"/>
    <xf numFmtId="0" fontId="8" fillId="0" borderId="0"/>
    <xf numFmtId="0" fontId="7" fillId="0" borderId="0"/>
    <xf numFmtId="0" fontId="6" fillId="0" borderId="0"/>
    <xf numFmtId="0" fontId="6" fillId="0" borderId="0"/>
    <xf numFmtId="0" fontId="6" fillId="0" borderId="0"/>
    <xf numFmtId="9" fontId="7" fillId="0" borderId="0" applyBorder="0" applyProtection="0"/>
    <xf numFmtId="9" fontId="7" fillId="0" borderId="0" applyBorder="0" applyProtection="0"/>
    <xf numFmtId="9" fontId="6" fillId="0" borderId="0" applyFont="0" applyFill="0" applyBorder="0" applyAlignment="0" applyProtection="0"/>
    <xf numFmtId="9" fontId="6" fillId="0" borderId="0" applyFont="0" applyFill="0" applyBorder="0" applyAlignment="0" applyProtection="0"/>
    <xf numFmtId="9" fontId="7" fillId="0" borderId="0" applyBorder="0" applyProtection="0"/>
    <xf numFmtId="9" fontId="7" fillId="0" borderId="0" applyBorder="0" applyProtection="0"/>
  </cellStyleXfs>
  <cellXfs count="12">
    <xf numFmtId="0" fontId="0" fillId="0" borderId="0" xfId="0"/>
    <xf numFmtId="0" fontId="3" fillId="0" borderId="0" xfId="0" applyFont="1" applyAlignment="1">
      <alignment horizontal="center"/>
    </xf>
    <xf numFmtId="0" fontId="0" fillId="0" borderId="0" xfId="0" applyAlignment="1">
      <alignment horizontal="center"/>
    </xf>
    <xf numFmtId="9" fontId="0" fillId="0" borderId="0" xfId="0" applyNumberFormat="1"/>
    <xf numFmtId="0" fontId="3" fillId="0" borderId="0" xfId="0" applyFont="1"/>
    <xf numFmtId="0" fontId="0" fillId="0" borderId="0" xfId="0" applyFill="1" applyAlignment="1">
      <alignment horizontal="left"/>
    </xf>
    <xf numFmtId="0" fontId="0" fillId="0" borderId="0" xfId="0" applyAlignment="1">
      <alignment horizontal="left"/>
    </xf>
    <xf numFmtId="0" fontId="3" fillId="0" borderId="0" xfId="0" applyFont="1" applyAlignment="1">
      <alignment horizontal="left"/>
    </xf>
    <xf numFmtId="0" fontId="3" fillId="0" borderId="0" xfId="0" applyFont="1" applyAlignment="1">
      <alignment horizontal="left" vertical="center"/>
    </xf>
    <xf numFmtId="0" fontId="10" fillId="0" borderId="0" xfId="0" applyFont="1"/>
    <xf numFmtId="0" fontId="11" fillId="0" borderId="0" xfId="0" applyFont="1"/>
    <xf numFmtId="14" fontId="0" fillId="0" borderId="0" xfId="0" applyNumberFormat="1"/>
  </cellXfs>
  <cellStyles count="140">
    <cellStyle name="Comma 2" xfId="9"/>
    <cellStyle name="Comma 2 2" xfId="10"/>
    <cellStyle name="Comma 2 3" xfId="11"/>
    <cellStyle name="Comma 2 4" xfId="12"/>
    <cellStyle name="Comma 3" xfId="13"/>
    <cellStyle name="Comma 3 2" xfId="14"/>
    <cellStyle name="Comma 4" xfId="15"/>
    <cellStyle name="Comma 5" xfId="16"/>
    <cellStyle name="Comma 6" xfId="17"/>
    <cellStyle name="Explanatory Text 2" xfId="18"/>
    <cellStyle name="Explanatory Text 3" xfId="19"/>
    <cellStyle name="Explanatory Text 4" xfId="20"/>
    <cellStyle name="Followed Hyperlink" xfId="2" builtinId="9" hidden="1"/>
    <cellStyle name="Followed Hyperlink" xfId="4" builtinId="9" hidden="1"/>
    <cellStyle name="Followed Hyperlink" xfId="6" builtinId="9" hidden="1"/>
    <cellStyle name="Followed Hyperlink" xfId="8" builtinId="9" hidden="1"/>
    <cellStyle name="Followed Hyperlink 10" xfId="21"/>
    <cellStyle name="Followed Hyperlink 11" xfId="22"/>
    <cellStyle name="Followed Hyperlink 12" xfId="23"/>
    <cellStyle name="Followed Hyperlink 13" xfId="24"/>
    <cellStyle name="Followed Hyperlink 14" xfId="25"/>
    <cellStyle name="Followed Hyperlink 15" xfId="26"/>
    <cellStyle name="Followed Hyperlink 16" xfId="27"/>
    <cellStyle name="Followed Hyperlink 17" xfId="28"/>
    <cellStyle name="Followed Hyperlink 18" xfId="29"/>
    <cellStyle name="Followed Hyperlink 19" xfId="30"/>
    <cellStyle name="Followed Hyperlink 2" xfId="31"/>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42"/>
    <cellStyle name="Followed Hyperlink 30" xfId="43"/>
    <cellStyle name="Followed Hyperlink 31" xfId="44"/>
    <cellStyle name="Followed Hyperlink 32" xfId="45"/>
    <cellStyle name="Followed Hyperlink 33" xfId="46"/>
    <cellStyle name="Followed Hyperlink 34" xfId="47"/>
    <cellStyle name="Followed Hyperlink 35" xfId="48"/>
    <cellStyle name="Followed Hyperlink 36" xfId="49"/>
    <cellStyle name="Followed Hyperlink 37" xfId="50"/>
    <cellStyle name="Followed Hyperlink 38" xfId="51"/>
    <cellStyle name="Followed Hyperlink 39" xfId="52"/>
    <cellStyle name="Followed Hyperlink 4" xfId="53"/>
    <cellStyle name="Followed Hyperlink 40" xfId="54"/>
    <cellStyle name="Followed Hyperlink 41" xfId="55"/>
    <cellStyle name="Followed Hyperlink 42" xfId="56"/>
    <cellStyle name="Followed Hyperlink 43" xfId="57"/>
    <cellStyle name="Followed Hyperlink 44" xfId="58"/>
    <cellStyle name="Followed Hyperlink 45" xfId="59"/>
    <cellStyle name="Followed Hyperlink 46" xfId="60"/>
    <cellStyle name="Followed Hyperlink 47" xfId="61"/>
    <cellStyle name="Followed Hyperlink 48" xfId="62"/>
    <cellStyle name="Followed Hyperlink 49" xfId="63"/>
    <cellStyle name="Followed Hyperlink 5" xfId="64"/>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75"/>
    <cellStyle name="Followed Hyperlink 60" xfId="76"/>
    <cellStyle name="Followed Hyperlink 61" xfId="77"/>
    <cellStyle name="Followed Hyperlink 62" xfId="78"/>
    <cellStyle name="Followed Hyperlink 63" xfId="79"/>
    <cellStyle name="Followed Hyperlink 64" xfId="80"/>
    <cellStyle name="Followed Hyperlink 65" xfId="81"/>
    <cellStyle name="Followed Hyperlink 66" xfId="82"/>
    <cellStyle name="Followed Hyperlink 67" xfId="83"/>
    <cellStyle name="Followed Hyperlink 68" xfId="84"/>
    <cellStyle name="Followed Hyperlink 69" xfId="85"/>
    <cellStyle name="Followed Hyperlink 7" xfId="86"/>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97"/>
    <cellStyle name="Followed Hyperlink 80" xfId="98"/>
    <cellStyle name="Followed Hyperlink 81" xfId="99"/>
    <cellStyle name="Followed Hyperlink 82" xfId="100"/>
    <cellStyle name="Followed Hyperlink 83" xfId="101"/>
    <cellStyle name="Followed Hyperlink 84" xfId="102"/>
    <cellStyle name="Followed Hyperlink 85" xfId="103"/>
    <cellStyle name="Followed Hyperlink 86" xfId="104"/>
    <cellStyle name="Followed Hyperlink 87" xfId="105"/>
    <cellStyle name="Followed Hyperlink 88" xfId="106"/>
    <cellStyle name="Followed Hyperlink 89" xfId="107"/>
    <cellStyle name="Followed Hyperlink 9" xfId="108"/>
    <cellStyle name="Followed Hyperlink 90" xfId="109"/>
    <cellStyle name="Followed Hyperlink 91" xfId="110"/>
    <cellStyle name="Followed Hyperlink 92" xfId="111"/>
    <cellStyle name="Followed Hyperlink 93" xfId="112"/>
    <cellStyle name="Followed Hyperlink 94" xfId="113"/>
    <cellStyle name="Followed Hyperlink 95" xfId="114"/>
    <cellStyle name="Followed Hyperlink 96" xfId="115"/>
    <cellStyle name="Followed Hyperlink 97" xfId="116"/>
    <cellStyle name="Followed Hyperlink 98" xfId="117"/>
    <cellStyle name="Hyperlink" xfId="1" builtinId="8" hidden="1"/>
    <cellStyle name="Hyperlink" xfId="3" builtinId="8" hidden="1"/>
    <cellStyle name="Hyperlink" xfId="5" builtinId="8" hidden="1"/>
    <cellStyle name="Hyperlink" xfId="7" builtinId="8" hidden="1"/>
    <cellStyle name="Normal" xfId="0" builtinId="0"/>
    <cellStyle name="Normal 10" xfId="118"/>
    <cellStyle name="Normal 2" xfId="119"/>
    <cellStyle name="Normal 2 2" xfId="120"/>
    <cellStyle name="Normal 2 3" xfId="121"/>
    <cellStyle name="Normal 3" xfId="122"/>
    <cellStyle name="Normal 3 2" xfId="123"/>
    <cellStyle name="Normal 3 3" xfId="124"/>
    <cellStyle name="Normal 4" xfId="125"/>
    <cellStyle name="Normal 4 2" xfId="126"/>
    <cellStyle name="Normal 5" xfId="127"/>
    <cellStyle name="Normal 5 2" xfId="128"/>
    <cellStyle name="Normal 5 2 2" xfId="129"/>
    <cellStyle name="Normal 6" xfId="130"/>
    <cellStyle name="Normal 7" xfId="131"/>
    <cellStyle name="Normal 8" xfId="132"/>
    <cellStyle name="Normal 9" xfId="133"/>
    <cellStyle name="Percent 2" xfId="134"/>
    <cellStyle name="Percent 2 2" xfId="135"/>
    <cellStyle name="Percent 2 3" xfId="136"/>
    <cellStyle name="Percent 2 4" xfId="137"/>
    <cellStyle name="Percent 3" xfId="138"/>
    <cellStyle name="Percent 4" xfId="1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zoomScale="125" workbookViewId="0">
      <selection activeCell="C1" sqref="C1"/>
    </sheetView>
  </sheetViews>
  <sheetFormatPr baseColWidth="10" defaultColWidth="8.83203125" defaultRowHeight="15" x14ac:dyDescent="0.2"/>
  <cols>
    <col min="1" max="1" width="26.5" customWidth="1"/>
    <col min="2" max="2" width="17.1640625" customWidth="1"/>
  </cols>
  <sheetData>
    <row r="1" spans="1:3" x14ac:dyDescent="0.2">
      <c r="A1" s="4" t="s">
        <v>35</v>
      </c>
      <c r="B1" t="s">
        <v>36</v>
      </c>
      <c r="C1" s="11">
        <f ca="1">TODAY()</f>
        <v>43183</v>
      </c>
    </row>
    <row r="3" spans="1:3" x14ac:dyDescent="0.2">
      <c r="A3" t="s">
        <v>38</v>
      </c>
    </row>
    <row r="4" spans="1:3" x14ac:dyDescent="0.2">
      <c r="A4" t="s">
        <v>39</v>
      </c>
    </row>
    <row r="5" spans="1:3" x14ac:dyDescent="0.2">
      <c r="A5" t="s">
        <v>40</v>
      </c>
    </row>
    <row r="15" spans="1:3" x14ac:dyDescent="0.2">
      <c r="A15" s="4"/>
    </row>
    <row r="16" spans="1:3" x14ac:dyDescent="0.2">
      <c r="A16" s="4"/>
    </row>
    <row r="17" spans="1:1" x14ac:dyDescent="0.2">
      <c r="A17" s="4"/>
    </row>
    <row r="18" spans="1:1" x14ac:dyDescent="0.2">
      <c r="A18" s="4"/>
    </row>
    <row r="19" spans="1:1" x14ac:dyDescent="0.2">
      <c r="A19" s="4"/>
    </row>
    <row r="20" spans="1:1" x14ac:dyDescent="0.2">
      <c r="A20" s="4"/>
    </row>
    <row r="21" spans="1:1" x14ac:dyDescent="0.2">
      <c r="A21" s="4"/>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
  <sheetViews>
    <sheetView zoomScale="169" zoomScaleNormal="127" workbookViewId="0">
      <selection activeCell="B6" sqref="B6"/>
    </sheetView>
  </sheetViews>
  <sheetFormatPr baseColWidth="10" defaultColWidth="8.83203125" defaultRowHeight="15" x14ac:dyDescent="0.2"/>
  <cols>
    <col min="1" max="1" width="31.83203125" bestFit="1" customWidth="1"/>
    <col min="2" max="5" width="15.6640625" customWidth="1"/>
  </cols>
  <sheetData>
    <row r="1" spans="1:5" x14ac:dyDescent="0.2">
      <c r="A1" s="1" t="s">
        <v>0</v>
      </c>
      <c r="B1" s="1" t="s">
        <v>1</v>
      </c>
      <c r="C1" s="1" t="s">
        <v>2</v>
      </c>
      <c r="D1" s="1" t="s">
        <v>3</v>
      </c>
      <c r="E1" s="1" t="s">
        <v>4</v>
      </c>
    </row>
    <row r="2" spans="1:5" x14ac:dyDescent="0.2">
      <c r="A2" s="2" t="s">
        <v>43</v>
      </c>
      <c r="B2" s="2" t="s">
        <v>47</v>
      </c>
      <c r="C2" s="2" t="s">
        <v>7</v>
      </c>
      <c r="D2" s="2" t="s">
        <v>5</v>
      </c>
      <c r="E2" s="2" t="s">
        <v>5</v>
      </c>
    </row>
    <row r="3" spans="1:5" x14ac:dyDescent="0.2">
      <c r="A3" s="2" t="s">
        <v>44</v>
      </c>
      <c r="B3" s="2" t="s">
        <v>48</v>
      </c>
      <c r="C3" s="2" t="s">
        <v>5</v>
      </c>
      <c r="D3" s="2" t="s">
        <v>5</v>
      </c>
      <c r="E3" s="2" t="s">
        <v>5</v>
      </c>
    </row>
    <row r="4" spans="1:5" x14ac:dyDescent="0.2">
      <c r="A4" s="2" t="s">
        <v>45</v>
      </c>
      <c r="B4" s="2" t="s">
        <v>49</v>
      </c>
      <c r="C4" s="2" t="s">
        <v>5</v>
      </c>
      <c r="D4" s="2" t="s">
        <v>5</v>
      </c>
      <c r="E4" s="2" t="s">
        <v>5</v>
      </c>
    </row>
    <row r="5" spans="1:5" x14ac:dyDescent="0.2">
      <c r="A5" s="2" t="s">
        <v>46</v>
      </c>
      <c r="B5" s="2" t="s">
        <v>50</v>
      </c>
      <c r="C5" s="2" t="s">
        <v>5</v>
      </c>
      <c r="D5" s="2" t="s">
        <v>7</v>
      </c>
      <c r="E5" s="2" t="s">
        <v>5</v>
      </c>
    </row>
    <row r="6" spans="1:5" x14ac:dyDescent="0.2">
      <c r="A6" s="2"/>
      <c r="B6" s="2"/>
      <c r="C6" s="2"/>
      <c r="D6" s="2"/>
      <c r="E6" s="2"/>
    </row>
    <row r="7" spans="1:5" x14ac:dyDescent="0.2">
      <c r="A7" s="2"/>
      <c r="B7" s="2"/>
      <c r="C7" s="2"/>
      <c r="D7" s="2"/>
      <c r="E7" s="2"/>
    </row>
  </sheetData>
  <dataValidations count="1">
    <dataValidation type="list" allowBlank="1" showInputMessage="1" showErrorMessage="1" sqref="C2:E7">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171" zoomScaleNormal="224" workbookViewId="0">
      <selection activeCell="D5" sqref="D5"/>
    </sheetView>
  </sheetViews>
  <sheetFormatPr baseColWidth="10" defaultColWidth="8.83203125" defaultRowHeight="15" x14ac:dyDescent="0.2"/>
  <cols>
    <col min="1" max="1" width="11.33203125" bestFit="1" customWidth="1"/>
    <col min="2" max="2" width="6.83203125" bestFit="1" customWidth="1"/>
    <col min="3" max="3" width="11.33203125" bestFit="1" customWidth="1"/>
    <col min="4" max="4" width="7.5" bestFit="1" customWidth="1"/>
    <col min="5" max="5" width="9.33203125" bestFit="1" customWidth="1"/>
    <col min="6" max="6" width="9.6640625" bestFit="1" customWidth="1"/>
    <col min="7" max="7" width="11" bestFit="1" customWidth="1"/>
  </cols>
  <sheetData>
    <row r="1" spans="1:7" x14ac:dyDescent="0.2">
      <c r="B1" s="1" t="str">
        <f>Compartments!B2</f>
        <v>sus</v>
      </c>
      <c r="C1" s="1" t="str">
        <f>Compartments!B3</f>
        <v>inf</v>
      </c>
      <c r="D1" s="1" t="str">
        <f>Compartments!B4</f>
        <v>rec</v>
      </c>
      <c r="E1" s="1" t="str">
        <f>Compartments!B5</f>
        <v>dead</v>
      </c>
      <c r="F1" s="1"/>
      <c r="G1" s="1"/>
    </row>
    <row r="2" spans="1:7" x14ac:dyDescent="0.2">
      <c r="A2" s="1" t="str">
        <f>Compartments!B2</f>
        <v>sus</v>
      </c>
      <c r="C2" t="s">
        <v>52</v>
      </c>
      <c r="E2" t="s">
        <v>53</v>
      </c>
    </row>
    <row r="3" spans="1:7" x14ac:dyDescent="0.2">
      <c r="A3" s="1" t="str">
        <f>Compartments!B3</f>
        <v>inf</v>
      </c>
      <c r="D3" t="s">
        <v>51</v>
      </c>
      <c r="E3" t="s">
        <v>54</v>
      </c>
    </row>
    <row r="4" spans="1:7" x14ac:dyDescent="0.2">
      <c r="A4" s="1" t="str">
        <f>Compartments!B4</f>
        <v>rec</v>
      </c>
      <c r="E4" t="s">
        <v>53</v>
      </c>
    </row>
    <row r="5" spans="1:7" x14ac:dyDescent="0.2">
      <c r="A5" s="1" t="str">
        <f>Compartments!B5</f>
        <v>dead</v>
      </c>
    </row>
    <row r="6" spans="1:7" x14ac:dyDescent="0.2">
      <c r="A6" s="1"/>
    </row>
    <row r="7" spans="1:7" x14ac:dyDescent="0.2">
      <c r="A7"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0"/>
  <sheetViews>
    <sheetView tabSelected="1" zoomScale="189" workbookViewId="0">
      <selection activeCell="D7" sqref="D7"/>
    </sheetView>
  </sheetViews>
  <sheetFormatPr baseColWidth="10" defaultColWidth="8.83203125" defaultRowHeight="15" x14ac:dyDescent="0.2"/>
  <cols>
    <col min="1" max="1" width="28" bestFit="1" customWidth="1"/>
    <col min="2" max="3" width="20.6640625" customWidth="1"/>
    <col min="5" max="5" width="11.1640625" bestFit="1" customWidth="1"/>
    <col min="6" max="6" width="13.33203125" bestFit="1" customWidth="1"/>
  </cols>
  <sheetData>
    <row r="1" spans="1:6" x14ac:dyDescent="0.2">
      <c r="A1" s="7" t="s">
        <v>0</v>
      </c>
      <c r="B1" s="7" t="s">
        <v>1</v>
      </c>
      <c r="C1" s="7" t="s">
        <v>6</v>
      </c>
      <c r="D1" s="8" t="s">
        <v>16</v>
      </c>
      <c r="E1" s="7" t="s">
        <v>17</v>
      </c>
      <c r="F1" s="8" t="s">
        <v>18</v>
      </c>
    </row>
    <row r="2" spans="1:6" x14ac:dyDescent="0.2">
      <c r="A2" s="6" t="s">
        <v>55</v>
      </c>
      <c r="B2" s="6" t="s">
        <v>59</v>
      </c>
      <c r="C2" s="6" t="s">
        <v>56</v>
      </c>
      <c r="D2" s="6"/>
      <c r="E2" s="6"/>
      <c r="F2" s="6"/>
    </row>
    <row r="3" spans="1:6" x14ac:dyDescent="0.2">
      <c r="A3" s="6" t="s">
        <v>57</v>
      </c>
      <c r="B3" s="6" t="s">
        <v>58</v>
      </c>
      <c r="C3" s="6" t="s">
        <v>61</v>
      </c>
      <c r="D3" s="6"/>
      <c r="E3" s="6"/>
      <c r="F3" s="6"/>
    </row>
    <row r="4" spans="1:6" x14ac:dyDescent="0.2">
      <c r="A4" s="6" t="s">
        <v>63</v>
      </c>
      <c r="B4" s="6" t="s">
        <v>60</v>
      </c>
      <c r="C4" s="6" t="s">
        <v>62</v>
      </c>
      <c r="D4" s="6"/>
      <c r="E4" s="6"/>
      <c r="F4" s="6"/>
    </row>
    <row r="5" spans="1:6" x14ac:dyDescent="0.2">
      <c r="A5" s="6" t="s">
        <v>64</v>
      </c>
      <c r="B5" s="6" t="s">
        <v>59</v>
      </c>
      <c r="C5" s="6" t="s">
        <v>56</v>
      </c>
      <c r="D5" s="6"/>
      <c r="E5" s="6" t="s">
        <v>67</v>
      </c>
      <c r="F5" s="6"/>
    </row>
    <row r="6" spans="1:6" x14ac:dyDescent="0.2">
      <c r="A6" s="6" t="s">
        <v>65</v>
      </c>
      <c r="B6" s="6" t="s">
        <v>58</v>
      </c>
      <c r="C6" s="6" t="s">
        <v>61</v>
      </c>
      <c r="D6" s="6"/>
      <c r="E6" s="6" t="s">
        <v>67</v>
      </c>
      <c r="F6" s="6"/>
    </row>
    <row r="7" spans="1:6" x14ac:dyDescent="0.2">
      <c r="A7" s="6" t="s">
        <v>66</v>
      </c>
      <c r="B7" s="6" t="s">
        <v>60</v>
      </c>
      <c r="C7" s="6" t="s">
        <v>62</v>
      </c>
      <c r="D7" s="6"/>
      <c r="E7" s="6" t="s">
        <v>67</v>
      </c>
      <c r="F7" s="6"/>
    </row>
    <row r="8" spans="1:6" x14ac:dyDescent="0.2">
      <c r="A8" s="6"/>
      <c r="B8" s="6"/>
      <c r="C8" s="6"/>
      <c r="D8" s="6"/>
      <c r="E8" s="6"/>
      <c r="F8" s="6"/>
    </row>
    <row r="9" spans="1:6" x14ac:dyDescent="0.2">
      <c r="A9" s="6"/>
      <c r="B9" s="6"/>
      <c r="C9" s="6"/>
      <c r="D9" s="6"/>
      <c r="E9" s="6"/>
      <c r="F9" s="6"/>
    </row>
    <row r="10" spans="1:6" x14ac:dyDescent="0.2">
      <c r="A10" s="2"/>
      <c r="B10" s="2"/>
      <c r="C10" s="2"/>
      <c r="E10" s="2"/>
    </row>
    <row r="11" spans="1:6" x14ac:dyDescent="0.2">
      <c r="A11" s="2"/>
      <c r="B11" s="2"/>
      <c r="C11" s="2"/>
      <c r="D11" s="2"/>
      <c r="E11" s="2"/>
    </row>
    <row r="12" spans="1:6" x14ac:dyDescent="0.2">
      <c r="A12" s="2"/>
      <c r="B12" s="2"/>
      <c r="C12" s="2"/>
      <c r="D12" s="2"/>
      <c r="E12" s="2"/>
    </row>
    <row r="13" spans="1:6" x14ac:dyDescent="0.2">
      <c r="A13" s="2"/>
      <c r="B13" s="2"/>
      <c r="C13" s="2"/>
      <c r="D13" s="2"/>
      <c r="E13" s="2"/>
    </row>
    <row r="15" spans="1:6" x14ac:dyDescent="0.2">
      <c r="A15" s="2"/>
    </row>
    <row r="16" spans="1:6" x14ac:dyDescent="0.2">
      <c r="A16" s="2"/>
    </row>
    <row r="17" spans="1:1" x14ac:dyDescent="0.2">
      <c r="A17" s="2"/>
    </row>
    <row r="18" spans="1:1" x14ac:dyDescent="0.2">
      <c r="A18" s="2"/>
    </row>
    <row r="19" spans="1:1" x14ac:dyDescent="0.2">
      <c r="A19" s="2"/>
    </row>
    <row r="20" spans="1:1" x14ac:dyDescent="0.2">
      <c r="A20"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zoomScale="160" workbookViewId="0">
      <selection activeCell="C2" sqref="C2"/>
    </sheetView>
  </sheetViews>
  <sheetFormatPr baseColWidth="10" defaultColWidth="8.83203125" defaultRowHeight="15" x14ac:dyDescent="0.2"/>
  <cols>
    <col min="1" max="1" width="36.6640625" bestFit="1" customWidth="1"/>
    <col min="2" max="2" width="11.1640625" bestFit="1" customWidth="1"/>
    <col min="3" max="3" width="7.83203125" bestFit="1" customWidth="1"/>
    <col min="4" max="4" width="9.1640625" bestFit="1" customWidth="1"/>
    <col min="5" max="5" width="11.6640625" bestFit="1" customWidth="1"/>
  </cols>
  <sheetData>
    <row r="1" spans="1:8" x14ac:dyDescent="0.2">
      <c r="A1" s="7" t="s">
        <v>0</v>
      </c>
      <c r="B1" s="7" t="s">
        <v>1</v>
      </c>
      <c r="C1" s="8" t="s">
        <v>10</v>
      </c>
      <c r="D1" s="8" t="s">
        <v>11</v>
      </c>
      <c r="E1" s="8" t="s">
        <v>19</v>
      </c>
      <c r="F1" s="9" t="s">
        <v>37</v>
      </c>
    </row>
    <row r="2" spans="1:8" x14ac:dyDescent="0.2">
      <c r="A2" s="5" t="s">
        <v>25</v>
      </c>
      <c r="B2" s="6" t="s">
        <v>8</v>
      </c>
      <c r="D2" t="s">
        <v>15</v>
      </c>
      <c r="E2">
        <v>100</v>
      </c>
      <c r="F2" s="10" t="s">
        <v>41</v>
      </c>
      <c r="H2" t="s">
        <v>8</v>
      </c>
    </row>
    <row r="3" spans="1:8" x14ac:dyDescent="0.2">
      <c r="A3" s="5" t="s">
        <v>29</v>
      </c>
      <c r="B3" s="6" t="s">
        <v>9</v>
      </c>
      <c r="D3" t="s">
        <v>13</v>
      </c>
      <c r="F3" s="10" t="s">
        <v>41</v>
      </c>
      <c r="H3" t="s">
        <v>28</v>
      </c>
    </row>
    <row r="4" spans="1:8" x14ac:dyDescent="0.2">
      <c r="A4" s="5" t="s">
        <v>14</v>
      </c>
      <c r="B4" s="6" t="s">
        <v>27</v>
      </c>
      <c r="D4" t="s">
        <v>12</v>
      </c>
      <c r="F4" s="10" t="s">
        <v>41</v>
      </c>
      <c r="H4" t="s">
        <v>22</v>
      </c>
    </row>
    <row r="5" spans="1:8" x14ac:dyDescent="0.2">
      <c r="A5" s="5" t="s">
        <v>30</v>
      </c>
      <c r="B5" s="6" t="s">
        <v>22</v>
      </c>
      <c r="D5" t="s">
        <v>15</v>
      </c>
      <c r="F5" s="10" t="s">
        <v>41</v>
      </c>
      <c r="H5" t="s">
        <v>21</v>
      </c>
    </row>
    <row r="6" spans="1:8" x14ac:dyDescent="0.2">
      <c r="A6" s="5" t="s">
        <v>31</v>
      </c>
      <c r="B6" s="6" t="s">
        <v>32</v>
      </c>
      <c r="D6" t="s">
        <v>12</v>
      </c>
      <c r="F6" s="10" t="s">
        <v>42</v>
      </c>
      <c r="H6" t="s">
        <v>24</v>
      </c>
    </row>
    <row r="7" spans="1:8" x14ac:dyDescent="0.2">
      <c r="A7" s="5" t="s">
        <v>33</v>
      </c>
      <c r="B7" s="6" t="s">
        <v>34</v>
      </c>
      <c r="D7" t="s">
        <v>13</v>
      </c>
      <c r="F7" s="10" t="s">
        <v>42</v>
      </c>
      <c r="H7" t="s">
        <v>23</v>
      </c>
    </row>
    <row r="8" spans="1:8" x14ac:dyDescent="0.2">
      <c r="A8" s="5" t="s">
        <v>26</v>
      </c>
      <c r="B8" s="6" t="s">
        <v>20</v>
      </c>
      <c r="D8" t="s">
        <v>13</v>
      </c>
      <c r="E8" s="3">
        <v>0.02</v>
      </c>
      <c r="F8" s="10" t="s">
        <v>42</v>
      </c>
      <c r="H8" t="s">
        <v>20</v>
      </c>
    </row>
    <row r="9" spans="1:8" x14ac:dyDescent="0.2">
      <c r="A9" s="2"/>
      <c r="B9" s="2"/>
    </row>
    <row r="10" spans="1:8" x14ac:dyDescent="0.2">
      <c r="A10" s="2"/>
      <c r="B10" s="2"/>
    </row>
    <row r="11" spans="1:8" x14ac:dyDescent="0.2">
      <c r="A11" s="2"/>
      <c r="B11" s="2"/>
    </row>
    <row r="12" spans="1:8" x14ac:dyDescent="0.2">
      <c r="A12" s="2"/>
      <c r="B12" s="2"/>
    </row>
    <row r="13" spans="1:8" x14ac:dyDescent="0.2">
      <c r="A13" s="2"/>
      <c r="B13" s="2"/>
    </row>
    <row r="14" spans="1:8" x14ac:dyDescent="0.2">
      <c r="A14" s="2"/>
      <c r="B14" s="2"/>
    </row>
    <row r="15" spans="1:8" x14ac:dyDescent="0.2">
      <c r="A15" s="2"/>
      <c r="B15" s="2"/>
    </row>
    <row r="16" spans="1:8" x14ac:dyDescent="0.2">
      <c r="A16" s="2"/>
      <c r="B16"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2018-02-28T07:26:06Z</dcterms:created>
  <dcterms:modified xsi:type="dcterms:W3CDTF">2018-03-24T16:30:04Z</dcterms:modified>
</cp:coreProperties>
</file>