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esh.abey\Desktop\projects\atomica\atomica\library\"/>
    </mc:Choice>
  </mc:AlternateContent>
  <xr:revisionPtr revIDLastSave="0" documentId="13_ncr:1_{AC4D9BCA-87DF-459B-B921-EB786B98D7B5}" xr6:coauthVersionLast="45" xr6:coauthVersionMax="45" xr10:uidLastSave="{00000000-0000-0000-0000-000000000000}"/>
  <bookViews>
    <workbookView xWindow="1596" yWindow="318" windowWidth="17280" windowHeight="7686" firstSheet="1" activeTab="2" xr2:uid="{00000000-000D-0000-FFFF-FFFF00000000}"/>
  </bookViews>
  <sheets>
    <sheet name="Population Definitions" sheetId="1" r:id="rId1"/>
    <sheet name="State Variables" sheetId="2" r:id="rId2"/>
    <sheet name="Parameter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1" i="3"/>
  <c r="A8" i="3"/>
  <c r="A5" i="3"/>
  <c r="A2" i="3"/>
  <c r="A8" i="2"/>
  <c r="A5" i="2"/>
  <c r="A2" i="2"/>
</calcChain>
</file>

<file path=xl/sharedStrings.xml><?xml version="1.0" encoding="utf-8"?>
<sst xmlns="http://schemas.openxmlformats.org/spreadsheetml/2006/main" count="61" uniqueCount="26">
  <si>
    <t>Abbreviation</t>
  </si>
  <si>
    <t>Full Name</t>
  </si>
  <si>
    <t>Population type</t>
  </si>
  <si>
    <t>default</t>
  </si>
  <si>
    <t>Susceptible</t>
  </si>
  <si>
    <t>Provenance</t>
  </si>
  <si>
    <t>Units</t>
  </si>
  <si>
    <t>Uncertainty</t>
  </si>
  <si>
    <t>Number</t>
  </si>
  <si>
    <t>Total number of entities</t>
  </si>
  <si>
    <t>Prevalence</t>
  </si>
  <si>
    <t>Fraction</t>
  </si>
  <si>
    <t>Transmission probability per contact</t>
  </si>
  <si>
    <t>Constant</t>
  </si>
  <si>
    <t>Framework-supplied default</t>
  </si>
  <si>
    <t>Probability</t>
  </si>
  <si>
    <t>OR</t>
  </si>
  <si>
    <t>Number of contacts annually</t>
  </si>
  <si>
    <t>N.A.</t>
  </si>
  <si>
    <t>Average duration of infections (years)</t>
  </si>
  <si>
    <t>Duration (years)</t>
  </si>
  <si>
    <t>Death rate for infected people</t>
  </si>
  <si>
    <t>Rate (per year)</t>
  </si>
  <si>
    <t>Death rate for susceptible people</t>
  </si>
  <si>
    <t>adults</t>
  </si>
  <si>
    <t>Adults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</si>
</sst>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10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C2"/>
  <sheetViews>
    <sheetView workbookViewId="0">
      <selection activeCell="E7" sqref="E7:E8"/>
    </sheetView>
  </sheetViews>
  <sheetFormatPr defaultRowHeight="14.4" x14ac:dyDescent="0.55000000000000004"/>
  <cols>
    <col min="1" max="2" width="14.83984375" customWidth="1"/>
    <col min="3" max="3" width="18.26171875" customWidth="1"/>
  </cols>
  <sheetData>
    <row r="1" spans="1:3" x14ac:dyDescent="0.55000000000000004">
      <c r="A1" s="1" t="s">
        <v>0</v>
      </c>
      <c r="B1" s="1" t="s">
        <v>1</v>
      </c>
      <c r="C1" s="1" t="s">
        <v>2</v>
      </c>
    </row>
    <row r="2" spans="1:3" x14ac:dyDescent="0.55000000000000004">
      <c r="A2" s="2" t="s">
        <v>24</v>
      </c>
      <c r="B2" s="2" t="s">
        <v>25</v>
      </c>
      <c r="C2" s="3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W8"/>
  <sheetViews>
    <sheetView workbookViewId="0">
      <selection activeCell="B9" sqref="B9"/>
    </sheetView>
  </sheetViews>
  <sheetFormatPr defaultRowHeight="14.4" x14ac:dyDescent="0.55000000000000004"/>
  <cols>
    <col min="1" max="1" width="28.15625" customWidth="1"/>
    <col min="2" max="2" width="12.68359375" customWidth="1"/>
    <col min="3" max="3" width="10.578125" customWidth="1"/>
    <col min="4" max="4" width="13.83984375" customWidth="1"/>
    <col min="5" max="23" width="9.41796875" customWidth="1"/>
  </cols>
  <sheetData>
    <row r="1" spans="1:23" x14ac:dyDescent="0.55000000000000004">
      <c r="A1" s="1" t="s">
        <v>4</v>
      </c>
      <c r="B1" s="1" t="s">
        <v>5</v>
      </c>
      <c r="C1" s="1" t="s">
        <v>6</v>
      </c>
      <c r="D1" s="1" t="s">
        <v>7</v>
      </c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  <c r="W1" s="1">
        <v>2018</v>
      </c>
    </row>
    <row r="2" spans="1:23" x14ac:dyDescent="0.55000000000000004">
      <c r="A2" s="1" t="str">
        <f>'Population Definitions'!$A$2</f>
        <v>adults</v>
      </c>
      <c r="C2" t="s">
        <v>8</v>
      </c>
      <c r="D2" s="3"/>
      <c r="E2">
        <v>700</v>
      </c>
      <c r="F2">
        <v>700</v>
      </c>
      <c r="G2">
        <v>700</v>
      </c>
      <c r="H2">
        <v>700</v>
      </c>
      <c r="I2">
        <v>700</v>
      </c>
      <c r="J2">
        <v>700</v>
      </c>
      <c r="K2">
        <v>700</v>
      </c>
      <c r="L2">
        <v>700</v>
      </c>
      <c r="M2">
        <v>700</v>
      </c>
      <c r="N2">
        <v>700</v>
      </c>
      <c r="O2">
        <v>700</v>
      </c>
      <c r="P2">
        <v>700</v>
      </c>
      <c r="Q2">
        <v>700</v>
      </c>
      <c r="R2">
        <v>700</v>
      </c>
      <c r="S2">
        <v>700</v>
      </c>
      <c r="T2">
        <v>700</v>
      </c>
      <c r="U2">
        <v>700</v>
      </c>
      <c r="V2">
        <v>700</v>
      </c>
      <c r="W2">
        <v>700</v>
      </c>
    </row>
    <row r="4" spans="1:23" x14ac:dyDescent="0.55000000000000004">
      <c r="A4" s="1" t="s">
        <v>9</v>
      </c>
      <c r="B4" s="1" t="s">
        <v>5</v>
      </c>
      <c r="C4" s="1" t="s">
        <v>6</v>
      </c>
      <c r="D4" s="1" t="s">
        <v>7</v>
      </c>
      <c r="E4" s="1">
        <v>2000</v>
      </c>
      <c r="F4" s="1">
        <v>2001</v>
      </c>
      <c r="G4" s="1">
        <v>2002</v>
      </c>
      <c r="H4" s="1">
        <v>2003</v>
      </c>
      <c r="I4" s="1">
        <v>2004</v>
      </c>
      <c r="J4" s="1">
        <v>2005</v>
      </c>
      <c r="K4" s="1">
        <v>2006</v>
      </c>
      <c r="L4" s="1">
        <v>2007</v>
      </c>
      <c r="M4" s="1">
        <v>2008</v>
      </c>
      <c r="N4" s="1">
        <v>2009</v>
      </c>
      <c r="O4" s="1">
        <v>2010</v>
      </c>
      <c r="P4" s="1">
        <v>2011</v>
      </c>
      <c r="Q4" s="1">
        <v>2012</v>
      </c>
      <c r="R4" s="1">
        <v>2013</v>
      </c>
      <c r="S4" s="1">
        <v>2014</v>
      </c>
      <c r="T4" s="1">
        <v>2015</v>
      </c>
      <c r="U4" s="1">
        <v>2016</v>
      </c>
      <c r="V4" s="1">
        <v>2017</v>
      </c>
      <c r="W4" s="1">
        <v>2018</v>
      </c>
    </row>
    <row r="5" spans="1:23" x14ac:dyDescent="0.55000000000000004">
      <c r="A5" s="1" t="str">
        <f>'Population Definitions'!$A$2</f>
        <v>adults</v>
      </c>
      <c r="C5" t="s">
        <v>8</v>
      </c>
      <c r="D5" s="3"/>
      <c r="E5">
        <v>1000</v>
      </c>
      <c r="F5">
        <v>1000</v>
      </c>
      <c r="G5">
        <v>1000</v>
      </c>
      <c r="H5">
        <v>1000</v>
      </c>
      <c r="I5">
        <v>1000</v>
      </c>
      <c r="J5">
        <v>1000</v>
      </c>
      <c r="K5">
        <v>1000</v>
      </c>
      <c r="L5">
        <v>1000</v>
      </c>
      <c r="M5">
        <v>1000</v>
      </c>
      <c r="N5">
        <v>1000</v>
      </c>
      <c r="O5">
        <v>1000</v>
      </c>
      <c r="P5">
        <v>1000</v>
      </c>
      <c r="Q5">
        <v>1000</v>
      </c>
      <c r="R5">
        <v>1000</v>
      </c>
      <c r="S5">
        <v>1000</v>
      </c>
      <c r="T5">
        <v>1000</v>
      </c>
      <c r="U5">
        <v>1000</v>
      </c>
      <c r="V5">
        <v>1000</v>
      </c>
      <c r="W5">
        <v>1000</v>
      </c>
    </row>
    <row r="7" spans="1:23" x14ac:dyDescent="0.55000000000000004">
      <c r="A7" s="1" t="s">
        <v>10</v>
      </c>
      <c r="B7" s="1" t="s">
        <v>5</v>
      </c>
      <c r="C7" s="1" t="s">
        <v>6</v>
      </c>
      <c r="D7" s="1" t="s">
        <v>7</v>
      </c>
      <c r="E7" s="1">
        <v>2000</v>
      </c>
      <c r="F7" s="1">
        <v>2001</v>
      </c>
      <c r="G7" s="1">
        <v>2002</v>
      </c>
      <c r="H7" s="1">
        <v>2003</v>
      </c>
      <c r="I7" s="1">
        <v>2004</v>
      </c>
      <c r="J7" s="1">
        <v>2005</v>
      </c>
      <c r="K7" s="1">
        <v>2006</v>
      </c>
      <c r="L7" s="1">
        <v>2007</v>
      </c>
      <c r="M7" s="1">
        <v>2008</v>
      </c>
      <c r="N7" s="1">
        <v>2009</v>
      </c>
      <c r="O7" s="1">
        <v>2010</v>
      </c>
      <c r="P7" s="1">
        <v>2011</v>
      </c>
      <c r="Q7" s="1">
        <v>2012</v>
      </c>
      <c r="R7" s="1">
        <v>2013</v>
      </c>
      <c r="S7" s="1">
        <v>2014</v>
      </c>
      <c r="T7" s="1">
        <v>2015</v>
      </c>
      <c r="U7" s="1">
        <v>2016</v>
      </c>
      <c r="V7" s="1">
        <v>2017</v>
      </c>
      <c r="W7" s="1">
        <v>2018</v>
      </c>
    </row>
    <row r="8" spans="1:23" x14ac:dyDescent="0.55000000000000004">
      <c r="A8" s="1" t="str">
        <f>'Population Definitions'!$A$2</f>
        <v>adults</v>
      </c>
      <c r="C8" t="s">
        <v>11</v>
      </c>
      <c r="D8" s="3"/>
      <c r="E8">
        <v>0.28571428999999998</v>
      </c>
      <c r="F8">
        <v>0.25792055000000003</v>
      </c>
      <c r="G8">
        <v>0.23218095999999999</v>
      </c>
      <c r="H8">
        <v>0.20849680000000001</v>
      </c>
      <c r="I8">
        <v>0.18682389999999999</v>
      </c>
      <c r="J8">
        <v>0.16708539</v>
      </c>
      <c r="K8">
        <v>0.14918208999999999</v>
      </c>
      <c r="L8">
        <v>0.13300081999999999</v>
      </c>
      <c r="M8">
        <v>0.11842081</v>
      </c>
      <c r="N8">
        <v>0.10531865999999999</v>
      </c>
      <c r="O8">
        <v>9.3571909999999994E-2</v>
      </c>
      <c r="P8">
        <v>8.3061700000000002E-2</v>
      </c>
      <c r="Q8">
        <v>7.3674489999999995E-2</v>
      </c>
      <c r="R8">
        <v>6.5303260000000002E-2</v>
      </c>
      <c r="S8">
        <v>5.7848160000000003E-2</v>
      </c>
      <c r="T8">
        <v>5.1216810000000002E-2</v>
      </c>
      <c r="U8">
        <v>4.5324320000000001E-2</v>
      </c>
      <c r="V8">
        <v>4.0093150000000001E-2</v>
      </c>
      <c r="W8">
        <v>3.54528E-2</v>
      </c>
    </row>
  </sheetData>
  <dataValidations count="2">
    <dataValidation type="list" allowBlank="1" showInputMessage="1" showErrorMessage="1" sqref="C2 C5" xr:uid="{00000000-0002-0000-0100-000000000000}">
      <formula1>"Number"</formula1>
    </dataValidation>
    <dataValidation type="list" allowBlank="1" showInputMessage="1" showErrorMessage="1" sqref="C8" xr:uid="{00000000-0002-0000-0100-000002000000}">
      <formula1>"Fraction"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08080"/>
  </sheetPr>
  <dimension ref="A1:Y14"/>
  <sheetViews>
    <sheetView tabSelected="1" topLeftCell="B1" workbookViewId="0">
      <selection activeCell="C2" sqref="C2"/>
    </sheetView>
  </sheetViews>
  <sheetFormatPr defaultRowHeight="14.4" x14ac:dyDescent="0.55000000000000004"/>
  <cols>
    <col min="1" max="1" width="43.578125" customWidth="1"/>
    <col min="2" max="2" width="30.26171875" customWidth="1"/>
    <col min="3" max="3" width="19.26171875" customWidth="1"/>
    <col min="4" max="4" width="13.83984375" customWidth="1"/>
    <col min="5" max="5" width="10.578125" customWidth="1"/>
    <col min="6" max="6" width="3.83984375" customWidth="1"/>
    <col min="7" max="25" width="9.41796875" customWidth="1"/>
  </cols>
  <sheetData>
    <row r="1" spans="1:25" x14ac:dyDescent="0.55000000000000004">
      <c r="A1" s="1" t="s">
        <v>12</v>
      </c>
      <c r="B1" s="1" t="s">
        <v>5</v>
      </c>
      <c r="C1" s="1" t="s">
        <v>6</v>
      </c>
      <c r="D1" s="1" t="s">
        <v>7</v>
      </c>
      <c r="E1" s="1" t="s">
        <v>13</v>
      </c>
      <c r="F1" s="1"/>
      <c r="G1" s="1">
        <v>2000</v>
      </c>
      <c r="H1" s="1">
        <v>2001</v>
      </c>
      <c r="I1" s="1">
        <v>2002</v>
      </c>
      <c r="J1" s="1">
        <v>2003</v>
      </c>
      <c r="K1" s="1">
        <v>2004</v>
      </c>
      <c r="L1" s="1">
        <v>2005</v>
      </c>
      <c r="M1" s="1">
        <v>2006</v>
      </c>
      <c r="N1" s="1">
        <v>2007</v>
      </c>
      <c r="O1" s="1">
        <v>2008</v>
      </c>
      <c r="P1" s="1">
        <v>2009</v>
      </c>
      <c r="Q1" s="1">
        <v>2010</v>
      </c>
      <c r="R1" s="1">
        <v>2011</v>
      </c>
      <c r="S1" s="1">
        <v>2012</v>
      </c>
      <c r="T1" s="1">
        <v>2013</v>
      </c>
      <c r="U1" s="1">
        <v>2014</v>
      </c>
      <c r="V1" s="1">
        <v>2015</v>
      </c>
      <c r="W1" s="1">
        <v>2016</v>
      </c>
      <c r="X1" s="1">
        <v>2017</v>
      </c>
      <c r="Y1" s="1">
        <v>2018</v>
      </c>
    </row>
    <row r="2" spans="1:25" x14ac:dyDescent="0.55000000000000004">
      <c r="A2" s="1" t="str">
        <f>'Population Definitions'!$A$2</f>
        <v>adults</v>
      </c>
      <c r="B2" t="s">
        <v>14</v>
      </c>
      <c r="C2" t="s">
        <v>15</v>
      </c>
      <c r="D2" s="3"/>
      <c r="E2" s="3">
        <v>8.0000000000000002E-3</v>
      </c>
      <c r="F2" s="4" t="s">
        <v>16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4" spans="1:25" x14ac:dyDescent="0.55000000000000004">
      <c r="A4" s="1" t="s">
        <v>17</v>
      </c>
      <c r="B4" s="1" t="s">
        <v>5</v>
      </c>
      <c r="C4" s="1" t="s">
        <v>6</v>
      </c>
      <c r="D4" s="1" t="s">
        <v>7</v>
      </c>
      <c r="E4" s="1" t="s">
        <v>13</v>
      </c>
      <c r="F4" s="1"/>
      <c r="G4" s="1">
        <v>2000</v>
      </c>
      <c r="H4" s="1">
        <v>2001</v>
      </c>
      <c r="I4" s="1">
        <v>2002</v>
      </c>
      <c r="J4" s="1">
        <v>2003</v>
      </c>
      <c r="K4" s="1">
        <v>2004</v>
      </c>
      <c r="L4" s="1">
        <v>2005</v>
      </c>
      <c r="M4" s="1">
        <v>2006</v>
      </c>
      <c r="N4" s="1">
        <v>2007</v>
      </c>
      <c r="O4" s="1">
        <v>2008</v>
      </c>
      <c r="P4" s="1">
        <v>2009</v>
      </c>
      <c r="Q4" s="1">
        <v>2010</v>
      </c>
      <c r="R4" s="1">
        <v>2011</v>
      </c>
      <c r="S4" s="1">
        <v>2012</v>
      </c>
      <c r="T4" s="1">
        <v>2013</v>
      </c>
      <c r="U4" s="1">
        <v>2014</v>
      </c>
      <c r="V4" s="1">
        <v>2015</v>
      </c>
      <c r="W4" s="1">
        <v>2016</v>
      </c>
      <c r="X4" s="1">
        <v>2017</v>
      </c>
      <c r="Y4" s="1">
        <v>2018</v>
      </c>
    </row>
    <row r="5" spans="1:25" x14ac:dyDescent="0.55000000000000004">
      <c r="A5" s="1" t="str">
        <f>'Population Definitions'!$A$2</f>
        <v>adults</v>
      </c>
      <c r="B5" t="s">
        <v>14</v>
      </c>
      <c r="C5" t="s">
        <v>18</v>
      </c>
      <c r="D5" s="3"/>
      <c r="E5" s="3">
        <v>80</v>
      </c>
      <c r="F5" s="4" t="s">
        <v>16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7" spans="1:25" x14ac:dyDescent="0.55000000000000004">
      <c r="A7" s="1" t="s">
        <v>19</v>
      </c>
      <c r="B7" s="1" t="s">
        <v>5</v>
      </c>
      <c r="C7" s="1" t="s">
        <v>6</v>
      </c>
      <c r="D7" s="1" t="s">
        <v>7</v>
      </c>
      <c r="E7" s="1" t="s">
        <v>13</v>
      </c>
      <c r="F7" s="1"/>
      <c r="G7" s="1">
        <v>2000</v>
      </c>
      <c r="H7" s="1">
        <v>2001</v>
      </c>
      <c r="I7" s="1">
        <v>2002</v>
      </c>
      <c r="J7" s="1">
        <v>2003</v>
      </c>
      <c r="K7" s="1">
        <v>2004</v>
      </c>
      <c r="L7" s="1">
        <v>2005</v>
      </c>
      <c r="M7" s="1">
        <v>2006</v>
      </c>
      <c r="N7" s="1">
        <v>2007</v>
      </c>
      <c r="O7" s="1">
        <v>2008</v>
      </c>
      <c r="P7" s="1">
        <v>2009</v>
      </c>
      <c r="Q7" s="1">
        <v>2010</v>
      </c>
      <c r="R7" s="1">
        <v>2011</v>
      </c>
      <c r="S7" s="1">
        <v>2012</v>
      </c>
      <c r="T7" s="1">
        <v>2013</v>
      </c>
      <c r="U7" s="1">
        <v>2014</v>
      </c>
      <c r="V7" s="1">
        <v>2015</v>
      </c>
      <c r="W7" s="1">
        <v>2016</v>
      </c>
      <c r="X7" s="1">
        <v>2017</v>
      </c>
      <c r="Y7" s="1">
        <v>2018</v>
      </c>
    </row>
    <row r="8" spans="1:25" x14ac:dyDescent="0.55000000000000004">
      <c r="A8" s="1" t="str">
        <f>'Population Definitions'!$A$2</f>
        <v>adults</v>
      </c>
      <c r="B8" t="s">
        <v>14</v>
      </c>
      <c r="C8" t="s">
        <v>20</v>
      </c>
      <c r="D8" s="3"/>
      <c r="E8" s="3">
        <v>5</v>
      </c>
      <c r="F8" s="4" t="s">
        <v>16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10" spans="1:25" x14ac:dyDescent="0.55000000000000004">
      <c r="A10" s="1" t="s">
        <v>21</v>
      </c>
      <c r="B10" s="1" t="s">
        <v>5</v>
      </c>
      <c r="C10" s="1" t="s">
        <v>6</v>
      </c>
      <c r="D10" s="1" t="s">
        <v>7</v>
      </c>
      <c r="E10" s="1" t="s">
        <v>13</v>
      </c>
      <c r="F10" s="1"/>
      <c r="G10" s="1">
        <v>2000</v>
      </c>
      <c r="H10" s="1">
        <v>2001</v>
      </c>
      <c r="I10" s="1">
        <v>2002</v>
      </c>
      <c r="J10" s="1">
        <v>2003</v>
      </c>
      <c r="K10" s="1">
        <v>2004</v>
      </c>
      <c r="L10" s="1">
        <v>2005</v>
      </c>
      <c r="M10" s="1">
        <v>2006</v>
      </c>
      <c r="N10" s="1">
        <v>2007</v>
      </c>
      <c r="O10" s="1">
        <v>2008</v>
      </c>
      <c r="P10" s="1">
        <v>2009</v>
      </c>
      <c r="Q10" s="1">
        <v>2010</v>
      </c>
      <c r="R10" s="1">
        <v>2011</v>
      </c>
      <c r="S10" s="1">
        <v>2012</v>
      </c>
      <c r="T10" s="1">
        <v>2013</v>
      </c>
      <c r="U10" s="1">
        <v>2014</v>
      </c>
      <c r="V10" s="1">
        <v>2015</v>
      </c>
      <c r="W10" s="1">
        <v>2016</v>
      </c>
      <c r="X10" s="1">
        <v>2017</v>
      </c>
      <c r="Y10" s="1">
        <v>2018</v>
      </c>
    </row>
    <row r="11" spans="1:25" x14ac:dyDescent="0.55000000000000004">
      <c r="A11" s="1" t="str">
        <f>'Population Definitions'!$A$2</f>
        <v>adults</v>
      </c>
      <c r="B11" t="s">
        <v>14</v>
      </c>
      <c r="C11" t="s">
        <v>22</v>
      </c>
      <c r="D11" s="3"/>
      <c r="E11" s="3">
        <v>1.6E-2</v>
      </c>
      <c r="F11" s="4" t="s">
        <v>16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3" spans="1:25" x14ac:dyDescent="0.55000000000000004">
      <c r="A13" s="1" t="s">
        <v>23</v>
      </c>
      <c r="B13" s="1" t="s">
        <v>5</v>
      </c>
      <c r="C13" s="1" t="s">
        <v>6</v>
      </c>
      <c r="D13" s="1" t="s">
        <v>7</v>
      </c>
      <c r="E13" s="1" t="s">
        <v>13</v>
      </c>
      <c r="F13" s="1"/>
      <c r="G13" s="1">
        <v>2000</v>
      </c>
      <c r="H13" s="1">
        <v>2001</v>
      </c>
      <c r="I13" s="1">
        <v>2002</v>
      </c>
      <c r="J13" s="1">
        <v>2003</v>
      </c>
      <c r="K13" s="1">
        <v>2004</v>
      </c>
      <c r="L13" s="1">
        <v>2005</v>
      </c>
      <c r="M13" s="1">
        <v>2006</v>
      </c>
      <c r="N13" s="1">
        <v>2007</v>
      </c>
      <c r="O13" s="1">
        <v>2008</v>
      </c>
      <c r="P13" s="1">
        <v>2009</v>
      </c>
      <c r="Q13" s="1">
        <v>2010</v>
      </c>
      <c r="R13" s="1">
        <v>2011</v>
      </c>
      <c r="S13" s="1">
        <v>2012</v>
      </c>
      <c r="T13" s="1">
        <v>2013</v>
      </c>
      <c r="U13" s="1">
        <v>2014</v>
      </c>
      <c r="V13" s="1">
        <v>2015</v>
      </c>
      <c r="W13" s="1">
        <v>2016</v>
      </c>
      <c r="X13" s="1">
        <v>2017</v>
      </c>
      <c r="Y13" s="1">
        <v>2018</v>
      </c>
    </row>
    <row r="14" spans="1:25" x14ac:dyDescent="0.55000000000000004">
      <c r="A14" s="1" t="str">
        <f>'Population Definitions'!$A$2</f>
        <v>adults</v>
      </c>
      <c r="B14" t="s">
        <v>14</v>
      </c>
      <c r="C14" t="s">
        <v>22</v>
      </c>
      <c r="D14" s="3"/>
      <c r="E14" s="3">
        <v>8.0000000000000002E-3</v>
      </c>
      <c r="F14" s="4" t="s">
        <v>16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</sheetData>
  <conditionalFormatting sqref="E11">
    <cfRule type="expression" dxfId="9" priority="7">
      <formula>COUNTIF(G11:Y11,"&lt;&gt;" &amp; "")&gt;0</formula>
    </cfRule>
    <cfRule type="expression" dxfId="8" priority="8">
      <formula>AND(COUNTIF(G11:Y11,"&lt;&gt;" &amp; "")&gt;0,NOT(ISBLANK(E11)))</formula>
    </cfRule>
  </conditionalFormatting>
  <conditionalFormatting sqref="E14">
    <cfRule type="expression" dxfId="7" priority="9">
      <formula>COUNTIF(G14:Y14,"&lt;&gt;" &amp; "")&gt;0</formula>
    </cfRule>
    <cfRule type="expression" dxfId="6" priority="10">
      <formula>AND(COUNTIF(G14:Y14,"&lt;&gt;" &amp; "")&gt;0,NOT(ISBLANK(E14)))</formula>
    </cfRule>
  </conditionalFormatting>
  <conditionalFormatting sqref="E2">
    <cfRule type="expression" dxfId="5" priority="1">
      <formula>COUNTIF(G2:Y2,"&lt;&gt;" &amp; "")&gt;0</formula>
    </cfRule>
    <cfRule type="expression" dxfId="4" priority="2">
      <formula>AND(COUNTIF(G2:Y2,"&lt;&gt;" &amp; "")&gt;0,NOT(ISBLANK(E2)))</formula>
    </cfRule>
  </conditionalFormatting>
  <conditionalFormatting sqref="E5">
    <cfRule type="expression" dxfId="3" priority="3">
      <formula>COUNTIF(G5:Y5,"&lt;&gt;" &amp; "")&gt;0</formula>
    </cfRule>
    <cfRule type="expression" dxfId="2" priority="4">
      <formula>AND(COUNTIF(G5:Y5,"&lt;&gt;" &amp; "")&gt;0,NOT(ISBLANK(E5)))</formula>
    </cfRule>
  </conditionalFormatting>
  <conditionalFormatting sqref="E8">
    <cfRule type="expression" dxfId="1" priority="5">
      <formula>COUNTIF(G8:Y8,"&lt;&gt;" &amp; "")&gt;0</formula>
    </cfRule>
    <cfRule type="expression" dxfId="0" priority="6">
      <formula>AND(COUNTIF(G8:Y8,"&lt;&gt;" &amp; "")&gt;0,NOT(ISBLANK(E8)))</formula>
    </cfRule>
  </conditionalFormatting>
  <dataValidations count="4">
    <dataValidation type="list" allowBlank="1" showInputMessage="1" showErrorMessage="1" sqref="C2" xr:uid="{00000000-0002-0000-0200-000000000000}">
      <formula1>"Probability"</formula1>
    </dataValidation>
    <dataValidation type="list" allowBlank="1" showInputMessage="1" showErrorMessage="1" sqref="C5" xr:uid="{00000000-0002-0000-0200-000001000000}">
      <formula1>"N.A."</formula1>
    </dataValidation>
    <dataValidation type="list" allowBlank="1" showInputMessage="1" showErrorMessage="1" sqref="C8" xr:uid="{00000000-0002-0000-0200-000002000000}">
      <formula1>"Duration (years)"</formula1>
    </dataValidation>
    <dataValidation type="list" allowBlank="1" showInputMessage="1" showErrorMessage="1" sqref="C11 C14" xr:uid="{00000000-0002-0000-0200-000003000000}">
      <formula1>"Rate (per year)"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 Definitions</vt:lpstr>
      <vt:lpstr>State Variables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lastModifiedBy>Romesh Abeysuriya</cp:lastModifiedBy>
  <dcterms:created xsi:type="dcterms:W3CDTF">2020-02-26T23:37:02Z</dcterms:created>
  <dcterms:modified xsi:type="dcterms:W3CDTF">2020-02-27T02:35:12Z</dcterms:modified>
  <cp:category>atomica:databook</cp:category>
</cp:coreProperties>
</file>