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amkabab/Desktop/"/>
    </mc:Choice>
  </mc:AlternateContent>
  <bookViews>
    <workbookView xWindow="12640" yWindow="-21140" windowWidth="38380" windowHeight="21140" tabRatio="500"/>
  </bookViews>
  <sheets>
    <sheet name="Truck Sheet" sheetId="3" r:id="rId1"/>
    <sheet name="Contacts" sheetId="5" r:id="rId2"/>
    <sheet name="Contacts 2" sheetId="17" r:id="rId3"/>
    <sheet name="Domestic Warehouse" sheetId="16" r:id="rId4"/>
    <sheet name="FTL New" sheetId="9" r:id="rId5"/>
    <sheet name="Sheet1" sheetId="18" r:id="rId6"/>
    <sheet name="Sheet2" sheetId="19" r:id="rId7"/>
  </sheets>
  <definedNames>
    <definedName name="_xlnm._FilterDatabase" localSheetId="1" hidden="1">Contacts!$A$1:$E$86</definedName>
    <definedName name="_xlnm._FilterDatabase" localSheetId="0" hidden="1">'Truck Sheet'!$A$3:$AZ$140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6" l="1"/>
  <c r="C41" i="16"/>
  <c r="H61" i="9"/>
  <c r="G61" i="9"/>
  <c r="F61" i="9"/>
  <c r="E61" i="9"/>
  <c r="H51" i="9"/>
  <c r="G51" i="9"/>
  <c r="F51" i="9"/>
  <c r="E51" i="9"/>
  <c r="F25" i="9"/>
  <c r="H25" i="9"/>
  <c r="F26" i="9"/>
  <c r="H26" i="9"/>
  <c r="F27" i="9"/>
  <c r="H27" i="9"/>
  <c r="F28" i="9"/>
  <c r="H28" i="9"/>
  <c r="F29" i="9"/>
  <c r="H29" i="9"/>
  <c r="F30" i="9"/>
  <c r="H30" i="9"/>
  <c r="F31" i="9"/>
  <c r="H31" i="9"/>
  <c r="F32" i="9"/>
  <c r="H32" i="9"/>
  <c r="F33" i="9"/>
  <c r="H33" i="9"/>
  <c r="F34" i="9"/>
  <c r="H34" i="9"/>
  <c r="F35" i="9"/>
  <c r="H35" i="9"/>
  <c r="F36" i="9"/>
  <c r="H36" i="9"/>
  <c r="F37" i="9"/>
  <c r="H37" i="9"/>
  <c r="F38" i="9"/>
  <c r="H38" i="9"/>
  <c r="F39" i="9"/>
  <c r="H39" i="9"/>
  <c r="F40" i="9"/>
  <c r="H40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I20" i="9"/>
  <c r="G20" i="9"/>
  <c r="E20" i="9"/>
  <c r="D20" i="9"/>
  <c r="O20" i="9"/>
  <c r="P20" i="9"/>
</calcChain>
</file>

<file path=xl/sharedStrings.xml><?xml version="1.0" encoding="utf-8"?>
<sst xmlns="http://schemas.openxmlformats.org/spreadsheetml/2006/main" count="4330" uniqueCount="984">
  <si>
    <t>Destination Trucking Link</t>
  </si>
  <si>
    <t>Dest Truck</t>
  </si>
  <si>
    <t>https://www.periscopedata.com/app/flexport/62359/Trucking-Management</t>
  </si>
  <si>
    <t>Our Dot 2594279</t>
  </si>
  <si>
    <t>Are They</t>
  </si>
  <si>
    <t>Communication</t>
  </si>
  <si>
    <t>Attached</t>
  </si>
  <si>
    <t>Freght Mode</t>
  </si>
  <si>
    <t>Other Sevices</t>
  </si>
  <si>
    <t>Compilance</t>
  </si>
  <si>
    <t>Rate Sheet Links</t>
  </si>
  <si>
    <t>Our MC 906604</t>
  </si>
  <si>
    <t>Company</t>
  </si>
  <si>
    <t>State</t>
  </si>
  <si>
    <t>Hub</t>
  </si>
  <si>
    <t>What they do for us now</t>
  </si>
  <si>
    <t xml:space="preserve">Compliant </t>
  </si>
  <si>
    <t>Trucking App</t>
  </si>
  <si>
    <t>Rate Sheet</t>
  </si>
  <si>
    <t>FCL</t>
  </si>
  <si>
    <t>LCL / CFS</t>
  </si>
  <si>
    <t>Air Freight</t>
  </si>
  <si>
    <t>LTL</t>
  </si>
  <si>
    <t>TL</t>
  </si>
  <si>
    <t>Linehaul</t>
  </si>
  <si>
    <t>3PL warehouse</t>
  </si>
  <si>
    <t>Bonded</t>
  </si>
  <si>
    <t>TSA</t>
  </si>
  <si>
    <t>HAZMAT</t>
  </si>
  <si>
    <t>Contract</t>
  </si>
  <si>
    <t>Credit</t>
  </si>
  <si>
    <t>W9</t>
  </si>
  <si>
    <t xml:space="preserve">Insurance </t>
  </si>
  <si>
    <t>US Dot</t>
  </si>
  <si>
    <t>MC</t>
  </si>
  <si>
    <t>No. Units</t>
  </si>
  <si>
    <t>FCL Dispatch Email</t>
  </si>
  <si>
    <t>LTL/Air Dispatch Email</t>
  </si>
  <si>
    <t>Quoting Email</t>
  </si>
  <si>
    <t>Contact Ph</t>
  </si>
  <si>
    <t>FCL Rates</t>
  </si>
  <si>
    <t>LCL/AIR Rates</t>
  </si>
  <si>
    <t>Other</t>
  </si>
  <si>
    <t>Billing Contact</t>
  </si>
  <si>
    <t>Management</t>
  </si>
  <si>
    <t>Safety</t>
  </si>
  <si>
    <t>Other Contacts</t>
  </si>
  <si>
    <t>Calhoun Truck Lines</t>
  </si>
  <si>
    <t>MN</t>
  </si>
  <si>
    <t>Minneapolis</t>
  </si>
  <si>
    <t>Drayage</t>
  </si>
  <si>
    <t>Y</t>
  </si>
  <si>
    <t>N</t>
  </si>
  <si>
    <t>mndispatch@calhountrucklines.com</t>
  </si>
  <si>
    <t>651 636 4877</t>
  </si>
  <si>
    <t>dclark@calhountrucklines.com</t>
  </si>
  <si>
    <t>IL</t>
  </si>
  <si>
    <t>Chicago</t>
  </si>
  <si>
    <t>Chicago@calhountrucklines.com</t>
  </si>
  <si>
    <t>dtorres@calhountrucklines.com</t>
  </si>
  <si>
    <t>815 725 7800</t>
  </si>
  <si>
    <t>NE</t>
  </si>
  <si>
    <t>Omaha</t>
  </si>
  <si>
    <t>omaha@calhountrucklines.com</t>
  </si>
  <si>
    <t>dfiggins@calhountrucklines.com</t>
  </si>
  <si>
    <t>402 504 9775</t>
  </si>
  <si>
    <t>MO</t>
  </si>
  <si>
    <t>Kansas City</t>
  </si>
  <si>
    <t>kansascity@calhountrucklines.com</t>
  </si>
  <si>
    <t>OH</t>
  </si>
  <si>
    <t>Columbus</t>
  </si>
  <si>
    <t>Colombus@calhountrucklines.com</t>
  </si>
  <si>
    <t>nhofbauer@calhountrucklines.com</t>
  </si>
  <si>
    <t>614 319 5033</t>
  </si>
  <si>
    <t>MI</t>
  </si>
  <si>
    <t>Detroit</t>
  </si>
  <si>
    <t>detroit@calhountrucklines.com</t>
  </si>
  <si>
    <t>rgoodman@calhountrucklines.com</t>
  </si>
  <si>
    <t>313 554 0163</t>
  </si>
  <si>
    <t>Grand Rapids</t>
  </si>
  <si>
    <t>Sunline Express</t>
  </si>
  <si>
    <t>FL</t>
  </si>
  <si>
    <t>Miami</t>
  </si>
  <si>
    <t>LCL, Air</t>
  </si>
  <si>
    <t>ichirino@sunlogistics.com</t>
  </si>
  <si>
    <t>gperez@sunlogistics.com</t>
  </si>
  <si>
    <t>305 823 4000</t>
  </si>
  <si>
    <t>Rates</t>
  </si>
  <si>
    <t>FSC Schedule</t>
  </si>
  <si>
    <t>R&amp;M Trucking</t>
  </si>
  <si>
    <t>LCL Air, Line Haul IL-WI</t>
  </si>
  <si>
    <t>133620 / 451863</t>
  </si>
  <si>
    <t>rmops@rmtrucking.com</t>
  </si>
  <si>
    <t>847 616 1080</t>
  </si>
  <si>
    <t>tony.degani@rmtrucking.com</t>
  </si>
  <si>
    <t>WI</t>
  </si>
  <si>
    <t>Milwaukee</t>
  </si>
  <si>
    <t>Zones</t>
  </si>
  <si>
    <t>Easley Transport</t>
  </si>
  <si>
    <t>TN</t>
  </si>
  <si>
    <t>Memphis</t>
  </si>
  <si>
    <t>dispatch@easleytrans.com</t>
  </si>
  <si>
    <t>901 362 5152</t>
  </si>
  <si>
    <t>bgoad@easleytrans.com</t>
  </si>
  <si>
    <t>Griley Airfreight</t>
  </si>
  <si>
    <t>CA</t>
  </si>
  <si>
    <t>Los Angeles</t>
  </si>
  <si>
    <t>customerservice@grileyair.com</t>
  </si>
  <si>
    <t>310-642-0462</t>
  </si>
  <si>
    <t>fernando@grileyair.com</t>
  </si>
  <si>
    <t>Hillside WTC</t>
  </si>
  <si>
    <t>NJ</t>
  </si>
  <si>
    <t>New Jersey</t>
  </si>
  <si>
    <t>LCL, Drayage, Warehousing, LCL Box</t>
  </si>
  <si>
    <t>dispatch@hillsidewtc.com</t>
  </si>
  <si>
    <t>732-225-1271</t>
  </si>
  <si>
    <t>steve@hillsidewtc.com</t>
  </si>
  <si>
    <t>CMI</t>
  </si>
  <si>
    <t>USA</t>
  </si>
  <si>
    <t>National</t>
  </si>
  <si>
    <t>Patrick.ONeill@cmiamerica.com</t>
  </si>
  <si>
    <t>CMI Houston</t>
  </si>
  <si>
    <t>TX</t>
  </si>
  <si>
    <t>Houston</t>
  </si>
  <si>
    <t>ASSET</t>
  </si>
  <si>
    <t>cmi-houston-ops@cmiamerica.com</t>
  </si>
  <si>
    <t>Ron.Moore@cmiamerica.com</t>
  </si>
  <si>
    <t>CMI Chicago</t>
  </si>
  <si>
    <t>cmichicago@cmiamerica.com</t>
  </si>
  <si>
    <t>joe.berni@cmiamerica.com</t>
  </si>
  <si>
    <t>CMI Memphis</t>
  </si>
  <si>
    <t>Gerald.Jackson@cmiamerica.com</t>
  </si>
  <si>
    <t>Logistics Services</t>
  </si>
  <si>
    <t>Drayage, FTL, LTL, Warehousing</t>
  </si>
  <si>
    <t>MIX</t>
  </si>
  <si>
    <t>flexport@logisticservicesusa.com</t>
  </si>
  <si>
    <t>360 896 1059</t>
  </si>
  <si>
    <t>tim.rogers@logisticservices.us</t>
  </si>
  <si>
    <t>mike.hays@logisticservices.us</t>
  </si>
  <si>
    <t>TRX Great Lakes</t>
  </si>
  <si>
    <t>Central</t>
  </si>
  <si>
    <t>Central States Rail Ramps</t>
  </si>
  <si>
    <t>Y - Chicago</t>
  </si>
  <si>
    <t>Chicago@trxtrucking.com</t>
  </si>
  <si>
    <t>indianapolis@trxtrucking.com</t>
  </si>
  <si>
    <t>855-259-9259</t>
  </si>
  <si>
    <t>UGL</t>
  </si>
  <si>
    <t>Drayage, LTL, Air</t>
  </si>
  <si>
    <t>Y - LCL</t>
  </si>
  <si>
    <t>dispatch@ugltransport.com</t>
  </si>
  <si>
    <t>lcldispatch@ugltransport.com</t>
  </si>
  <si>
    <t>peggy@susoreny.com</t>
  </si>
  <si>
    <t>Jerrychey@ugltransport.com</t>
  </si>
  <si>
    <t>Complete</t>
  </si>
  <si>
    <t>NY</t>
  </si>
  <si>
    <t>Air</t>
  </si>
  <si>
    <t>ravi@completetrans.net</t>
  </si>
  <si>
    <t>john@completetrans.net</t>
  </si>
  <si>
    <t>718-995-2026</t>
  </si>
  <si>
    <t>Around The Clock</t>
  </si>
  <si>
    <t>bobby@atctrucks.com</t>
  </si>
  <si>
    <t>Container Port Group</t>
  </si>
  <si>
    <t>GA</t>
  </si>
  <si>
    <t>Atlanta</t>
  </si>
  <si>
    <t>cpgatl@containerport.com</t>
  </si>
  <si>
    <t>quote@containerport.com</t>
  </si>
  <si>
    <t xml:space="preserve">Cleveland, Colunbus, Cinci </t>
  </si>
  <si>
    <t>cpgcle@containerport.com</t>
  </si>
  <si>
    <t>East</t>
  </si>
  <si>
    <t>Ports -East</t>
  </si>
  <si>
    <t xml:space="preserve">Drayage - Most East coast ports, Indy, Saint Louis, Louiville </t>
  </si>
  <si>
    <t xml:space="preserve">emails in core </t>
  </si>
  <si>
    <t>Jenna.Porostosky@containerport.com</t>
  </si>
  <si>
    <t xml:space="preserve">Junction Collaborative Transports </t>
  </si>
  <si>
    <t>info@jctransports.com</t>
  </si>
  <si>
    <t>ian.landstar@outlook.com</t>
  </si>
  <si>
    <t>(562) 270-9090</t>
  </si>
  <si>
    <t>JC Rates</t>
  </si>
  <si>
    <t xml:space="preserve">Schneider </t>
  </si>
  <si>
    <t>FTL - Soylent</t>
  </si>
  <si>
    <t>12937 / Broker</t>
  </si>
  <si>
    <t>DurkinA@schneider.com</t>
  </si>
  <si>
    <t>312-781-8838</t>
  </si>
  <si>
    <t>ThackstonW@schneider.com</t>
  </si>
  <si>
    <t>ATS Logsitics Services Inc.</t>
  </si>
  <si>
    <t>NY, NJ</t>
  </si>
  <si>
    <t>ats.transport@hotmail.com</t>
  </si>
  <si>
    <t>rolda.ats.transport@hotmail.com</t>
  </si>
  <si>
    <t>(201) 955-3998</t>
  </si>
  <si>
    <t>C &amp; V ( bought By Roadone)</t>
  </si>
  <si>
    <t>milford@roadone.com</t>
  </si>
  <si>
    <t>kgrogan@cvtrucking.com</t>
  </si>
  <si>
    <t>203-787-4208</t>
  </si>
  <si>
    <t>bshine@cvtrucking.com</t>
  </si>
  <si>
    <t>CA, NV</t>
  </si>
  <si>
    <t>sfoops@calsierraexpress.com</t>
  </si>
  <si>
    <t>quotes@calsierraexpress.com</t>
  </si>
  <si>
    <t>KEbster@calsierraexpress.com</t>
  </si>
  <si>
    <t>3Plus Logistics</t>
  </si>
  <si>
    <t>LA</t>
  </si>
  <si>
    <t>Bonded Warehouse, LCL box, Amazon</t>
  </si>
  <si>
    <t>elisa@e3pl.com</t>
  </si>
  <si>
    <t>ken@e3pl.com</t>
  </si>
  <si>
    <t xml:space="preserve">Accelerated Inc. </t>
  </si>
  <si>
    <t xml:space="preserve">Air Freight Transfers </t>
  </si>
  <si>
    <t>Asset</t>
  </si>
  <si>
    <t>atl@acceleratedusa.com</t>
  </si>
  <si>
    <t>Jeff@acceleratedusa.com</t>
  </si>
  <si>
    <t>ACT 2 Services, INC.</t>
  </si>
  <si>
    <t>Dispatch@act2services.net</t>
  </si>
  <si>
    <t>ccalvario@act2services.net</t>
  </si>
  <si>
    <t>Box Truck Logistics, LLC</t>
  </si>
  <si>
    <t>Broker - IL</t>
  </si>
  <si>
    <t>Broker</t>
  </si>
  <si>
    <t>Operations@boxtrucklogistics.com</t>
  </si>
  <si>
    <t xml:space="preserve">Cargo Chief </t>
  </si>
  <si>
    <t>Broker LTL/FTL</t>
  </si>
  <si>
    <t>Online</t>
  </si>
  <si>
    <t>mbalfour@cargochief.com</t>
  </si>
  <si>
    <t>RJones@CargoChief.com</t>
  </si>
  <si>
    <t>Central Air Freight</t>
  </si>
  <si>
    <t>PA</t>
  </si>
  <si>
    <t>CH ROBINSON INTERNATIONAL INC.</t>
  </si>
  <si>
    <t xml:space="preserve">Broker - Don't use - Compete with us </t>
  </si>
  <si>
    <t>CORNERSTONE LOGISTICS LP</t>
  </si>
  <si>
    <t>flexport@cornerstonelogistics.com</t>
  </si>
  <si>
    <t>bkempisty@cornerstonelogistics.com</t>
  </si>
  <si>
    <t>D.R. TRUCKING, INC.</t>
  </si>
  <si>
    <t>SF</t>
  </si>
  <si>
    <t>dispatch.drt@gmail.com</t>
  </si>
  <si>
    <t>tgleason.drt@gmail.com</t>
  </si>
  <si>
    <t>510-380-8820</t>
  </si>
  <si>
    <t>Denver Intermodal Express</t>
  </si>
  <si>
    <t>CO</t>
  </si>
  <si>
    <t>Denver</t>
  </si>
  <si>
    <t>Drayage, FTL, LTL, Air, LCL</t>
  </si>
  <si>
    <t>otr@dixtrucking.com</t>
  </si>
  <si>
    <t>dkolp@dixtrucking.coM</t>
  </si>
  <si>
    <t>jdowling@dixtrucking.com</t>
  </si>
  <si>
    <t>303 375 9899</t>
  </si>
  <si>
    <t>agarcia@dixtrucking.com</t>
  </si>
  <si>
    <t>Dunavant Sea Lane Express, LLC</t>
  </si>
  <si>
    <t>South</t>
  </si>
  <si>
    <t>Ports South</t>
  </si>
  <si>
    <t>Drayage - Southern USA</t>
  </si>
  <si>
    <t>brent.gurley@dunavant.com</t>
  </si>
  <si>
    <t>Duncan and Son Lines, Inc.</t>
  </si>
  <si>
    <t>AZ</t>
  </si>
  <si>
    <t>Phoenix</t>
  </si>
  <si>
    <t>Drayage - LA/LB to PHX</t>
  </si>
  <si>
    <t>Importcustomerservice@duncanandson.com</t>
  </si>
  <si>
    <t>sales@duncanandson.com </t>
  </si>
  <si>
    <t>623 386 4511</t>
  </si>
  <si>
    <t>Henryg@duncanandson.com</t>
  </si>
  <si>
    <t>keithj@duncanandson.com</t>
  </si>
  <si>
    <t xml:space="preserve">Eagle Air Freight, Inc. </t>
  </si>
  <si>
    <t>MA</t>
  </si>
  <si>
    <t>Boston</t>
  </si>
  <si>
    <t>trucking@eagle-freight.com</t>
  </si>
  <si>
    <t>sales@eagle-freight.com</t>
  </si>
  <si>
    <t>larry.hanson@eagle-freight.com</t>
  </si>
  <si>
    <t>m.obrien@eagle-freight.com</t>
  </si>
  <si>
    <t>l.martinez@eagle-freight.com</t>
  </si>
  <si>
    <t>Freight Force</t>
  </si>
  <si>
    <t>Freight Quote</t>
  </si>
  <si>
    <t>barb.dooley@freightquote.com</t>
  </si>
  <si>
    <t>mbeatty@freightquote.com</t>
  </si>
  <si>
    <t>651-697-8800 x4240</t>
  </si>
  <si>
    <t>Jason.Anderson@freightquote.com</t>
  </si>
  <si>
    <t xml:space="preserve">Gulf Winds </t>
  </si>
  <si>
    <t>orders@gwii.com</t>
  </si>
  <si>
    <t>jhampton@gwii.com</t>
  </si>
  <si>
    <t xml:space="preserve">Handy Truck Line, Inc. </t>
  </si>
  <si>
    <t>UT</t>
  </si>
  <si>
    <t>Salt Lake City</t>
  </si>
  <si>
    <t>jeff@handytruckline.com</t>
  </si>
  <si>
    <t>colleen@handytruckline.com</t>
  </si>
  <si>
    <t>I.E. Express Trucking Inc.</t>
  </si>
  <si>
    <t>ieexpresssfo@gmail.com</t>
  </si>
  <si>
    <t xml:space="preserve">Koch Logistics </t>
  </si>
  <si>
    <t>kfillhouer@kochlogistics.com</t>
  </si>
  <si>
    <t>klogFFquote@kochlogistics.com</t>
  </si>
  <si>
    <t xml:space="preserve">Nolan Transportation Group, Inc. </t>
  </si>
  <si>
    <t>Broker - ALL</t>
  </si>
  <si>
    <t>flexport@ntgfreight.com</t>
  </si>
  <si>
    <t>robert.strickland@ntgfreight.com</t>
  </si>
  <si>
    <t>770-558-5061</t>
  </si>
  <si>
    <t>Philadelphia Truck Lines, Inc.</t>
  </si>
  <si>
    <t>Philli</t>
  </si>
  <si>
    <t>MD</t>
  </si>
  <si>
    <t>Baltimore</t>
  </si>
  <si>
    <t>VA</t>
  </si>
  <si>
    <t>DC</t>
  </si>
  <si>
    <t>NY / NJ</t>
  </si>
  <si>
    <t>Regal Logistics</t>
  </si>
  <si>
    <t>WA</t>
  </si>
  <si>
    <t>Seatle</t>
  </si>
  <si>
    <t>regaltruckingservice@regallogistics.com</t>
  </si>
  <si>
    <t>David.Anderson@regallogistics.com</t>
  </si>
  <si>
    <t>253 922-2250</t>
  </si>
  <si>
    <t>Reliable Express Transportation, Inc</t>
  </si>
  <si>
    <t>Good SF Drayage</t>
  </si>
  <si>
    <t>reliablexpress@sbcglobal.net</t>
  </si>
  <si>
    <t xml:space="preserve">FCL Rates </t>
  </si>
  <si>
    <t>Road-Ex LA</t>
  </si>
  <si>
    <t xml:space="preserve">Air, LCL, 3pl, Dray. SF to LA linehauls </t>
  </si>
  <si>
    <t>dispatch@roadexcy.com</t>
  </si>
  <si>
    <t>dispatch@roadexamerica.com</t>
  </si>
  <si>
    <t>rates@roadexamerica.com</t>
  </si>
  <si>
    <t>LCL Rates</t>
  </si>
  <si>
    <t>lisa.wan@roadexamerica.com</t>
  </si>
  <si>
    <t>Road-Ex SF</t>
  </si>
  <si>
    <t>Air, LCL, 3pl, Dray</t>
  </si>
  <si>
    <t>oak-dispatch@roadexcy.com</t>
  </si>
  <si>
    <t>sfo-dispatch@roadexamerica.com</t>
  </si>
  <si>
    <t>TGT Transport, INC</t>
  </si>
  <si>
    <t>JFK Airfreight - linehaul (not NY boroughs)</t>
  </si>
  <si>
    <t>dispatch@tgttransportation.com</t>
  </si>
  <si>
    <t>516-792-3354</t>
  </si>
  <si>
    <t>TOTAL QUALITY LOGISTICS, LLC</t>
  </si>
  <si>
    <t>jlay@tql.com</t>
  </si>
  <si>
    <t>859 991-4922</t>
  </si>
  <si>
    <t>Convoy</t>
  </si>
  <si>
    <t>West</t>
  </si>
  <si>
    <t>West Coast</t>
  </si>
  <si>
    <t>LA + Seatle FTL</t>
  </si>
  <si>
    <t>trent@convoy.com</t>
  </si>
  <si>
    <t>dan@convoy.com</t>
  </si>
  <si>
    <t>Shipment Tracking + Booking</t>
  </si>
  <si>
    <t>Login: jason.parker@flexport.com</t>
  </si>
  <si>
    <t>luvconvoy</t>
  </si>
  <si>
    <t>Ohio Intermodel (OIS)</t>
  </si>
  <si>
    <t>Columbus Dray + SSI to Mansfield</t>
  </si>
  <si>
    <t>asset</t>
  </si>
  <si>
    <t>dispatch@ohiointermodalservices.com</t>
  </si>
  <si>
    <t>barryb@ohiointermodalservices.com</t>
  </si>
  <si>
    <t>rates</t>
  </si>
  <si>
    <t>CLT Air</t>
  </si>
  <si>
    <t>NC</t>
  </si>
  <si>
    <t>dispatch@cltair.com</t>
  </si>
  <si>
    <t>Brandi.Stancil@cltair.com</t>
  </si>
  <si>
    <t>704 357 9337</t>
  </si>
  <si>
    <t>Eastern Drayage</t>
  </si>
  <si>
    <t>NY/NJ</t>
  </si>
  <si>
    <t>NY / CT</t>
  </si>
  <si>
    <t>Best NJ/NY and New England Dray</t>
  </si>
  <si>
    <t>dispatch@easterndrayage.com</t>
  </si>
  <si>
    <t>joshr@easterndrayage.com</t>
  </si>
  <si>
    <t>(973) 412 3030</t>
  </si>
  <si>
    <t>Land Air Express</t>
  </si>
  <si>
    <t>First Star Logistics</t>
  </si>
  <si>
    <t>Savannah</t>
  </si>
  <si>
    <t>Savannah Drayage</t>
  </si>
  <si>
    <t>jeremy.firststar@gmail.com</t>
  </si>
  <si>
    <t>jhendrix.firststar@gmail.com</t>
  </si>
  <si>
    <t>Intermodal Cartage Company</t>
  </si>
  <si>
    <t xml:space="preserve">Memphis, Nashville </t>
  </si>
  <si>
    <t>Memphis_Road.CS@imcg.com</t>
  </si>
  <si>
    <t>memphisrates@imcg.com</t>
  </si>
  <si>
    <t>CALIFORNIA CARTAGE EXPRESS</t>
  </si>
  <si>
    <t>2849006/489657</t>
  </si>
  <si>
    <t>Go through logistic services or CMI to use this company as they are all partners - we have signed agreements with both</t>
  </si>
  <si>
    <t>Tex Air</t>
  </si>
  <si>
    <t>Dallas</t>
  </si>
  <si>
    <t>Dallas Air Freight</t>
  </si>
  <si>
    <t>operations@texairdelvery.com</t>
  </si>
  <si>
    <t>rlopez@texairdelivery.com</t>
  </si>
  <si>
    <t>Knight Transportation</t>
  </si>
  <si>
    <t>CA, NV, UT, AZ, NM</t>
  </si>
  <si>
    <t>3,757 / Broker</t>
  </si>
  <si>
    <t>portservices@knighttrans.com</t>
  </si>
  <si>
    <t>Patrick.Chambers@knighttrans.com</t>
  </si>
  <si>
    <t>Portlogistics@knighttrans.com</t>
  </si>
  <si>
    <t>Golden Pyramid Enterprises</t>
  </si>
  <si>
    <t>Drayage to their own warehouse - World Centric</t>
  </si>
  <si>
    <t>nfo@goldenpyramidtrk.com</t>
  </si>
  <si>
    <t>708. 389.2261</t>
  </si>
  <si>
    <t>Estes Express Lines</t>
  </si>
  <si>
    <t>LTL national</t>
  </si>
  <si>
    <t>Brandy.Freeman@estes-express.com</t>
  </si>
  <si>
    <t>northamericanquotes@estes-express.com</t>
  </si>
  <si>
    <t>(804)353-1900 ext 2925</t>
  </si>
  <si>
    <t>Terminal Transfer</t>
  </si>
  <si>
    <t>Seattle</t>
  </si>
  <si>
    <t>Warehousing Air/LCL/FCL</t>
  </si>
  <si>
    <t>dispatch7@terminaltransfer.com</t>
  </si>
  <si>
    <t>dispatch8@terminaltransfer.com</t>
  </si>
  <si>
    <t>RATES@TERMINALTRANSFER.COM</t>
  </si>
  <si>
    <t>OR</t>
  </si>
  <si>
    <t>Portland</t>
  </si>
  <si>
    <t>dispatch4@terminaltransfer.com</t>
  </si>
  <si>
    <t>dispatch6@terminaltransfer.com</t>
  </si>
  <si>
    <t>Global Intermodal Transport</t>
  </si>
  <si>
    <t>Drayage - Anki</t>
  </si>
  <si>
    <t>aross@globalintermodaltransport.com</t>
  </si>
  <si>
    <t>derek@wellingtonlogistics.com</t>
  </si>
  <si>
    <t>tfitzgerald@globalintermodaltransport.com</t>
  </si>
  <si>
    <t>ML Express Delivery INC</t>
  </si>
  <si>
    <t>Drayage - Customer requested. Don’t have capacity for extra volume</t>
  </si>
  <si>
    <t>31/10/17</t>
  </si>
  <si>
    <t>dispatch@mlexpressdelivery.net</t>
  </si>
  <si>
    <t>ODFL</t>
  </si>
  <si>
    <t xml:space="preserve">LTL only named accounts - Honest </t>
  </si>
  <si>
    <t>brian.mcweeney@odfl.com</t>
  </si>
  <si>
    <t>(510) 292-6034</t>
  </si>
  <si>
    <t>Jarvis Transport</t>
  </si>
  <si>
    <t>MA/Boston Drayage, NJ to MA drayage</t>
  </si>
  <si>
    <t>neworder@jarvistrans.com</t>
  </si>
  <si>
    <t>peterlawless@jarvistrans.com</t>
  </si>
  <si>
    <t>JP Hall Express</t>
  </si>
  <si>
    <t>csr@jphallexpress.com</t>
  </si>
  <si>
    <t>quote@jphallexpress.com</t>
  </si>
  <si>
    <t>678-438-7181</t>
  </si>
  <si>
    <t>drutledge@jphallexpress.com</t>
  </si>
  <si>
    <t>Silver Point Trucking</t>
  </si>
  <si>
    <t>Drayage MDB / Evolution - Only  ( do not use for other customers )</t>
  </si>
  <si>
    <t>lua@silverpointtrucking.com</t>
  </si>
  <si>
    <t>juan@silverpointtrucking.com</t>
  </si>
  <si>
    <t>310-505-8695</t>
  </si>
  <si>
    <t>Central States Trucking</t>
  </si>
  <si>
    <t>IN</t>
  </si>
  <si>
    <t xml:space="preserve">Indianapolis </t>
  </si>
  <si>
    <t xml:space="preserve">Air Freight / LTL / Drayage  - ORD to IND as well </t>
  </si>
  <si>
    <t>indyintermodal@cstruck.com</t>
  </si>
  <si>
    <t>indy.ops@cstruck.com</t>
  </si>
  <si>
    <t>rates@cstruck.com</t>
  </si>
  <si>
    <t>317-481-8430</t>
  </si>
  <si>
    <t>FSC @ 25.5%</t>
  </si>
  <si>
    <t>cst.linehaul@cstruck.com</t>
  </si>
  <si>
    <t>jcanfield@cstruck.com</t>
  </si>
  <si>
    <t xml:space="preserve">Air Freight / LTL Drayage - ORD to Detroit linehaul </t>
  </si>
  <si>
    <t>cst.dtw@cstruck.com</t>
  </si>
  <si>
    <t>dtw.ops@cstruck.com</t>
  </si>
  <si>
    <t>FCL Rates </t>
  </si>
  <si>
    <t>ssniezewski@cstruck.com</t>
  </si>
  <si>
    <t>Cleveland</t>
  </si>
  <si>
    <t>cst.cle@cstruck.com</t>
  </si>
  <si>
    <t>cle.ops@cstruck.com</t>
  </si>
  <si>
    <t>GSC Logistics</t>
  </si>
  <si>
    <t>Flexport@gschq.comm</t>
  </si>
  <si>
    <t>jzepko@gschq.com</t>
  </si>
  <si>
    <t>(510) 844-3711</t>
  </si>
  <si>
    <t>gscpnw@gschq.com</t>
  </si>
  <si>
    <t>Hawaiian Express Service, Inc</t>
  </si>
  <si>
    <t>HI</t>
  </si>
  <si>
    <t>Hawaii</t>
  </si>
  <si>
    <t>All things Hawaii</t>
  </si>
  <si>
    <t>honodispatch@hawaiianexpressinc.com</t>
  </si>
  <si>
    <t>gkitamura@hawaiianexpressinc.com</t>
  </si>
  <si>
    <t>(808) 833-2541</t>
  </si>
  <si>
    <t xml:space="preserve">Five Star Freight </t>
  </si>
  <si>
    <t>New York</t>
  </si>
  <si>
    <t>info@fivestarjfk.com</t>
  </si>
  <si>
    <t>richie@fivestarjfk.com</t>
  </si>
  <si>
    <t>(718)-553-0488</t>
  </si>
  <si>
    <t>TH Ryan</t>
  </si>
  <si>
    <t>dispatch@thryan.com</t>
  </si>
  <si>
    <t>KRymut@thryan.com</t>
  </si>
  <si>
    <t>708-345-0900</t>
  </si>
  <si>
    <t>Jetco</t>
  </si>
  <si>
    <t>LTL@jetcodelivery.com</t>
  </si>
  <si>
    <t>rates@jetcodelivery.com</t>
  </si>
  <si>
    <t>KSmith@jetcodelivery.com</t>
  </si>
  <si>
    <t>Roadone</t>
  </si>
  <si>
    <t>Do Not USE without approval (low safety rating)</t>
  </si>
  <si>
    <t>Drayage - World Centric Only On Customer Requested Lane</t>
  </si>
  <si>
    <t>Pace Motor Lines</t>
  </si>
  <si>
    <t>contacts in core</t>
  </si>
  <si>
    <t>rirwin@pacemotor.com</t>
  </si>
  <si>
    <t>Pace</t>
  </si>
  <si>
    <t>Fairrington</t>
  </si>
  <si>
    <t xml:space="preserve">Drayage - School Specialty selected - Only </t>
  </si>
  <si>
    <t>ssi@fairrington.com</t>
  </si>
  <si>
    <t>mmongello@fairrington.com</t>
  </si>
  <si>
    <t>ARL</t>
  </si>
  <si>
    <t>Drayage  - Whitmore Memphis</t>
  </si>
  <si>
    <t>ASSET / Broker</t>
  </si>
  <si>
    <t>bkeating@memphisarl.com</t>
  </si>
  <si>
    <t>GIS - Gulf Intermodal Services</t>
  </si>
  <si>
    <t>AL,LA,MI, TX</t>
  </si>
  <si>
    <t xml:space="preserve">Drayage </t>
  </si>
  <si>
    <t>660128 / 776561</t>
  </si>
  <si>
    <t>pricing@gulfintermodal.com</t>
  </si>
  <si>
    <t>joec@gulfintermodal.com</t>
  </si>
  <si>
    <t>devans@gulfintermodal.com</t>
  </si>
  <si>
    <t>JIT</t>
  </si>
  <si>
    <t>LA/SF</t>
  </si>
  <si>
    <t>LA / SF to Reno/Sparks/Sacrimento LTL</t>
  </si>
  <si>
    <t>sjdispatch@jittransportation.com</t>
  </si>
  <si>
    <t>linh@jittransportation.com</t>
  </si>
  <si>
    <t>PWilson@jittransportation.com</t>
  </si>
  <si>
    <t>amy@jittransportation.com</t>
  </si>
  <si>
    <t>JB Hunt</t>
  </si>
  <si>
    <t>Domestic Intermodal</t>
  </si>
  <si>
    <t>Christina.Yung@jbhunt.com</t>
  </si>
  <si>
    <t>Lorena.Galan@jbhunt.com</t>
  </si>
  <si>
    <t xml:space="preserve">HUB Group </t>
  </si>
  <si>
    <t xml:space="preserve">Universal Intermodal </t>
  </si>
  <si>
    <t>Pittsburgh</t>
  </si>
  <si>
    <t>cmartin@universalintermodal.com</t>
  </si>
  <si>
    <t>kmarsella@universalintermodal.com</t>
  </si>
  <si>
    <t>Charleston / Jacksonville</t>
  </si>
  <si>
    <t>Norfolk</t>
  </si>
  <si>
    <t xml:space="preserve">(AIS) Atlantic Intermodal </t>
  </si>
  <si>
    <t>aisorders@atlanticintermodal.com</t>
  </si>
  <si>
    <t>aissales@atlanticintermodal.com</t>
  </si>
  <si>
    <t>jcaudle@atlanticintermodal.com</t>
  </si>
  <si>
    <t>rburnsed@atlanticintermodal.com</t>
  </si>
  <si>
    <t>brandonc@atlanticintermodal.com</t>
  </si>
  <si>
    <t>fborum@atlanticintermodal.com</t>
  </si>
  <si>
    <t>Tri-Pak</t>
  </si>
  <si>
    <t>Romero</t>
  </si>
  <si>
    <t>Cartage</t>
  </si>
  <si>
    <t>Echo</t>
  </si>
  <si>
    <t>flexport@echo.com</t>
  </si>
  <si>
    <t>Sean.Mosher@echo.com</t>
  </si>
  <si>
    <t>rpiroozshad@echo.com</t>
  </si>
  <si>
    <t>Cape Cargo</t>
  </si>
  <si>
    <t xml:space="preserve">MA Cape </t>
  </si>
  <si>
    <t>dispatch@capecargo.com</t>
  </si>
  <si>
    <t>joefell.capecargo@gmail.com</t>
  </si>
  <si>
    <t xml:space="preserve">Miles Shipping Corporation </t>
  </si>
  <si>
    <t>OK</t>
  </si>
  <si>
    <t>Tulsa</t>
  </si>
  <si>
    <t>shellie@milesshipping.net</t>
  </si>
  <si>
    <t>Forward Logistics</t>
  </si>
  <si>
    <t xml:space="preserve">DGD Transport </t>
  </si>
  <si>
    <t>dispatch@dgdtransport.com</t>
  </si>
  <si>
    <t>ltl@dgdtransport.com</t>
  </si>
  <si>
    <t>888-219-4544</t>
  </si>
  <si>
    <t>Luis@dgdtransport.com</t>
  </si>
  <si>
    <t>International Motor Freight</t>
  </si>
  <si>
    <t xml:space="preserve">Drayage -Onboarded for Prime Time - Ask before using another customer </t>
  </si>
  <si>
    <t>n.larsen@imfnj.com</t>
  </si>
  <si>
    <t>r.mechler@imfnj.com</t>
  </si>
  <si>
    <t xml:space="preserve">s.driscoll@imfnj.com - quoting </t>
  </si>
  <si>
    <t xml:space="preserve">Newark Parcel Service </t>
  </si>
  <si>
    <t>Air / LCL</t>
  </si>
  <si>
    <t>tsullivan@npsfrt.com</t>
  </si>
  <si>
    <t>imports@npsfrt.com</t>
  </si>
  <si>
    <t>crenico@npsfrt.com</t>
  </si>
  <si>
    <t>Mercer</t>
  </si>
  <si>
    <t xml:space="preserve">LCL - Truebrands </t>
  </si>
  <si>
    <t xml:space="preserve">WDS </t>
  </si>
  <si>
    <t xml:space="preserve">Columbus, Cinnicinati </t>
  </si>
  <si>
    <t xml:space="preserve">N </t>
  </si>
  <si>
    <t>hartmane@worldds.net</t>
  </si>
  <si>
    <t xml:space="preserve">FST Logistics </t>
  </si>
  <si>
    <t xml:space="preserve">Columbus </t>
  </si>
  <si>
    <t>Warehouse for World Centric (ONLY)</t>
  </si>
  <si>
    <t xml:space="preserve">Broker </t>
  </si>
  <si>
    <t>aposgai@fstlogistics.com</t>
  </si>
  <si>
    <t>bwright@fstlogistics.com</t>
  </si>
  <si>
    <t>AR@fstlogistics.com</t>
  </si>
  <si>
    <t>Power Express, Inc</t>
  </si>
  <si>
    <t>jwpower811@aol.com</t>
  </si>
  <si>
    <t>lily25an@yahoo.com</t>
  </si>
  <si>
    <t>Goff (Parker Storage)</t>
  </si>
  <si>
    <t>KY</t>
  </si>
  <si>
    <t>Louisville</t>
  </si>
  <si>
    <t>ParkerStorage@aol.com</t>
  </si>
  <si>
    <t>Rock Freight System Inc.</t>
  </si>
  <si>
    <t>Jamaica</t>
  </si>
  <si>
    <t>Air Freight--RAB lighting only</t>
  </si>
  <si>
    <t>EMH Transportation</t>
  </si>
  <si>
    <t>dispatch@emhtr.com</t>
  </si>
  <si>
    <t>eric@emhtr.com</t>
  </si>
  <si>
    <t>801-550-0513</t>
  </si>
  <si>
    <t>Fajardo</t>
  </si>
  <si>
    <t>Please include all contacts for quotes</t>
  </si>
  <si>
    <t>dispatch@fajardotrucking.net</t>
  </si>
  <si>
    <t>ft@fajardotrucking.net</t>
  </si>
  <si>
    <t>310-609-1845</t>
  </si>
  <si>
    <t>gary@fajardotrucking.net</t>
  </si>
  <si>
    <t>imports@fajardotrucking.net</t>
  </si>
  <si>
    <t>American Marine Express</t>
  </si>
  <si>
    <t>Drayage - Oatey</t>
  </si>
  <si>
    <t>cs@amxtrans.com</t>
  </si>
  <si>
    <t>ar@amxtrans.com</t>
  </si>
  <si>
    <t xml:space="preserve">danc@amxtrans.com </t>
  </si>
  <si>
    <t>randyw@amxtrans.com</t>
  </si>
  <si>
    <t>Georgia</t>
  </si>
  <si>
    <t>J and D Trucking</t>
  </si>
  <si>
    <t>alerts@jndtrucking.com</t>
  </si>
  <si>
    <t>Will Outlay.</t>
  </si>
  <si>
    <t>Western Contact Services</t>
  </si>
  <si>
    <t>Maurice.Bennett@westcontract.com</t>
  </si>
  <si>
    <t>Crane Freight and Cartage</t>
  </si>
  <si>
    <t>http://www.cranefreight.com/maps.html</t>
  </si>
  <si>
    <t>Atlantic Freight of Savannah</t>
  </si>
  <si>
    <t>(912) 964-8785</t>
  </si>
  <si>
    <t>ACCELERATED, INC.</t>
  </si>
  <si>
    <t>LTL/Cartage</t>
  </si>
  <si>
    <t>(404) 765-6401</t>
  </si>
  <si>
    <t>Maryland</t>
  </si>
  <si>
    <t>COASTAL AIR HANDLING &amp; CONS.</t>
  </si>
  <si>
    <t>allffbwi@agentforfreightforce.com, Tel: (410) 760-7548</t>
  </si>
  <si>
    <t>Massachusetts</t>
  </si>
  <si>
    <t>Hale Intermodal</t>
  </si>
  <si>
    <t>Eagle Air Freight</t>
  </si>
  <si>
    <t>RAPID EXPRESS INC</t>
  </si>
  <si>
    <t>allffbdl@agentforfreightforce.com, Tel: (860) 623-2203</t>
  </si>
  <si>
    <t>PIONEER FREIGHT SYSTEMS INC</t>
  </si>
  <si>
    <t>allffbos@agentforfreightforce.com, (617) 381-1990</t>
  </si>
  <si>
    <t>Charleston</t>
  </si>
  <si>
    <t>South Carolina</t>
  </si>
  <si>
    <t>Cal Cartage</t>
  </si>
  <si>
    <t>mmoran@calcartage.com</t>
  </si>
  <si>
    <t>Charlotte</t>
  </si>
  <si>
    <t>North Carolina</t>
  </si>
  <si>
    <t>D &amp; E TRUCKING</t>
  </si>
  <si>
    <t>allffclt@agentforfreightforce.com, Tel: (704) 554-3998</t>
  </si>
  <si>
    <t>Illinois</t>
  </si>
  <si>
    <t>Cartage and Drayage</t>
  </si>
  <si>
    <t>Chicago@calhountrucklines.com, 815-725-7800</t>
  </si>
  <si>
    <t>CST</t>
  </si>
  <si>
    <t>Air cargo</t>
  </si>
  <si>
    <t>Porreca Freight</t>
  </si>
  <si>
    <t>customerservice@porrecafreight.com</t>
  </si>
  <si>
    <t>Transport Express</t>
  </si>
  <si>
    <t>AIM</t>
  </si>
  <si>
    <t>dispatch@aimtransfer.com</t>
  </si>
  <si>
    <t>Cincinnati</t>
  </si>
  <si>
    <t>Ohio</t>
  </si>
  <si>
    <t>GROVE TRANSPORTATION</t>
  </si>
  <si>
    <t>allffcvg@agentforfreightforce.com, Tel:</t>
  </si>
  <si>
    <t>CVG@ACCELERATEDUSA.COM</t>
  </si>
  <si>
    <t>KSS CARTAGE, LLC</t>
  </si>
  <si>
    <t>allffcle@agentforfreightforce.com, Tel: (440) 234-3505</t>
  </si>
  <si>
    <t>UNLIMITED TRANSPORTATION</t>
  </si>
  <si>
    <t>allffcmh@agentforfreightforce.com, Tel: (704) 544-3998</t>
  </si>
  <si>
    <t>columbus@calhountrucklines.com, 614-319-5033</t>
  </si>
  <si>
    <t>Ohio Intermodal Services</t>
  </si>
  <si>
    <t>CPT</t>
  </si>
  <si>
    <t>Central Freight</t>
  </si>
  <si>
    <t>sales@dixtrucking.com</t>
  </si>
  <si>
    <t>Texas</t>
  </si>
  <si>
    <t>BIG FREIGHT DISTRIBUTION, INC.</t>
  </si>
  <si>
    <t>allffdfw@agentforfreightforce.com,</t>
  </si>
  <si>
    <t>ACCURATE EXPEDITING</t>
  </si>
  <si>
    <t>allffdtw@agentforfreightforce.com</t>
  </si>
  <si>
    <t>Gulf Winds</t>
  </si>
  <si>
    <t>KLyons@gwii.com, pricing@gwii.com, orders@gwii.com</t>
  </si>
  <si>
    <t>Colorado</t>
  </si>
  <si>
    <t>Lone Star Logistics</t>
  </si>
  <si>
    <t>allffden@agentforfreightforce.com,</t>
  </si>
  <si>
    <t>Dix</t>
  </si>
  <si>
    <t>allffden@agentforfreightforce.com</t>
  </si>
  <si>
    <t>Michigan</t>
  </si>
  <si>
    <t>Box Truck Logistics</t>
  </si>
  <si>
    <t>detroit@calhountrucklines.com, detorders@calhountrucklines.com, 313-554-0163</t>
  </si>
  <si>
    <t>allffdtw@agentforfreightforce.com, Tel: (734) 722-0740</t>
  </si>
  <si>
    <t>Fort Lauderdale</t>
  </si>
  <si>
    <t>Florida</t>
  </si>
  <si>
    <t>FLORIDA FREIGHT</t>
  </si>
  <si>
    <t>allfffll@agentforfreightforce.com, Tel: (305) 597-1515</t>
  </si>
  <si>
    <t>B. C. S. INC</t>
  </si>
  <si>
    <t>allffiah@agentforfreightforce.com, Tel: (281) 442-1100</t>
  </si>
  <si>
    <t>ATS</t>
  </si>
  <si>
    <t>Jacksonville</t>
  </si>
  <si>
    <t>DNL LOGISTICS INC.</t>
  </si>
  <si>
    <t>allffJAX@agentforfreightforce.com, Tel: (904) 751-1434</t>
  </si>
  <si>
    <t>Missouri</t>
  </si>
  <si>
    <t>SPIN FREIGHT SERVICES INC</t>
  </si>
  <si>
    <t>allffmci@agentforfreightforce.com, Tel: (816) 243-7517</t>
  </si>
  <si>
    <t>kansascity@calhountrucklines.com, 402-504-9775</t>
  </si>
  <si>
    <t>TRX</t>
  </si>
  <si>
    <t>Las Vegas</t>
  </si>
  <si>
    <t>Nevada</t>
  </si>
  <si>
    <t>XPRESS DELIVERY SERVICE, INC.</t>
  </si>
  <si>
    <t>allfflas@agentforfreightforce.com, Tel: (702) 207-7417</t>
  </si>
  <si>
    <t>California</t>
  </si>
  <si>
    <t>Griley CFS</t>
  </si>
  <si>
    <t>Air Cargo/CFS</t>
  </si>
  <si>
    <t>dispatch@grileyair.com, fernando@grileyair.com, customerservice@grileyair.com,</t>
  </si>
  <si>
    <t>Metro Express</t>
  </si>
  <si>
    <t>dispatch@metroexpress.com</t>
  </si>
  <si>
    <t>Romero Trucking</t>
  </si>
  <si>
    <t>romerotrk@gmail.com</t>
  </si>
  <si>
    <t>Cargomatic</t>
  </si>
  <si>
    <t>www.cargomatic.com</t>
  </si>
  <si>
    <t>JC Transport</t>
  </si>
  <si>
    <t>Flordia</t>
  </si>
  <si>
    <t>allffmia@agentforfreightforce.com, Tel: (305) 597-1515</t>
  </si>
  <si>
    <t>Manray Express</t>
  </si>
  <si>
    <t>305 893-8700</t>
  </si>
  <si>
    <t>Rates an website http://manrayexpress.com/rates/ working on finding some test shipments. Garrison, You can contact me on my cell at 305-450-6500, Robert Hamer</t>
  </si>
  <si>
    <t>Milwakee</t>
  </si>
  <si>
    <t>Wisconsin</t>
  </si>
  <si>
    <t>CUSTOM EXPRESS</t>
  </si>
  <si>
    <t>allffmke@agentforfreightforce.com, Tel: (414) 727-2977</t>
  </si>
  <si>
    <t>Tennessee</t>
  </si>
  <si>
    <t>IMCG</t>
  </si>
  <si>
    <t>memphisrates@imcg.com, Memphis_Road.CS@imcg.com, mstowe@imcg.com, jjones@imcg.com</t>
  </si>
  <si>
    <t>Dunavant</t>
  </si>
  <si>
    <t>nas@dunavant.com, Brent.Gurley@dunavant.com</t>
  </si>
  <si>
    <t>Minnesota</t>
  </si>
  <si>
    <t>A &amp; H CARTAGE INC</t>
  </si>
  <si>
    <t>allffmsp@agentforfreightforce.com, Tel: (612) 726-9474</t>
  </si>
  <si>
    <t>mndispatch@calhountrucklines.com, 651-636-4877</t>
  </si>
  <si>
    <t>Koch Logistics</t>
  </si>
  <si>
    <t>awoodford@kochlogistics.com, HVang@kochlogistics.com, cfs@kochlogistics.com,</t>
  </si>
  <si>
    <t>Easley Transportation</t>
  </si>
  <si>
    <t>Air cargo / LTL</t>
  </si>
  <si>
    <t>Nashville</t>
  </si>
  <si>
    <t>RED ARROW DELIVERY SERVICE</t>
  </si>
  <si>
    <t>allffbna@agentforfreightforce.com, Tel. (615) 236-6866</t>
  </si>
  <si>
    <t>Newark</t>
  </si>
  <si>
    <t>JV TRANSPORTATION INC</t>
  </si>
  <si>
    <t>allffewr@agentforfreightforce.com Tel: (908) 289-5885</t>
  </si>
  <si>
    <t>Complete Transport</t>
  </si>
  <si>
    <t>Cartage/Drayage</t>
  </si>
  <si>
    <t>C &amp; V Trucking</t>
  </si>
  <si>
    <t>bshine@cvtrucking.com,</t>
  </si>
  <si>
    <t>Air Cargo</t>
  </si>
  <si>
    <t>TGT</t>
  </si>
  <si>
    <t>snardeo@tgttransportation.com</t>
  </si>
  <si>
    <t>Dispatch@Hillsidewtc.com</t>
  </si>
  <si>
    <t>Anderson Trucking Services</t>
  </si>
  <si>
    <t>Drayage/Hazmat</t>
  </si>
  <si>
    <t>Virginia</t>
  </si>
  <si>
    <t>kcurling@calcartage.com, jselfridge@calcartage.com</t>
  </si>
  <si>
    <t>Orlando</t>
  </si>
  <si>
    <t>DISTRIBUTORS TRANSPORT</t>
  </si>
  <si>
    <t>allffmco@agentforfreightforce.com, Tel: (407) 856-4760</t>
  </si>
  <si>
    <t>Utah</t>
  </si>
  <si>
    <t>allffslc@agentforfreightforce.com</t>
  </si>
  <si>
    <t>Handy Trucking</t>
  </si>
  <si>
    <t>randall@handytruckline.com</t>
  </si>
  <si>
    <t>San Francisco</t>
  </si>
  <si>
    <t>ACT 2 Service</t>
  </si>
  <si>
    <t>Reliable Express</t>
  </si>
  <si>
    <t>DR Trucking</t>
  </si>
  <si>
    <t>Cal Sierra Express</t>
  </si>
  <si>
    <t>GMoore@calsierraexpress.com</t>
  </si>
  <si>
    <t>Washington</t>
  </si>
  <si>
    <t>Action Courier Service</t>
  </si>
  <si>
    <t>dispatch@action-sea.com</t>
  </si>
  <si>
    <t>Regal Trucking Service</t>
  </si>
  <si>
    <t>RatesInputting@terminaltransfer.com</t>
  </si>
  <si>
    <t>District of Columbia</t>
  </si>
  <si>
    <t>SILVER LION TRADE SERVICES, LLC.</t>
  </si>
  <si>
    <t>allffiad@agentforfreightforce.com, Tel: (703) 787-2001</t>
  </si>
  <si>
    <t>Nebraska</t>
  </si>
  <si>
    <t>Omaha@calhountrucklines.com, 402-504-9775</t>
  </si>
  <si>
    <t>Dispatch Email</t>
  </si>
  <si>
    <t>Email</t>
  </si>
  <si>
    <t>bbennet@calhountrucklines.com</t>
  </si>
  <si>
    <t>dispatch@grileyair.com</t>
  </si>
  <si>
    <t>Tom@ugltransport.com</t>
  </si>
  <si>
    <t>MilhizerO@schneider.com</t>
  </si>
  <si>
    <t xml:space="preserve">ATS TRANSPORT SERVICES, INC. </t>
  </si>
  <si>
    <t>pickup@pacemotor.com</t>
  </si>
  <si>
    <t>mobile@gulfintermodal.com</t>
  </si>
  <si>
    <t>0943 S Maciel Ave</t>
  </si>
  <si>
    <t>Distance to the Port</t>
  </si>
  <si>
    <t>10 Miles</t>
  </si>
  <si>
    <t xml:space="preserve">Owner </t>
  </si>
  <si>
    <t xml:space="preserve">Cal Cartage </t>
  </si>
  <si>
    <t>Sq FT</t>
  </si>
  <si>
    <t>Costs</t>
  </si>
  <si>
    <t xml:space="preserve">Building </t>
  </si>
  <si>
    <t>Per SQ</t>
  </si>
  <si>
    <t>Per Year</t>
  </si>
  <si>
    <t>Cost Per Sq Ft</t>
  </si>
  <si>
    <t>Insurance Per Square FT</t>
  </si>
  <si>
    <t xml:space="preserve">Maintainance </t>
  </si>
  <si>
    <t>Power</t>
  </si>
  <si>
    <t>Computers and Comunication</t>
  </si>
  <si>
    <t>Labor - 18 hour operation</t>
  </si>
  <si>
    <t>5 warehouse staff</t>
  </si>
  <si>
    <t xml:space="preserve">3 office staff </t>
  </si>
  <si>
    <t>Staff Benefit cost</t>
  </si>
  <si>
    <t>Staff Equipment/Uniform</t>
  </si>
  <si>
    <t>Meals</t>
  </si>
  <si>
    <t xml:space="preserve">Labour Insurance </t>
  </si>
  <si>
    <t xml:space="preserve">Security </t>
  </si>
  <si>
    <t>Guard service</t>
  </si>
  <si>
    <t>Fire Protection</t>
  </si>
  <si>
    <t xml:space="preserve">Alarms </t>
  </si>
  <si>
    <t>Pest Contral</t>
  </si>
  <si>
    <t>Equipment</t>
  </si>
  <si>
    <t>Fork Lift rental x3</t>
  </si>
  <si>
    <t>Fuel</t>
  </si>
  <si>
    <t xml:space="preserve">Equipment + Liability Insurance </t>
  </si>
  <si>
    <t xml:space="preserve">Trucking </t>
  </si>
  <si>
    <t xml:space="preserve">Asset or 3rd Party </t>
  </si>
  <si>
    <t>Other Costs</t>
  </si>
  <si>
    <t>Pallets</t>
  </si>
  <si>
    <t>Wrap</t>
  </si>
  <si>
    <t>Wrap - Machine</t>
  </si>
  <si>
    <t>Uline</t>
  </si>
  <si>
    <t>1 off</t>
  </si>
  <si>
    <t>Scales</t>
  </si>
  <si>
    <t>Pallet Jack</t>
  </si>
  <si>
    <t xml:space="preserve">Per week </t>
  </si>
  <si>
    <t>s</t>
  </si>
  <si>
    <t>AD</t>
  </si>
  <si>
    <t>C</t>
  </si>
  <si>
    <t>Origin Zip</t>
  </si>
  <si>
    <t>Destination</t>
  </si>
  <si>
    <t>No. Of TL</t>
  </si>
  <si>
    <t>Current</t>
  </si>
  <si>
    <t>Cost</t>
  </si>
  <si>
    <t>Transit Time</t>
  </si>
  <si>
    <t>No. TL</t>
  </si>
  <si>
    <t>LA - 92316</t>
  </si>
  <si>
    <t>2 days</t>
  </si>
  <si>
    <t>Altoona, PA, 16601</t>
  </si>
  <si>
    <t>Meriden, CT, 06450</t>
  </si>
  <si>
    <t>1 day</t>
  </si>
  <si>
    <t>PA - 17601</t>
  </si>
  <si>
    <t>5 days</t>
  </si>
  <si>
    <t>Atlanta, GA, 30336</t>
  </si>
  <si>
    <t>Elizabeth, New Jersey, 07201</t>
  </si>
  <si>
    <t>IL - 60451</t>
  </si>
  <si>
    <t>4 days</t>
  </si>
  <si>
    <t>Ontario, CA, 91761</t>
  </si>
  <si>
    <t>3 days</t>
  </si>
  <si>
    <t>HP - 95330</t>
  </si>
  <si>
    <t>Chicago, Illinois, 60632</t>
  </si>
  <si>
    <t>Tor - L5R 4A2</t>
  </si>
  <si>
    <t>Webster, MA, 01570</t>
  </si>
  <si>
    <t>2-3 days</t>
  </si>
  <si>
    <t>Gastonia, NC, 28052</t>
  </si>
  <si>
    <t>Newnan, Georgia, 30265</t>
  </si>
  <si>
    <t>Los Angeles, CA, 90291</t>
  </si>
  <si>
    <t>Mountain Top, PA, 18707</t>
  </si>
  <si>
    <t>San Francisco, CA, 94103</t>
  </si>
  <si>
    <t>Rancho Dominguez, California, 90220</t>
  </si>
  <si>
    <t>Stokesdale, North Carolina, 27357</t>
  </si>
  <si>
    <t>Sell</t>
  </si>
  <si>
    <t>New v Old</t>
  </si>
  <si>
    <t>Our Margin</t>
  </si>
  <si>
    <t>Betty Lou - 97128</t>
  </si>
  <si>
    <t>Jasper - 64804</t>
  </si>
  <si>
    <t>LifeTree - 85281</t>
  </si>
  <si>
    <t>Heritage Paper - 95330</t>
  </si>
  <si>
    <t>Our Rate</t>
  </si>
  <si>
    <t>Transit</t>
  </si>
  <si>
    <t>Origin Country</t>
  </si>
  <si>
    <t>Origin City</t>
  </si>
  <si>
    <t>Destination Country</t>
  </si>
  <si>
    <t>Destination City</t>
  </si>
  <si>
    <t>Gardena, CA</t>
  </si>
  <si>
    <t>Phoenix, AZ</t>
  </si>
  <si>
    <t>Romeoville, IL</t>
  </si>
  <si>
    <t>Chambersburg, PA</t>
  </si>
  <si>
    <t>Torrence, CA</t>
  </si>
  <si>
    <t>Pine Hill, NJ</t>
  </si>
  <si>
    <t>Vernon, CA</t>
  </si>
  <si>
    <t>Greenwood, IN</t>
  </si>
  <si>
    <t>Canada</t>
  </si>
  <si>
    <t>Toronto, ON</t>
  </si>
  <si>
    <t>y</t>
  </si>
  <si>
    <t>teriw@amxtrans.com</t>
  </si>
  <si>
    <t>Seattle Drayage (don't use for Whitmore)</t>
  </si>
  <si>
    <t>Air Freight / LTL / Drayage - Oatey ORD to CLE (no Columbus)</t>
  </si>
  <si>
    <t>JAMDISPATCH@COMCAST.NET</t>
  </si>
  <si>
    <t>630-521-1100</t>
  </si>
  <si>
    <t>Bhoyt@jamtrucking.com</t>
  </si>
  <si>
    <t>MMarincic@calsierraexpress.com</t>
  </si>
  <si>
    <t>South Eastern Freight Lines</t>
  </si>
  <si>
    <t>Southern US</t>
  </si>
  <si>
    <t>LTL South</t>
  </si>
  <si>
    <t>JAM Trucking</t>
  </si>
  <si>
    <t>OTR</t>
  </si>
  <si>
    <t>CMI Los Angeles &amp; Long Beach</t>
  </si>
  <si>
    <t>CMI Oakland</t>
  </si>
  <si>
    <t>CMI Seattle &amp; Tacoma</t>
  </si>
  <si>
    <t>CMI San Diego</t>
  </si>
  <si>
    <t>CMI Phoenix</t>
  </si>
  <si>
    <t>San Diego</t>
  </si>
  <si>
    <t>Oakland</t>
  </si>
  <si>
    <t>Tracking</t>
  </si>
  <si>
    <t>Type</t>
  </si>
  <si>
    <t>App</t>
  </si>
  <si>
    <t>AIR, LCL , LTL Linehaul LA - SL</t>
  </si>
  <si>
    <t xml:space="preserve">Air / LCL / Warehousing </t>
  </si>
  <si>
    <t>LCL Box Deliveries</t>
  </si>
  <si>
    <t>Drayage for RAB Lighting (ONLY)</t>
  </si>
  <si>
    <t>LCL, Warehousing</t>
  </si>
  <si>
    <t>Drayage / Air / LCL</t>
  </si>
  <si>
    <t xml:space="preserve">AIR / LCL / LTL - Won't set up credit - Must pre pay </t>
  </si>
  <si>
    <t>AIR / LCL</t>
  </si>
  <si>
    <t xml:space="preserve">AIR / LCL Deliveries to MA Cape </t>
  </si>
  <si>
    <t>Broker - LTL</t>
  </si>
  <si>
    <t xml:space="preserve">Drayage - Las Vegas and Utah from LA. Long distance dray </t>
  </si>
  <si>
    <t>ALL NC air</t>
  </si>
  <si>
    <t>Air /LTL - Linehaul ATL to NC</t>
  </si>
  <si>
    <t>JFK NY</t>
  </si>
  <si>
    <t>Air/LCL</t>
  </si>
  <si>
    <t>FTL / LTL Broker</t>
  </si>
  <si>
    <t>LCL, Air and Linehaul NY/NJ to MA</t>
  </si>
  <si>
    <t>Drayage, LCL, Air Linehaul to Reno</t>
  </si>
  <si>
    <t>LCL, Air Linehaul to Central Coast</t>
  </si>
  <si>
    <t xml:space="preserve">LCL, Air Linehaul ATL/ORD-Memphis </t>
  </si>
  <si>
    <t>Broker - Asset in MN, Warehouse MN</t>
  </si>
  <si>
    <t>Alabama, Louisiana, Mississippi, Houston, San Antonio</t>
  </si>
  <si>
    <t>NJ, CT</t>
  </si>
  <si>
    <t>NJ, CT, RI, NJ</t>
  </si>
  <si>
    <t>LCL / AIR NJ, CT, RI - Great at CFS/LCL pick ups, Air to CT/RI</t>
  </si>
  <si>
    <t xml:space="preserve">Drayage for Uline </t>
  </si>
  <si>
    <t>New York JFK</t>
  </si>
  <si>
    <t xml:space="preserve">Air - Great at NYC Borough deliveries </t>
  </si>
  <si>
    <t>Project Drayage (Volume Customers)</t>
  </si>
  <si>
    <t>NC,SC</t>
  </si>
  <si>
    <t>Air / LCL - Linehaul surrounding area's</t>
  </si>
  <si>
    <t>Greensboro</t>
  </si>
  <si>
    <t>SC</t>
  </si>
  <si>
    <t>404-755-4016</t>
  </si>
  <si>
    <t>912-232-3232</t>
  </si>
  <si>
    <t>843-216-1045</t>
  </si>
  <si>
    <t>980-939-6980</t>
  </si>
  <si>
    <t>336-544-9962</t>
  </si>
  <si>
    <t>757-943-3710</t>
  </si>
  <si>
    <t>slarsen@atlanticintermodal.com</t>
  </si>
  <si>
    <t>stanner@atlanticintermodal.com</t>
  </si>
  <si>
    <t>sgresham@atlanticintermodal.com</t>
  </si>
  <si>
    <t>ksmith@atlanticintermodal.com</t>
  </si>
  <si>
    <t>VP Norfolk</t>
  </si>
  <si>
    <t>VP Atlanta</t>
  </si>
  <si>
    <t>brett.arnds@cmiamerica.com</t>
  </si>
  <si>
    <t>cmioak-dispatch@cmiamerica.com</t>
  </si>
  <si>
    <t>cmi-pawa@cmiamerica.com</t>
  </si>
  <si>
    <t>sdycs@cmiamerica.com</t>
  </si>
  <si>
    <t>cmi-phaz-impexp-cs@cmiamerica.com</t>
  </si>
  <si>
    <t xml:space="preserve">310.549.5100 </t>
  </si>
  <si>
    <t xml:space="preserve">510.446.2246 </t>
  </si>
  <si>
    <t>253.447-7537</t>
  </si>
  <si>
    <t>623.936.8911</t>
  </si>
  <si>
    <t>901.942.9901</t>
  </si>
  <si>
    <t>815.521.9041</t>
  </si>
  <si>
    <t>832.942.5155</t>
  </si>
  <si>
    <t>619.661-5240</t>
  </si>
  <si>
    <t>LA/LB</t>
  </si>
  <si>
    <t>kansascity@trxtrucking.com</t>
  </si>
  <si>
    <t>Drayage - Do not use</t>
  </si>
  <si>
    <t>Drayage  - Do not use</t>
  </si>
  <si>
    <t>California Sierra Express</t>
  </si>
  <si>
    <t>NV</t>
  </si>
  <si>
    <t>SF to Reno</t>
  </si>
  <si>
    <t>Service Area</t>
  </si>
  <si>
    <t>Ohio Intermodal (OIS)</t>
  </si>
  <si>
    <t>do not provide</t>
  </si>
  <si>
    <t>teamcouncilbluffs@goutsi.com</t>
  </si>
  <si>
    <t>LMcCall@universalintermodal.com</t>
  </si>
  <si>
    <t>Fresno</t>
  </si>
  <si>
    <t>teamfresno@universalintermodal.com</t>
  </si>
  <si>
    <t>teamuniversal@universalintermodal.com</t>
  </si>
  <si>
    <t>866-938-1598</t>
  </si>
  <si>
    <t>559-275-5400</t>
  </si>
  <si>
    <t>712-323-9672</t>
  </si>
  <si>
    <t xml:space="preserve">Reno to SF, local Reno </t>
  </si>
  <si>
    <t>Automated Email</t>
  </si>
  <si>
    <t>CTPAT</t>
  </si>
  <si>
    <t>Drayage - Houston</t>
  </si>
  <si>
    <t>Drayage - Dallas</t>
  </si>
  <si>
    <t>Quotes@cltair.com</t>
  </si>
  <si>
    <t>accounting@easterndrayage.com.</t>
  </si>
  <si>
    <t>Outlay?</t>
  </si>
  <si>
    <t>Limit</t>
  </si>
  <si>
    <t>Trucking Partner</t>
  </si>
  <si>
    <t>dipsatch@calhountruckinlines.com</t>
  </si>
  <si>
    <t>sdahlin@calhountrucklines.com</t>
  </si>
  <si>
    <t xml:space="preserve">maccomando@jetcodelivery.com  </t>
  </si>
  <si>
    <t xml:space="preserve"> </t>
  </si>
  <si>
    <t>Portal</t>
  </si>
  <si>
    <t>Yes</t>
  </si>
  <si>
    <t>Credit Terms</t>
  </si>
  <si>
    <t>Tracking Type</t>
  </si>
  <si>
    <t>Outlay</t>
  </si>
  <si>
    <t>Online Portal</t>
  </si>
  <si>
    <t>No</t>
  </si>
  <si>
    <t>Outlay Details</t>
  </si>
  <si>
    <t>Outlay Limit</t>
  </si>
  <si>
    <t>$10 per check</t>
  </si>
  <si>
    <t>Outlay Details/Fees</t>
  </si>
  <si>
    <t>n</t>
  </si>
  <si>
    <t>SVI #</t>
  </si>
  <si>
    <t>CALSOU06416</t>
  </si>
  <si>
    <t>-</t>
  </si>
  <si>
    <t>No Limit</t>
  </si>
  <si>
    <t>Fee per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</si>
</sst>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_);[Red]\(&quot;$&quot;#,##0.0\)"/>
  </numFmts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Calibri"/>
      <scheme val="minor"/>
    </font>
    <font>
      <sz val="14.4"/>
      <color rgb="FF000000"/>
      <name val="Calibri"/>
    </font>
    <font>
      <sz val="13"/>
      <color theme="1"/>
      <name val="Arial"/>
    </font>
    <font>
      <sz val="14.4"/>
      <color theme="1"/>
      <name val="Calibri"/>
    </font>
    <font>
      <sz val="13"/>
      <color rgb="FF000000"/>
      <name val="Arial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Arial"/>
    </font>
    <font>
      <sz val="12"/>
      <color rgb="FF9C0006"/>
      <name val="Arial"/>
    </font>
    <font>
      <sz val="12"/>
      <color rgb="FF006100"/>
      <name val="Arial"/>
    </font>
    <font>
      <sz val="12"/>
      <color rgb="FF9C6500"/>
      <name val="Arial"/>
    </font>
    <font>
      <sz val="12"/>
      <color rgb="FFFF0000"/>
      <name val="Arial"/>
    </font>
    <font>
      <sz val="13"/>
      <color rgb="FFFF0000"/>
      <name val="Arial"/>
    </font>
    <font>
      <sz val="13"/>
      <color theme="5"/>
      <name val="Arial"/>
    </font>
    <font>
      <sz val="12"/>
      <color rgb="FFFF0000"/>
      <name val="Calibri"/>
      <family val="2"/>
      <scheme val="minor"/>
    </font>
    <font>
      <sz val="13"/>
      <color rgb="FF222222"/>
      <name val="Arial"/>
    </font>
    <font>
      <sz val="12"/>
      <color rgb="FF000000"/>
      <name val="Calibri"/>
      <family val="2"/>
      <scheme val="minor"/>
    </font>
    <font>
      <sz val="11"/>
      <color theme="1"/>
      <name val="Calibri"/>
    </font>
    <font>
      <b/>
      <sz val="12"/>
      <color theme="1"/>
      <name val="Calibri"/>
      <family val="2"/>
      <scheme val="minor"/>
    </font>
    <font>
      <b/>
      <sz val="20"/>
      <color rgb="FF333333"/>
      <name val="Helvetica Neue"/>
    </font>
    <font>
      <sz val="12"/>
      <color rgb="FF999999"/>
      <name val="Helvetica Neue"/>
    </font>
    <font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9">
    <xf numFmtId="0" fontId="0" fillId="0" borderId="0" xfId="0"/>
    <xf numFmtId="6" fontId="3" fillId="0" borderId="0" xfId="0" applyNumberFormat="1" applyFont="1"/>
    <xf numFmtId="6" fontId="0" fillId="0" borderId="0" xfId="0" applyNumberFormat="1"/>
    <xf numFmtId="6" fontId="0" fillId="3" borderId="0" xfId="0" applyNumberFormat="1" applyFill="1"/>
    <xf numFmtId="6" fontId="0" fillId="2" borderId="0" xfId="0" applyNumberFormat="1" applyFill="1"/>
    <xf numFmtId="6" fontId="3" fillId="3" borderId="0" xfId="0" applyNumberFormat="1" applyFont="1" applyFill="1"/>
    <xf numFmtId="6" fontId="3" fillId="2" borderId="0" xfId="0" applyNumberFormat="1" applyFont="1" applyFill="1"/>
    <xf numFmtId="6" fontId="0" fillId="0" borderId="1" xfId="0" applyNumberFormat="1" applyBorder="1"/>
    <xf numFmtId="6" fontId="0" fillId="2" borderId="1" xfId="0" applyNumberFormat="1" applyFill="1" applyBorder="1"/>
    <xf numFmtId="6" fontId="0" fillId="0" borderId="0" xfId="0" applyNumberFormat="1" applyBorder="1"/>
    <xf numFmtId="0" fontId="0" fillId="0" borderId="0" xfId="0" applyBorder="1"/>
    <xf numFmtId="6" fontId="0" fillId="4" borderId="0" xfId="0" applyNumberFormat="1" applyFill="1" applyBorder="1"/>
    <xf numFmtId="6" fontId="0" fillId="4" borderId="0" xfId="0" applyNumberFormat="1" applyFill="1"/>
    <xf numFmtId="6" fontId="3" fillId="4" borderId="0" xfId="0" applyNumberFormat="1" applyFont="1" applyFill="1"/>
    <xf numFmtId="0" fontId="0" fillId="3" borderId="0" xfId="0" applyFill="1"/>
    <xf numFmtId="6" fontId="0" fillId="4" borderId="0" xfId="0" applyNumberFormat="1" applyFont="1" applyFill="1"/>
    <xf numFmtId="0" fontId="0" fillId="2" borderId="0" xfId="0" applyFill="1"/>
    <xf numFmtId="0" fontId="0" fillId="0" borderId="1" xfId="0" applyBorder="1"/>
    <xf numFmtId="6" fontId="0" fillId="3" borderId="1" xfId="0" applyNumberFormat="1" applyFill="1" applyBorder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7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14" fontId="0" fillId="0" borderId="0" xfId="0" applyNumberFormat="1" applyAlignment="1">
      <alignment horizontal="center"/>
    </xf>
    <xf numFmtId="6" fontId="9" fillId="6" borderId="0" xfId="9" applyNumberFormat="1"/>
    <xf numFmtId="8" fontId="0" fillId="0" borderId="0" xfId="0" applyNumberFormat="1"/>
    <xf numFmtId="8" fontId="5" fillId="0" borderId="0" xfId="0" applyNumberFormat="1" applyFont="1"/>
    <xf numFmtId="8" fontId="11" fillId="0" borderId="0" xfId="0" applyNumberFormat="1" applyFont="1"/>
    <xf numFmtId="6" fontId="11" fillId="0" borderId="0" xfId="0" applyNumberFormat="1" applyFont="1"/>
    <xf numFmtId="0" fontId="12" fillId="6" borderId="0" xfId="9" applyFont="1"/>
    <xf numFmtId="6" fontId="13" fillId="5" borderId="0" xfId="8" applyNumberFormat="1" applyFont="1"/>
    <xf numFmtId="6" fontId="14" fillId="7" borderId="0" xfId="10" applyNumberFormat="1" applyFont="1"/>
    <xf numFmtId="0" fontId="13" fillId="5" borderId="0" xfId="8" applyFont="1"/>
    <xf numFmtId="6" fontId="12" fillId="6" borderId="0" xfId="9" applyNumberFormat="1" applyFont="1"/>
    <xf numFmtId="3" fontId="11" fillId="0" borderId="0" xfId="0" applyNumberFormat="1" applyFont="1"/>
    <xf numFmtId="0" fontId="15" fillId="0" borderId="0" xfId="0" applyFont="1"/>
    <xf numFmtId="164" fontId="0" fillId="0" borderId="0" xfId="0" applyNumberFormat="1"/>
    <xf numFmtId="164" fontId="8" fillId="5" borderId="0" xfId="8" applyNumberFormat="1"/>
    <xf numFmtId="164" fontId="9" fillId="6" borderId="0" xfId="9" applyNumberFormat="1"/>
    <xf numFmtId="8" fontId="7" fillId="0" borderId="0" xfId="0" applyNumberFormat="1" applyFont="1"/>
    <xf numFmtId="0" fontId="16" fillId="0" borderId="0" xfId="0" applyFont="1"/>
    <xf numFmtId="0" fontId="17" fillId="0" borderId="0" xfId="0" applyFont="1"/>
    <xf numFmtId="8" fontId="17" fillId="0" borderId="0" xfId="0" applyNumberFormat="1" applyFont="1"/>
    <xf numFmtId="6" fontId="11" fillId="2" borderId="0" xfId="0" applyNumberFormat="1" applyFont="1" applyFill="1"/>
    <xf numFmtId="164" fontId="0" fillId="2" borderId="0" xfId="0" applyNumberFormat="1" applyFill="1"/>
    <xf numFmtId="164" fontId="8" fillId="2" borderId="0" xfId="8" applyNumberFormat="1" applyFill="1"/>
    <xf numFmtId="6" fontId="8" fillId="2" borderId="0" xfId="8" applyNumberFormat="1" applyFill="1"/>
    <xf numFmtId="6" fontId="11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64" fontId="9" fillId="4" borderId="0" xfId="9" applyNumberFormat="1" applyFill="1"/>
    <xf numFmtId="0" fontId="9" fillId="4" borderId="0" xfId="9" applyFill="1"/>
    <xf numFmtId="0" fontId="1" fillId="0" borderId="0" xfId="7" applyAlignment="1">
      <alignment wrapText="1"/>
    </xf>
    <xf numFmtId="0" fontId="19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12" xfId="0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8" xfId="0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7" xfId="0" applyBorder="1"/>
    <xf numFmtId="0" fontId="1" fillId="0" borderId="6" xfId="7" applyBorder="1"/>
    <xf numFmtId="0" fontId="1" fillId="0" borderId="0" xfId="7" applyBorder="1"/>
    <xf numFmtId="0" fontId="0" fillId="0" borderId="6" xfId="0" applyBorder="1"/>
    <xf numFmtId="0" fontId="1" fillId="0" borderId="5" xfId="7" applyBorder="1"/>
    <xf numFmtId="0" fontId="1" fillId="0" borderId="3" xfId="7" applyBorder="1"/>
    <xf numFmtId="0" fontId="1" fillId="0" borderId="8" xfId="7" applyBorder="1"/>
    <xf numFmtId="0" fontId="0" fillId="0" borderId="8" xfId="0" applyFont="1" applyBorder="1"/>
    <xf numFmtId="0" fontId="18" fillId="0" borderId="8" xfId="0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8" xfId="0" applyFill="1" applyBorder="1"/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Font="1" applyFill="1" applyBorder="1"/>
    <xf numFmtId="0" fontId="0" fillId="0" borderId="8" xfId="0" applyFill="1" applyBorder="1" applyAlignment="1">
      <alignment horizontal="center" vertical="center"/>
    </xf>
    <xf numFmtId="0" fontId="0" fillId="0" borderId="6" xfId="0" applyFill="1" applyBorder="1"/>
    <xf numFmtId="0" fontId="2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1" fillId="0" borderId="0" xfId="0" applyFont="1"/>
    <xf numFmtId="6" fontId="21" fillId="0" borderId="0" xfId="0" applyNumberFormat="1" applyFont="1"/>
    <xf numFmtId="0" fontId="23" fillId="0" borderId="0" xfId="0" applyFont="1"/>
    <xf numFmtId="3" fontId="24" fillId="0" borderId="0" xfId="0" applyNumberFormat="1" applyFont="1"/>
    <xf numFmtId="0" fontId="22" fillId="0" borderId="0" xfId="0" applyFont="1"/>
    <xf numFmtId="0" fontId="0" fillId="0" borderId="0" xfId="0" applyFont="1"/>
    <xf numFmtId="0" fontId="20" fillId="0" borderId="0" xfId="0" applyFont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Font="1" applyBorder="1"/>
    <xf numFmtId="0" fontId="0" fillId="0" borderId="20" xfId="0" applyFont="1" applyBorder="1" applyAlignment="1">
      <alignment horizontal="left"/>
    </xf>
    <xf numFmtId="0" fontId="18" fillId="0" borderId="20" xfId="0" applyFont="1" applyBorder="1"/>
    <xf numFmtId="0" fontId="0" fillId="0" borderId="20" xfId="0" applyFill="1" applyBorder="1"/>
    <xf numFmtId="0" fontId="0" fillId="0" borderId="20" xfId="0" applyFont="1" applyFill="1" applyBorder="1"/>
    <xf numFmtId="0" fontId="0" fillId="4" borderId="20" xfId="0" applyFont="1" applyFill="1" applyBorder="1"/>
    <xf numFmtId="0" fontId="0" fillId="0" borderId="21" xfId="0" applyFill="1" applyBorder="1"/>
    <xf numFmtId="0" fontId="0" fillId="0" borderId="10" xfId="0" applyBorder="1" applyAlignment="1">
      <alignment horizontal="center"/>
    </xf>
    <xf numFmtId="0" fontId="0" fillId="0" borderId="0" xfId="0" applyFill="1"/>
    <xf numFmtId="0" fontId="25" fillId="0" borderId="0" xfId="7" applyFo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7" applyAlignment="1">
      <alignment vertical="center"/>
    </xf>
    <xf numFmtId="0" fontId="0" fillId="0" borderId="2" xfId="0" applyBorder="1" applyAlignment="1">
      <alignment horizontal="right"/>
    </xf>
    <xf numFmtId="0" fontId="1" fillId="0" borderId="0" xfId="7" applyFill="1" applyBorder="1"/>
    <xf numFmtId="0" fontId="0" fillId="8" borderId="8" xfId="0" applyFill="1" applyBorder="1"/>
    <xf numFmtId="0" fontId="0" fillId="8" borderId="8" xfId="0" applyFont="1" applyFill="1" applyBorder="1"/>
    <xf numFmtId="0" fontId="0" fillId="4" borderId="8" xfId="0" applyFill="1" applyBorder="1"/>
    <xf numFmtId="0" fontId="0" fillId="8" borderId="8" xfId="0" applyFont="1" applyFill="1" applyBorder="1" applyAlignment="1">
      <alignment horizontal="left"/>
    </xf>
    <xf numFmtId="0" fontId="0" fillId="8" borderId="0" xfId="0" applyFill="1"/>
    <xf numFmtId="0" fontId="0" fillId="8" borderId="6" xfId="0" applyFill="1" applyBorder="1"/>
    <xf numFmtId="0" fontId="1" fillId="0" borderId="0" xfId="7" applyAlignment="1"/>
    <xf numFmtId="0" fontId="0" fillId="0" borderId="3" xfId="0" applyBorder="1" applyAlignment="1">
      <alignment horizontal="left"/>
    </xf>
    <xf numFmtId="0" fontId="0" fillId="0" borderId="0" xfId="0" applyBorder="1" applyAlignment="1"/>
    <xf numFmtId="0" fontId="0" fillId="4" borderId="0" xfId="0" applyFill="1" applyBorder="1" applyAlignment="1"/>
    <xf numFmtId="0" fontId="0" fillId="0" borderId="0" xfId="0" applyFill="1" applyBorder="1" applyAlignment="1"/>
    <xf numFmtId="8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59">
    <cellStyle name="Bad" xfId="9" builtinId="27"/>
    <cellStyle name="Followed Hyperlink" xfId="56" builtinId="9" hidden="1"/>
    <cellStyle name="Followed Hyperlink" xfId="55" builtinId="9" hidden="1"/>
    <cellStyle name="Followed Hyperlink" xfId="53" builtinId="9" hidden="1"/>
    <cellStyle name="Followed Hyperlink" xfId="54" builtinId="9" hidden="1"/>
    <cellStyle name="Followed Hyperlink" xfId="47" builtinId="9" hidden="1"/>
    <cellStyle name="Followed Hyperlink" xfId="48" builtinId="9" hidden="1"/>
    <cellStyle name="Followed Hyperlink" xfId="52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46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45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44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4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42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1" builtinId="9" hidden="1"/>
    <cellStyle name="Followed Hyperlink" xfId="40" builtinId="9" hidden="1"/>
    <cellStyle name="Followed Hyperlink" xfId="24" builtinId="9" hidden="1"/>
    <cellStyle name="Followed Hyperlink" xfId="2" builtinId="9" hidden="1"/>
    <cellStyle name="Followed Hyperlink" xfId="23" builtinId="9" hidden="1"/>
    <cellStyle name="Followed Hyperlink" xfId="4" builtinId="9" hidden="1"/>
    <cellStyle name="Followed Hyperlink" xfId="22" builtinId="9" hidden="1"/>
    <cellStyle name="Followed Hyperlink" xfId="6" builtinId="9" hidden="1"/>
    <cellStyle name="Followed Hyperlink" xfId="21" builtinId="9" hidden="1"/>
    <cellStyle name="Followed Hyperlink" xfId="11" builtinId="9" hidden="1"/>
    <cellStyle name="Followed Hyperlink" xfId="20" builtinId="9" hidden="1"/>
    <cellStyle name="Followed Hyperlink" xfId="12" builtinId="9" hidden="1"/>
    <cellStyle name="Followed Hyperlink" xfId="19" builtinId="9" hidden="1"/>
    <cellStyle name="Followed Hyperlink" xfId="13" builtinId="9" hidden="1"/>
    <cellStyle name="Followed Hyperlink" xfId="18" builtinId="9" hidden="1"/>
    <cellStyle name="Followed Hyperlink" xfId="14" builtinId="9" hidden="1"/>
    <cellStyle name="Followed Hyperlink" xfId="17" builtinId="9" hidden="1"/>
    <cellStyle name="Followed Hyperlink" xfId="15" builtinId="9" hidden="1"/>
    <cellStyle name="Followed Hyperlink" xfId="16" builtinId="9" hidden="1"/>
    <cellStyle name="Followed Hyperlink" xfId="57" builtinId="9" hidden="1"/>
    <cellStyle name="Followed Hyperlink" xfId="58" builtinId="9" hidden="1"/>
    <cellStyle name="Good" xfId="8" builtinId="26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eutral" xfId="10" builtinId="28"/>
    <cellStyle name="Normal" xfId="0" builtinId="0"/>
  </cellStyles>
  <dxfs count="86"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s://drive.google.com/open?id=0B5Kbu71mCqICdDRwVzNPWEFTbzQ" TargetMode="External"/><Relationship Id="rId107" Type="http://schemas.openxmlformats.org/officeDocument/2006/relationships/hyperlink" Target="https://drive.google.com/open?id=0B5Kbu71mCqICdDRwVzNPWEFTbzQ" TargetMode="External"/><Relationship Id="rId108" Type="http://schemas.openxmlformats.org/officeDocument/2006/relationships/hyperlink" Target="https://drive.google.com/open?id=0B5Kbu71mCqICdDRwVzNPWEFTbzQ" TargetMode="External"/><Relationship Id="rId109" Type="http://schemas.openxmlformats.org/officeDocument/2006/relationships/hyperlink" Target="https://drive.google.com/open?id=0B5Kbu71mCqICdDRwVzNPWEFTbzQ" TargetMode="External"/><Relationship Id="rId70" Type="http://schemas.openxmlformats.org/officeDocument/2006/relationships/hyperlink" Target="mailto:jeremy.firststar@gmail.com" TargetMode="External"/><Relationship Id="rId71" Type="http://schemas.openxmlformats.org/officeDocument/2006/relationships/hyperlink" Target="https://drive.google.com/a/flexport.com/file/d/0B5Kbu71mCqICbjRPalVkUUJEZklscmtBRFhVVGk3amdBM2ZF/view?usp=sharing" TargetMode="External"/><Relationship Id="rId72" Type="http://schemas.openxmlformats.org/officeDocument/2006/relationships/hyperlink" Target="mailto:Memphis_Road.CS@imcg.com" TargetMode="External"/><Relationship Id="rId73" Type="http://schemas.openxmlformats.org/officeDocument/2006/relationships/hyperlink" Target="mailto:Importcustomerservice@duncanandson.com" TargetMode="External"/><Relationship Id="rId74" Type="http://schemas.openxmlformats.org/officeDocument/2006/relationships/hyperlink" Target="mailto:elisa@e3pl.com" TargetMode="External"/><Relationship Id="rId75" Type="http://schemas.openxmlformats.org/officeDocument/2006/relationships/hyperlink" Target="mailto:DurkinA@schneider.com" TargetMode="External"/><Relationship Id="rId76" Type="http://schemas.openxmlformats.org/officeDocument/2006/relationships/hyperlink" Target="mailto:Jeff@acceleratedusa.com" TargetMode="External"/><Relationship Id="rId77" Type="http://schemas.openxmlformats.org/officeDocument/2006/relationships/hyperlink" Target="mailto:Brandy.Freeman@estes-express.com" TargetMode="External"/><Relationship Id="rId78" Type="http://schemas.openxmlformats.org/officeDocument/2006/relationships/hyperlink" Target="mailto:portservices@knighttrans.com" TargetMode="External"/><Relationship Id="rId79" Type="http://schemas.openxmlformats.org/officeDocument/2006/relationships/hyperlink" Target="mailto:Portlogistics@knighttrans.com" TargetMode="External"/><Relationship Id="rId170" Type="http://schemas.openxmlformats.org/officeDocument/2006/relationships/hyperlink" Target="mailto:aposgai@fstlogistics.com" TargetMode="External"/><Relationship Id="rId171" Type="http://schemas.openxmlformats.org/officeDocument/2006/relationships/hyperlink" Target="mailto:bwright@fstlogistics.com" TargetMode="External"/><Relationship Id="rId172" Type="http://schemas.openxmlformats.org/officeDocument/2006/relationships/hyperlink" Target="mailto:AR@fstlogistics.com" TargetMode="External"/><Relationship Id="rId173" Type="http://schemas.openxmlformats.org/officeDocument/2006/relationships/hyperlink" Target="https://drive.google.com/open?id=0B2aNKriBoLpsSy16TEthNFVrMkhqb1VnZ0pXNU9JVGVIal84" TargetMode="External"/><Relationship Id="rId174" Type="http://schemas.openxmlformats.org/officeDocument/2006/relationships/hyperlink" Target="mailto:Luis@dgdtransport.com" TargetMode="External"/><Relationship Id="rId175" Type="http://schemas.openxmlformats.org/officeDocument/2006/relationships/hyperlink" Target="mailto:ltl@dgdtransport.com" TargetMode="External"/><Relationship Id="rId176" Type="http://schemas.openxmlformats.org/officeDocument/2006/relationships/hyperlink" Target="mailto:jwpower811@aol.com" TargetMode="External"/><Relationship Id="rId177" Type="http://schemas.openxmlformats.org/officeDocument/2006/relationships/hyperlink" Target="mailto:lily25an@yahoo.com" TargetMode="External"/><Relationship Id="rId178" Type="http://schemas.openxmlformats.org/officeDocument/2006/relationships/hyperlink" Target="mailto:linh@jittransportation.com" TargetMode="External"/><Relationship Id="rId179" Type="http://schemas.openxmlformats.org/officeDocument/2006/relationships/hyperlink" Target="mailto:sjdispatch@jittransportation.com" TargetMode="External"/><Relationship Id="rId260" Type="http://schemas.openxmlformats.org/officeDocument/2006/relationships/hyperlink" Target="mailto:flexport@cornerstonelogistics.com" TargetMode="External"/><Relationship Id="rId10" Type="http://schemas.openxmlformats.org/officeDocument/2006/relationships/hyperlink" Target="mailto:omaha@calhountrucklines.com" TargetMode="External"/><Relationship Id="rId11" Type="http://schemas.openxmlformats.org/officeDocument/2006/relationships/hyperlink" Target="mailto:mndispatch@calhountrucklines.com" TargetMode="External"/><Relationship Id="rId12" Type="http://schemas.openxmlformats.org/officeDocument/2006/relationships/hyperlink" Target="mailto:ichirino@sunlogistics.com" TargetMode="External"/><Relationship Id="rId13" Type="http://schemas.openxmlformats.org/officeDocument/2006/relationships/hyperlink" Target="mailto:gperez@sunlogistics.com" TargetMode="External"/><Relationship Id="rId14" Type="http://schemas.openxmlformats.org/officeDocument/2006/relationships/hyperlink" Target="mailto:dispatch@hillsidewtc.com" TargetMode="External"/><Relationship Id="rId15" Type="http://schemas.openxmlformats.org/officeDocument/2006/relationships/hyperlink" Target="mailto:cmi-houston-ops@cmiamerica.com" TargetMode="External"/><Relationship Id="rId16" Type="http://schemas.openxmlformats.org/officeDocument/2006/relationships/hyperlink" Target="mailto:tim.rogers@logisticservices.us" TargetMode="External"/><Relationship Id="rId17" Type="http://schemas.openxmlformats.org/officeDocument/2006/relationships/hyperlink" Target="tel:312-781-8838" TargetMode="External"/><Relationship Id="rId18" Type="http://schemas.openxmlformats.org/officeDocument/2006/relationships/hyperlink" Target="mailto:dkolp@dixtrucking.coM" TargetMode="External"/><Relationship Id="rId19" Type="http://schemas.openxmlformats.org/officeDocument/2006/relationships/hyperlink" Target="mailto:otr@dixtrucking.com" TargetMode="External"/><Relationship Id="rId261" Type="http://schemas.openxmlformats.org/officeDocument/2006/relationships/hyperlink" Target="mailto:flexport@cornerstonelogistics.com" TargetMode="External"/><Relationship Id="rId262" Type="http://schemas.openxmlformats.org/officeDocument/2006/relationships/hyperlink" Target="mailto:sales@eagle-freight.com" TargetMode="External"/><Relationship Id="rId263" Type="http://schemas.openxmlformats.org/officeDocument/2006/relationships/hyperlink" Target="mailto:trucking@eagle-freight.com" TargetMode="External"/><Relationship Id="rId264" Type="http://schemas.openxmlformats.org/officeDocument/2006/relationships/hyperlink" Target="mailto:ieexpresssfo@gmail.com" TargetMode="External"/><Relationship Id="rId110" Type="http://schemas.openxmlformats.org/officeDocument/2006/relationships/hyperlink" Target="https://drive.google.com/open?id=0B5Kbu71mCqICdDRwVzNPWEFTbzQ" TargetMode="External"/><Relationship Id="rId111" Type="http://schemas.openxmlformats.org/officeDocument/2006/relationships/hyperlink" Target="https://drive.google.com/open?id=0B5Kbu71mCqICdDRwVzNPWEFTbzQ" TargetMode="External"/><Relationship Id="rId112" Type="http://schemas.openxmlformats.org/officeDocument/2006/relationships/hyperlink" Target="mailto:gkitamura@hawaiianexpressinc.com" TargetMode="External"/><Relationship Id="rId113" Type="http://schemas.openxmlformats.org/officeDocument/2006/relationships/hyperlink" Target="https://drive.google.com/a/flexport.com/file/d/0B5Kbu71mCqICcjJhVjJfN1VPR0lHSHZPZ25VZmtVZ0hidWJ3/view?usp=sharing" TargetMode="External"/><Relationship Id="rId114" Type="http://schemas.openxmlformats.org/officeDocument/2006/relationships/hyperlink" Target="mailto:honodispatch@hawaiianexpressinc.com" TargetMode="External"/><Relationship Id="rId115" Type="http://schemas.openxmlformats.org/officeDocument/2006/relationships/hyperlink" Target="https://drive.google.com/a/flexport.com/file/d/0B5Kbu71mCqICMjZlbGpnSHZMTGJaWXd4a3NtanBWX3JtbkhN/view?usp=sharing" TargetMode="External"/><Relationship Id="rId116" Type="http://schemas.openxmlformats.org/officeDocument/2006/relationships/hyperlink" Target="https://drive.google.com/a/flexport.com/file/d/0B5Kbu71mCqICa0RPbDgyQUdmbXBlWlZiaDl6alZEbkhEMzM4/view?usp=sharing" TargetMode="External"/><Relationship Id="rId117" Type="http://schemas.openxmlformats.org/officeDocument/2006/relationships/hyperlink" Target="mailto:jzepko@gschq.com" TargetMode="External"/><Relationship Id="rId118" Type="http://schemas.openxmlformats.org/officeDocument/2006/relationships/hyperlink" Target="mailto:info@fivestarjfk.com" TargetMode="External"/><Relationship Id="rId119" Type="http://schemas.openxmlformats.org/officeDocument/2006/relationships/hyperlink" Target="mailto:richie@fivestarjfk.com" TargetMode="External"/><Relationship Id="rId200" Type="http://schemas.openxmlformats.org/officeDocument/2006/relationships/hyperlink" Target="mailto:john@completetrans.net" TargetMode="External"/><Relationship Id="rId201" Type="http://schemas.openxmlformats.org/officeDocument/2006/relationships/hyperlink" Target="mailto:ravi@completetrans.net" TargetMode="External"/><Relationship Id="rId202" Type="http://schemas.openxmlformats.org/officeDocument/2006/relationships/hyperlink" Target="mailto:quotes@calsierraexpress.com" TargetMode="External"/><Relationship Id="rId203" Type="http://schemas.openxmlformats.org/officeDocument/2006/relationships/hyperlink" Target="mailto:klogFFquote@kochlogistics.com" TargetMode="External"/><Relationship Id="rId204" Type="http://schemas.openxmlformats.org/officeDocument/2006/relationships/hyperlink" Target="mailto:barb.dooley@freightquote.com" TargetMode="External"/><Relationship Id="rId205" Type="http://schemas.openxmlformats.org/officeDocument/2006/relationships/hyperlink" Target="mailto:ParkerStorage@aol.com" TargetMode="External"/><Relationship Id="rId206" Type="http://schemas.openxmlformats.org/officeDocument/2006/relationships/hyperlink" Target="mailto:ParkerStorage@aol.com" TargetMode="External"/><Relationship Id="rId207" Type="http://schemas.openxmlformats.org/officeDocument/2006/relationships/hyperlink" Target="mailto:hartmane@worldds.net" TargetMode="External"/><Relationship Id="rId208" Type="http://schemas.openxmlformats.org/officeDocument/2006/relationships/hyperlink" Target="mailto:Sean.Mosher@echo.com" TargetMode="External"/><Relationship Id="rId209" Type="http://schemas.openxmlformats.org/officeDocument/2006/relationships/hyperlink" Target="mailto:rpiroozshad@echo.com" TargetMode="External"/><Relationship Id="rId265" Type="http://schemas.openxmlformats.org/officeDocument/2006/relationships/hyperlink" Target="mailto:ieexpresssfo@gmail.com" TargetMode="External"/><Relationship Id="rId266" Type="http://schemas.openxmlformats.org/officeDocument/2006/relationships/hyperlink" Target="mailto:operations@texairdelvery.com" TargetMode="External"/><Relationship Id="rId267" Type="http://schemas.openxmlformats.org/officeDocument/2006/relationships/hyperlink" Target="mailto:randyw@amxtrans.com" TargetMode="External"/><Relationship Id="rId268" Type="http://schemas.openxmlformats.org/officeDocument/2006/relationships/hyperlink" Target="mailto:cs@amxtrans.com" TargetMode="External"/><Relationship Id="rId269" Type="http://schemas.openxmlformats.org/officeDocument/2006/relationships/hyperlink" Target="https://drive.google.com/open?id=0B2aNKriBoLpsU2VoaTlmQVU4WFdNTmo3ZURVLU53aVdCVFRz" TargetMode="External"/><Relationship Id="rId1" Type="http://schemas.openxmlformats.org/officeDocument/2006/relationships/hyperlink" Target="mailto:dispatch@easterndrayage.com" TargetMode="External"/><Relationship Id="rId2" Type="http://schemas.openxmlformats.org/officeDocument/2006/relationships/hyperlink" Target="mailto:rmops@rmtrucking.com" TargetMode="External"/><Relationship Id="rId3" Type="http://schemas.openxmlformats.org/officeDocument/2006/relationships/hyperlink" Target="mailto:Chicago@calhountrucklines.com" TargetMode="External"/><Relationship Id="rId4" Type="http://schemas.openxmlformats.org/officeDocument/2006/relationships/hyperlink" Target="mailto:dtorres@calhountrucklines.com" TargetMode="External"/><Relationship Id="rId5" Type="http://schemas.openxmlformats.org/officeDocument/2006/relationships/hyperlink" Target="mailto:Colombus@calhountrucklines.com" TargetMode="External"/><Relationship Id="rId6" Type="http://schemas.openxmlformats.org/officeDocument/2006/relationships/hyperlink" Target="mailto:nhofbauer@calhountrucklines.com" TargetMode="External"/><Relationship Id="rId7" Type="http://schemas.openxmlformats.org/officeDocument/2006/relationships/hyperlink" Target="mailto:detroit@calhountrucklines.com" TargetMode="External"/><Relationship Id="rId8" Type="http://schemas.openxmlformats.org/officeDocument/2006/relationships/hyperlink" Target="mailto:rgoodman@calhountrucklines.com" TargetMode="External"/><Relationship Id="rId9" Type="http://schemas.openxmlformats.org/officeDocument/2006/relationships/hyperlink" Target="mailto:kansascity@calhountrucklines.com" TargetMode="External"/><Relationship Id="rId80" Type="http://schemas.openxmlformats.org/officeDocument/2006/relationships/hyperlink" Target="mailto:brent.gurley@dunavant.com" TargetMode="External"/><Relationship Id="rId81" Type="http://schemas.openxmlformats.org/officeDocument/2006/relationships/hyperlink" Target="mailto:nfo@goldenpyramidtrk.com" TargetMode="External"/><Relationship Id="rId82" Type="http://schemas.openxmlformats.org/officeDocument/2006/relationships/hyperlink" Target="tel:%28804%29353-1900%20ext%202925" TargetMode="External"/><Relationship Id="rId83" Type="http://schemas.openxmlformats.org/officeDocument/2006/relationships/hyperlink" Target="mailto:rmops@rmtrucking.com" TargetMode="External"/><Relationship Id="rId84" Type="http://schemas.openxmlformats.org/officeDocument/2006/relationships/hyperlink" Target="mailto:dispatch7@terminaltransfer.com" TargetMode="External"/><Relationship Id="rId85" Type="http://schemas.openxmlformats.org/officeDocument/2006/relationships/hyperlink" Target="mailto:Operations@boxtrucklogistics.com" TargetMode="External"/><Relationship Id="rId86" Type="http://schemas.openxmlformats.org/officeDocument/2006/relationships/hyperlink" Target="https://drive.google.com/a/flexport.com/file/d/0B5Kbu71mCqICYW56dkF0NHpNMmtVVzduNElKcGlBUzItRkRZ/view?usp=sharing" TargetMode="External"/><Relationship Id="rId87" Type="http://schemas.openxmlformats.org/officeDocument/2006/relationships/hyperlink" Target="mailto:brian.mcweeney@odfl.com" TargetMode="External"/><Relationship Id="rId88" Type="http://schemas.openxmlformats.org/officeDocument/2006/relationships/hyperlink" Target="tel:%28510%29%20292-6034" TargetMode="External"/><Relationship Id="rId89" Type="http://schemas.openxmlformats.org/officeDocument/2006/relationships/hyperlink" Target="mailto:peterlawless@jarvistrans.com" TargetMode="External"/><Relationship Id="rId180" Type="http://schemas.openxmlformats.org/officeDocument/2006/relationships/hyperlink" Target="mailto:devans@gulfintermodal.com" TargetMode="External"/><Relationship Id="rId181" Type="http://schemas.openxmlformats.org/officeDocument/2006/relationships/hyperlink" Target="mailto:mmongello@fairrington.com" TargetMode="External"/><Relationship Id="rId182" Type="http://schemas.openxmlformats.org/officeDocument/2006/relationships/hyperlink" Target="mailto:ssi@fairrington.com" TargetMode="External"/><Relationship Id="rId183" Type="http://schemas.openxmlformats.org/officeDocument/2006/relationships/hyperlink" Target="mailto:rates@jetcodelivery.com" TargetMode="External"/><Relationship Id="rId184" Type="http://schemas.openxmlformats.org/officeDocument/2006/relationships/hyperlink" Target="mailto:honodispatch@hawaiianexpressinc.com" TargetMode="External"/><Relationship Id="rId185" Type="http://schemas.openxmlformats.org/officeDocument/2006/relationships/hyperlink" Target="mailto:cst.cle@cstruck.com" TargetMode="External"/><Relationship Id="rId186" Type="http://schemas.openxmlformats.org/officeDocument/2006/relationships/hyperlink" Target="mailto:dtw.ops@cstruck.com" TargetMode="External"/><Relationship Id="rId187" Type="http://schemas.openxmlformats.org/officeDocument/2006/relationships/hyperlink" Target="mailto:indyintermodal@cstruck.com" TargetMode="External"/><Relationship Id="rId188" Type="http://schemas.openxmlformats.org/officeDocument/2006/relationships/hyperlink" Target="mailto:indy.ops@cstruck.com" TargetMode="External"/><Relationship Id="rId189" Type="http://schemas.openxmlformats.org/officeDocument/2006/relationships/hyperlink" Target="mailto:cst.linehaul@cstruck.com" TargetMode="External"/><Relationship Id="rId270" Type="http://schemas.openxmlformats.org/officeDocument/2006/relationships/hyperlink" Target="mailto:amy@jittransportation.com" TargetMode="External"/><Relationship Id="rId20" Type="http://schemas.openxmlformats.org/officeDocument/2006/relationships/hyperlink" Target="mailto:flexport@ntgfreight.com" TargetMode="External"/><Relationship Id="rId21" Type="http://schemas.openxmlformats.org/officeDocument/2006/relationships/hyperlink" Target="mailto:sfo-dispatch@roadexamerica.com" TargetMode="External"/><Relationship Id="rId22" Type="http://schemas.openxmlformats.org/officeDocument/2006/relationships/hyperlink" Target="mailto:dispatch@tgttransportation.com" TargetMode="External"/><Relationship Id="rId23" Type="http://schemas.openxmlformats.org/officeDocument/2006/relationships/hyperlink" Target="mailto:jlay@tql.com" TargetMode="External"/><Relationship Id="rId24" Type="http://schemas.openxmlformats.org/officeDocument/2006/relationships/hyperlink" Target="mailto:trent@convoy.com" TargetMode="External"/><Relationship Id="rId25" Type="http://schemas.openxmlformats.org/officeDocument/2006/relationships/hyperlink" Target="mailto:dan@convoy.com" TargetMode="External"/><Relationship Id="rId26" Type="http://schemas.openxmlformats.org/officeDocument/2006/relationships/hyperlink" Target="mailto:dispatch@ugltransport.com" TargetMode="External"/><Relationship Id="rId27" Type="http://schemas.openxmlformats.org/officeDocument/2006/relationships/hyperlink" Target="mailto:cpgcle@containerport.com" TargetMode="External"/><Relationship Id="rId28" Type="http://schemas.openxmlformats.org/officeDocument/2006/relationships/hyperlink" Target="mailto:cpgatl@containerport.com" TargetMode="External"/><Relationship Id="rId29" Type="http://schemas.openxmlformats.org/officeDocument/2006/relationships/hyperlink" Target="mailto:info@jctransports.com" TargetMode="External"/><Relationship Id="rId271" Type="http://schemas.openxmlformats.org/officeDocument/2006/relationships/hyperlink" Target="mailto:dispatch@fajardotrucking.net" TargetMode="External"/><Relationship Id="rId272" Type="http://schemas.openxmlformats.org/officeDocument/2006/relationships/hyperlink" Target="mailto:gary@fajardotrucking.net" TargetMode="External"/><Relationship Id="rId273" Type="http://schemas.openxmlformats.org/officeDocument/2006/relationships/hyperlink" Target="mailto:ft@fajardotrucking.net" TargetMode="External"/><Relationship Id="rId274" Type="http://schemas.openxmlformats.org/officeDocument/2006/relationships/hyperlink" Target="mailto:imports@fajardotrucking.net" TargetMode="External"/><Relationship Id="rId120" Type="http://schemas.openxmlformats.org/officeDocument/2006/relationships/hyperlink" Target="mailto:dispatch@thryan.com" TargetMode="External"/><Relationship Id="rId121" Type="http://schemas.openxmlformats.org/officeDocument/2006/relationships/hyperlink" Target="mailto:KRymut@thryan.com" TargetMode="External"/><Relationship Id="rId122" Type="http://schemas.openxmlformats.org/officeDocument/2006/relationships/hyperlink" Target="tel:732-225-1271" TargetMode="External"/><Relationship Id="rId123" Type="http://schemas.openxmlformats.org/officeDocument/2006/relationships/hyperlink" Target="mailto:LTL@jetcodelivery.com" TargetMode="External"/><Relationship Id="rId124" Type="http://schemas.openxmlformats.org/officeDocument/2006/relationships/hyperlink" Target="mailto:kfillhouer@kochlogistics.com" TargetMode="External"/><Relationship Id="rId125" Type="http://schemas.openxmlformats.org/officeDocument/2006/relationships/hyperlink" Target="https://drive.google.com/a/flexport.com/file/d/0B5Kbu71mCqICLXFUN2xZWjBJUzJrcTlLdWZ2Ni12dURNMFpJ/view?usp=sharing" TargetMode="External"/><Relationship Id="rId126" Type="http://schemas.openxmlformats.org/officeDocument/2006/relationships/hyperlink" Target="https://drive.google.com/drive/folders/0B5Kbu71mCqICZFJndEFxbmF6UEE?usp=sharing" TargetMode="External"/><Relationship Id="rId127" Type="http://schemas.openxmlformats.org/officeDocument/2006/relationships/hyperlink" Target="mailto:PWilson@jittransportation.com" TargetMode="External"/><Relationship Id="rId128" Type="http://schemas.openxmlformats.org/officeDocument/2006/relationships/hyperlink" Target="mailto:rirwin@pacemotor.com" TargetMode="External"/><Relationship Id="rId129" Type="http://schemas.openxmlformats.org/officeDocument/2006/relationships/hyperlink" Target="https://drive.google.com/drive/folders/0B5Kbu71mCqICdlowbmJPUFY1QTA?usp=sharing" TargetMode="External"/><Relationship Id="rId210" Type="http://schemas.openxmlformats.org/officeDocument/2006/relationships/hyperlink" Target="mailto:flexport@echo.com" TargetMode="External"/><Relationship Id="rId211" Type="http://schemas.openxmlformats.org/officeDocument/2006/relationships/hyperlink" Target="mailto:mbeatty@freightquote.com" TargetMode="External"/><Relationship Id="rId212" Type="http://schemas.openxmlformats.org/officeDocument/2006/relationships/hyperlink" Target="mailto:tony.degani@rmtrucking.com" TargetMode="External"/><Relationship Id="rId213" Type="http://schemas.openxmlformats.org/officeDocument/2006/relationships/hyperlink" Target="mailto:rmops@rmtrucking.com" TargetMode="External"/><Relationship Id="rId214" Type="http://schemas.openxmlformats.org/officeDocument/2006/relationships/hyperlink" Target="mailto:bgoad@easleytrans.com" TargetMode="External"/><Relationship Id="rId215" Type="http://schemas.openxmlformats.org/officeDocument/2006/relationships/hyperlink" Target="mailto:dispatch@easleytrans.com" TargetMode="External"/><Relationship Id="rId216" Type="http://schemas.openxmlformats.org/officeDocument/2006/relationships/hyperlink" Target="mailto:fernando@grileyair.com" TargetMode="External"/><Relationship Id="rId217" Type="http://schemas.openxmlformats.org/officeDocument/2006/relationships/hyperlink" Target="mailto:steve@hillsidewtc.com" TargetMode="External"/><Relationship Id="rId218" Type="http://schemas.openxmlformats.org/officeDocument/2006/relationships/hyperlink" Target="mailto:dispatch@hillsidewtc.com" TargetMode="External"/><Relationship Id="rId219" Type="http://schemas.openxmlformats.org/officeDocument/2006/relationships/hyperlink" Target="mailto:mike.hays@logisticservices.us" TargetMode="External"/><Relationship Id="rId275" Type="http://schemas.openxmlformats.org/officeDocument/2006/relationships/hyperlink" Target="mailto:JAMDISPATCH@COMCAST.NET" TargetMode="External"/><Relationship Id="rId276" Type="http://schemas.openxmlformats.org/officeDocument/2006/relationships/hyperlink" Target="mailto:JAMDISPATCH@COMCAST.NET" TargetMode="External"/><Relationship Id="rId277" Type="http://schemas.openxmlformats.org/officeDocument/2006/relationships/hyperlink" Target="mailto:Bhoyt@jamtrucking.com" TargetMode="External"/><Relationship Id="rId278" Type="http://schemas.openxmlformats.org/officeDocument/2006/relationships/hyperlink" Target="https://drive.google.com/open?id=0B2aNKriBoLpsUDFpSzBHdDNuRG1wU2ZPWmFRdlhsUVZVNFo4" TargetMode="External"/><Relationship Id="rId279" Type="http://schemas.openxmlformats.org/officeDocument/2006/relationships/hyperlink" Target="https://drive.google.com/open?id=0B2aNKriBoLpsbkV4aFg3cGJ5SnlJRkdJVXRlQ3NOc0tQMDhr" TargetMode="External"/><Relationship Id="rId300" Type="http://schemas.openxmlformats.org/officeDocument/2006/relationships/hyperlink" Target="mailto:kansascity@trxtrucking.com" TargetMode="External"/><Relationship Id="rId301" Type="http://schemas.openxmlformats.org/officeDocument/2006/relationships/hyperlink" Target="mailto:kansascity@trxtrucking.com" TargetMode="External"/><Relationship Id="rId302" Type="http://schemas.openxmlformats.org/officeDocument/2006/relationships/hyperlink" Target="mailto:jcaudle@atlanticintermodal.com" TargetMode="External"/><Relationship Id="rId303" Type="http://schemas.openxmlformats.org/officeDocument/2006/relationships/hyperlink" Target="https://drive.google.com/open?id=0B2aNKriBoLpsaEFIV3hLTDhRSEk" TargetMode="External"/><Relationship Id="rId304" Type="http://schemas.openxmlformats.org/officeDocument/2006/relationships/hyperlink" Target="mailto:orders@gwii.com" TargetMode="External"/><Relationship Id="rId305" Type="http://schemas.openxmlformats.org/officeDocument/2006/relationships/hyperlink" Target="mailto:jhampton@gwii.com" TargetMode="External"/><Relationship Id="rId306" Type="http://schemas.openxmlformats.org/officeDocument/2006/relationships/hyperlink" Target="mailto:dipsatch@calhountruckinlines.com" TargetMode="External"/><Relationship Id="rId307" Type="http://schemas.openxmlformats.org/officeDocument/2006/relationships/hyperlink" Target="mailto:dipsatch@calhountruckinlines.com" TargetMode="External"/><Relationship Id="rId308" Type="http://schemas.openxmlformats.org/officeDocument/2006/relationships/hyperlink" Target="mailto:sdahlin@calhountrucklines.com" TargetMode="External"/><Relationship Id="rId90" Type="http://schemas.openxmlformats.org/officeDocument/2006/relationships/hyperlink" Target="mailto:aross@globalintermodaltransport.com" TargetMode="External"/><Relationship Id="rId91" Type="http://schemas.openxmlformats.org/officeDocument/2006/relationships/hyperlink" Target="mailto:tfitzgerald@globalintermodaltransport.com" TargetMode="External"/><Relationship Id="rId92" Type="http://schemas.openxmlformats.org/officeDocument/2006/relationships/hyperlink" Target="mailto:dispatch@mlexpressdelivery.net" TargetMode="External"/><Relationship Id="rId93" Type="http://schemas.openxmlformats.org/officeDocument/2006/relationships/hyperlink" Target="mailto:neworder@jarvistrans.com" TargetMode="External"/><Relationship Id="rId94" Type="http://schemas.openxmlformats.org/officeDocument/2006/relationships/hyperlink" Target="mailto:dispatch4@terminaltransfer.com" TargetMode="External"/><Relationship Id="rId95" Type="http://schemas.openxmlformats.org/officeDocument/2006/relationships/hyperlink" Target="https://drive.google.com/open?id=0B5Kbu71mCqICMm04MV9FNXNDbVhtcFVXRXRQQjVhRklxMHNr" TargetMode="External"/><Relationship Id="rId96" Type="http://schemas.openxmlformats.org/officeDocument/2006/relationships/hyperlink" Target="https://drive.google.com/open?id=0B5Kbu71mCqICY25zcUpxVDRaeWpHc3E1ZHNwU25SbWNyUUJz" TargetMode="External"/><Relationship Id="rId97" Type="http://schemas.openxmlformats.org/officeDocument/2006/relationships/hyperlink" Target="https://drive.google.com/open?id=0B5Kbu71mCqICSmhPU0ZkVFdEMVU5RmF5RnVsN3I3TlVDMWs4" TargetMode="External"/><Relationship Id="rId98" Type="http://schemas.openxmlformats.org/officeDocument/2006/relationships/hyperlink" Target="https://www.periscopedata.com/app/flexport/62359/Trucking-Management" TargetMode="External"/><Relationship Id="rId99" Type="http://schemas.openxmlformats.org/officeDocument/2006/relationships/hyperlink" Target="mailto:quote@jphallexpress.com" TargetMode="External"/><Relationship Id="rId190" Type="http://schemas.openxmlformats.org/officeDocument/2006/relationships/hyperlink" Target="https://drive.google.com/open?id=0B2aNKriBoLpsaE40LTVZeWRzQzQ" TargetMode="External"/><Relationship Id="rId191" Type="http://schemas.openxmlformats.org/officeDocument/2006/relationships/hyperlink" Target="https://drive.google.com/open?id=0B2aNKriBoLpsdXZ6QklqMzBxNzQ" TargetMode="External"/><Relationship Id="rId192" Type="http://schemas.openxmlformats.org/officeDocument/2006/relationships/hyperlink" Target="https://drive.google.com/open?id=0B2aNKriBoLpsUVpKa3JvSUk3bnM" TargetMode="External"/><Relationship Id="rId193" Type="http://schemas.openxmlformats.org/officeDocument/2006/relationships/hyperlink" Target="mailto:neworder@jarvistrans.com" TargetMode="External"/><Relationship Id="rId194" Type="http://schemas.openxmlformats.org/officeDocument/2006/relationships/hyperlink" Target="mailto:drutledge@jphallexpress.com" TargetMode="External"/><Relationship Id="rId195" Type="http://schemas.openxmlformats.org/officeDocument/2006/relationships/hyperlink" Target="mailto:csr@jphallexpress.com" TargetMode="External"/><Relationship Id="rId196" Type="http://schemas.openxmlformats.org/officeDocument/2006/relationships/hyperlink" Target="mailto:derek@wellingtonlogistics.com" TargetMode="External"/><Relationship Id="rId197" Type="http://schemas.openxmlformats.org/officeDocument/2006/relationships/hyperlink" Target="mailto:joefell.capecargo@gmail.com" TargetMode="External"/><Relationship Id="rId198" Type="http://schemas.openxmlformats.org/officeDocument/2006/relationships/hyperlink" Target="mailto:Dispatch@act2services.net" TargetMode="External"/><Relationship Id="rId199" Type="http://schemas.openxmlformats.org/officeDocument/2006/relationships/hyperlink" Target="mailto:ccalvario@act2services.net" TargetMode="External"/><Relationship Id="rId280" Type="http://schemas.openxmlformats.org/officeDocument/2006/relationships/hyperlink" Target="https://drive.google.com/open?id=0B2aNKriBoLpsQXRySkhrVnZaN1U" TargetMode="External"/><Relationship Id="rId30" Type="http://schemas.openxmlformats.org/officeDocument/2006/relationships/hyperlink" Target="tel:%28562%29%20270-9090" TargetMode="External"/><Relationship Id="rId31" Type="http://schemas.openxmlformats.org/officeDocument/2006/relationships/hyperlink" Target="mailto:orders@gwii.com" TargetMode="External"/><Relationship Id="rId32" Type="http://schemas.openxmlformats.org/officeDocument/2006/relationships/hyperlink" Target="mailto:reliablexpress@sbcglobal.net" TargetMode="External"/><Relationship Id="rId33" Type="http://schemas.openxmlformats.org/officeDocument/2006/relationships/hyperlink" Target="mailto:dispatch@ohiointermodalservices.com" TargetMode="External"/><Relationship Id="rId34" Type="http://schemas.openxmlformats.org/officeDocument/2006/relationships/hyperlink" Target="http://www.ohiointermodalservices.com/rates/" TargetMode="External"/><Relationship Id="rId35" Type="http://schemas.openxmlformats.org/officeDocument/2006/relationships/hyperlink" Target="mailto:detroit@calhountrucklines.com" TargetMode="External"/><Relationship Id="rId36" Type="http://schemas.openxmlformats.org/officeDocument/2006/relationships/hyperlink" Target="https://docs.google.com/a/flexport.com/spreadsheets/d/1f2J5X4i6Xyp58SlWY1hvyziVuJ4qmfZJSYuoeOQRMXc/edit?usp=sharing" TargetMode="External"/><Relationship Id="rId37" Type="http://schemas.openxmlformats.org/officeDocument/2006/relationships/hyperlink" Target="https://drive.google.com/a/flexport.com/file/d/0B5Kbu71mCqICeGVRcktjVjJQenNSNVRrX2RWVmt2TFBKaXRF/view?usp=sharing" TargetMode="External"/><Relationship Id="rId38" Type="http://schemas.openxmlformats.org/officeDocument/2006/relationships/hyperlink" Target="https://drive.google.com/a/flexport.com/file/d/0B5Kbu71mCqICUzloVmRXQkZmNW80Zl9MSFhtVnVLR0x0T21J/view?usp=sharinG" TargetMode="External"/><Relationship Id="rId39" Type="http://schemas.openxmlformats.org/officeDocument/2006/relationships/hyperlink" Target="https://drive.google.com/a/flexport.com/file/d/0B5Kbu71mCqICeU4tUDVJMGVkT29lQzlJZGtfWVlqSUtvZ0NB/view?usp=sharing" TargetMode="External"/><Relationship Id="rId281" Type="http://schemas.openxmlformats.org/officeDocument/2006/relationships/hyperlink" Target="mailto:lcldispatch@ugltransport.com" TargetMode="External"/><Relationship Id="rId282" Type="http://schemas.openxmlformats.org/officeDocument/2006/relationships/hyperlink" Target="mailto:lcldispatch@ugltransport.com" TargetMode="External"/><Relationship Id="rId283" Type="http://schemas.openxmlformats.org/officeDocument/2006/relationships/hyperlink" Target="mailto:rburnsed@atlanticintermodal.com" TargetMode="External"/><Relationship Id="rId284" Type="http://schemas.openxmlformats.org/officeDocument/2006/relationships/hyperlink" Target="mailto:jcaudle@atlanticintermodal.com" TargetMode="External"/><Relationship Id="rId130" Type="http://schemas.openxmlformats.org/officeDocument/2006/relationships/hyperlink" Target="mailto:Christina.Yung@jbhunt.com" TargetMode="External"/><Relationship Id="rId131" Type="http://schemas.openxmlformats.org/officeDocument/2006/relationships/hyperlink" Target="mailto:bkeating@memphisarl.com" TargetMode="External"/><Relationship Id="rId132" Type="http://schemas.openxmlformats.org/officeDocument/2006/relationships/hyperlink" Target="mailto:cmartin@universalintermodal.com" TargetMode="External"/><Relationship Id="rId133" Type="http://schemas.openxmlformats.org/officeDocument/2006/relationships/hyperlink" Target="mailto:kmarsella@universalintermodal.com" TargetMode="External"/><Relationship Id="rId220" Type="http://schemas.openxmlformats.org/officeDocument/2006/relationships/hyperlink" Target="mailto:tim.rogers@logisticservices.us" TargetMode="External"/><Relationship Id="rId221" Type="http://schemas.openxmlformats.org/officeDocument/2006/relationships/hyperlink" Target="mailto:tim.rogers@logisticservices.us" TargetMode="External"/><Relationship Id="rId222" Type="http://schemas.openxmlformats.org/officeDocument/2006/relationships/hyperlink" Target="mailto:quote@containerport.com" TargetMode="External"/><Relationship Id="rId223" Type="http://schemas.openxmlformats.org/officeDocument/2006/relationships/hyperlink" Target="mailto:quote@containerport.com" TargetMode="External"/><Relationship Id="rId224" Type="http://schemas.openxmlformats.org/officeDocument/2006/relationships/hyperlink" Target="mailto:quote@containerport.com" TargetMode="External"/><Relationship Id="rId225" Type="http://schemas.openxmlformats.org/officeDocument/2006/relationships/hyperlink" Target="mailto:Jenna.Porostosky@containerport.com" TargetMode="External"/><Relationship Id="rId226" Type="http://schemas.openxmlformats.org/officeDocument/2006/relationships/hyperlink" Target="mailto:ian.landstar@outlook.com" TargetMode="External"/><Relationship Id="rId227" Type="http://schemas.openxmlformats.org/officeDocument/2006/relationships/hyperlink" Target="mailto:ThackstonW@schneider.com" TargetMode="External"/><Relationship Id="rId228" Type="http://schemas.openxmlformats.org/officeDocument/2006/relationships/hyperlink" Target="mailto:bshine@cvtrucking.com" TargetMode="External"/><Relationship Id="rId229" Type="http://schemas.openxmlformats.org/officeDocument/2006/relationships/hyperlink" Target="mailto:milford@roadone.com" TargetMode="External"/><Relationship Id="rId134" Type="http://schemas.openxmlformats.org/officeDocument/2006/relationships/hyperlink" Target="mailto:Jason.Anderson@freightquote.com" TargetMode="External"/><Relationship Id="rId135" Type="http://schemas.openxmlformats.org/officeDocument/2006/relationships/hyperlink" Target="mailto:cst.dtw@cstruck.com" TargetMode="External"/><Relationship Id="rId136" Type="http://schemas.openxmlformats.org/officeDocument/2006/relationships/hyperlink" Target="mailto:cle.ops@cstruck.com" TargetMode="External"/><Relationship Id="rId137" Type="http://schemas.openxmlformats.org/officeDocument/2006/relationships/hyperlink" Target="mailto:cst.linehaul@cstruck.com" TargetMode="External"/><Relationship Id="rId138" Type="http://schemas.openxmlformats.org/officeDocument/2006/relationships/hyperlink" Target="https://drive.google.com/a/flexport.com/file/d/0B5Kbu71mCqICU1duN1VBdkVhd1JnX01DekVkVXR0TlBhVWF3/view?usp=sharing" TargetMode="External"/><Relationship Id="rId139" Type="http://schemas.openxmlformats.org/officeDocument/2006/relationships/hyperlink" Target="https://drive.google.com/a/flexport.com/file/d/0B5Kbu71mCqICV2hUWVUtenY0eUNwUzFEWkcxZkl6Rk1CSmxZ/view?usp=sharing" TargetMode="External"/><Relationship Id="rId285" Type="http://schemas.openxmlformats.org/officeDocument/2006/relationships/hyperlink" Target="mailto:brandonc@atlanticintermodal.com" TargetMode="External"/><Relationship Id="rId286" Type="http://schemas.openxmlformats.org/officeDocument/2006/relationships/hyperlink" Target="mailto:slarsen@atlanticintermodal.com" TargetMode="External"/><Relationship Id="rId287" Type="http://schemas.openxmlformats.org/officeDocument/2006/relationships/hyperlink" Target="mailto:stanner@atlanticintermodal.com" TargetMode="External"/><Relationship Id="rId288" Type="http://schemas.openxmlformats.org/officeDocument/2006/relationships/hyperlink" Target="mailto:sgresham@atlanticintermodal.com" TargetMode="External"/><Relationship Id="rId289" Type="http://schemas.openxmlformats.org/officeDocument/2006/relationships/hyperlink" Target="mailto:ksmith@atlanticintermodal.com" TargetMode="External"/><Relationship Id="rId290" Type="http://schemas.openxmlformats.org/officeDocument/2006/relationships/hyperlink" Target="mailto:fborum@atlanticintermodal.com" TargetMode="External"/><Relationship Id="rId291" Type="http://schemas.openxmlformats.org/officeDocument/2006/relationships/hyperlink" Target="mailto:rburnsed@atlanticintermodal.com" TargetMode="External"/><Relationship Id="rId292" Type="http://schemas.openxmlformats.org/officeDocument/2006/relationships/hyperlink" Target="mailto:brett.arnds@cmiamerica.com" TargetMode="External"/><Relationship Id="rId293" Type="http://schemas.openxmlformats.org/officeDocument/2006/relationships/hyperlink" Target="mailto:cmioak-dispatch@cmiamerica.com" TargetMode="External"/><Relationship Id="rId294" Type="http://schemas.openxmlformats.org/officeDocument/2006/relationships/hyperlink" Target="mailto:cmi-pawa@cmiamerica.com" TargetMode="External"/><Relationship Id="rId295" Type="http://schemas.openxmlformats.org/officeDocument/2006/relationships/hyperlink" Target="mailto:sdycs@cmiamerica.com" TargetMode="External"/><Relationship Id="rId296" Type="http://schemas.openxmlformats.org/officeDocument/2006/relationships/hyperlink" Target="mailto:Patrick.ONeill@cmiamerica.com" TargetMode="External"/><Relationship Id="rId40" Type="http://schemas.openxmlformats.org/officeDocument/2006/relationships/hyperlink" Target="https://drive.google.com/a/flexport.com/file/d/0B5Kbu71mCqICenlJNHpXUmIza0h4c0NSaGVtQkljcTJZbW84/view?usp=sharing" TargetMode="External"/><Relationship Id="rId41" Type="http://schemas.openxmlformats.org/officeDocument/2006/relationships/hyperlink" Target="https://drive.google.com/a/flexport.com/file/d/0B5Kbu71mCqICRnBtUEg1bHVyc3BhSGpGczYwaFJqVC1WaFln/view?usp=sharing" TargetMode="External"/><Relationship Id="rId42" Type="http://schemas.openxmlformats.org/officeDocument/2006/relationships/hyperlink" Target="https://drive.google.com/a/flexport.com/file/d/0B5Kbu71mCqICb1p5SGRod3c4d2NkOEtlQjBnWkJELTdoQkpj/view?usp=sharing" TargetMode="External"/><Relationship Id="rId43" Type="http://schemas.openxmlformats.org/officeDocument/2006/relationships/hyperlink" Target="https://drive.google.com/open?id=0B5Kbu71mCqICRFlkYjFBMEdIT2NSNjJGMm15Nk8yMXVyVFBF" TargetMode="External"/><Relationship Id="rId44" Type="http://schemas.openxmlformats.org/officeDocument/2006/relationships/hyperlink" Target="https://drive.google.com/a/flexport.com/file/d/0B5Kbu71mCqICWTctMzYtancyemNnQXIxeGg4QkY4dGtjQ0hz/view?usp=sharing" TargetMode="External"/><Relationship Id="rId45" Type="http://schemas.openxmlformats.org/officeDocument/2006/relationships/hyperlink" Target="https://drive.google.com/a/flexport.com/file/d/0B5Kbu71mCqICMm5jektXc0VnNWhSOVZqZ3g2dWpIRUV4RlRv/view?usp=sharing" TargetMode="External"/><Relationship Id="rId46" Type="http://schemas.openxmlformats.org/officeDocument/2006/relationships/hyperlink" Target="https://drive.google.com/a/flexport.com/file/d/0B5Kbu71mCqICMDN6WVdfZTFxRUU/view?usp=sharing" TargetMode="External"/><Relationship Id="rId47" Type="http://schemas.openxmlformats.org/officeDocument/2006/relationships/hyperlink" Target="mailto:Chicago@trxtrucking.com" TargetMode="External"/><Relationship Id="rId48" Type="http://schemas.openxmlformats.org/officeDocument/2006/relationships/hyperlink" Target="mailto:fernando@grileyair.com" TargetMode="External"/><Relationship Id="rId49" Type="http://schemas.openxmlformats.org/officeDocument/2006/relationships/hyperlink" Target="mailto:sfoops@calsierraexpress.com" TargetMode="External"/><Relationship Id="rId297" Type="http://schemas.openxmlformats.org/officeDocument/2006/relationships/hyperlink" Target="mailto:Chicago@trxtrucking.com" TargetMode="External"/><Relationship Id="rId298" Type="http://schemas.openxmlformats.org/officeDocument/2006/relationships/hyperlink" Target="mailto:indianapolis@trxtrucking.com" TargetMode="External"/><Relationship Id="rId299" Type="http://schemas.openxmlformats.org/officeDocument/2006/relationships/hyperlink" Target="mailto:indianapolis@trxtrucking.com" TargetMode="External"/><Relationship Id="rId140" Type="http://schemas.openxmlformats.org/officeDocument/2006/relationships/hyperlink" Target="https://drive.google.com/a/flexport.com/file/d/0B5Kbu71mCqICVE1KOExTM092MkE/view?usp=sharing" TargetMode="External"/><Relationship Id="rId141" Type="http://schemas.openxmlformats.org/officeDocument/2006/relationships/hyperlink" Target="mailto:kgrogan@cvtrucking.com" TargetMode="External"/><Relationship Id="rId142" Type="http://schemas.openxmlformats.org/officeDocument/2006/relationships/hyperlink" Target="mailto:joec@gulfintermodal.com" TargetMode="External"/><Relationship Id="rId143" Type="http://schemas.openxmlformats.org/officeDocument/2006/relationships/hyperlink" Target="mailto:peggy@susoreny.com" TargetMode="External"/><Relationship Id="rId144" Type="http://schemas.openxmlformats.org/officeDocument/2006/relationships/hyperlink" Target="mailto:Jerrychey@ugltransport.com" TargetMode="External"/><Relationship Id="rId145" Type="http://schemas.openxmlformats.org/officeDocument/2006/relationships/hyperlink" Target="mailto:dispatch@capecargo.com" TargetMode="External"/><Relationship Id="rId146" Type="http://schemas.openxmlformats.org/officeDocument/2006/relationships/hyperlink" Target="mailto:ssniezewski@cstruck.com" TargetMode="External"/><Relationship Id="rId147" Type="http://schemas.openxmlformats.org/officeDocument/2006/relationships/hyperlink" Target="mailto:jcanfield@cstruck.com" TargetMode="External"/><Relationship Id="rId148" Type="http://schemas.openxmlformats.org/officeDocument/2006/relationships/hyperlink" Target="mailto:larry.hanson@eagle-freight.com" TargetMode="External"/><Relationship Id="rId149" Type="http://schemas.openxmlformats.org/officeDocument/2006/relationships/hyperlink" Target="https://drive.google.com/open?id=0B5Kbu71mCqICWTlIVnFsQ2lDZHBDbnFfdF9QVUJDVmktdFZF" TargetMode="External"/><Relationship Id="rId230" Type="http://schemas.openxmlformats.org/officeDocument/2006/relationships/hyperlink" Target="mailto:robert.strickland@ntgfreight.com" TargetMode="External"/><Relationship Id="rId231" Type="http://schemas.openxmlformats.org/officeDocument/2006/relationships/hyperlink" Target="mailto:flexport@ntgfreight.com" TargetMode="External"/><Relationship Id="rId232" Type="http://schemas.openxmlformats.org/officeDocument/2006/relationships/hyperlink" Target="mailto:David.Anderson@regallogistics.com" TargetMode="External"/><Relationship Id="rId233" Type="http://schemas.openxmlformats.org/officeDocument/2006/relationships/hyperlink" Target="mailto:lisa.wan@roadexamerica.com" TargetMode="External"/><Relationship Id="rId234" Type="http://schemas.openxmlformats.org/officeDocument/2006/relationships/hyperlink" Target="mailto:lisa.wan@roadexamerica.com" TargetMode="External"/><Relationship Id="rId235" Type="http://schemas.openxmlformats.org/officeDocument/2006/relationships/hyperlink" Target="mailto:sfo-dispatch@roadexamerica.com" TargetMode="External"/><Relationship Id="rId236" Type="http://schemas.openxmlformats.org/officeDocument/2006/relationships/hyperlink" Target="mailto:dispatch@roadexamerica.com" TargetMode="External"/><Relationship Id="rId237" Type="http://schemas.openxmlformats.org/officeDocument/2006/relationships/hyperlink" Target="mailto:rates@roadexamerica.com" TargetMode="External"/><Relationship Id="rId238" Type="http://schemas.openxmlformats.org/officeDocument/2006/relationships/hyperlink" Target="mailto:rates@roadexamerica.com" TargetMode="External"/><Relationship Id="rId239" Type="http://schemas.openxmlformats.org/officeDocument/2006/relationships/hyperlink" Target="mailto:dispatch@roadexcy.com" TargetMode="External"/><Relationship Id="rId50" Type="http://schemas.openxmlformats.org/officeDocument/2006/relationships/hyperlink" Target="https://docs.google.com/a/flexport.com/spreadsheets/d/1elMdlKONgO-L5KKcZ4kFWMaja0emDdc16EwUKtsHWgc/edit?usp=sharing" TargetMode="External"/><Relationship Id="rId51" Type="http://schemas.openxmlformats.org/officeDocument/2006/relationships/hyperlink" Target="https://docs.google.com/a/flexport.com/spreadsheets/d/1elMdlKONgO-L5KKcZ4kFWMaja0emDdc16EwUKtsHWgc/edit?usp=sharing" TargetMode="External"/><Relationship Id="rId52" Type="http://schemas.openxmlformats.org/officeDocument/2006/relationships/hyperlink" Target="https://docs.google.com/a/flexport.com/spreadsheets/d/1elMdlKONgO-L5KKcZ4kFWMaja0emDdc16EwUKtsHWgc/edit?usp=sharing" TargetMode="External"/><Relationship Id="rId53" Type="http://schemas.openxmlformats.org/officeDocument/2006/relationships/hyperlink" Target="https://docs.google.com/a/flexport.com/spreadsheets/d/1elMdlKONgO-L5KKcZ4kFWMaja0emDdc16EwUKtsHWgc/edit?usp=sharing" TargetMode="External"/><Relationship Id="rId54" Type="http://schemas.openxmlformats.org/officeDocument/2006/relationships/hyperlink" Target="https://docs.google.com/a/flexport.com/spreadsheets/d/1elMdlKONgO-L5KKcZ4kFWMaja0emDdc16EwUKtsHWgc/edit?usp=sharing" TargetMode="External"/><Relationship Id="rId55" Type="http://schemas.openxmlformats.org/officeDocument/2006/relationships/hyperlink" Target="https://docs.google.com/a/flexport.com/spreadsheets/d/1elMdlKONgO-L5KKcZ4kFWMaja0emDdc16EwUKtsHWgc/edit?usp=sharing" TargetMode="External"/><Relationship Id="rId56" Type="http://schemas.openxmlformats.org/officeDocument/2006/relationships/hyperlink" Target="mailto:flexport@cornerstonelogistics.com" TargetMode="External"/><Relationship Id="rId57" Type="http://schemas.openxmlformats.org/officeDocument/2006/relationships/hyperlink" Target="mailto:dispatch.drt@gmail.com" TargetMode="External"/><Relationship Id="rId58" Type="http://schemas.openxmlformats.org/officeDocument/2006/relationships/hyperlink" Target="https://docs.google.com/a/flexport.com/spreadsheets/d/1Xw9COe2lDaXvamSpqDY82vBhjbtgF47NFHY8iTNE1Kc/edit?usp=sharing" TargetMode="External"/><Relationship Id="rId59" Type="http://schemas.openxmlformats.org/officeDocument/2006/relationships/hyperlink" Target="mailto:ats.transport@hotmail.com" TargetMode="External"/><Relationship Id="rId150" Type="http://schemas.openxmlformats.org/officeDocument/2006/relationships/hyperlink" Target="mailto:%20shellie@milesshipping.net" TargetMode="External"/><Relationship Id="rId151" Type="http://schemas.openxmlformats.org/officeDocument/2006/relationships/hyperlink" Target="mailto:colleen@handytruckline.com" TargetMode="External"/><Relationship Id="rId152" Type="http://schemas.openxmlformats.org/officeDocument/2006/relationships/hyperlink" Target="https://drive.google.com/a/flexport.com/file/d/0B5Kbu71mCqICb3pNcVNnN2QzaW1kSGxIdHRpeF9mbExIQ0lr/view?usp=sharing" TargetMode="External"/><Relationship Id="rId153" Type="http://schemas.openxmlformats.org/officeDocument/2006/relationships/hyperlink" Target="https://drive.google.com/a/flexport.com/file/d/0B5Kbu71mCqICeHljYlFsVUVWU3c/view?usp=sharing" TargetMode="External"/><Relationship Id="rId154" Type="http://schemas.openxmlformats.org/officeDocument/2006/relationships/hyperlink" Target="https://drive.google.com/a/flexport.com/file/d/0B5Kbu71mCqICT2R6WE1nUWI4MjRPaUplajBpT0pveUZ1b25J/view?usp=sharing" TargetMode="External"/><Relationship Id="rId155" Type="http://schemas.openxmlformats.org/officeDocument/2006/relationships/hyperlink" Target="mailto:r.mechler@imfnj.com" TargetMode="External"/><Relationship Id="rId156" Type="http://schemas.openxmlformats.org/officeDocument/2006/relationships/hyperlink" Target="mailto:n.larsen@imfnj.com" TargetMode="External"/><Relationship Id="rId157" Type="http://schemas.openxmlformats.org/officeDocument/2006/relationships/hyperlink" Target="mailto:dispatch@dgdtransport.com" TargetMode="External"/><Relationship Id="rId158" Type="http://schemas.openxmlformats.org/officeDocument/2006/relationships/hyperlink" Target="mailto:tsullivan@npsfrt.com" TargetMode="External"/><Relationship Id="rId159" Type="http://schemas.openxmlformats.org/officeDocument/2006/relationships/hyperlink" Target="mailto:crenico@npsfrt.com" TargetMode="External"/><Relationship Id="rId240" Type="http://schemas.openxmlformats.org/officeDocument/2006/relationships/hyperlink" Target="mailto:joshr@easterndrayage.com" TargetMode="External"/><Relationship Id="rId241" Type="http://schemas.openxmlformats.org/officeDocument/2006/relationships/hyperlink" Target="mailto:RATES@TERMINALTRANSFER.COM" TargetMode="External"/><Relationship Id="rId242" Type="http://schemas.openxmlformats.org/officeDocument/2006/relationships/hyperlink" Target="mailto:RATES@TERMINALTRANSFER.COM" TargetMode="External"/><Relationship Id="rId243" Type="http://schemas.openxmlformats.org/officeDocument/2006/relationships/hyperlink" Target="mailto:jhampton@gwii.com" TargetMode="External"/><Relationship Id="rId244" Type="http://schemas.openxmlformats.org/officeDocument/2006/relationships/hyperlink" Target="mailto:barryb@ohiointermodalservices.com" TargetMode="External"/><Relationship Id="rId245" Type="http://schemas.openxmlformats.org/officeDocument/2006/relationships/hyperlink" Target="mailto:Brandi.Stancil@cltair.com" TargetMode="External"/><Relationship Id="rId246" Type="http://schemas.openxmlformats.org/officeDocument/2006/relationships/hyperlink" Target="mailto:jhendrix.firststar@gmail.com" TargetMode="External"/><Relationship Id="rId247" Type="http://schemas.openxmlformats.org/officeDocument/2006/relationships/hyperlink" Target="mailto:memphisrates@imcg.com" TargetMode="External"/><Relationship Id="rId248" Type="http://schemas.openxmlformats.org/officeDocument/2006/relationships/hyperlink" Target="mailto:rlopez@texairdelivery.com" TargetMode="External"/><Relationship Id="rId249" Type="http://schemas.openxmlformats.org/officeDocument/2006/relationships/hyperlink" Target="mailto:northamericanquotes@estes-express.com" TargetMode="External"/><Relationship Id="rId60" Type="http://schemas.openxmlformats.org/officeDocument/2006/relationships/hyperlink" Target="mailto:rolda.ats.transport@hotmail.com" TargetMode="External"/><Relationship Id="rId61" Type="http://schemas.openxmlformats.org/officeDocument/2006/relationships/hyperlink" Target="https://drive.google.com/a/flexport.com/file/d/0B6VSmi1-z23BSjMyX3V1WXdaRm8/view?usp=sharing" TargetMode="External"/><Relationship Id="rId62" Type="http://schemas.openxmlformats.org/officeDocument/2006/relationships/hyperlink" Target="mailto:mbeatty@freightquote.com" TargetMode="External"/><Relationship Id="rId63" Type="http://schemas.openxmlformats.org/officeDocument/2006/relationships/hyperlink" Target="https://drive.google.com/a/flexport.com/file/d/0B9PyFuPd8oPBVWYwMHB1S0RMb1k/view?usp=sharing" TargetMode="External"/><Relationship Id="rId64" Type="http://schemas.openxmlformats.org/officeDocument/2006/relationships/hyperlink" Target="mailto:bobby@atctrucks.com" TargetMode="External"/><Relationship Id="rId65" Type="http://schemas.openxmlformats.org/officeDocument/2006/relationships/hyperlink" Target="mailto:atl@acceleratedusa.com" TargetMode="External"/><Relationship Id="rId66" Type="http://schemas.openxmlformats.org/officeDocument/2006/relationships/hyperlink" Target="https://drive.google.com/a/flexport.com/file/d/0B9PyFuPd8oPBbzR4Ulh2cUZIQXM/view?usp=sharing" TargetMode="External"/><Relationship Id="rId67" Type="http://schemas.openxmlformats.org/officeDocument/2006/relationships/hyperlink" Target="https://convoy.com/shipments/new" TargetMode="External"/><Relationship Id="rId68" Type="http://schemas.openxmlformats.org/officeDocument/2006/relationships/hyperlink" Target="mailto:dispatch@cltair.com" TargetMode="External"/><Relationship Id="rId69" Type="http://schemas.openxmlformats.org/officeDocument/2006/relationships/hyperlink" Target="mailto:jeff@handytruckline.com" TargetMode="External"/><Relationship Id="rId160" Type="http://schemas.openxmlformats.org/officeDocument/2006/relationships/hyperlink" Target="mailto:imports@npsfrt.com" TargetMode="External"/><Relationship Id="rId161" Type="http://schemas.openxmlformats.org/officeDocument/2006/relationships/hyperlink" Target="https://drive.google.com/a/flexport.com/file/d/0B5Kbu71mCqICT2FsTG9UYjJkS2s/view?usp=sharing" TargetMode="External"/><Relationship Id="rId162" Type="http://schemas.openxmlformats.org/officeDocument/2006/relationships/hyperlink" Target="https://drive.google.com/a/flexport.com/file/d/0B5Kbu71mCqICeFB6clV4RHRsUllnVXpqcnhIYVF5dEp1cFVV/view?usp=sharing" TargetMode="External"/><Relationship Id="rId163" Type="http://schemas.openxmlformats.org/officeDocument/2006/relationships/hyperlink" Target="https://core.flexport.com/partners/595519" TargetMode="External"/><Relationship Id="rId164" Type="http://schemas.openxmlformats.org/officeDocument/2006/relationships/hyperlink" Target="mailto:Flexport@gschq.comm" TargetMode="External"/><Relationship Id="rId165" Type="http://schemas.openxmlformats.org/officeDocument/2006/relationships/hyperlink" Target="https://drive.google.com/open?id=0B5Kbu71mCqICM1ROUktMQ29qN1lLOG92cFdXb0NfN09XYWp3" TargetMode="External"/><Relationship Id="rId166" Type="http://schemas.openxmlformats.org/officeDocument/2006/relationships/hyperlink" Target="https://drive.google.com/a/flexport.com/file/d/0B5Kbu71mCqICX3RZQW5iWHJMaUU/view?usp=sharing" TargetMode="External"/><Relationship Id="rId167" Type="http://schemas.openxmlformats.org/officeDocument/2006/relationships/hyperlink" Target="https://drive.google.com/open?id=0B5Kbu71mCqICNlFaMFNoOEpodXo0cWlNdXdpdzlpTFJPV2NJ" TargetMode="External"/><Relationship Id="rId168" Type="http://schemas.openxmlformats.org/officeDocument/2006/relationships/hyperlink" Target="https://docs.google.com/a/flexport.com/spreadsheets/d/1ByWdHcgbDrRH8XjCf69hMTMRg6LD24uU6hY4wtgJOEw/edit?usp=sharing" TargetMode="External"/><Relationship Id="rId169" Type="http://schemas.openxmlformats.org/officeDocument/2006/relationships/hyperlink" Target="mailto:tim.rogers@logisticservices.us" TargetMode="External"/><Relationship Id="rId250" Type="http://schemas.openxmlformats.org/officeDocument/2006/relationships/hyperlink" Target="mailto:dispatch6@terminaltransfer.com" TargetMode="External"/><Relationship Id="rId251" Type="http://schemas.openxmlformats.org/officeDocument/2006/relationships/hyperlink" Target="mailto:dispatch8@terminaltransfer.com" TargetMode="External"/><Relationship Id="rId252" Type="http://schemas.openxmlformats.org/officeDocument/2006/relationships/hyperlink" Target="mailto:Lorena.Galan@jbhunt.com" TargetMode="External"/><Relationship Id="rId253" Type="http://schemas.openxmlformats.org/officeDocument/2006/relationships/hyperlink" Target="mailto:l.martinez@eagle-freight.com" TargetMode="External"/><Relationship Id="rId254" Type="http://schemas.openxmlformats.org/officeDocument/2006/relationships/hyperlink" Target="mailto:m.obrien@eagle-freight.com" TargetMode="External"/><Relationship Id="rId255" Type="http://schemas.openxmlformats.org/officeDocument/2006/relationships/hyperlink" Target="mailto:dclark@calhountrucklines.com" TargetMode="External"/><Relationship Id="rId256" Type="http://schemas.openxmlformats.org/officeDocument/2006/relationships/hyperlink" Target="mailto:ken@e3pl.com" TargetMode="External"/><Relationship Id="rId257" Type="http://schemas.openxmlformats.org/officeDocument/2006/relationships/hyperlink" Target="mailto:Operations@boxtrucklogistics.com" TargetMode="External"/><Relationship Id="rId258" Type="http://schemas.openxmlformats.org/officeDocument/2006/relationships/hyperlink" Target="mailto:RJones@CargoChief.com" TargetMode="External"/><Relationship Id="rId259" Type="http://schemas.openxmlformats.org/officeDocument/2006/relationships/hyperlink" Target="mailto:mliston@cargochief.com" TargetMode="External"/><Relationship Id="rId100" Type="http://schemas.openxmlformats.org/officeDocument/2006/relationships/hyperlink" Target="mailto:juan@silverpointtrucking.com" TargetMode="External"/><Relationship Id="rId101" Type="http://schemas.openxmlformats.org/officeDocument/2006/relationships/hyperlink" Target="mailto:lua@silverpointtrucking.com" TargetMode="External"/><Relationship Id="rId102" Type="http://schemas.openxmlformats.org/officeDocument/2006/relationships/hyperlink" Target="https://drive.google.com/a/flexport.com/file/d/0B5Kbu71mCqICZ2xITzV2d1ZRMEdPdGJDLVVhVGwtcURyQUVr/view?usp=sharing" TargetMode="External"/><Relationship Id="rId103" Type="http://schemas.openxmlformats.org/officeDocument/2006/relationships/hyperlink" Target="https://drive.google.com/open?id=0B5Kbu71mCqICdlhMcXhYNGhnc0lyRWhVVnJ1Smk1N19VUnhJ" TargetMode="External"/><Relationship Id="rId104" Type="http://schemas.openxmlformats.org/officeDocument/2006/relationships/hyperlink" Target="https://drive.google.com/open?id=0B5Kbu71mCqICcVVVdzlYclBKUlY4MUxacFFaQWN5UW1GTTZN" TargetMode="External"/><Relationship Id="rId105" Type="http://schemas.openxmlformats.org/officeDocument/2006/relationships/hyperlink" Target="https://drive.google.com/open?id=0B5Kbu71mCqICdDg4NGdreUdwY0R5dUwtSFBFUHdZeE1SRXB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var/folders/cv/ms1kpf8n1vlbr_8d8fc2v_b80000gn/T/Downloads/www.cargomatic.com" TargetMode="External"/><Relationship Id="rId4" Type="http://schemas.openxmlformats.org/officeDocument/2006/relationships/hyperlink" Target="file:///var/folders/cv/ms1kpf8n1vlbr_8d8fc2v_b80000gn/T/Downloads/john@completetrans.net" TargetMode="External"/><Relationship Id="rId5" Type="http://schemas.openxmlformats.org/officeDocument/2006/relationships/hyperlink" Target="http://www.cargomatic.com/" TargetMode="External"/><Relationship Id="rId6" Type="http://schemas.openxmlformats.org/officeDocument/2006/relationships/hyperlink" Target="file:///var/folders/cv/ms1kpf8n1vlbr_8d8fc2v_b80000gn/T/Downloads/www.cargomatic.com" TargetMode="External"/><Relationship Id="rId1" Type="http://schemas.openxmlformats.org/officeDocument/2006/relationships/hyperlink" Target="http://www.cranefreight.com/maps.html" TargetMode="External"/><Relationship Id="rId2" Type="http://schemas.openxmlformats.org/officeDocument/2006/relationships/hyperlink" Target="file:///var/folders/cv/ms1kpf8n1vlbr_8d8fc2v_b80000gn/T/Downloads/sales@dixtrucking.com" TargetMode="External"/></Relationships>
</file>

<file path=xl/worksheets/_rels/sheet3.xml.rels><?xml version="1.0" encoding="UTF-8" standalone="yes"?>
<Relationships xmlns="http://schemas.openxmlformats.org/package/2006/relationships"><Relationship Id="rId10" Type="http://schemas.openxmlformats.org/officeDocument/2006/relationships/hyperlink" Target="mailto:omaha@calhountrucklines.com" TargetMode="External"/><Relationship Id="rId11" Type="http://schemas.openxmlformats.org/officeDocument/2006/relationships/hyperlink" Target="mailto:dfiggins@calhountrucklines.com" TargetMode="External"/><Relationship Id="rId12" Type="http://schemas.openxmlformats.org/officeDocument/2006/relationships/hyperlink" Target="mailto:dfiggins@calhountrucklines.com" TargetMode="External"/><Relationship Id="rId13" Type="http://schemas.openxmlformats.org/officeDocument/2006/relationships/hyperlink" Target="mailto:mndispatch@calhountrucklines.com" TargetMode="External"/><Relationship Id="rId14" Type="http://schemas.openxmlformats.org/officeDocument/2006/relationships/hyperlink" Target="mailto:bbennet@calhountrucklines.com" TargetMode="External"/><Relationship Id="rId15" Type="http://schemas.openxmlformats.org/officeDocument/2006/relationships/hyperlink" Target="mailto:ichirino@sunlogistics.com" TargetMode="External"/><Relationship Id="rId16" Type="http://schemas.openxmlformats.org/officeDocument/2006/relationships/hyperlink" Target="mailto:gperez@sunlogistics.com" TargetMode="External"/><Relationship Id="rId17" Type="http://schemas.openxmlformats.org/officeDocument/2006/relationships/hyperlink" Target="mailto:bgoad@easleytrans.com" TargetMode="External"/><Relationship Id="rId18" Type="http://schemas.openxmlformats.org/officeDocument/2006/relationships/hyperlink" Target="mailto:dispatch@easleytrans.com" TargetMode="External"/><Relationship Id="rId19" Type="http://schemas.openxmlformats.org/officeDocument/2006/relationships/hyperlink" Target="mailto:dispatch@hillsidewtc.com" TargetMode="External"/><Relationship Id="rId60" Type="http://schemas.openxmlformats.org/officeDocument/2006/relationships/hyperlink" Target="mailto:ieexpresssfo@gmail.com" TargetMode="External"/><Relationship Id="rId61" Type="http://schemas.openxmlformats.org/officeDocument/2006/relationships/hyperlink" Target="mailto:jhampton@gwii.com" TargetMode="External"/><Relationship Id="rId62" Type="http://schemas.openxmlformats.org/officeDocument/2006/relationships/hyperlink" Target="mailto:orders@gwii.com" TargetMode="External"/><Relationship Id="rId63" Type="http://schemas.openxmlformats.org/officeDocument/2006/relationships/hyperlink" Target="mailto:barb.dooley@freightquote.com" TargetMode="External"/><Relationship Id="rId64" Type="http://schemas.openxmlformats.org/officeDocument/2006/relationships/hyperlink" Target="mailto:mbeatty@freightquote.com" TargetMode="External"/><Relationship Id="rId65" Type="http://schemas.openxmlformats.org/officeDocument/2006/relationships/hyperlink" Target="mailto:jeff@handytruckline.com" TargetMode="External"/><Relationship Id="rId66" Type="http://schemas.openxmlformats.org/officeDocument/2006/relationships/hyperlink" Target="mailto:robert.strickland@ntgfreight.com" TargetMode="External"/><Relationship Id="rId67" Type="http://schemas.openxmlformats.org/officeDocument/2006/relationships/hyperlink" Target="mailto:flexport@ntgfreight.com" TargetMode="External"/><Relationship Id="rId68" Type="http://schemas.openxmlformats.org/officeDocument/2006/relationships/hyperlink" Target="mailto:dispatch@easterndrayage.com" TargetMode="External"/><Relationship Id="rId69" Type="http://schemas.openxmlformats.org/officeDocument/2006/relationships/hyperlink" Target="mailto:joshr@easterndrayage.com" TargetMode="External"/><Relationship Id="rId120" Type="http://schemas.openxmlformats.org/officeDocument/2006/relationships/hyperlink" Target="mailto:cle.ops@cstruck.com" TargetMode="External"/><Relationship Id="rId121" Type="http://schemas.openxmlformats.org/officeDocument/2006/relationships/hyperlink" Target="mailto:cst.linehaul@cstruck.com" TargetMode="External"/><Relationship Id="rId122" Type="http://schemas.openxmlformats.org/officeDocument/2006/relationships/hyperlink" Target="mailto:indyintermodal@cstruck.com" TargetMode="External"/><Relationship Id="rId123" Type="http://schemas.openxmlformats.org/officeDocument/2006/relationships/hyperlink" Target="mailto:mmongello@fairrington.com" TargetMode="External"/><Relationship Id="rId124" Type="http://schemas.openxmlformats.org/officeDocument/2006/relationships/hyperlink" Target="mailto:devans@gulfintermodal.com" TargetMode="External"/><Relationship Id="rId125" Type="http://schemas.openxmlformats.org/officeDocument/2006/relationships/hyperlink" Target="mailto:PWilson@jittransportation.com" TargetMode="External"/><Relationship Id="rId126" Type="http://schemas.openxmlformats.org/officeDocument/2006/relationships/hyperlink" Target="mailto:rirwin@pacemotor.com" TargetMode="External"/><Relationship Id="rId127" Type="http://schemas.openxmlformats.org/officeDocument/2006/relationships/hyperlink" Target="mailto:pickup@pacemotor.com" TargetMode="External"/><Relationship Id="rId128" Type="http://schemas.openxmlformats.org/officeDocument/2006/relationships/hyperlink" Target="mailto:bkeating@memphisarl.com" TargetMode="External"/><Relationship Id="rId129" Type="http://schemas.openxmlformats.org/officeDocument/2006/relationships/hyperlink" Target="mailto:mobile@gulfintermodal.com" TargetMode="External"/><Relationship Id="rId40" Type="http://schemas.openxmlformats.org/officeDocument/2006/relationships/hyperlink" Target="mailto:quote@containerport.com" TargetMode="External"/><Relationship Id="rId41" Type="http://schemas.openxmlformats.org/officeDocument/2006/relationships/hyperlink" Target="mailto:bshine@cvtrucking.com" TargetMode="External"/><Relationship Id="rId42" Type="http://schemas.openxmlformats.org/officeDocument/2006/relationships/hyperlink" Target="mailto:ats.transport@hotmail.com" TargetMode="External"/><Relationship Id="rId90" Type="http://schemas.openxmlformats.org/officeDocument/2006/relationships/hyperlink" Target="mailto:Brandy.Freeman@estes-express.com" TargetMode="External"/><Relationship Id="rId91" Type="http://schemas.openxmlformats.org/officeDocument/2006/relationships/hyperlink" Target="mailto:portservices@knighttrans.com" TargetMode="External"/><Relationship Id="rId92" Type="http://schemas.openxmlformats.org/officeDocument/2006/relationships/hyperlink" Target="mailto:Portlogistics@knighttrans.com" TargetMode="External"/><Relationship Id="rId93" Type="http://schemas.openxmlformats.org/officeDocument/2006/relationships/hyperlink" Target="mailto:nfo@goldenpyramidtrk.com" TargetMode="External"/><Relationship Id="rId94" Type="http://schemas.openxmlformats.org/officeDocument/2006/relationships/hyperlink" Target="mailto:dispatch7@terminaltransfer.com" TargetMode="External"/><Relationship Id="rId95" Type="http://schemas.openxmlformats.org/officeDocument/2006/relationships/hyperlink" Target="mailto:aross@globalintermodaltransport.com" TargetMode="External"/><Relationship Id="rId96" Type="http://schemas.openxmlformats.org/officeDocument/2006/relationships/hyperlink" Target="mailto:RATES@TERMINALTRANSFER.COM" TargetMode="External"/><Relationship Id="rId101" Type="http://schemas.openxmlformats.org/officeDocument/2006/relationships/hyperlink" Target="mailto:brian.mcweeney@odfl.com" TargetMode="External"/><Relationship Id="rId102" Type="http://schemas.openxmlformats.org/officeDocument/2006/relationships/hyperlink" Target="mailto:peterlawless@jarvistrans.com" TargetMode="External"/><Relationship Id="rId103" Type="http://schemas.openxmlformats.org/officeDocument/2006/relationships/hyperlink" Target="mailto:neworder@jarvistrans.com" TargetMode="External"/><Relationship Id="rId104" Type="http://schemas.openxmlformats.org/officeDocument/2006/relationships/hyperlink" Target="mailto:drutledge@jphallexpress.com" TargetMode="External"/><Relationship Id="rId105" Type="http://schemas.openxmlformats.org/officeDocument/2006/relationships/hyperlink" Target="mailto:csr@jphallexpress.com" TargetMode="External"/><Relationship Id="rId106" Type="http://schemas.openxmlformats.org/officeDocument/2006/relationships/hyperlink" Target="mailto:juan@silverpointtrucking.com" TargetMode="External"/><Relationship Id="rId107" Type="http://schemas.openxmlformats.org/officeDocument/2006/relationships/hyperlink" Target="mailto:lua@silverpointtrucking.com" TargetMode="External"/><Relationship Id="rId108" Type="http://schemas.openxmlformats.org/officeDocument/2006/relationships/hyperlink" Target="mailto:gkitamura@hawaiianexpressinc.com" TargetMode="External"/><Relationship Id="rId109" Type="http://schemas.openxmlformats.org/officeDocument/2006/relationships/hyperlink" Target="mailto:honodispatch@hawaiianexpressinc.com" TargetMode="External"/><Relationship Id="rId97" Type="http://schemas.openxmlformats.org/officeDocument/2006/relationships/hyperlink" Target="mailto:tfitzgerald@globalintermodaltransport.com" TargetMode="External"/><Relationship Id="rId98" Type="http://schemas.openxmlformats.org/officeDocument/2006/relationships/hyperlink" Target="mailto:dispatch4@terminaltransfer.com" TargetMode="External"/><Relationship Id="rId99" Type="http://schemas.openxmlformats.org/officeDocument/2006/relationships/hyperlink" Target="mailto:RATES@TERMINALTRANSFER.COM" TargetMode="External"/><Relationship Id="rId43" Type="http://schemas.openxmlformats.org/officeDocument/2006/relationships/hyperlink" Target="mailto:rolda.ats.transport@hotmail.com" TargetMode="External"/><Relationship Id="rId44" Type="http://schemas.openxmlformats.org/officeDocument/2006/relationships/hyperlink" Target="mailto:Jenna.Porostosky@containerport.com" TargetMode="External"/><Relationship Id="rId45" Type="http://schemas.openxmlformats.org/officeDocument/2006/relationships/hyperlink" Target="mailto:DurkinA@schneider.com" TargetMode="External"/><Relationship Id="rId46" Type="http://schemas.openxmlformats.org/officeDocument/2006/relationships/hyperlink" Target="mailto:MilhizerO@schneider.com" TargetMode="External"/><Relationship Id="rId47" Type="http://schemas.openxmlformats.org/officeDocument/2006/relationships/hyperlink" Target="mailto:kgrogan@cvtrucking.com" TargetMode="External"/><Relationship Id="rId48" Type="http://schemas.openxmlformats.org/officeDocument/2006/relationships/hyperlink" Target="mailto:ken@e3pl.com" TargetMode="External"/><Relationship Id="rId49" Type="http://schemas.openxmlformats.org/officeDocument/2006/relationships/hyperlink" Target="mailto:elisa@e3pl.com" TargetMode="External"/><Relationship Id="rId100" Type="http://schemas.openxmlformats.org/officeDocument/2006/relationships/hyperlink" Target="mailto:operations@texairdelvery.com" TargetMode="External"/><Relationship Id="rId20" Type="http://schemas.openxmlformats.org/officeDocument/2006/relationships/hyperlink" Target="mailto:steve@hillsidewtc.com" TargetMode="External"/><Relationship Id="rId21" Type="http://schemas.openxmlformats.org/officeDocument/2006/relationships/hyperlink" Target="mailto:Patrick.ONeill@cmiamerica.com" TargetMode="External"/><Relationship Id="rId22" Type="http://schemas.openxmlformats.org/officeDocument/2006/relationships/hyperlink" Target="mailto:cmi-houston-ops@cmiamerica.com" TargetMode="External"/><Relationship Id="rId70" Type="http://schemas.openxmlformats.org/officeDocument/2006/relationships/hyperlink" Target="mailto:lisa.wan@roadexamerica.com" TargetMode="External"/><Relationship Id="rId71" Type="http://schemas.openxmlformats.org/officeDocument/2006/relationships/hyperlink" Target="mailto:dispatch@roadexamerica.com" TargetMode="External"/><Relationship Id="rId72" Type="http://schemas.openxmlformats.org/officeDocument/2006/relationships/hyperlink" Target="mailto:sfo-dispatch@roadexamerica.com" TargetMode="External"/><Relationship Id="rId73" Type="http://schemas.openxmlformats.org/officeDocument/2006/relationships/hyperlink" Target="mailto:lisa.wan@roadexamerica.com" TargetMode="External"/><Relationship Id="rId74" Type="http://schemas.openxmlformats.org/officeDocument/2006/relationships/hyperlink" Target="mailto:snardeo@tgttransportation.com" TargetMode="External"/><Relationship Id="rId75" Type="http://schemas.openxmlformats.org/officeDocument/2006/relationships/hyperlink" Target="mailto:dispatch@tgttransportation.com" TargetMode="External"/><Relationship Id="rId76" Type="http://schemas.openxmlformats.org/officeDocument/2006/relationships/hyperlink" Target="mailto:jlay@tql.com" TargetMode="External"/><Relationship Id="rId77" Type="http://schemas.openxmlformats.org/officeDocument/2006/relationships/hyperlink" Target="mailto:trent@convoy.com" TargetMode="External"/><Relationship Id="rId78" Type="http://schemas.openxmlformats.org/officeDocument/2006/relationships/hyperlink" Target="mailto:dan@convoy.com" TargetMode="External"/><Relationship Id="rId79" Type="http://schemas.openxmlformats.org/officeDocument/2006/relationships/hyperlink" Target="mailto:barryb@ohiointermodalservices.com" TargetMode="External"/><Relationship Id="rId23" Type="http://schemas.openxmlformats.org/officeDocument/2006/relationships/hyperlink" Target="mailto:tim.rogers@logisticservices.us" TargetMode="External"/><Relationship Id="rId24" Type="http://schemas.openxmlformats.org/officeDocument/2006/relationships/hyperlink" Target="mailto:mike.hays@logisticservices.us" TargetMode="External"/><Relationship Id="rId25" Type="http://schemas.openxmlformats.org/officeDocument/2006/relationships/hyperlink" Target="mailto:dispatch@ugltransport.com" TargetMode="External"/><Relationship Id="rId26" Type="http://schemas.openxmlformats.org/officeDocument/2006/relationships/hyperlink" Target="mailto:ravi@completetrans.net" TargetMode="External"/><Relationship Id="rId27" Type="http://schemas.openxmlformats.org/officeDocument/2006/relationships/hyperlink" Target="mailto:john@completetrans.net" TargetMode="External"/><Relationship Id="rId28" Type="http://schemas.openxmlformats.org/officeDocument/2006/relationships/hyperlink" Target="mailto:detroit@calhountrucklines.com" TargetMode="External"/><Relationship Id="rId29" Type="http://schemas.openxmlformats.org/officeDocument/2006/relationships/hyperlink" Target="mailto:Tom@ugltransport.com" TargetMode="External"/><Relationship Id="rId130" Type="http://schemas.openxmlformats.org/officeDocument/2006/relationships/hyperlink" Target="mailto:cmartin@universalintermodal.com" TargetMode="External"/><Relationship Id="rId131" Type="http://schemas.openxmlformats.org/officeDocument/2006/relationships/hyperlink" Target="mailto:kmarsella@universalintermodal.com" TargetMode="External"/><Relationship Id="rId132" Type="http://schemas.openxmlformats.org/officeDocument/2006/relationships/hyperlink" Target="mailto:aissales@atlanticintermodal.com" TargetMode="External"/><Relationship Id="rId133" Type="http://schemas.openxmlformats.org/officeDocument/2006/relationships/hyperlink" Target="mailto:aisorders@atlanticintermodal.com" TargetMode="External"/><Relationship Id="rId1" Type="http://schemas.openxmlformats.org/officeDocument/2006/relationships/hyperlink" Target="mailto:rmops@rmtrucking.com" TargetMode="External"/><Relationship Id="rId2" Type="http://schemas.openxmlformats.org/officeDocument/2006/relationships/hyperlink" Target="mailto:tony.degani@rmtrucking.com" TargetMode="External"/><Relationship Id="rId3" Type="http://schemas.openxmlformats.org/officeDocument/2006/relationships/hyperlink" Target="mailto:Chicago@calhountrucklines.com" TargetMode="External"/><Relationship Id="rId4" Type="http://schemas.openxmlformats.org/officeDocument/2006/relationships/hyperlink" Target="mailto:dtorres@calhountrucklines.com" TargetMode="External"/><Relationship Id="rId5" Type="http://schemas.openxmlformats.org/officeDocument/2006/relationships/hyperlink" Target="mailto:Colombus@calhountrucklines.com" TargetMode="External"/><Relationship Id="rId6" Type="http://schemas.openxmlformats.org/officeDocument/2006/relationships/hyperlink" Target="mailto:nhofbauer@calhountrucklines.com" TargetMode="External"/><Relationship Id="rId7" Type="http://schemas.openxmlformats.org/officeDocument/2006/relationships/hyperlink" Target="mailto:detroit@calhountrucklines.com" TargetMode="External"/><Relationship Id="rId8" Type="http://schemas.openxmlformats.org/officeDocument/2006/relationships/hyperlink" Target="mailto:rgoodman@calhountrucklines.com" TargetMode="External"/><Relationship Id="rId9" Type="http://schemas.openxmlformats.org/officeDocument/2006/relationships/hyperlink" Target="mailto:kansascity@calhountrucklines.com" TargetMode="External"/><Relationship Id="rId50" Type="http://schemas.openxmlformats.org/officeDocument/2006/relationships/hyperlink" Target="mailto:Dispatch@act2services.net" TargetMode="External"/><Relationship Id="rId51" Type="http://schemas.openxmlformats.org/officeDocument/2006/relationships/hyperlink" Target="mailto:ccalvario@act2services.net" TargetMode="External"/><Relationship Id="rId52" Type="http://schemas.openxmlformats.org/officeDocument/2006/relationships/hyperlink" Target="mailto:dkolp@dixtrucking.coM" TargetMode="External"/><Relationship Id="rId53" Type="http://schemas.openxmlformats.org/officeDocument/2006/relationships/hyperlink" Target="mailto:otr@dixtrucking.com" TargetMode="External"/><Relationship Id="rId54" Type="http://schemas.openxmlformats.org/officeDocument/2006/relationships/hyperlink" Target="mailto:flexport@cornerstonelogistics.com" TargetMode="External"/><Relationship Id="rId55" Type="http://schemas.openxmlformats.org/officeDocument/2006/relationships/hyperlink" Target="mailto:bkempisty@cornerstonelogistics.com" TargetMode="External"/><Relationship Id="rId56" Type="http://schemas.openxmlformats.org/officeDocument/2006/relationships/hyperlink" Target="mailto:dispatch.drt@gmail.com" TargetMode="External"/><Relationship Id="rId57" Type="http://schemas.openxmlformats.org/officeDocument/2006/relationships/hyperlink" Target="mailto:trucking@eagle-freight.com" TargetMode="External"/><Relationship Id="rId58" Type="http://schemas.openxmlformats.org/officeDocument/2006/relationships/hyperlink" Target="mailto:Importcustomerservice@duncanandson.com" TargetMode="External"/><Relationship Id="rId59" Type="http://schemas.openxmlformats.org/officeDocument/2006/relationships/hyperlink" Target="mailto:sales@eagle-freight.com" TargetMode="External"/><Relationship Id="rId110" Type="http://schemas.openxmlformats.org/officeDocument/2006/relationships/hyperlink" Target="mailto:jzepko@gschq.com" TargetMode="External"/><Relationship Id="rId111" Type="http://schemas.openxmlformats.org/officeDocument/2006/relationships/hyperlink" Target="mailto:info@fivestarjfk.com" TargetMode="External"/><Relationship Id="rId112" Type="http://schemas.openxmlformats.org/officeDocument/2006/relationships/hyperlink" Target="mailto:richie@fivestarjfk.com" TargetMode="External"/><Relationship Id="rId113" Type="http://schemas.openxmlformats.org/officeDocument/2006/relationships/hyperlink" Target="mailto:dispatch@thryan.com" TargetMode="External"/><Relationship Id="rId114" Type="http://schemas.openxmlformats.org/officeDocument/2006/relationships/hyperlink" Target="mailto:KRymut@thryan.com" TargetMode="External"/><Relationship Id="rId115" Type="http://schemas.openxmlformats.org/officeDocument/2006/relationships/hyperlink" Target="mailto:LTL@jetcodelivery.com" TargetMode="External"/><Relationship Id="rId116" Type="http://schemas.openxmlformats.org/officeDocument/2006/relationships/hyperlink" Target="mailto:KSmith@jetcodelivery.com" TargetMode="External"/><Relationship Id="rId117" Type="http://schemas.openxmlformats.org/officeDocument/2006/relationships/hyperlink" Target="mailto:dtw.ops@cstruck.com" TargetMode="External"/><Relationship Id="rId118" Type="http://schemas.openxmlformats.org/officeDocument/2006/relationships/hyperlink" Target="mailto:cst.cle@cstruck.com" TargetMode="External"/><Relationship Id="rId119" Type="http://schemas.openxmlformats.org/officeDocument/2006/relationships/hyperlink" Target="mailto:cst.dtw@cstruck.com" TargetMode="External"/><Relationship Id="rId30" Type="http://schemas.openxmlformats.org/officeDocument/2006/relationships/hyperlink" Target="mailto:Chicago@trxtrucking.com" TargetMode="External"/><Relationship Id="rId31" Type="http://schemas.openxmlformats.org/officeDocument/2006/relationships/hyperlink" Target="mailto:indianapolis@trxtrucking.com" TargetMode="External"/><Relationship Id="rId32" Type="http://schemas.openxmlformats.org/officeDocument/2006/relationships/hyperlink" Target="mailto:dispatch@grileyair.com" TargetMode="External"/><Relationship Id="rId33" Type="http://schemas.openxmlformats.org/officeDocument/2006/relationships/hyperlink" Target="mailto:fernando@grileyair.com" TargetMode="External"/><Relationship Id="rId34" Type="http://schemas.openxmlformats.org/officeDocument/2006/relationships/hyperlink" Target="mailto:joe.berni@cmiamerica.com" TargetMode="External"/><Relationship Id="rId35" Type="http://schemas.openxmlformats.org/officeDocument/2006/relationships/hyperlink" Target="mailto:rmops@rmtrucking.com" TargetMode="External"/><Relationship Id="rId36" Type="http://schemas.openxmlformats.org/officeDocument/2006/relationships/hyperlink" Target="mailto:cpgcle@containerport.com" TargetMode="External"/><Relationship Id="rId37" Type="http://schemas.openxmlformats.org/officeDocument/2006/relationships/hyperlink" Target="mailto:cpgatl@containerport.com" TargetMode="External"/><Relationship Id="rId38" Type="http://schemas.openxmlformats.org/officeDocument/2006/relationships/hyperlink" Target="mailto:ian.landstar@outlook.com" TargetMode="External"/><Relationship Id="rId39" Type="http://schemas.openxmlformats.org/officeDocument/2006/relationships/hyperlink" Target="mailto:info@jctransports.com" TargetMode="External"/><Relationship Id="rId80" Type="http://schemas.openxmlformats.org/officeDocument/2006/relationships/hyperlink" Target="mailto:reliablexpress@sbcglobal.net" TargetMode="External"/><Relationship Id="rId81" Type="http://schemas.openxmlformats.org/officeDocument/2006/relationships/hyperlink" Target="mailto:dispatch@ohiointermodalservices.com" TargetMode="External"/><Relationship Id="rId82" Type="http://schemas.openxmlformats.org/officeDocument/2006/relationships/hyperlink" Target="mailto:dispatch@cltair.com" TargetMode="External"/><Relationship Id="rId83" Type="http://schemas.openxmlformats.org/officeDocument/2006/relationships/hyperlink" Target="mailto:Brandi.Stancil@cltair.com" TargetMode="External"/><Relationship Id="rId84" Type="http://schemas.openxmlformats.org/officeDocument/2006/relationships/hyperlink" Target="mailto:David.Anderson@regallogistics.com" TargetMode="External"/><Relationship Id="rId85" Type="http://schemas.openxmlformats.org/officeDocument/2006/relationships/hyperlink" Target="mailto:jhendrix.firststar@gmail.com" TargetMode="External"/><Relationship Id="rId86" Type="http://schemas.openxmlformats.org/officeDocument/2006/relationships/hyperlink" Target="mailto:jeremy.firststar@gmail.com" TargetMode="External"/><Relationship Id="rId87" Type="http://schemas.openxmlformats.org/officeDocument/2006/relationships/hyperlink" Target="mailto:Memphis_Road.CS@imcg.com" TargetMode="External"/><Relationship Id="rId88" Type="http://schemas.openxmlformats.org/officeDocument/2006/relationships/hyperlink" Target="mailto:memphisrates@imcg.com" TargetMode="External"/><Relationship Id="rId89" Type="http://schemas.openxmlformats.org/officeDocument/2006/relationships/hyperlink" Target="mailto:rlopez@texairdeliver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4"/>
  <sheetViews>
    <sheetView tabSelected="1" topLeftCell="A86" zoomScale="112" zoomScaleNormal="112" zoomScalePageLayoutView="112" workbookViewId="0">
      <pane xSplit="3" topLeftCell="D1" activePane="topRight" state="frozen"/>
      <selection pane="topRight" activeCell="C68" sqref="C67:C68"/>
    </sheetView>
  </sheetViews>
  <sheetFormatPr baseColWidth="10" defaultColWidth="11" defaultRowHeight="16" x14ac:dyDescent="0.2"/>
  <cols>
    <col min="1" max="1" width="30.33203125" customWidth="1"/>
    <col min="2" max="2" width="12" customWidth="1"/>
    <col min="3" max="5" width="30" customWidth="1"/>
    <col min="6" max="6" width="13.83203125" style="19" customWidth="1"/>
    <col min="7" max="7" width="15.33203125" style="19" customWidth="1"/>
    <col min="8" max="10" width="16.33203125" style="19" customWidth="1"/>
    <col min="11" max="11" width="19" style="19" customWidth="1"/>
    <col min="12" max="31" width="12" style="19" customWidth="1"/>
    <col min="32" max="35" width="30" customWidth="1"/>
    <col min="36" max="50" width="12" customWidth="1"/>
  </cols>
  <sheetData>
    <row r="1" spans="1:47" ht="17" thickBot="1" x14ac:dyDescent="0.25">
      <c r="AB1" s="28">
        <v>42751</v>
      </c>
      <c r="AJ1" t="s">
        <v>0</v>
      </c>
      <c r="AL1" s="22" t="s">
        <v>1</v>
      </c>
      <c r="AM1" s="22"/>
      <c r="AN1" s="22"/>
      <c r="AO1" s="22" t="s">
        <v>2</v>
      </c>
      <c r="AP1" s="22"/>
      <c r="AU1" t="s">
        <v>3</v>
      </c>
    </row>
    <row r="2" spans="1:47" ht="17" thickBot="1" x14ac:dyDescent="0.25">
      <c r="A2" s="69"/>
      <c r="B2" s="70"/>
      <c r="C2" s="70"/>
      <c r="D2" s="70"/>
      <c r="E2" s="70"/>
      <c r="F2" s="122" t="s">
        <v>4</v>
      </c>
      <c r="G2" s="124" t="s">
        <v>5</v>
      </c>
      <c r="H2" s="78" t="s">
        <v>874</v>
      </c>
      <c r="I2" s="133"/>
      <c r="J2" s="133"/>
      <c r="K2" s="133"/>
      <c r="L2" s="61" t="s">
        <v>6</v>
      </c>
      <c r="M2" s="60" t="s">
        <v>7</v>
      </c>
      <c r="N2" s="60"/>
      <c r="O2" s="60"/>
      <c r="P2" s="60"/>
      <c r="Q2" s="60"/>
      <c r="R2" s="60"/>
      <c r="S2" s="59" t="s">
        <v>8</v>
      </c>
      <c r="T2" s="60"/>
      <c r="U2" s="60"/>
      <c r="V2" s="60"/>
      <c r="W2" s="60"/>
      <c r="X2" s="60"/>
      <c r="Y2" s="59" t="s">
        <v>9</v>
      </c>
      <c r="Z2" s="60"/>
      <c r="AA2" s="60"/>
      <c r="AB2" s="60"/>
      <c r="AC2" s="60"/>
      <c r="AD2" s="60"/>
      <c r="AE2" s="88"/>
      <c r="AF2" s="70"/>
      <c r="AG2" s="70"/>
      <c r="AH2" s="70"/>
      <c r="AI2" s="70"/>
      <c r="AJ2" s="78" t="s">
        <v>10</v>
      </c>
      <c r="AK2" s="70"/>
      <c r="AL2" s="77"/>
      <c r="AM2" s="10"/>
      <c r="AN2" s="10"/>
      <c r="AO2" s="10"/>
      <c r="AP2" s="10"/>
      <c r="AU2" t="s">
        <v>11</v>
      </c>
    </row>
    <row r="3" spans="1:47" ht="17" thickBot="1" x14ac:dyDescent="0.25">
      <c r="A3" s="66" t="s">
        <v>12</v>
      </c>
      <c r="B3" s="67" t="s">
        <v>13</v>
      </c>
      <c r="C3" s="67" t="s">
        <v>14</v>
      </c>
      <c r="D3" s="67" t="s">
        <v>942</v>
      </c>
      <c r="E3" s="75" t="s">
        <v>15</v>
      </c>
      <c r="F3" s="89" t="s">
        <v>16</v>
      </c>
      <c r="G3" s="71" t="s">
        <v>17</v>
      </c>
      <c r="H3" s="67" t="s">
        <v>875</v>
      </c>
      <c r="I3" s="133" t="s">
        <v>960</v>
      </c>
      <c r="J3" s="118" t="s">
        <v>975</v>
      </c>
      <c r="K3" s="118" t="s">
        <v>977</v>
      </c>
      <c r="L3" s="68" t="s">
        <v>18</v>
      </c>
      <c r="M3" s="67" t="s">
        <v>19</v>
      </c>
      <c r="N3" s="67" t="s">
        <v>20</v>
      </c>
      <c r="O3" s="67" t="s">
        <v>21</v>
      </c>
      <c r="P3" s="67" t="s">
        <v>22</v>
      </c>
      <c r="Q3" s="67" t="s">
        <v>23</v>
      </c>
      <c r="R3" s="67" t="s">
        <v>24</v>
      </c>
      <c r="S3" s="71" t="s">
        <v>25</v>
      </c>
      <c r="T3" s="72" t="s">
        <v>26</v>
      </c>
      <c r="U3" s="73" t="s">
        <v>27</v>
      </c>
      <c r="V3" s="75" t="s">
        <v>955</v>
      </c>
      <c r="W3" s="75" t="s">
        <v>979</v>
      </c>
      <c r="X3" s="75" t="s">
        <v>28</v>
      </c>
      <c r="Y3" s="71" t="s">
        <v>29</v>
      </c>
      <c r="Z3" s="73" t="s">
        <v>30</v>
      </c>
      <c r="AA3" s="73" t="s">
        <v>31</v>
      </c>
      <c r="AB3" s="73" t="s">
        <v>32</v>
      </c>
      <c r="AC3" s="120" t="s">
        <v>33</v>
      </c>
      <c r="AD3" s="121" t="s">
        <v>34</v>
      </c>
      <c r="AE3" s="115" t="s">
        <v>35</v>
      </c>
      <c r="AF3" s="73" t="s">
        <v>36</v>
      </c>
      <c r="AG3" s="73" t="s">
        <v>37</v>
      </c>
      <c r="AH3" s="73" t="s">
        <v>38</v>
      </c>
      <c r="AI3" s="73" t="s">
        <v>39</v>
      </c>
      <c r="AJ3" s="71" t="s">
        <v>40</v>
      </c>
      <c r="AK3" s="73" t="s">
        <v>41</v>
      </c>
      <c r="AL3" s="74" t="s">
        <v>42</v>
      </c>
      <c r="AM3" s="118" t="s">
        <v>43</v>
      </c>
      <c r="AN3" s="118" t="s">
        <v>44</v>
      </c>
      <c r="AO3" s="118" t="s">
        <v>45</v>
      </c>
      <c r="AP3" s="118" t="s">
        <v>46</v>
      </c>
    </row>
    <row r="4" spans="1:47" x14ac:dyDescent="0.2">
      <c r="A4" s="79" t="s">
        <v>47</v>
      </c>
      <c r="B4" t="s">
        <v>48</v>
      </c>
      <c r="C4" t="s">
        <v>49</v>
      </c>
      <c r="E4" s="79" t="s">
        <v>50</v>
      </c>
      <c r="F4" s="19" t="s">
        <v>51</v>
      </c>
      <c r="G4" s="19" t="s">
        <v>52</v>
      </c>
      <c r="H4" s="19" t="s">
        <v>746</v>
      </c>
      <c r="I4" s="19" t="s">
        <v>52</v>
      </c>
      <c r="L4" s="19" t="s">
        <v>51</v>
      </c>
      <c r="M4" s="62" t="s">
        <v>51</v>
      </c>
      <c r="N4" s="19" t="s">
        <v>52</v>
      </c>
      <c r="O4" s="19" t="s">
        <v>52</v>
      </c>
      <c r="P4" s="19" t="s">
        <v>52</v>
      </c>
      <c r="Q4" s="19" t="s">
        <v>52</v>
      </c>
      <c r="R4" s="64" t="s">
        <v>52</v>
      </c>
      <c r="S4" s="19" t="s">
        <v>52</v>
      </c>
      <c r="T4" s="19" t="s">
        <v>52</v>
      </c>
      <c r="U4" s="19" t="s">
        <v>52</v>
      </c>
      <c r="X4" s="64" t="s">
        <v>51</v>
      </c>
      <c r="Y4" s="19" t="s">
        <v>51</v>
      </c>
      <c r="Z4" s="19" t="s">
        <v>51</v>
      </c>
      <c r="AA4" s="19" t="s">
        <v>51</v>
      </c>
      <c r="AB4" s="28">
        <v>43101</v>
      </c>
      <c r="AC4" s="19">
        <v>764739</v>
      </c>
      <c r="AD4" s="64">
        <v>201062</v>
      </c>
      <c r="AE4" s="64">
        <v>20</v>
      </c>
      <c r="AF4" s="22" t="s">
        <v>53</v>
      </c>
      <c r="AH4" s="22"/>
      <c r="AI4" t="s">
        <v>54</v>
      </c>
      <c r="AJ4" s="83" t="s">
        <v>40</v>
      </c>
      <c r="AK4" s="84"/>
      <c r="AL4" s="79"/>
      <c r="AM4" s="10"/>
      <c r="AN4" s="10"/>
      <c r="AO4" s="10"/>
      <c r="AP4" s="10" t="s">
        <v>55</v>
      </c>
    </row>
    <row r="5" spans="1:47" x14ac:dyDescent="0.2">
      <c r="A5" s="76" t="s">
        <v>47</v>
      </c>
      <c r="B5" t="s">
        <v>56</v>
      </c>
      <c r="C5" t="s">
        <v>57</v>
      </c>
      <c r="E5" s="76" t="s">
        <v>937</v>
      </c>
      <c r="F5" s="19" t="s">
        <v>52</v>
      </c>
      <c r="G5" s="19" t="s">
        <v>52</v>
      </c>
      <c r="H5" s="19" t="s">
        <v>746</v>
      </c>
      <c r="I5" s="19" t="s">
        <v>52</v>
      </c>
      <c r="L5" s="19" t="s">
        <v>51</v>
      </c>
      <c r="M5" s="63" t="s">
        <v>51</v>
      </c>
      <c r="N5" s="19" t="s">
        <v>52</v>
      </c>
      <c r="O5" s="19" t="s">
        <v>52</v>
      </c>
      <c r="P5" s="19" t="s">
        <v>52</v>
      </c>
      <c r="Q5" s="19" t="s">
        <v>52</v>
      </c>
      <c r="R5" s="65" t="s">
        <v>52</v>
      </c>
      <c r="S5" s="19" t="s">
        <v>52</v>
      </c>
      <c r="T5" s="19" t="s">
        <v>52</v>
      </c>
      <c r="U5" s="19" t="s">
        <v>52</v>
      </c>
      <c r="X5" s="65" t="s">
        <v>51</v>
      </c>
      <c r="Y5" s="19" t="s">
        <v>51</v>
      </c>
      <c r="Z5" s="19" t="s">
        <v>51</v>
      </c>
      <c r="AA5" s="19" t="s">
        <v>51</v>
      </c>
      <c r="AB5" s="28">
        <v>43101</v>
      </c>
      <c r="AC5" s="19">
        <v>764739</v>
      </c>
      <c r="AD5" s="65">
        <v>201062</v>
      </c>
      <c r="AE5" s="65">
        <v>20</v>
      </c>
      <c r="AF5" s="22" t="s">
        <v>58</v>
      </c>
      <c r="AH5" s="22" t="s">
        <v>59</v>
      </c>
      <c r="AI5" t="s">
        <v>60</v>
      </c>
      <c r="AJ5" s="80" t="s">
        <v>40</v>
      </c>
      <c r="AK5" s="81"/>
      <c r="AL5" s="76"/>
      <c r="AM5" s="10"/>
      <c r="AN5" s="10"/>
      <c r="AO5" s="10"/>
      <c r="AP5" s="10"/>
    </row>
    <row r="6" spans="1:47" x14ac:dyDescent="0.2">
      <c r="A6" s="76" t="s">
        <v>47</v>
      </c>
      <c r="B6" t="s">
        <v>61</v>
      </c>
      <c r="C6" t="s">
        <v>62</v>
      </c>
      <c r="E6" s="76" t="s">
        <v>50</v>
      </c>
      <c r="F6" s="19" t="s">
        <v>51</v>
      </c>
      <c r="G6" s="19" t="s">
        <v>52</v>
      </c>
      <c r="H6" s="19" t="s">
        <v>746</v>
      </c>
      <c r="I6" s="19" t="s">
        <v>52</v>
      </c>
      <c r="L6" s="19" t="s">
        <v>51</v>
      </c>
      <c r="M6" s="63" t="s">
        <v>51</v>
      </c>
      <c r="N6" s="19" t="s">
        <v>52</v>
      </c>
      <c r="O6" s="19" t="s">
        <v>52</v>
      </c>
      <c r="P6" s="19" t="s">
        <v>52</v>
      </c>
      <c r="Q6" s="19" t="s">
        <v>52</v>
      </c>
      <c r="R6" s="65" t="s">
        <v>52</v>
      </c>
      <c r="S6" s="19" t="s">
        <v>52</v>
      </c>
      <c r="T6" s="19" t="s">
        <v>52</v>
      </c>
      <c r="U6" s="19" t="s">
        <v>52</v>
      </c>
      <c r="X6" s="65" t="s">
        <v>51</v>
      </c>
      <c r="Y6" s="19" t="s">
        <v>51</v>
      </c>
      <c r="Z6" s="19" t="s">
        <v>51</v>
      </c>
      <c r="AA6" s="19" t="s">
        <v>51</v>
      </c>
      <c r="AB6" s="28">
        <v>43101</v>
      </c>
      <c r="AC6" s="19">
        <v>764739</v>
      </c>
      <c r="AD6" s="65">
        <v>201062</v>
      </c>
      <c r="AE6" s="65">
        <v>10</v>
      </c>
      <c r="AF6" s="22" t="s">
        <v>63</v>
      </c>
      <c r="AH6" s="22" t="s">
        <v>963</v>
      </c>
      <c r="AI6" t="s">
        <v>65</v>
      </c>
      <c r="AJ6" s="80" t="s">
        <v>40</v>
      </c>
      <c r="AK6" s="81"/>
      <c r="AL6" s="76"/>
      <c r="AM6" s="10"/>
      <c r="AN6" s="10"/>
      <c r="AO6" s="10"/>
      <c r="AP6" s="81" t="s">
        <v>964</v>
      </c>
    </row>
    <row r="7" spans="1:47" x14ac:dyDescent="0.2">
      <c r="A7" s="76" t="s">
        <v>47</v>
      </c>
      <c r="B7" t="s">
        <v>66</v>
      </c>
      <c r="C7" t="s">
        <v>67</v>
      </c>
      <c r="E7" s="76" t="s">
        <v>50</v>
      </c>
      <c r="F7" s="19" t="s">
        <v>51</v>
      </c>
      <c r="G7" s="19" t="s">
        <v>52</v>
      </c>
      <c r="H7" s="19" t="s">
        <v>746</v>
      </c>
      <c r="I7" s="19" t="s">
        <v>52</v>
      </c>
      <c r="L7" s="19" t="s">
        <v>51</v>
      </c>
      <c r="M7" s="63" t="s">
        <v>51</v>
      </c>
      <c r="N7" s="19" t="s">
        <v>52</v>
      </c>
      <c r="O7" s="19" t="s">
        <v>52</v>
      </c>
      <c r="P7" s="19" t="s">
        <v>52</v>
      </c>
      <c r="Q7" s="19" t="s">
        <v>52</v>
      </c>
      <c r="R7" s="65" t="s">
        <v>52</v>
      </c>
      <c r="S7" s="19" t="s">
        <v>52</v>
      </c>
      <c r="T7" s="19" t="s">
        <v>52</v>
      </c>
      <c r="U7" s="19" t="s">
        <v>52</v>
      </c>
      <c r="X7" s="65" t="s">
        <v>51</v>
      </c>
      <c r="Y7" s="19" t="s">
        <v>51</v>
      </c>
      <c r="Z7" s="19" t="s">
        <v>51</v>
      </c>
      <c r="AA7" s="19" t="s">
        <v>51</v>
      </c>
      <c r="AB7" s="28">
        <v>43101</v>
      </c>
      <c r="AC7" s="19">
        <v>764739</v>
      </c>
      <c r="AD7" s="65">
        <v>201062</v>
      </c>
      <c r="AE7" s="65">
        <v>15</v>
      </c>
      <c r="AF7" s="22" t="s">
        <v>68</v>
      </c>
      <c r="AH7" s="22" t="s">
        <v>963</v>
      </c>
      <c r="AI7" t="s">
        <v>65</v>
      </c>
      <c r="AJ7" s="80" t="s">
        <v>40</v>
      </c>
      <c r="AK7" s="81"/>
      <c r="AL7" s="76"/>
      <c r="AM7" s="10"/>
      <c r="AN7" s="10"/>
      <c r="AO7" s="10"/>
      <c r="AP7" s="10"/>
    </row>
    <row r="8" spans="1:47" x14ac:dyDescent="0.2">
      <c r="A8" s="76" t="s">
        <v>47</v>
      </c>
      <c r="B8" t="s">
        <v>69</v>
      </c>
      <c r="C8" t="s">
        <v>70</v>
      </c>
      <c r="E8" s="76" t="s">
        <v>938</v>
      </c>
      <c r="F8" s="19" t="s">
        <v>52</v>
      </c>
      <c r="G8" s="19" t="s">
        <v>52</v>
      </c>
      <c r="H8" s="19" t="s">
        <v>746</v>
      </c>
      <c r="I8" s="19" t="s">
        <v>52</v>
      </c>
      <c r="L8" s="19" t="s">
        <v>51</v>
      </c>
      <c r="M8" s="63" t="s">
        <v>51</v>
      </c>
      <c r="N8" s="19" t="s">
        <v>52</v>
      </c>
      <c r="O8" s="19" t="s">
        <v>52</v>
      </c>
      <c r="P8" s="19" t="s">
        <v>52</v>
      </c>
      <c r="Q8" s="19" t="s">
        <v>52</v>
      </c>
      <c r="R8" s="65" t="s">
        <v>52</v>
      </c>
      <c r="S8" s="19" t="s">
        <v>52</v>
      </c>
      <c r="T8" s="19" t="s">
        <v>52</v>
      </c>
      <c r="U8" s="19" t="s">
        <v>52</v>
      </c>
      <c r="X8" s="65" t="s">
        <v>51</v>
      </c>
      <c r="Y8" s="19" t="s">
        <v>51</v>
      </c>
      <c r="Z8" s="19" t="s">
        <v>51</v>
      </c>
      <c r="AA8" s="19" t="s">
        <v>51</v>
      </c>
      <c r="AB8" s="28">
        <v>43101</v>
      </c>
      <c r="AC8" s="19">
        <v>764739</v>
      </c>
      <c r="AD8" s="65">
        <v>201062</v>
      </c>
      <c r="AE8" s="65">
        <v>15</v>
      </c>
      <c r="AF8" s="22" t="s">
        <v>71</v>
      </c>
      <c r="AH8" s="22" t="s">
        <v>72</v>
      </c>
      <c r="AI8" t="s">
        <v>73</v>
      </c>
      <c r="AJ8" s="80" t="s">
        <v>40</v>
      </c>
      <c r="AK8" s="81"/>
      <c r="AL8" s="76"/>
      <c r="AM8" s="10"/>
      <c r="AN8" s="10"/>
      <c r="AO8" s="10"/>
      <c r="AP8" s="10"/>
    </row>
    <row r="9" spans="1:47" x14ac:dyDescent="0.2">
      <c r="A9" s="76" t="s">
        <v>47</v>
      </c>
      <c r="B9" t="s">
        <v>74</v>
      </c>
      <c r="C9" t="s">
        <v>75</v>
      </c>
      <c r="E9" s="76" t="s">
        <v>50</v>
      </c>
      <c r="F9" s="19" t="s">
        <v>51</v>
      </c>
      <c r="G9" s="19" t="s">
        <v>52</v>
      </c>
      <c r="H9" s="19" t="s">
        <v>746</v>
      </c>
      <c r="I9" s="19" t="s">
        <v>52</v>
      </c>
      <c r="L9" s="19" t="s">
        <v>51</v>
      </c>
      <c r="M9" s="63" t="s">
        <v>51</v>
      </c>
      <c r="N9" s="19" t="s">
        <v>52</v>
      </c>
      <c r="O9" s="19" t="s">
        <v>52</v>
      </c>
      <c r="P9" s="19" t="s">
        <v>52</v>
      </c>
      <c r="Q9" s="19" t="s">
        <v>52</v>
      </c>
      <c r="R9" s="65" t="s">
        <v>52</v>
      </c>
      <c r="S9" s="19" t="s">
        <v>52</v>
      </c>
      <c r="T9" s="19" t="s">
        <v>52</v>
      </c>
      <c r="U9" s="19" t="s">
        <v>52</v>
      </c>
      <c r="X9" s="65" t="s">
        <v>51</v>
      </c>
      <c r="Y9" s="19" t="s">
        <v>51</v>
      </c>
      <c r="Z9" s="19" t="s">
        <v>51</v>
      </c>
      <c r="AA9" s="19" t="s">
        <v>51</v>
      </c>
      <c r="AB9" s="28">
        <v>43101</v>
      </c>
      <c r="AC9" s="19">
        <v>764739</v>
      </c>
      <c r="AD9" s="65">
        <v>201062</v>
      </c>
      <c r="AE9" s="65">
        <v>40</v>
      </c>
      <c r="AF9" s="22" t="s">
        <v>76</v>
      </c>
      <c r="AH9" s="22" t="s">
        <v>77</v>
      </c>
      <c r="AI9" t="s">
        <v>78</v>
      </c>
      <c r="AJ9" s="80" t="s">
        <v>40</v>
      </c>
      <c r="AK9" s="81"/>
      <c r="AL9" s="76"/>
      <c r="AM9" s="10"/>
      <c r="AN9" s="10"/>
      <c r="AO9" s="10"/>
      <c r="AP9" s="10"/>
    </row>
    <row r="10" spans="1:47" x14ac:dyDescent="0.2">
      <c r="A10" s="76" t="s">
        <v>47</v>
      </c>
      <c r="B10" t="s">
        <v>74</v>
      </c>
      <c r="C10" t="s">
        <v>79</v>
      </c>
      <c r="E10" s="76" t="s">
        <v>50</v>
      </c>
      <c r="F10" s="19" t="s">
        <v>51</v>
      </c>
      <c r="G10" s="19" t="s">
        <v>52</v>
      </c>
      <c r="H10" s="19" t="s">
        <v>746</v>
      </c>
      <c r="I10" s="19" t="s">
        <v>52</v>
      </c>
      <c r="L10" s="19" t="s">
        <v>52</v>
      </c>
      <c r="M10" s="63" t="s">
        <v>51</v>
      </c>
      <c r="N10" s="19" t="s">
        <v>52</v>
      </c>
      <c r="O10" s="19" t="s">
        <v>52</v>
      </c>
      <c r="P10" s="19" t="s">
        <v>52</v>
      </c>
      <c r="Q10" s="19" t="s">
        <v>52</v>
      </c>
      <c r="R10" s="65" t="s">
        <v>52</v>
      </c>
      <c r="S10" s="19" t="s">
        <v>52</v>
      </c>
      <c r="T10" s="19" t="s">
        <v>52</v>
      </c>
      <c r="U10" s="19" t="s">
        <v>52</v>
      </c>
      <c r="X10" s="65" t="s">
        <v>51</v>
      </c>
      <c r="Y10" s="19" t="s">
        <v>51</v>
      </c>
      <c r="Z10" s="19" t="s">
        <v>51</v>
      </c>
      <c r="AA10" s="19" t="s">
        <v>51</v>
      </c>
      <c r="AB10" s="28">
        <v>43101</v>
      </c>
      <c r="AC10" s="19">
        <v>764739</v>
      </c>
      <c r="AD10" s="65">
        <v>201062</v>
      </c>
      <c r="AE10" s="65">
        <v>10</v>
      </c>
      <c r="AF10" s="22" t="s">
        <v>76</v>
      </c>
      <c r="AJ10" s="82"/>
      <c r="AK10" s="10"/>
      <c r="AL10" s="76"/>
      <c r="AM10" s="10"/>
      <c r="AN10" s="10"/>
      <c r="AO10" s="10"/>
      <c r="AP10" s="10"/>
    </row>
    <row r="11" spans="1:47" x14ac:dyDescent="0.2">
      <c r="A11" s="76" t="s">
        <v>80</v>
      </c>
      <c r="B11" t="s">
        <v>81</v>
      </c>
      <c r="C11" t="s">
        <v>82</v>
      </c>
      <c r="E11" s="76" t="s">
        <v>83</v>
      </c>
      <c r="F11" s="19" t="s">
        <v>51</v>
      </c>
      <c r="G11" s="19" t="s">
        <v>52</v>
      </c>
      <c r="H11" s="19" t="s">
        <v>746</v>
      </c>
      <c r="I11" s="19" t="s">
        <v>52</v>
      </c>
      <c r="L11" s="19" t="s">
        <v>51</v>
      </c>
      <c r="M11" s="63" t="s">
        <v>52</v>
      </c>
      <c r="N11" s="19" t="s">
        <v>51</v>
      </c>
      <c r="O11" s="19" t="s">
        <v>51</v>
      </c>
      <c r="P11" s="19" t="s">
        <v>52</v>
      </c>
      <c r="Q11" s="19" t="s">
        <v>52</v>
      </c>
      <c r="R11" s="65" t="s">
        <v>52</v>
      </c>
      <c r="S11" s="19" t="s">
        <v>52</v>
      </c>
      <c r="T11" s="19" t="s">
        <v>51</v>
      </c>
      <c r="U11" s="19" t="s">
        <v>51</v>
      </c>
      <c r="X11" s="65" t="s">
        <v>52</v>
      </c>
      <c r="Y11" s="19" t="s">
        <v>51</v>
      </c>
      <c r="Z11" s="19" t="s">
        <v>51</v>
      </c>
      <c r="AA11" s="19" t="s">
        <v>51</v>
      </c>
      <c r="AB11" s="28">
        <v>43044</v>
      </c>
      <c r="AC11" s="19">
        <v>514533</v>
      </c>
      <c r="AD11" s="65">
        <v>249415</v>
      </c>
      <c r="AE11" s="65">
        <v>47</v>
      </c>
      <c r="AF11" s="22" t="s">
        <v>84</v>
      </c>
      <c r="AG11" s="22" t="s">
        <v>85</v>
      </c>
      <c r="AH11" s="22"/>
      <c r="AI11" t="s">
        <v>86</v>
      </c>
      <c r="AJ11" s="82"/>
      <c r="AK11" s="81" t="s">
        <v>87</v>
      </c>
      <c r="AL11" s="85" t="s">
        <v>88</v>
      </c>
      <c r="AM11" s="81"/>
      <c r="AN11" s="81"/>
      <c r="AO11" s="81"/>
      <c r="AP11" s="81"/>
    </row>
    <row r="12" spans="1:47" x14ac:dyDescent="0.2">
      <c r="A12" s="76" t="s">
        <v>89</v>
      </c>
      <c r="B12" t="s">
        <v>56</v>
      </c>
      <c r="C12" t="s">
        <v>57</v>
      </c>
      <c r="E12" s="76" t="s">
        <v>90</v>
      </c>
      <c r="F12" s="19" t="s">
        <v>51</v>
      </c>
      <c r="G12" s="19" t="s">
        <v>52</v>
      </c>
      <c r="H12" s="19" t="s">
        <v>746</v>
      </c>
      <c r="I12" s="19" t="s">
        <v>52</v>
      </c>
      <c r="L12" s="19" t="s">
        <v>51</v>
      </c>
      <c r="M12" s="63" t="s">
        <v>51</v>
      </c>
      <c r="N12" s="19" t="s">
        <v>51</v>
      </c>
      <c r="O12" s="19" t="s">
        <v>51</v>
      </c>
      <c r="P12" s="19" t="s">
        <v>51</v>
      </c>
      <c r="Q12" s="19" t="s">
        <v>51</v>
      </c>
      <c r="R12" s="65" t="s">
        <v>51</v>
      </c>
      <c r="S12" s="19" t="s">
        <v>51</v>
      </c>
      <c r="T12" s="19" t="s">
        <v>51</v>
      </c>
      <c r="U12" s="19" t="s">
        <v>51</v>
      </c>
      <c r="X12" s="65" t="s">
        <v>51</v>
      </c>
      <c r="Y12" s="19" t="s">
        <v>51</v>
      </c>
      <c r="Z12" s="19" t="s">
        <v>51</v>
      </c>
      <c r="AA12" s="19" t="s">
        <v>51</v>
      </c>
      <c r="AB12" s="28">
        <v>43100</v>
      </c>
      <c r="AC12" s="19">
        <v>1091106</v>
      </c>
      <c r="AD12" s="65" t="s">
        <v>91</v>
      </c>
      <c r="AE12" s="65">
        <v>194</v>
      </c>
      <c r="AF12" s="22" t="s">
        <v>92</v>
      </c>
      <c r="AG12" s="22"/>
      <c r="AH12" s="22" t="s">
        <v>92</v>
      </c>
      <c r="AI12" t="s">
        <v>93</v>
      </c>
      <c r="AJ12" s="80"/>
      <c r="AK12" s="81" t="s">
        <v>87</v>
      </c>
      <c r="AL12" s="76"/>
      <c r="AM12" s="10"/>
      <c r="AN12" s="10" t="s">
        <v>94</v>
      </c>
      <c r="AO12" s="10"/>
      <c r="AP12" s="10"/>
    </row>
    <row r="13" spans="1:47" x14ac:dyDescent="0.2">
      <c r="A13" s="76" t="s">
        <v>89</v>
      </c>
      <c r="B13" t="s">
        <v>95</v>
      </c>
      <c r="C13" t="s">
        <v>96</v>
      </c>
      <c r="E13" s="76" t="s">
        <v>83</v>
      </c>
      <c r="F13" s="19" t="s">
        <v>51</v>
      </c>
      <c r="G13" s="19" t="s">
        <v>52</v>
      </c>
      <c r="H13" s="19" t="s">
        <v>746</v>
      </c>
      <c r="I13" s="19" t="s">
        <v>52</v>
      </c>
      <c r="L13" s="19" t="s">
        <v>51</v>
      </c>
      <c r="M13" s="63" t="s">
        <v>52</v>
      </c>
      <c r="N13" s="19" t="s">
        <v>51</v>
      </c>
      <c r="O13" s="19" t="s">
        <v>51</v>
      </c>
      <c r="P13" s="19" t="s">
        <v>51</v>
      </c>
      <c r="Q13" s="19" t="s">
        <v>52</v>
      </c>
      <c r="R13" s="65" t="s">
        <v>51</v>
      </c>
      <c r="S13" s="19" t="s">
        <v>51</v>
      </c>
      <c r="T13" s="19" t="s">
        <v>51</v>
      </c>
      <c r="U13" s="19" t="s">
        <v>51</v>
      </c>
      <c r="X13" s="65" t="s">
        <v>51</v>
      </c>
      <c r="Y13" s="19" t="s">
        <v>51</v>
      </c>
      <c r="Z13" s="19" t="s">
        <v>51</v>
      </c>
      <c r="AA13" s="19" t="s">
        <v>51</v>
      </c>
      <c r="AB13" s="28">
        <v>43100</v>
      </c>
      <c r="AC13" s="19">
        <v>1848068</v>
      </c>
      <c r="AD13" s="65">
        <v>669296</v>
      </c>
      <c r="AE13" s="65">
        <v>42</v>
      </c>
      <c r="AF13" s="22" t="s">
        <v>92</v>
      </c>
      <c r="AG13" s="22" t="s">
        <v>92</v>
      </c>
      <c r="AJ13" s="82"/>
      <c r="AK13" s="81" t="s">
        <v>87</v>
      </c>
      <c r="AL13" s="85" t="s">
        <v>97</v>
      </c>
      <c r="AM13" s="81"/>
      <c r="AN13" s="81"/>
      <c r="AO13" s="81"/>
      <c r="AP13" s="81"/>
    </row>
    <row r="14" spans="1:47" x14ac:dyDescent="0.2">
      <c r="A14" s="76" t="s">
        <v>98</v>
      </c>
      <c r="B14" t="s">
        <v>99</v>
      </c>
      <c r="C14" t="s">
        <v>100</v>
      </c>
      <c r="E14" s="76" t="s">
        <v>896</v>
      </c>
      <c r="F14" s="19" t="s">
        <v>51</v>
      </c>
      <c r="G14" s="19" t="s">
        <v>52</v>
      </c>
      <c r="H14" s="19" t="s">
        <v>746</v>
      </c>
      <c r="I14" s="19" t="s">
        <v>52</v>
      </c>
      <c r="L14" s="19" t="s">
        <v>51</v>
      </c>
      <c r="M14" s="63" t="s">
        <v>52</v>
      </c>
      <c r="N14" s="19" t="s">
        <v>51</v>
      </c>
      <c r="O14" s="19" t="s">
        <v>51</v>
      </c>
      <c r="P14" s="19" t="s">
        <v>51</v>
      </c>
      <c r="Q14" s="19" t="s">
        <v>52</v>
      </c>
      <c r="R14" s="65" t="s">
        <v>51</v>
      </c>
      <c r="S14" s="19" t="s">
        <v>51</v>
      </c>
      <c r="T14" s="19" t="s">
        <v>51</v>
      </c>
      <c r="U14" s="19" t="s">
        <v>51</v>
      </c>
      <c r="X14" s="65" t="s">
        <v>51</v>
      </c>
      <c r="Y14" s="19" t="s">
        <v>51</v>
      </c>
      <c r="Z14" s="19" t="s">
        <v>51</v>
      </c>
      <c r="AA14" s="19" t="s">
        <v>51</v>
      </c>
      <c r="AB14" s="28">
        <v>42917</v>
      </c>
      <c r="AC14" s="19">
        <v>812244</v>
      </c>
      <c r="AD14" s="98">
        <v>360941</v>
      </c>
      <c r="AE14" s="65">
        <v>23</v>
      </c>
      <c r="AF14" s="22"/>
      <c r="AG14" s="22" t="s">
        <v>101</v>
      </c>
      <c r="AH14" s="22"/>
      <c r="AI14" t="s">
        <v>102</v>
      </c>
      <c r="AJ14" s="82"/>
      <c r="AK14" s="81" t="s">
        <v>87</v>
      </c>
      <c r="AL14" s="85" t="s">
        <v>97</v>
      </c>
      <c r="AM14" s="81"/>
      <c r="AN14" s="81" t="s">
        <v>103</v>
      </c>
      <c r="AO14" s="81"/>
      <c r="AP14" s="81"/>
    </row>
    <row r="15" spans="1:47" x14ac:dyDescent="0.2">
      <c r="A15" s="76" t="s">
        <v>104</v>
      </c>
      <c r="B15" t="s">
        <v>105</v>
      </c>
      <c r="C15" t="s">
        <v>106</v>
      </c>
      <c r="E15" s="76" t="s">
        <v>895</v>
      </c>
      <c r="F15" s="19" t="s">
        <v>51</v>
      </c>
      <c r="G15" s="19" t="s">
        <v>51</v>
      </c>
      <c r="H15" s="19" t="s">
        <v>876</v>
      </c>
      <c r="I15" s="19" t="s">
        <v>52</v>
      </c>
      <c r="L15" s="19" t="s">
        <v>51</v>
      </c>
      <c r="M15" s="63" t="s">
        <v>52</v>
      </c>
      <c r="N15" s="19" t="s">
        <v>51</v>
      </c>
      <c r="O15" s="19" t="s">
        <v>51</v>
      </c>
      <c r="P15" s="19" t="s">
        <v>51</v>
      </c>
      <c r="Q15" s="19" t="s">
        <v>52</v>
      </c>
      <c r="R15" s="65" t="s">
        <v>52</v>
      </c>
      <c r="S15" s="19" t="s">
        <v>52</v>
      </c>
      <c r="T15" s="19" t="s">
        <v>51</v>
      </c>
      <c r="U15" s="19" t="s">
        <v>51</v>
      </c>
      <c r="X15" s="65" t="s">
        <v>51</v>
      </c>
      <c r="Y15" s="19" t="s">
        <v>51</v>
      </c>
      <c r="Z15" s="19" t="s">
        <v>51</v>
      </c>
      <c r="AA15" s="19" t="s">
        <v>51</v>
      </c>
      <c r="AB15" s="28">
        <v>42948</v>
      </c>
      <c r="AC15" s="19">
        <v>20214</v>
      </c>
      <c r="AD15" s="98">
        <v>106054</v>
      </c>
      <c r="AE15" s="65">
        <v>122</v>
      </c>
      <c r="AF15" s="22"/>
      <c r="AG15" s="22" t="s">
        <v>107</v>
      </c>
      <c r="AH15" s="22"/>
      <c r="AI15" t="s">
        <v>108</v>
      </c>
      <c r="AJ15" s="82"/>
      <c r="AK15" s="81" t="s">
        <v>87</v>
      </c>
      <c r="AL15" s="85" t="s">
        <v>97</v>
      </c>
      <c r="AM15" s="81"/>
      <c r="AN15" s="81" t="s">
        <v>109</v>
      </c>
      <c r="AO15" s="81"/>
      <c r="AP15" s="81"/>
    </row>
    <row r="16" spans="1:47" x14ac:dyDescent="0.2">
      <c r="A16" s="76" t="s">
        <v>110</v>
      </c>
      <c r="B16" t="s">
        <v>111</v>
      </c>
      <c r="C16" t="s">
        <v>112</v>
      </c>
      <c r="E16" s="76" t="s">
        <v>113</v>
      </c>
      <c r="F16" s="19" t="s">
        <v>51</v>
      </c>
      <c r="G16" s="19" t="s">
        <v>52</v>
      </c>
      <c r="I16" s="19" t="s">
        <v>52</v>
      </c>
      <c r="L16" s="19" t="s">
        <v>52</v>
      </c>
      <c r="M16" s="63" t="s">
        <v>51</v>
      </c>
      <c r="N16" s="19" t="s">
        <v>51</v>
      </c>
      <c r="O16" s="19" t="s">
        <v>52</v>
      </c>
      <c r="P16" s="19" t="s">
        <v>51</v>
      </c>
      <c r="Q16" s="19" t="s">
        <v>52</v>
      </c>
      <c r="R16" s="65" t="s">
        <v>52</v>
      </c>
      <c r="S16" s="19" t="s">
        <v>51</v>
      </c>
      <c r="T16" s="19" t="s">
        <v>51</v>
      </c>
      <c r="U16" s="19" t="s">
        <v>52</v>
      </c>
      <c r="X16" s="65" t="s">
        <v>51</v>
      </c>
      <c r="Y16" s="19" t="s">
        <v>51</v>
      </c>
      <c r="Z16" s="19" t="s">
        <v>51</v>
      </c>
      <c r="AA16" s="19" t="s">
        <v>51</v>
      </c>
      <c r="AB16" s="28">
        <v>43132</v>
      </c>
      <c r="AC16" s="19">
        <v>282082</v>
      </c>
      <c r="AD16" s="98">
        <v>180854</v>
      </c>
      <c r="AE16" s="65">
        <v>19</v>
      </c>
      <c r="AF16" s="22" t="s">
        <v>114</v>
      </c>
      <c r="AG16" s="22" t="s">
        <v>114</v>
      </c>
      <c r="AH16" s="22"/>
      <c r="AI16" s="22" t="s">
        <v>115</v>
      </c>
      <c r="AJ16" s="82"/>
      <c r="AK16" s="10"/>
      <c r="AL16" s="76"/>
      <c r="AM16" s="10"/>
      <c r="AN16" s="10" t="s">
        <v>116</v>
      </c>
      <c r="AO16" s="10"/>
      <c r="AP16" s="10"/>
    </row>
    <row r="17" spans="1:43" x14ac:dyDescent="0.2">
      <c r="A17" s="126" t="s">
        <v>867</v>
      </c>
      <c r="B17" s="130" t="s">
        <v>105</v>
      </c>
      <c r="C17" s="130" t="s">
        <v>935</v>
      </c>
      <c r="D17" s="130"/>
      <c r="E17" s="126" t="s">
        <v>50</v>
      </c>
      <c r="F17" s="19" t="s">
        <v>51</v>
      </c>
      <c r="G17" s="19" t="s">
        <v>52</v>
      </c>
      <c r="H17" s="19" t="s">
        <v>967</v>
      </c>
      <c r="I17" s="19" t="s">
        <v>52</v>
      </c>
      <c r="J17" s="19" t="s">
        <v>969</v>
      </c>
      <c r="L17" s="19" t="s">
        <v>52</v>
      </c>
      <c r="M17" s="63" t="s">
        <v>51</v>
      </c>
      <c r="N17" s="19" t="s">
        <v>52</v>
      </c>
      <c r="O17" s="19" t="s">
        <v>52</v>
      </c>
      <c r="P17" s="19" t="s">
        <v>52</v>
      </c>
      <c r="Q17" s="19" t="s">
        <v>52</v>
      </c>
      <c r="R17" s="65" t="s">
        <v>52</v>
      </c>
      <c r="S17" s="19" t="s">
        <v>52</v>
      </c>
      <c r="T17" s="19" t="s">
        <v>51</v>
      </c>
      <c r="U17" s="19" t="s">
        <v>52</v>
      </c>
      <c r="V17" s="19" t="s">
        <v>968</v>
      </c>
      <c r="W17" s="19" t="s">
        <v>980</v>
      </c>
      <c r="X17" s="65" t="s">
        <v>51</v>
      </c>
      <c r="Y17" s="19" t="s">
        <v>51</v>
      </c>
      <c r="Z17" s="19" t="s">
        <v>51</v>
      </c>
      <c r="AA17" s="19" t="s">
        <v>51</v>
      </c>
      <c r="AB17" s="28">
        <v>42978</v>
      </c>
      <c r="AC17" s="19">
        <v>257324</v>
      </c>
      <c r="AD17" s="98">
        <v>182854</v>
      </c>
      <c r="AE17" s="65">
        <v>479</v>
      </c>
      <c r="AF17" s="22" t="s">
        <v>922</v>
      </c>
      <c r="AG17" s="22"/>
      <c r="AH17" s="22" t="s">
        <v>120</v>
      </c>
      <c r="AI17" t="s">
        <v>927</v>
      </c>
      <c r="AK17" s="10"/>
      <c r="AL17" s="76"/>
      <c r="AM17" s="10"/>
      <c r="AN17" s="22"/>
      <c r="AO17" s="10"/>
      <c r="AP17" s="10"/>
    </row>
    <row r="18" spans="1:43" x14ac:dyDescent="0.2">
      <c r="A18" s="126" t="s">
        <v>868</v>
      </c>
      <c r="B18" s="130" t="s">
        <v>105</v>
      </c>
      <c r="C18" s="130" t="s">
        <v>873</v>
      </c>
      <c r="D18" s="130"/>
      <c r="E18" s="126" t="s">
        <v>50</v>
      </c>
      <c r="F18" s="19" t="s">
        <v>51</v>
      </c>
      <c r="G18" s="19" t="s">
        <v>52</v>
      </c>
      <c r="H18" s="19" t="s">
        <v>967</v>
      </c>
      <c r="I18" s="19" t="s">
        <v>52</v>
      </c>
      <c r="J18" s="19" t="s">
        <v>969</v>
      </c>
      <c r="L18" s="19" t="s">
        <v>52</v>
      </c>
      <c r="M18" s="63" t="s">
        <v>51</v>
      </c>
      <c r="N18" s="19" t="s">
        <v>52</v>
      </c>
      <c r="O18" s="19" t="s">
        <v>52</v>
      </c>
      <c r="P18" s="19" t="s">
        <v>52</v>
      </c>
      <c r="Q18" s="19" t="s">
        <v>52</v>
      </c>
      <c r="R18" s="65" t="s">
        <v>52</v>
      </c>
      <c r="S18" s="19" t="s">
        <v>52</v>
      </c>
      <c r="T18" s="19" t="s">
        <v>51</v>
      </c>
      <c r="U18" s="19" t="s">
        <v>52</v>
      </c>
      <c r="V18" s="19" t="s">
        <v>968</v>
      </c>
      <c r="W18" s="19" t="s">
        <v>980</v>
      </c>
      <c r="X18" s="65" t="s">
        <v>51</v>
      </c>
      <c r="Y18" s="19" t="s">
        <v>51</v>
      </c>
      <c r="Z18" s="19" t="s">
        <v>51</v>
      </c>
      <c r="AA18" s="19" t="s">
        <v>51</v>
      </c>
      <c r="AB18" s="28">
        <v>42978</v>
      </c>
      <c r="AC18" s="19">
        <v>257324</v>
      </c>
      <c r="AD18" s="98">
        <v>182854</v>
      </c>
      <c r="AE18" s="65">
        <v>479</v>
      </c>
      <c r="AF18" s="22" t="s">
        <v>923</v>
      </c>
      <c r="AG18" s="22"/>
      <c r="AH18" s="22" t="s">
        <v>120</v>
      </c>
      <c r="AI18" t="s">
        <v>928</v>
      </c>
      <c r="AJ18" s="82"/>
      <c r="AK18" s="10"/>
      <c r="AL18" s="76"/>
      <c r="AM18" s="10"/>
      <c r="AN18" s="22"/>
      <c r="AO18" s="10"/>
      <c r="AP18" s="10"/>
    </row>
    <row r="19" spans="1:43" x14ac:dyDescent="0.2">
      <c r="A19" s="126" t="s">
        <v>869</v>
      </c>
      <c r="B19" s="130" t="s">
        <v>295</v>
      </c>
      <c r="C19" s="130" t="s">
        <v>383</v>
      </c>
      <c r="D19" s="130"/>
      <c r="E19" s="126" t="s">
        <v>50</v>
      </c>
      <c r="F19" s="19" t="s">
        <v>51</v>
      </c>
      <c r="G19" s="19" t="s">
        <v>52</v>
      </c>
      <c r="H19" s="19" t="s">
        <v>967</v>
      </c>
      <c r="I19" s="19" t="s">
        <v>52</v>
      </c>
      <c r="J19" s="19" t="s">
        <v>969</v>
      </c>
      <c r="L19" s="19" t="s">
        <v>52</v>
      </c>
      <c r="M19" s="63" t="s">
        <v>51</v>
      </c>
      <c r="N19" s="19" t="s">
        <v>52</v>
      </c>
      <c r="O19" s="19" t="s">
        <v>52</v>
      </c>
      <c r="P19" s="19" t="s">
        <v>52</v>
      </c>
      <c r="Q19" s="19" t="s">
        <v>52</v>
      </c>
      <c r="R19" s="65" t="s">
        <v>52</v>
      </c>
      <c r="S19" s="19" t="s">
        <v>52</v>
      </c>
      <c r="T19" s="19" t="s">
        <v>51</v>
      </c>
      <c r="U19" s="19" t="s">
        <v>52</v>
      </c>
      <c r="V19" s="19" t="s">
        <v>968</v>
      </c>
      <c r="W19" s="19" t="s">
        <v>980</v>
      </c>
      <c r="X19" s="65" t="s">
        <v>51</v>
      </c>
      <c r="Y19" s="19" t="s">
        <v>51</v>
      </c>
      <c r="Z19" s="19" t="s">
        <v>51</v>
      </c>
      <c r="AA19" s="19" t="s">
        <v>51</v>
      </c>
      <c r="AB19" s="28">
        <v>42978</v>
      </c>
      <c r="AC19" s="19">
        <v>257324</v>
      </c>
      <c r="AD19" s="98">
        <v>182854</v>
      </c>
      <c r="AE19" s="65">
        <v>479</v>
      </c>
      <c r="AF19" s="22" t="s">
        <v>924</v>
      </c>
      <c r="AG19" s="22"/>
      <c r="AH19" s="22" t="s">
        <v>120</v>
      </c>
      <c r="AI19" t="s">
        <v>929</v>
      </c>
      <c r="AJ19" s="82"/>
      <c r="AK19" s="10"/>
      <c r="AL19" s="76"/>
      <c r="AM19" s="10"/>
      <c r="AN19" s="22"/>
      <c r="AO19" s="10"/>
      <c r="AP19" s="10"/>
    </row>
    <row r="20" spans="1:43" x14ac:dyDescent="0.2">
      <c r="A20" s="126" t="s">
        <v>870</v>
      </c>
      <c r="B20" s="130" t="s">
        <v>105</v>
      </c>
      <c r="C20" s="130" t="s">
        <v>872</v>
      </c>
      <c r="D20" s="130"/>
      <c r="E20" s="126" t="s">
        <v>50</v>
      </c>
      <c r="F20" s="19" t="s">
        <v>51</v>
      </c>
      <c r="G20" s="19" t="s">
        <v>52</v>
      </c>
      <c r="H20" s="19" t="s">
        <v>967</v>
      </c>
      <c r="I20" s="19" t="s">
        <v>52</v>
      </c>
      <c r="J20" s="19" t="s">
        <v>969</v>
      </c>
      <c r="L20" s="19" t="s">
        <v>52</v>
      </c>
      <c r="M20" s="63" t="s">
        <v>51</v>
      </c>
      <c r="N20" s="19" t="s">
        <v>52</v>
      </c>
      <c r="O20" s="19" t="s">
        <v>52</v>
      </c>
      <c r="P20" s="19" t="s">
        <v>52</v>
      </c>
      <c r="Q20" s="19" t="s">
        <v>52</v>
      </c>
      <c r="R20" s="65" t="s">
        <v>52</v>
      </c>
      <c r="S20" s="19" t="s">
        <v>52</v>
      </c>
      <c r="T20" s="19" t="s">
        <v>51</v>
      </c>
      <c r="U20" s="19" t="s">
        <v>52</v>
      </c>
      <c r="V20" s="19" t="s">
        <v>968</v>
      </c>
      <c r="W20" s="19" t="s">
        <v>980</v>
      </c>
      <c r="X20" s="65" t="s">
        <v>51</v>
      </c>
      <c r="Y20" s="19" t="s">
        <v>51</v>
      </c>
      <c r="Z20" s="19" t="s">
        <v>51</v>
      </c>
      <c r="AA20" s="19" t="s">
        <v>51</v>
      </c>
      <c r="AB20" s="28">
        <v>42978</v>
      </c>
      <c r="AC20" s="19">
        <v>257324</v>
      </c>
      <c r="AD20" s="98">
        <v>182854</v>
      </c>
      <c r="AE20" s="65">
        <v>479</v>
      </c>
      <c r="AF20" s="22" t="s">
        <v>925</v>
      </c>
      <c r="AG20" s="22"/>
      <c r="AH20" s="22" t="s">
        <v>120</v>
      </c>
      <c r="AI20" t="s">
        <v>934</v>
      </c>
      <c r="AJ20" s="82"/>
      <c r="AK20" s="10"/>
      <c r="AL20" s="76"/>
      <c r="AM20" s="10"/>
      <c r="AN20" s="22" t="s">
        <v>126</v>
      </c>
      <c r="AO20" s="10"/>
      <c r="AP20" s="10"/>
    </row>
    <row r="21" spans="1:43" x14ac:dyDescent="0.2">
      <c r="A21" s="126" t="s">
        <v>871</v>
      </c>
      <c r="B21" s="130" t="s">
        <v>247</v>
      </c>
      <c r="C21" s="130" t="s">
        <v>248</v>
      </c>
      <c r="D21" s="130"/>
      <c r="E21" s="126" t="s">
        <v>50</v>
      </c>
      <c r="F21" s="19" t="s">
        <v>51</v>
      </c>
      <c r="G21" s="19" t="s">
        <v>52</v>
      </c>
      <c r="H21" s="19" t="s">
        <v>967</v>
      </c>
      <c r="I21" s="19" t="s">
        <v>52</v>
      </c>
      <c r="J21" s="19" t="s">
        <v>969</v>
      </c>
      <c r="L21" s="19" t="s">
        <v>52</v>
      </c>
      <c r="M21" s="63" t="s">
        <v>51</v>
      </c>
      <c r="N21" s="19" t="s">
        <v>52</v>
      </c>
      <c r="O21" s="19" t="s">
        <v>52</v>
      </c>
      <c r="P21" s="19" t="s">
        <v>52</v>
      </c>
      <c r="Q21" s="19" t="s">
        <v>52</v>
      </c>
      <c r="R21" s="65" t="s">
        <v>52</v>
      </c>
      <c r="S21" s="19" t="s">
        <v>52</v>
      </c>
      <c r="T21" s="19" t="s">
        <v>51</v>
      </c>
      <c r="U21" s="19" t="s">
        <v>52</v>
      </c>
      <c r="V21" s="19" t="s">
        <v>968</v>
      </c>
      <c r="W21" s="19" t="s">
        <v>980</v>
      </c>
      <c r="X21" s="65" t="s">
        <v>51</v>
      </c>
      <c r="Y21" s="19" t="s">
        <v>51</v>
      </c>
      <c r="Z21" s="19" t="s">
        <v>51</v>
      </c>
      <c r="AA21" s="19" t="s">
        <v>51</v>
      </c>
      <c r="AB21" s="28">
        <v>42978</v>
      </c>
      <c r="AC21" s="19">
        <v>257324</v>
      </c>
      <c r="AD21" s="98">
        <v>182854</v>
      </c>
      <c r="AE21" s="65">
        <v>479</v>
      </c>
      <c r="AF21" s="22" t="s">
        <v>926</v>
      </c>
      <c r="AG21" s="22"/>
      <c r="AH21" s="22" t="s">
        <v>120</v>
      </c>
      <c r="AI21" t="s">
        <v>930</v>
      </c>
      <c r="AJ21" s="82"/>
      <c r="AK21" s="10"/>
      <c r="AL21" s="76"/>
      <c r="AM21" s="10"/>
      <c r="AN21" s="22"/>
      <c r="AO21" s="10"/>
      <c r="AP21" s="10"/>
    </row>
    <row r="22" spans="1:43" x14ac:dyDescent="0.2">
      <c r="A22" s="126" t="s">
        <v>121</v>
      </c>
      <c r="B22" s="130" t="s">
        <v>122</v>
      </c>
      <c r="C22" s="130" t="s">
        <v>123</v>
      </c>
      <c r="D22" s="130"/>
      <c r="E22" s="126" t="s">
        <v>50</v>
      </c>
      <c r="F22" s="19" t="s">
        <v>51</v>
      </c>
      <c r="G22" s="19" t="s">
        <v>52</v>
      </c>
      <c r="H22" s="19" t="s">
        <v>967</v>
      </c>
      <c r="I22" s="19" t="s">
        <v>52</v>
      </c>
      <c r="J22" s="19" t="s">
        <v>969</v>
      </c>
      <c r="L22" s="19" t="s">
        <v>51</v>
      </c>
      <c r="M22" s="63" t="s">
        <v>51</v>
      </c>
      <c r="N22" s="19" t="s">
        <v>52</v>
      </c>
      <c r="O22" s="19" t="s">
        <v>52</v>
      </c>
      <c r="P22" s="19" t="s">
        <v>52</v>
      </c>
      <c r="Q22" s="19" t="s">
        <v>52</v>
      </c>
      <c r="R22" s="65" t="s">
        <v>52</v>
      </c>
      <c r="S22" s="19" t="s">
        <v>52</v>
      </c>
      <c r="T22" s="19" t="s">
        <v>52</v>
      </c>
      <c r="U22" s="19" t="s">
        <v>52</v>
      </c>
      <c r="V22" s="19" t="s">
        <v>968</v>
      </c>
      <c r="W22" s="19" t="s">
        <v>980</v>
      </c>
      <c r="X22" s="65" t="s">
        <v>51</v>
      </c>
      <c r="Y22" s="19" t="s">
        <v>51</v>
      </c>
      <c r="Z22" s="19" t="s">
        <v>51</v>
      </c>
      <c r="AA22" s="19" t="s">
        <v>51</v>
      </c>
      <c r="AB22" s="28">
        <v>42978</v>
      </c>
      <c r="AC22" s="19">
        <v>257324</v>
      </c>
      <c r="AD22" s="98">
        <v>182854</v>
      </c>
      <c r="AE22" s="65" t="s">
        <v>124</v>
      </c>
      <c r="AF22" s="22" t="s">
        <v>125</v>
      </c>
      <c r="AH22" s="22" t="s">
        <v>129</v>
      </c>
      <c r="AI22" t="s">
        <v>933</v>
      </c>
      <c r="AJ22" s="80"/>
      <c r="AK22" s="10"/>
      <c r="AL22" s="76"/>
      <c r="AM22" s="10"/>
      <c r="AN22" s="10"/>
      <c r="AO22" s="10"/>
      <c r="AP22" s="10"/>
    </row>
    <row r="23" spans="1:43" x14ac:dyDescent="0.2">
      <c r="A23" s="126" t="s">
        <v>127</v>
      </c>
      <c r="B23" s="130" t="s">
        <v>56</v>
      </c>
      <c r="C23" s="130" t="s">
        <v>57</v>
      </c>
      <c r="D23" s="130"/>
      <c r="E23" s="126" t="s">
        <v>50</v>
      </c>
      <c r="F23" s="19" t="s">
        <v>51</v>
      </c>
      <c r="G23" s="19" t="s">
        <v>52</v>
      </c>
      <c r="H23" s="19" t="s">
        <v>967</v>
      </c>
      <c r="I23" s="19" t="s">
        <v>52</v>
      </c>
      <c r="J23" s="19" t="s">
        <v>969</v>
      </c>
      <c r="L23" s="19" t="s">
        <v>52</v>
      </c>
      <c r="M23" s="63" t="s">
        <v>51</v>
      </c>
      <c r="N23" s="19" t="s">
        <v>52</v>
      </c>
      <c r="O23" s="19" t="s">
        <v>52</v>
      </c>
      <c r="P23" s="19" t="s">
        <v>52</v>
      </c>
      <c r="Q23" s="19" t="s">
        <v>52</v>
      </c>
      <c r="R23" s="65" t="s">
        <v>52</v>
      </c>
      <c r="S23" s="19" t="s">
        <v>52</v>
      </c>
      <c r="T23" s="19" t="s">
        <v>52</v>
      </c>
      <c r="U23" s="19" t="s">
        <v>52</v>
      </c>
      <c r="V23" s="19" t="s">
        <v>968</v>
      </c>
      <c r="W23" s="19" t="s">
        <v>980</v>
      </c>
      <c r="X23" s="65" t="s">
        <v>51</v>
      </c>
      <c r="Y23" s="19" t="s">
        <v>51</v>
      </c>
      <c r="Z23" s="19" t="s">
        <v>51</v>
      </c>
      <c r="AA23" s="19" t="s">
        <v>51</v>
      </c>
      <c r="AB23" s="28">
        <v>42978</v>
      </c>
      <c r="AC23" s="19">
        <v>257324</v>
      </c>
      <c r="AD23" s="98">
        <v>182854</v>
      </c>
      <c r="AE23" s="65" t="s">
        <v>124</v>
      </c>
      <c r="AF23" s="22" t="s">
        <v>128</v>
      </c>
      <c r="AG23" s="22"/>
      <c r="AH23" s="22" t="s">
        <v>129</v>
      </c>
      <c r="AI23" t="s">
        <v>932</v>
      </c>
      <c r="AJ23" s="80"/>
      <c r="AK23" s="10"/>
      <c r="AL23" s="76"/>
      <c r="AM23" s="10"/>
      <c r="AN23" s="10"/>
      <c r="AO23" s="10"/>
      <c r="AP23" s="10"/>
    </row>
    <row r="24" spans="1:43" x14ac:dyDescent="0.2">
      <c r="A24" s="126" t="s">
        <v>130</v>
      </c>
      <c r="B24" s="130" t="s">
        <v>99</v>
      </c>
      <c r="C24" s="130" t="s">
        <v>100</v>
      </c>
      <c r="D24" s="130"/>
      <c r="E24" s="126" t="s">
        <v>50</v>
      </c>
      <c r="F24" s="19" t="s">
        <v>51</v>
      </c>
      <c r="G24" s="19" t="s">
        <v>52</v>
      </c>
      <c r="H24" s="19" t="s">
        <v>967</v>
      </c>
      <c r="I24" s="19" t="s">
        <v>52</v>
      </c>
      <c r="J24" s="19" t="s">
        <v>969</v>
      </c>
      <c r="L24" s="19" t="s">
        <v>52</v>
      </c>
      <c r="M24" s="63" t="s">
        <v>51</v>
      </c>
      <c r="N24" s="19" t="s">
        <v>52</v>
      </c>
      <c r="O24" s="19" t="s">
        <v>52</v>
      </c>
      <c r="P24" s="19" t="s">
        <v>52</v>
      </c>
      <c r="Q24" s="19" t="s">
        <v>52</v>
      </c>
      <c r="R24" s="65" t="s">
        <v>52</v>
      </c>
      <c r="S24" s="19" t="s">
        <v>52</v>
      </c>
      <c r="T24" s="19" t="s">
        <v>52</v>
      </c>
      <c r="U24" s="19" t="s">
        <v>52</v>
      </c>
      <c r="V24" s="19" t="s">
        <v>968</v>
      </c>
      <c r="W24" s="19" t="s">
        <v>980</v>
      </c>
      <c r="X24" s="65" t="s">
        <v>51</v>
      </c>
      <c r="Y24" s="19" t="s">
        <v>51</v>
      </c>
      <c r="Z24" s="19" t="s">
        <v>51</v>
      </c>
      <c r="AA24" s="19" t="s">
        <v>51</v>
      </c>
      <c r="AB24" s="28">
        <v>42978</v>
      </c>
      <c r="AC24" s="19">
        <v>257324</v>
      </c>
      <c r="AD24" s="98">
        <v>182854</v>
      </c>
      <c r="AE24" s="65" t="s">
        <v>124</v>
      </c>
      <c r="AG24" s="22"/>
      <c r="AH24" s="22" t="s">
        <v>131</v>
      </c>
      <c r="AI24" t="s">
        <v>931</v>
      </c>
      <c r="AJ24" s="82"/>
      <c r="AK24" s="10"/>
      <c r="AL24" s="76"/>
      <c r="AM24" s="10"/>
      <c r="AN24" s="10"/>
      <c r="AO24" s="10"/>
      <c r="AP24" s="10"/>
    </row>
    <row r="25" spans="1:43" x14ac:dyDescent="0.2">
      <c r="A25" s="76" t="s">
        <v>132</v>
      </c>
      <c r="B25" t="s">
        <v>118</v>
      </c>
      <c r="C25" t="s">
        <v>119</v>
      </c>
      <c r="E25" s="76" t="s">
        <v>133</v>
      </c>
      <c r="F25" s="19" t="s">
        <v>51</v>
      </c>
      <c r="G25" s="19" t="s">
        <v>52</v>
      </c>
      <c r="H25" s="19" t="s">
        <v>746</v>
      </c>
      <c r="I25" s="19" t="s">
        <v>52</v>
      </c>
      <c r="L25" s="19" t="s">
        <v>52</v>
      </c>
      <c r="M25" s="63" t="s">
        <v>51</v>
      </c>
      <c r="N25" s="19" t="s">
        <v>52</v>
      </c>
      <c r="O25" s="19" t="s">
        <v>52</v>
      </c>
      <c r="P25" s="19" t="s">
        <v>51</v>
      </c>
      <c r="Q25" s="19" t="s">
        <v>51</v>
      </c>
      <c r="R25" s="65" t="s">
        <v>51</v>
      </c>
      <c r="S25" s="19" t="s">
        <v>51</v>
      </c>
      <c r="T25" s="19" t="s">
        <v>51</v>
      </c>
      <c r="U25" s="19" t="s">
        <v>52</v>
      </c>
      <c r="X25" s="65" t="s">
        <v>51</v>
      </c>
      <c r="Y25" s="19" t="s">
        <v>51</v>
      </c>
      <c r="Z25" s="19" t="s">
        <v>51</v>
      </c>
      <c r="AA25" s="19" t="s">
        <v>51</v>
      </c>
      <c r="AB25" s="28">
        <v>43124</v>
      </c>
      <c r="AC25" s="19">
        <v>2211731</v>
      </c>
      <c r="AD25" s="98">
        <v>130712</v>
      </c>
      <c r="AE25" s="65" t="s">
        <v>134</v>
      </c>
      <c r="AF25" s="22" t="s">
        <v>135</v>
      </c>
      <c r="AG25" s="22" t="s">
        <v>135</v>
      </c>
      <c r="AH25" s="22" t="s">
        <v>135</v>
      </c>
      <c r="AI25" t="s">
        <v>136</v>
      </c>
      <c r="AJ25" s="82"/>
      <c r="AK25" s="10"/>
      <c r="AL25" s="76"/>
      <c r="AM25" s="10"/>
      <c r="AN25" s="10" t="s">
        <v>137</v>
      </c>
      <c r="AO25" s="10"/>
      <c r="AP25" s="10"/>
      <c r="AQ25" s="22" t="s">
        <v>138</v>
      </c>
    </row>
    <row r="26" spans="1:43" x14ac:dyDescent="0.2">
      <c r="A26" s="126" t="s">
        <v>139</v>
      </c>
      <c r="B26" s="130" t="s">
        <v>140</v>
      </c>
      <c r="C26" s="130" t="s">
        <v>141</v>
      </c>
      <c r="D26" s="130"/>
      <c r="E26" s="126" t="s">
        <v>50</v>
      </c>
      <c r="F26" s="19" t="s">
        <v>51</v>
      </c>
      <c r="G26" s="19" t="s">
        <v>52</v>
      </c>
      <c r="I26" s="19" t="s">
        <v>52</v>
      </c>
      <c r="L26" s="19" t="s">
        <v>52</v>
      </c>
      <c r="M26" s="63" t="s">
        <v>51</v>
      </c>
      <c r="N26" s="19" t="s">
        <v>52</v>
      </c>
      <c r="O26" s="19" t="s">
        <v>52</v>
      </c>
      <c r="P26" s="19" t="s">
        <v>52</v>
      </c>
      <c r="Q26" s="19" t="s">
        <v>52</v>
      </c>
      <c r="R26" s="65" t="s">
        <v>52</v>
      </c>
      <c r="S26" s="19" t="s">
        <v>52</v>
      </c>
      <c r="T26" s="19" t="s">
        <v>52</v>
      </c>
      <c r="U26" s="19" t="s">
        <v>52</v>
      </c>
      <c r="X26" s="65" t="s">
        <v>51</v>
      </c>
      <c r="Y26" s="19" t="s">
        <v>51</v>
      </c>
      <c r="Z26" s="19" t="s">
        <v>51</v>
      </c>
      <c r="AA26" s="19" t="s">
        <v>51</v>
      </c>
      <c r="AB26" s="28">
        <v>42979</v>
      </c>
      <c r="AC26" s="19">
        <v>2256202</v>
      </c>
      <c r="AD26" s="98">
        <v>770136</v>
      </c>
      <c r="AE26" s="65">
        <v>28</v>
      </c>
      <c r="AG26" s="22"/>
      <c r="AH26" s="22"/>
      <c r="AI26" t="s">
        <v>145</v>
      </c>
      <c r="AJ26" s="80" t="s">
        <v>87</v>
      </c>
      <c r="AK26" s="10"/>
      <c r="AL26" s="76"/>
      <c r="AM26" s="10"/>
      <c r="AN26" s="10"/>
      <c r="AO26" s="10"/>
      <c r="AP26" s="10"/>
    </row>
    <row r="27" spans="1:43" x14ac:dyDescent="0.2">
      <c r="A27" s="126" t="s">
        <v>139</v>
      </c>
      <c r="B27" s="130" t="s">
        <v>56</v>
      </c>
      <c r="C27" s="130" t="s">
        <v>57</v>
      </c>
      <c r="D27" s="130"/>
      <c r="E27" s="126" t="s">
        <v>50</v>
      </c>
      <c r="F27" s="19" t="s">
        <v>51</v>
      </c>
      <c r="G27" s="19" t="s">
        <v>52</v>
      </c>
      <c r="I27" s="19" t="s">
        <v>52</v>
      </c>
      <c r="L27" s="19" t="s">
        <v>142</v>
      </c>
      <c r="M27" s="63" t="s">
        <v>51</v>
      </c>
      <c r="N27" s="19" t="s">
        <v>52</v>
      </c>
      <c r="O27" s="19" t="s">
        <v>52</v>
      </c>
      <c r="P27" s="19" t="s">
        <v>52</v>
      </c>
      <c r="Q27" s="19" t="s">
        <v>52</v>
      </c>
      <c r="R27" s="65" t="s">
        <v>52</v>
      </c>
      <c r="S27" s="19" t="s">
        <v>52</v>
      </c>
      <c r="T27" s="19" t="s">
        <v>52</v>
      </c>
      <c r="U27" s="19" t="s">
        <v>52</v>
      </c>
      <c r="X27" s="65" t="s">
        <v>51</v>
      </c>
      <c r="Y27" s="19" t="s">
        <v>51</v>
      </c>
      <c r="Z27" s="19" t="s">
        <v>51</v>
      </c>
      <c r="AA27" s="19" t="s">
        <v>51</v>
      </c>
      <c r="AB27" s="28">
        <v>42979</v>
      </c>
      <c r="AC27" s="19">
        <v>2256202</v>
      </c>
      <c r="AD27" s="98">
        <v>770136</v>
      </c>
      <c r="AE27" s="65">
        <v>28</v>
      </c>
      <c r="AF27" s="22" t="s">
        <v>143</v>
      </c>
      <c r="AG27" s="22"/>
      <c r="AH27" s="22" t="s">
        <v>143</v>
      </c>
      <c r="AJ27" s="80"/>
      <c r="AK27" s="10"/>
      <c r="AL27" s="76"/>
      <c r="AM27" s="10"/>
      <c r="AN27" s="10"/>
      <c r="AO27" s="10"/>
      <c r="AP27" s="10"/>
    </row>
    <row r="28" spans="1:43" x14ac:dyDescent="0.2">
      <c r="A28" s="126" t="s">
        <v>139</v>
      </c>
      <c r="B28" s="130" t="s">
        <v>420</v>
      </c>
      <c r="C28" s="130" t="s">
        <v>421</v>
      </c>
      <c r="D28" s="130"/>
      <c r="E28" s="126" t="s">
        <v>50</v>
      </c>
      <c r="F28" s="19" t="s">
        <v>51</v>
      </c>
      <c r="G28" s="19" t="s">
        <v>52</v>
      </c>
      <c r="I28" s="19" t="s">
        <v>52</v>
      </c>
      <c r="L28" s="19" t="s">
        <v>52</v>
      </c>
      <c r="M28" s="63" t="s">
        <v>51</v>
      </c>
      <c r="N28" s="19" t="s">
        <v>52</v>
      </c>
      <c r="O28" s="19" t="s">
        <v>52</v>
      </c>
      <c r="P28" s="19" t="s">
        <v>52</v>
      </c>
      <c r="Q28" s="19" t="s">
        <v>52</v>
      </c>
      <c r="R28" s="65" t="s">
        <v>52</v>
      </c>
      <c r="S28" s="19" t="s">
        <v>52</v>
      </c>
      <c r="T28" s="19" t="s">
        <v>52</v>
      </c>
      <c r="U28" s="19" t="s">
        <v>52</v>
      </c>
      <c r="X28" s="65" t="s">
        <v>51</v>
      </c>
      <c r="Y28" s="19" t="s">
        <v>51</v>
      </c>
      <c r="Z28" s="19" t="s">
        <v>51</v>
      </c>
      <c r="AA28" s="19" t="s">
        <v>51</v>
      </c>
      <c r="AB28" s="28">
        <v>42979</v>
      </c>
      <c r="AC28" s="19">
        <v>2256202</v>
      </c>
      <c r="AD28" s="98">
        <v>770136</v>
      </c>
      <c r="AE28" s="65">
        <v>28</v>
      </c>
      <c r="AF28" s="22" t="s">
        <v>144</v>
      </c>
      <c r="AG28" s="22"/>
      <c r="AH28" s="22" t="s">
        <v>144</v>
      </c>
      <c r="AJ28" s="80"/>
      <c r="AK28" s="10"/>
      <c r="AL28" s="76"/>
      <c r="AM28" s="10"/>
      <c r="AN28" s="10"/>
      <c r="AO28" s="10"/>
      <c r="AP28" s="10"/>
    </row>
    <row r="29" spans="1:43" x14ac:dyDescent="0.2">
      <c r="A29" s="126" t="s">
        <v>139</v>
      </c>
      <c r="B29" s="130" t="s">
        <v>66</v>
      </c>
      <c r="C29" s="130" t="s">
        <v>67</v>
      </c>
      <c r="D29" s="130"/>
      <c r="E29" s="126" t="s">
        <v>50</v>
      </c>
      <c r="F29" s="19" t="s">
        <v>51</v>
      </c>
      <c r="G29" s="19" t="s">
        <v>52</v>
      </c>
      <c r="I29" s="19" t="s">
        <v>52</v>
      </c>
      <c r="L29" s="19" t="s">
        <v>52</v>
      </c>
      <c r="M29" s="63" t="s">
        <v>51</v>
      </c>
      <c r="N29" s="19" t="s">
        <v>52</v>
      </c>
      <c r="O29" s="19" t="s">
        <v>52</v>
      </c>
      <c r="P29" s="19" t="s">
        <v>52</v>
      </c>
      <c r="Q29" s="19" t="s">
        <v>52</v>
      </c>
      <c r="R29" s="65" t="s">
        <v>52</v>
      </c>
      <c r="S29" s="19" t="s">
        <v>52</v>
      </c>
      <c r="T29" s="19" t="s">
        <v>52</v>
      </c>
      <c r="U29" s="19" t="s">
        <v>52</v>
      </c>
      <c r="X29" s="65" t="s">
        <v>51</v>
      </c>
      <c r="Y29" s="19" t="s">
        <v>51</v>
      </c>
      <c r="Z29" s="19" t="s">
        <v>51</v>
      </c>
      <c r="AA29" s="19" t="s">
        <v>51</v>
      </c>
      <c r="AB29" s="28">
        <v>42979</v>
      </c>
      <c r="AC29" s="19">
        <v>2256202</v>
      </c>
      <c r="AD29" s="98">
        <v>770136</v>
      </c>
      <c r="AE29" s="65">
        <v>28</v>
      </c>
      <c r="AF29" s="22" t="s">
        <v>936</v>
      </c>
      <c r="AG29" s="22"/>
      <c r="AH29" s="22" t="s">
        <v>936</v>
      </c>
      <c r="AJ29" s="80"/>
      <c r="AK29" s="10"/>
      <c r="AL29" s="76"/>
      <c r="AM29" s="10"/>
      <c r="AN29" s="10"/>
      <c r="AO29" s="10"/>
      <c r="AP29" s="10"/>
    </row>
    <row r="30" spans="1:43" x14ac:dyDescent="0.2">
      <c r="A30" s="76" t="s">
        <v>146</v>
      </c>
      <c r="B30" t="s">
        <v>56</v>
      </c>
      <c r="C30" t="s">
        <v>57</v>
      </c>
      <c r="E30" s="76" t="s">
        <v>147</v>
      </c>
      <c r="F30" s="19" t="s">
        <v>51</v>
      </c>
      <c r="G30" s="19" t="s">
        <v>52</v>
      </c>
      <c r="H30" s="19" t="s">
        <v>746</v>
      </c>
      <c r="I30" s="19" t="s">
        <v>52</v>
      </c>
      <c r="L30" s="19" t="s">
        <v>148</v>
      </c>
      <c r="M30" s="63" t="s">
        <v>51</v>
      </c>
      <c r="N30" s="19" t="s">
        <v>51</v>
      </c>
      <c r="O30" s="19" t="s">
        <v>51</v>
      </c>
      <c r="P30" s="19" t="s">
        <v>52</v>
      </c>
      <c r="Q30" s="19" t="s">
        <v>52</v>
      </c>
      <c r="R30" s="65" t="s">
        <v>52</v>
      </c>
      <c r="S30" s="19" t="s">
        <v>52</v>
      </c>
      <c r="T30" s="19" t="s">
        <v>51</v>
      </c>
      <c r="U30" s="19" t="s">
        <v>51</v>
      </c>
      <c r="X30" s="65" t="s">
        <v>51</v>
      </c>
      <c r="Y30" s="19" t="s">
        <v>51</v>
      </c>
      <c r="Z30" s="19" t="s">
        <v>51</v>
      </c>
      <c r="AA30" s="19" t="s">
        <v>51</v>
      </c>
      <c r="AB30" s="28">
        <v>42889</v>
      </c>
      <c r="AC30" s="19">
        <v>1029214</v>
      </c>
      <c r="AD30" s="98">
        <v>431878</v>
      </c>
      <c r="AE30" s="65">
        <v>119</v>
      </c>
      <c r="AF30" s="22" t="s">
        <v>149</v>
      </c>
      <c r="AG30" s="22" t="s">
        <v>150</v>
      </c>
      <c r="AH30" s="22" t="s">
        <v>150</v>
      </c>
      <c r="AJ30" s="80"/>
      <c r="AK30" s="81" t="s">
        <v>87</v>
      </c>
      <c r="AL30" s="76"/>
      <c r="AM30" s="10"/>
      <c r="AN30" s="10" t="s">
        <v>151</v>
      </c>
      <c r="AO30" s="10"/>
      <c r="AP30" s="10" t="s">
        <v>152</v>
      </c>
    </row>
    <row r="31" spans="1:43" x14ac:dyDescent="0.2">
      <c r="A31" s="76" t="s">
        <v>153</v>
      </c>
      <c r="B31" t="s">
        <v>154</v>
      </c>
      <c r="C31" t="s">
        <v>154</v>
      </c>
      <c r="E31" s="76" t="s">
        <v>155</v>
      </c>
      <c r="F31" s="19" t="s">
        <v>51</v>
      </c>
      <c r="G31" s="19" t="s">
        <v>52</v>
      </c>
      <c r="I31" s="19" t="s">
        <v>52</v>
      </c>
      <c r="L31" s="19" t="s">
        <v>51</v>
      </c>
      <c r="M31" s="63" t="s">
        <v>52</v>
      </c>
      <c r="N31" s="19" t="s">
        <v>51</v>
      </c>
      <c r="O31" s="19" t="s">
        <v>51</v>
      </c>
      <c r="P31" s="19" t="s">
        <v>52</v>
      </c>
      <c r="Q31" s="19" t="s">
        <v>52</v>
      </c>
      <c r="R31" s="65" t="s">
        <v>52</v>
      </c>
      <c r="S31" s="19" t="s">
        <v>51</v>
      </c>
      <c r="T31" s="19" t="s">
        <v>51</v>
      </c>
      <c r="U31" s="19" t="s">
        <v>51</v>
      </c>
      <c r="X31" s="65" t="s">
        <v>51</v>
      </c>
      <c r="Y31" s="19" t="s">
        <v>51</v>
      </c>
      <c r="Z31" s="19" t="s">
        <v>51</v>
      </c>
      <c r="AA31" s="19" t="s">
        <v>51</v>
      </c>
      <c r="AB31" s="28">
        <v>42894</v>
      </c>
      <c r="AC31" s="19">
        <v>1500217</v>
      </c>
      <c r="AD31" s="98">
        <v>563526</v>
      </c>
      <c r="AE31" s="65">
        <v>5</v>
      </c>
      <c r="AF31" s="22"/>
      <c r="AG31" s="22" t="s">
        <v>156</v>
      </c>
      <c r="AH31" s="22" t="s">
        <v>157</v>
      </c>
      <c r="AI31" t="s">
        <v>158</v>
      </c>
      <c r="AJ31" s="82"/>
      <c r="AK31" s="81" t="s">
        <v>87</v>
      </c>
      <c r="AL31" s="76"/>
      <c r="AM31" s="10"/>
      <c r="AN31" s="10"/>
      <c r="AO31" s="10"/>
      <c r="AP31" s="10"/>
    </row>
    <row r="32" spans="1:43" x14ac:dyDescent="0.2">
      <c r="A32" s="87" t="s">
        <v>159</v>
      </c>
      <c r="B32" t="s">
        <v>154</v>
      </c>
      <c r="C32" t="s">
        <v>154</v>
      </c>
      <c r="E32" s="76"/>
      <c r="F32" s="19" t="s">
        <v>52</v>
      </c>
      <c r="G32" s="19" t="s">
        <v>52</v>
      </c>
      <c r="I32" s="19" t="s">
        <v>52</v>
      </c>
      <c r="L32" s="19" t="s">
        <v>52</v>
      </c>
      <c r="M32" s="63" t="s">
        <v>52</v>
      </c>
      <c r="N32" s="19" t="s">
        <v>51</v>
      </c>
      <c r="O32" s="19" t="s">
        <v>51</v>
      </c>
      <c r="P32" s="19" t="s">
        <v>52</v>
      </c>
      <c r="Q32" s="19" t="s">
        <v>52</v>
      </c>
      <c r="R32" s="65" t="s">
        <v>52</v>
      </c>
      <c r="S32" s="19" t="s">
        <v>52</v>
      </c>
      <c r="T32" s="19" t="s">
        <v>51</v>
      </c>
      <c r="U32" s="19" t="s">
        <v>51</v>
      </c>
      <c r="X32" s="65" t="s">
        <v>51</v>
      </c>
      <c r="Y32" s="19" t="s">
        <v>51</v>
      </c>
      <c r="Z32" s="19" t="s">
        <v>51</v>
      </c>
      <c r="AA32" s="19" t="s">
        <v>51</v>
      </c>
      <c r="AD32" s="98"/>
      <c r="AE32" s="65" t="s">
        <v>124</v>
      </c>
      <c r="AF32" s="22" t="s">
        <v>160</v>
      </c>
      <c r="AJ32" s="82"/>
      <c r="AK32" s="10"/>
      <c r="AL32" s="76"/>
      <c r="AM32" s="10"/>
      <c r="AN32" s="10"/>
      <c r="AO32" s="10"/>
      <c r="AP32" s="10"/>
    </row>
    <row r="33" spans="1:42" x14ac:dyDescent="0.2">
      <c r="A33" s="127" t="s">
        <v>161</v>
      </c>
      <c r="B33" s="130" t="s">
        <v>162</v>
      </c>
      <c r="C33" s="130" t="s">
        <v>163</v>
      </c>
      <c r="D33" s="130"/>
      <c r="E33" s="126" t="s">
        <v>50</v>
      </c>
      <c r="F33" s="19" t="s">
        <v>51</v>
      </c>
      <c r="G33" s="19" t="s">
        <v>52</v>
      </c>
      <c r="I33" s="19" t="s">
        <v>52</v>
      </c>
      <c r="L33" s="19" t="s">
        <v>52</v>
      </c>
      <c r="M33" s="63" t="s">
        <v>51</v>
      </c>
      <c r="N33" s="19" t="s">
        <v>52</v>
      </c>
      <c r="O33" s="19" t="s">
        <v>52</v>
      </c>
      <c r="P33" s="19" t="s">
        <v>52</v>
      </c>
      <c r="Q33" s="19" t="s">
        <v>52</v>
      </c>
      <c r="R33" s="65" t="s">
        <v>52</v>
      </c>
      <c r="S33" s="19" t="s">
        <v>52</v>
      </c>
      <c r="T33" s="19" t="s">
        <v>52</v>
      </c>
      <c r="U33" s="19" t="s">
        <v>52</v>
      </c>
      <c r="X33" s="65" t="s">
        <v>51</v>
      </c>
      <c r="Y33" s="19" t="s">
        <v>51</v>
      </c>
      <c r="Z33" s="19" t="s">
        <v>51</v>
      </c>
      <c r="AA33" s="19" t="s">
        <v>51</v>
      </c>
      <c r="AB33" s="28">
        <v>42979</v>
      </c>
      <c r="AC33" s="19">
        <v>232734</v>
      </c>
      <c r="AD33" s="98">
        <v>152125</v>
      </c>
      <c r="AE33" s="65">
        <v>583</v>
      </c>
      <c r="AF33" s="22" t="s">
        <v>164</v>
      </c>
      <c r="AG33" s="22"/>
      <c r="AH33" s="22" t="s">
        <v>165</v>
      </c>
      <c r="AJ33" s="82"/>
      <c r="AK33" s="10"/>
      <c r="AL33" s="76"/>
      <c r="AM33" s="10"/>
      <c r="AN33" s="10"/>
      <c r="AO33" s="10"/>
      <c r="AP33" s="10"/>
    </row>
    <row r="34" spans="1:42" x14ac:dyDescent="0.2">
      <c r="A34" s="129" t="s">
        <v>161</v>
      </c>
      <c r="B34" s="130" t="s">
        <v>69</v>
      </c>
      <c r="C34" s="130" t="s">
        <v>166</v>
      </c>
      <c r="D34" s="130"/>
      <c r="E34" s="126" t="s">
        <v>50</v>
      </c>
      <c r="F34" s="19" t="s">
        <v>51</v>
      </c>
      <c r="G34" s="19" t="s">
        <v>52</v>
      </c>
      <c r="I34" s="19" t="s">
        <v>52</v>
      </c>
      <c r="L34" s="19" t="s">
        <v>52</v>
      </c>
      <c r="M34" s="63" t="s">
        <v>51</v>
      </c>
      <c r="N34" s="19" t="s">
        <v>52</v>
      </c>
      <c r="O34" s="19" t="s">
        <v>52</v>
      </c>
      <c r="P34" s="19" t="s">
        <v>52</v>
      </c>
      <c r="Q34" s="19" t="s">
        <v>52</v>
      </c>
      <c r="R34" s="65" t="s">
        <v>52</v>
      </c>
      <c r="S34" s="19" t="s">
        <v>52</v>
      </c>
      <c r="T34" s="19" t="s">
        <v>52</v>
      </c>
      <c r="U34" s="19" t="s">
        <v>52</v>
      </c>
      <c r="X34" s="65" t="s">
        <v>51</v>
      </c>
      <c r="Y34" s="19" t="s">
        <v>51</v>
      </c>
      <c r="Z34" s="19" t="s">
        <v>51</v>
      </c>
      <c r="AA34" s="19" t="s">
        <v>51</v>
      </c>
      <c r="AB34" s="28">
        <v>42979</v>
      </c>
      <c r="AC34" s="19">
        <v>232734</v>
      </c>
      <c r="AD34" s="98">
        <v>152125</v>
      </c>
      <c r="AE34" s="65">
        <v>583</v>
      </c>
      <c r="AF34" s="22" t="s">
        <v>167</v>
      </c>
      <c r="AH34" s="22" t="s">
        <v>165</v>
      </c>
      <c r="AJ34" s="82"/>
      <c r="AK34" s="10"/>
      <c r="AL34" s="76"/>
      <c r="AM34" s="10"/>
      <c r="AN34" s="10"/>
      <c r="AO34" s="10"/>
      <c r="AP34" s="10"/>
    </row>
    <row r="35" spans="1:42" x14ac:dyDescent="0.2">
      <c r="A35" s="127" t="s">
        <v>161</v>
      </c>
      <c r="B35" s="130" t="s">
        <v>168</v>
      </c>
      <c r="C35" s="130" t="s">
        <v>169</v>
      </c>
      <c r="D35" s="130"/>
      <c r="E35" s="126" t="s">
        <v>170</v>
      </c>
      <c r="F35" s="19" t="s">
        <v>51</v>
      </c>
      <c r="G35" s="19" t="s">
        <v>52</v>
      </c>
      <c r="I35" s="19" t="s">
        <v>52</v>
      </c>
      <c r="L35" s="19" t="s">
        <v>52</v>
      </c>
      <c r="M35" s="63" t="s">
        <v>51</v>
      </c>
      <c r="N35" s="19" t="s">
        <v>52</v>
      </c>
      <c r="O35" s="19" t="s">
        <v>52</v>
      </c>
      <c r="P35" s="19" t="s">
        <v>52</v>
      </c>
      <c r="Q35" s="19" t="s">
        <v>52</v>
      </c>
      <c r="R35" s="65" t="s">
        <v>52</v>
      </c>
      <c r="S35" s="19" t="s">
        <v>52</v>
      </c>
      <c r="T35" s="19" t="s">
        <v>52</v>
      </c>
      <c r="U35" s="19" t="s">
        <v>52</v>
      </c>
      <c r="X35" s="65" t="s">
        <v>51</v>
      </c>
      <c r="Y35" s="19" t="s">
        <v>51</v>
      </c>
      <c r="Z35" s="19" t="s">
        <v>51</v>
      </c>
      <c r="AA35" s="19" t="s">
        <v>51</v>
      </c>
      <c r="AB35" s="28">
        <v>42979</v>
      </c>
      <c r="AC35" s="19">
        <v>232734</v>
      </c>
      <c r="AD35" s="98">
        <v>152125</v>
      </c>
      <c r="AE35" s="65">
        <v>583</v>
      </c>
      <c r="AF35" s="22" t="s">
        <v>171</v>
      </c>
      <c r="AG35" s="22"/>
      <c r="AH35" s="22" t="s">
        <v>165</v>
      </c>
      <c r="AJ35" s="82"/>
      <c r="AK35" s="10"/>
      <c r="AL35" s="76"/>
      <c r="AM35" s="10"/>
      <c r="AN35" s="10" t="s">
        <v>172</v>
      </c>
      <c r="AO35" s="10"/>
      <c r="AP35" s="10"/>
    </row>
    <row r="36" spans="1:42" x14ac:dyDescent="0.2">
      <c r="A36" s="76" t="s">
        <v>173</v>
      </c>
      <c r="B36" t="s">
        <v>105</v>
      </c>
      <c r="C36" t="s">
        <v>106</v>
      </c>
      <c r="E36" s="76" t="s">
        <v>50</v>
      </c>
      <c r="F36" s="19" t="s">
        <v>51</v>
      </c>
      <c r="G36" s="19" t="s">
        <v>51</v>
      </c>
      <c r="H36" s="19" t="s">
        <v>876</v>
      </c>
      <c r="I36" s="19" t="s">
        <v>52</v>
      </c>
      <c r="L36" s="19" t="s">
        <v>51</v>
      </c>
      <c r="M36" s="63" t="s">
        <v>51</v>
      </c>
      <c r="N36" s="19" t="s">
        <v>52</v>
      </c>
      <c r="O36" s="19" t="s">
        <v>52</v>
      </c>
      <c r="P36" s="19" t="s">
        <v>52</v>
      </c>
      <c r="Q36" s="19" t="s">
        <v>52</v>
      </c>
      <c r="R36" s="65" t="s">
        <v>52</v>
      </c>
      <c r="S36" s="19" t="s">
        <v>51</v>
      </c>
      <c r="T36" s="19" t="s">
        <v>52</v>
      </c>
      <c r="U36" s="19" t="s">
        <v>52</v>
      </c>
      <c r="X36" s="65" t="s">
        <v>51</v>
      </c>
      <c r="Y36" s="19" t="s">
        <v>51</v>
      </c>
      <c r="Z36" s="19" t="s">
        <v>51</v>
      </c>
      <c r="AA36" s="19" t="s">
        <v>51</v>
      </c>
      <c r="AB36" s="28">
        <v>42942</v>
      </c>
      <c r="AC36" s="19">
        <v>2511090</v>
      </c>
      <c r="AD36" s="98">
        <v>870931</v>
      </c>
      <c r="AE36" s="65">
        <v>36</v>
      </c>
      <c r="AF36" s="22" t="s">
        <v>174</v>
      </c>
      <c r="AG36" s="22"/>
      <c r="AH36" s="22" t="s">
        <v>175</v>
      </c>
      <c r="AI36" s="22" t="s">
        <v>176</v>
      </c>
      <c r="AJ36" s="82"/>
      <c r="AK36" s="81" t="s">
        <v>177</v>
      </c>
      <c r="AL36" s="76"/>
      <c r="AM36" s="10"/>
      <c r="AN36" s="10"/>
      <c r="AO36" s="10"/>
      <c r="AP36" s="10"/>
    </row>
    <row r="37" spans="1:42" x14ac:dyDescent="0.2">
      <c r="A37" s="76" t="s">
        <v>178</v>
      </c>
      <c r="B37" t="s">
        <v>118</v>
      </c>
      <c r="C37" t="s">
        <v>119</v>
      </c>
      <c r="E37" s="76" t="s">
        <v>179</v>
      </c>
      <c r="F37" s="19" t="s">
        <v>51</v>
      </c>
      <c r="G37" s="19" t="s">
        <v>52</v>
      </c>
      <c r="I37" s="19" t="s">
        <v>52</v>
      </c>
      <c r="L37" s="19" t="s">
        <v>52</v>
      </c>
      <c r="M37" s="63" t="s">
        <v>52</v>
      </c>
      <c r="N37" s="19" t="s">
        <v>52</v>
      </c>
      <c r="O37" s="19" t="s">
        <v>52</v>
      </c>
      <c r="P37" s="19" t="s">
        <v>51</v>
      </c>
      <c r="Q37" s="19" t="s">
        <v>51</v>
      </c>
      <c r="R37" s="65" t="s">
        <v>51</v>
      </c>
      <c r="S37" s="19" t="s">
        <v>52</v>
      </c>
      <c r="T37" s="19" t="s">
        <v>51</v>
      </c>
      <c r="U37" s="19" t="s">
        <v>51</v>
      </c>
      <c r="X37" s="65" t="s">
        <v>51</v>
      </c>
      <c r="Y37" s="19" t="s">
        <v>51</v>
      </c>
      <c r="Z37" s="19" t="s">
        <v>51</v>
      </c>
      <c r="AA37" s="19" t="s">
        <v>51</v>
      </c>
      <c r="AB37" s="28">
        <v>42795</v>
      </c>
      <c r="AC37" s="19">
        <v>264184</v>
      </c>
      <c r="AD37" s="98">
        <v>133655</v>
      </c>
      <c r="AE37" s="65" t="s">
        <v>180</v>
      </c>
      <c r="AF37" s="22" t="s">
        <v>181</v>
      </c>
      <c r="AG37" s="22"/>
      <c r="AH37" s="22"/>
      <c r="AI37" s="22" t="s">
        <v>182</v>
      </c>
      <c r="AJ37" s="82"/>
      <c r="AK37" s="10"/>
      <c r="AL37" s="76"/>
      <c r="AM37" s="10"/>
      <c r="AN37" s="10" t="s">
        <v>183</v>
      </c>
      <c r="AO37" s="10"/>
      <c r="AP37" s="10"/>
    </row>
    <row r="38" spans="1:42" x14ac:dyDescent="0.2">
      <c r="A38" s="86" t="s">
        <v>184</v>
      </c>
      <c r="B38" t="s">
        <v>154</v>
      </c>
      <c r="C38" t="s">
        <v>185</v>
      </c>
      <c r="E38" s="76" t="s">
        <v>50</v>
      </c>
      <c r="F38" s="19" t="s">
        <v>51</v>
      </c>
      <c r="G38" s="19" t="s">
        <v>52</v>
      </c>
      <c r="I38" s="19" t="s">
        <v>52</v>
      </c>
      <c r="L38" s="19" t="s">
        <v>52</v>
      </c>
      <c r="M38" s="63" t="s">
        <v>51</v>
      </c>
      <c r="N38" s="19" t="s">
        <v>52</v>
      </c>
      <c r="O38" s="19" t="s">
        <v>52</v>
      </c>
      <c r="P38" s="19" t="s">
        <v>52</v>
      </c>
      <c r="Q38" s="19" t="s">
        <v>52</v>
      </c>
      <c r="R38" s="65" t="s">
        <v>52</v>
      </c>
      <c r="S38" s="19" t="s">
        <v>52</v>
      </c>
      <c r="T38" s="19" t="s">
        <v>52</v>
      </c>
      <c r="U38" s="19" t="s">
        <v>52</v>
      </c>
      <c r="X38" s="65" t="s">
        <v>52</v>
      </c>
      <c r="Y38" s="19" t="s">
        <v>51</v>
      </c>
      <c r="Z38" s="19" t="s">
        <v>51</v>
      </c>
      <c r="AA38" s="19" t="s">
        <v>51</v>
      </c>
      <c r="AB38" s="28">
        <v>42949</v>
      </c>
      <c r="AC38" s="19">
        <v>698758</v>
      </c>
      <c r="AD38" s="65">
        <v>323522</v>
      </c>
      <c r="AE38" s="65" t="s">
        <v>124</v>
      </c>
      <c r="AF38" s="22" t="s">
        <v>186</v>
      </c>
      <c r="AH38" s="22" t="s">
        <v>187</v>
      </c>
      <c r="AI38" t="s">
        <v>188</v>
      </c>
      <c r="AJ38" s="82"/>
      <c r="AK38" s="10"/>
      <c r="AL38" s="76"/>
      <c r="AM38" s="10"/>
      <c r="AN38" s="10"/>
      <c r="AO38" s="10"/>
      <c r="AP38" s="10"/>
    </row>
    <row r="39" spans="1:42" x14ac:dyDescent="0.2">
      <c r="A39" s="86" t="s">
        <v>189</v>
      </c>
      <c r="B39" t="s">
        <v>154</v>
      </c>
      <c r="C39" t="s">
        <v>185</v>
      </c>
      <c r="E39" s="76" t="s">
        <v>50</v>
      </c>
      <c r="F39" s="19" t="s">
        <v>51</v>
      </c>
      <c r="G39" s="19" t="s">
        <v>52</v>
      </c>
      <c r="I39" s="19" t="s">
        <v>52</v>
      </c>
      <c r="L39" s="19" t="s">
        <v>52</v>
      </c>
      <c r="M39" s="63" t="s">
        <v>51</v>
      </c>
      <c r="N39" s="19" t="s">
        <v>52</v>
      </c>
      <c r="O39" s="19" t="s">
        <v>52</v>
      </c>
      <c r="P39" s="19" t="s">
        <v>52</v>
      </c>
      <c r="Q39" s="19" t="s">
        <v>52</v>
      </c>
      <c r="R39" s="65" t="s">
        <v>52</v>
      </c>
      <c r="S39" s="19" t="s">
        <v>52</v>
      </c>
      <c r="T39" s="19" t="s">
        <v>52</v>
      </c>
      <c r="U39" s="19" t="s">
        <v>52</v>
      </c>
      <c r="X39" s="65" t="s">
        <v>52</v>
      </c>
      <c r="Y39" s="19" t="s">
        <v>51</v>
      </c>
      <c r="Z39" s="19" t="s">
        <v>51</v>
      </c>
      <c r="AA39" s="19" t="s">
        <v>51</v>
      </c>
      <c r="AB39" s="28">
        <v>43100</v>
      </c>
      <c r="AC39" s="19">
        <v>512676</v>
      </c>
      <c r="AD39" s="65">
        <v>217973</v>
      </c>
      <c r="AE39" s="65">
        <v>20</v>
      </c>
      <c r="AF39" s="22" t="s">
        <v>190</v>
      </c>
      <c r="AG39" s="22" t="s">
        <v>191</v>
      </c>
      <c r="AH39" s="22"/>
      <c r="AI39" t="s">
        <v>192</v>
      </c>
      <c r="AJ39" s="82"/>
      <c r="AK39" s="10"/>
      <c r="AL39" s="76"/>
      <c r="AM39" s="10"/>
      <c r="AN39" s="10" t="s">
        <v>193</v>
      </c>
      <c r="AO39" s="10"/>
      <c r="AP39" s="10"/>
    </row>
    <row r="40" spans="1:42" ht="17" customHeight="1" x14ac:dyDescent="0.2">
      <c r="A40" s="127" t="s">
        <v>939</v>
      </c>
      <c r="B40" s="130" t="s">
        <v>105</v>
      </c>
      <c r="C40" s="130" t="s">
        <v>941</v>
      </c>
      <c r="D40" s="130"/>
      <c r="E40" s="126" t="s">
        <v>894</v>
      </c>
      <c r="F40" s="19" t="s">
        <v>52</v>
      </c>
      <c r="G40" s="19" t="s">
        <v>52</v>
      </c>
      <c r="I40" s="19" t="s">
        <v>52</v>
      </c>
      <c r="L40" s="19" t="s">
        <v>51</v>
      </c>
      <c r="M40" s="63" t="s">
        <v>51</v>
      </c>
      <c r="N40" s="19" t="s">
        <v>51</v>
      </c>
      <c r="O40" s="19" t="s">
        <v>51</v>
      </c>
      <c r="P40" s="19" t="s">
        <v>52</v>
      </c>
      <c r="Q40" s="19" t="s">
        <v>52</v>
      </c>
      <c r="R40" s="65" t="s">
        <v>52</v>
      </c>
      <c r="S40" s="19" t="s">
        <v>52</v>
      </c>
      <c r="T40" s="19" t="s">
        <v>51</v>
      </c>
      <c r="U40" s="19" t="s">
        <v>51</v>
      </c>
      <c r="X40" s="65" t="s">
        <v>51</v>
      </c>
      <c r="Y40" s="19" t="s">
        <v>52</v>
      </c>
      <c r="Z40" s="19" t="s">
        <v>51</v>
      </c>
      <c r="AA40" s="19" t="s">
        <v>51</v>
      </c>
      <c r="AB40" s="28">
        <v>43101</v>
      </c>
      <c r="AC40" s="19">
        <v>363648</v>
      </c>
      <c r="AD40" s="65">
        <v>222282</v>
      </c>
      <c r="AE40" s="65">
        <v>68</v>
      </c>
      <c r="AF40" s="22"/>
      <c r="AG40" s="22" t="s">
        <v>195</v>
      </c>
      <c r="AH40" s="22" t="s">
        <v>196</v>
      </c>
      <c r="AJ40" s="82"/>
      <c r="AK40" s="81" t="s">
        <v>87</v>
      </c>
      <c r="AL40" s="76"/>
      <c r="AM40" s="10"/>
      <c r="AN40" s="22" t="s">
        <v>861</v>
      </c>
      <c r="AO40" s="10" t="s">
        <v>197</v>
      </c>
      <c r="AP40" s="10"/>
    </row>
    <row r="41" spans="1:42" ht="17" customHeight="1" x14ac:dyDescent="0.2">
      <c r="A41" s="127" t="s">
        <v>939</v>
      </c>
      <c r="B41" s="130" t="s">
        <v>940</v>
      </c>
      <c r="C41" s="130" t="s">
        <v>953</v>
      </c>
      <c r="D41" s="130"/>
      <c r="E41" s="126"/>
      <c r="I41" s="19" t="s">
        <v>52</v>
      </c>
      <c r="M41" s="63"/>
      <c r="R41" s="65"/>
      <c r="X41" s="65"/>
      <c r="AB41" s="28"/>
      <c r="AD41" s="65"/>
      <c r="AE41" s="65"/>
      <c r="AF41" s="22"/>
      <c r="AG41" s="22"/>
      <c r="AH41" s="22"/>
      <c r="AJ41" s="82"/>
      <c r="AK41" s="81"/>
      <c r="AL41" s="76"/>
      <c r="AM41" s="10"/>
      <c r="AN41" s="22"/>
      <c r="AO41" s="10"/>
      <c r="AP41" s="10"/>
    </row>
    <row r="42" spans="1:42" x14ac:dyDescent="0.2">
      <c r="A42" s="76" t="s">
        <v>198</v>
      </c>
      <c r="B42" t="s">
        <v>105</v>
      </c>
      <c r="C42" t="s">
        <v>199</v>
      </c>
      <c r="E42" s="76" t="s">
        <v>200</v>
      </c>
      <c r="F42" s="19" t="s">
        <v>51</v>
      </c>
      <c r="G42" s="19" t="s">
        <v>52</v>
      </c>
      <c r="I42" s="19" t="s">
        <v>52</v>
      </c>
      <c r="L42" s="19" t="s">
        <v>52</v>
      </c>
      <c r="M42" s="63" t="s">
        <v>52</v>
      </c>
      <c r="N42" s="19" t="s">
        <v>52</v>
      </c>
      <c r="O42" s="19" t="s">
        <v>52</v>
      </c>
      <c r="P42" s="19" t="s">
        <v>52</v>
      </c>
      <c r="Q42" s="19" t="s">
        <v>52</v>
      </c>
      <c r="R42" s="65" t="s">
        <v>52</v>
      </c>
      <c r="S42" s="19" t="s">
        <v>51</v>
      </c>
      <c r="T42" s="19" t="s">
        <v>51</v>
      </c>
      <c r="U42" s="19" t="s">
        <v>52</v>
      </c>
      <c r="X42" s="65" t="s">
        <v>52</v>
      </c>
      <c r="Y42" s="19" t="s">
        <v>52</v>
      </c>
      <c r="Z42" s="19" t="s">
        <v>52</v>
      </c>
      <c r="AA42" s="19" t="s">
        <v>52</v>
      </c>
      <c r="AC42" s="19">
        <v>1366335</v>
      </c>
      <c r="AD42" s="65">
        <v>522882</v>
      </c>
      <c r="AE42" s="65">
        <v>1</v>
      </c>
      <c r="AF42" s="22" t="s">
        <v>201</v>
      </c>
      <c r="AG42" s="22"/>
      <c r="AH42" s="22"/>
      <c r="AJ42" s="82"/>
      <c r="AK42" s="10"/>
      <c r="AL42" s="76"/>
      <c r="AM42" s="10"/>
      <c r="AN42" s="22" t="s">
        <v>202</v>
      </c>
      <c r="AO42" s="10"/>
      <c r="AP42" s="10"/>
    </row>
    <row r="43" spans="1:42" x14ac:dyDescent="0.2">
      <c r="A43" s="86" t="s">
        <v>203</v>
      </c>
      <c r="B43" t="s">
        <v>168</v>
      </c>
      <c r="E43" s="76" t="s">
        <v>204</v>
      </c>
      <c r="F43" s="19" t="s">
        <v>52</v>
      </c>
      <c r="G43" s="19" t="s">
        <v>52</v>
      </c>
      <c r="I43" s="19" t="s">
        <v>52</v>
      </c>
      <c r="L43" s="19" t="s">
        <v>52</v>
      </c>
      <c r="M43" s="63" t="s">
        <v>52</v>
      </c>
      <c r="N43" s="19" t="s">
        <v>51</v>
      </c>
      <c r="O43" s="19" t="s">
        <v>51</v>
      </c>
      <c r="P43" s="19" t="s">
        <v>51</v>
      </c>
      <c r="Q43" s="19" t="s">
        <v>51</v>
      </c>
      <c r="R43" s="65" t="s">
        <v>51</v>
      </c>
      <c r="S43" s="19" t="s">
        <v>52</v>
      </c>
      <c r="T43" s="19" t="s">
        <v>51</v>
      </c>
      <c r="U43" s="19" t="s">
        <v>51</v>
      </c>
      <c r="X43" s="65" t="s">
        <v>51</v>
      </c>
      <c r="Y43" s="19" t="s">
        <v>52</v>
      </c>
      <c r="Z43" s="19" t="s">
        <v>51</v>
      </c>
      <c r="AA43" s="19" t="s">
        <v>51</v>
      </c>
      <c r="AB43" s="28">
        <v>42816</v>
      </c>
      <c r="AD43" s="65"/>
      <c r="AE43" s="65" t="s">
        <v>205</v>
      </c>
      <c r="AF43" s="22" t="s">
        <v>206</v>
      </c>
      <c r="AG43" s="22" t="s">
        <v>207</v>
      </c>
      <c r="AH43" s="22"/>
      <c r="AJ43" s="82"/>
      <c r="AK43" s="10"/>
      <c r="AL43" s="76"/>
      <c r="AM43" s="10"/>
      <c r="AN43" s="10"/>
      <c r="AO43" s="10"/>
      <c r="AP43" s="10"/>
    </row>
    <row r="44" spans="1:42" x14ac:dyDescent="0.2">
      <c r="A44" s="86" t="s">
        <v>208</v>
      </c>
      <c r="B44" t="s">
        <v>105</v>
      </c>
      <c r="C44" t="s">
        <v>105</v>
      </c>
      <c r="E44" s="76" t="s">
        <v>83</v>
      </c>
      <c r="F44" s="19" t="s">
        <v>51</v>
      </c>
      <c r="G44" s="19" t="s">
        <v>52</v>
      </c>
      <c r="I44" s="19" t="s">
        <v>52</v>
      </c>
      <c r="L44" s="19" t="s">
        <v>51</v>
      </c>
      <c r="M44" s="63" t="s">
        <v>52</v>
      </c>
      <c r="N44" s="19" t="s">
        <v>51</v>
      </c>
      <c r="O44" s="19" t="s">
        <v>51</v>
      </c>
      <c r="P44" s="19" t="s">
        <v>52</v>
      </c>
      <c r="Q44" s="19" t="s">
        <v>52</v>
      </c>
      <c r="R44" s="65" t="s">
        <v>51</v>
      </c>
      <c r="S44" s="19" t="s">
        <v>52</v>
      </c>
      <c r="T44" s="19" t="s">
        <v>51</v>
      </c>
      <c r="U44" s="19" t="s">
        <v>51</v>
      </c>
      <c r="X44" s="65" t="s">
        <v>51</v>
      </c>
      <c r="Y44" s="19" t="s">
        <v>51</v>
      </c>
      <c r="Z44" s="19" t="s">
        <v>51</v>
      </c>
      <c r="AA44" s="19" t="s">
        <v>51</v>
      </c>
      <c r="AB44" s="28">
        <v>42826</v>
      </c>
      <c r="AC44" s="19">
        <v>1701515</v>
      </c>
      <c r="AD44" s="65">
        <v>624529</v>
      </c>
      <c r="AE44" s="65">
        <v>9</v>
      </c>
      <c r="AF44" s="22"/>
      <c r="AG44" s="22" t="s">
        <v>209</v>
      </c>
      <c r="AH44" s="22" t="s">
        <v>210</v>
      </c>
      <c r="AJ44" s="82"/>
      <c r="AK44" s="10"/>
      <c r="AL44" s="76"/>
      <c r="AM44" s="10"/>
      <c r="AN44" s="10"/>
      <c r="AO44" s="10"/>
      <c r="AP44" s="10"/>
    </row>
    <row r="45" spans="1:42" x14ac:dyDescent="0.2">
      <c r="A45" s="87" t="s">
        <v>211</v>
      </c>
      <c r="B45" t="s">
        <v>56</v>
      </c>
      <c r="E45" s="76" t="s">
        <v>212</v>
      </c>
      <c r="F45" s="19" t="s">
        <v>52</v>
      </c>
      <c r="G45" s="19" t="s">
        <v>52</v>
      </c>
      <c r="I45" s="19" t="s">
        <v>52</v>
      </c>
      <c r="L45" s="19" t="s">
        <v>52</v>
      </c>
      <c r="M45" s="63" t="s">
        <v>52</v>
      </c>
      <c r="N45" s="19" t="s">
        <v>51</v>
      </c>
      <c r="O45" s="19" t="s">
        <v>51</v>
      </c>
      <c r="P45" s="19" t="s">
        <v>51</v>
      </c>
      <c r="Q45" s="19" t="s">
        <v>51</v>
      </c>
      <c r="R45" s="65" t="s">
        <v>52</v>
      </c>
      <c r="S45" s="19" t="s">
        <v>52</v>
      </c>
      <c r="T45" s="19" t="s">
        <v>51</v>
      </c>
      <c r="U45" s="19" t="s">
        <v>51</v>
      </c>
      <c r="X45" s="65" t="s">
        <v>51</v>
      </c>
      <c r="Y45" s="19" t="s">
        <v>52</v>
      </c>
      <c r="Z45" s="19" t="s">
        <v>52</v>
      </c>
      <c r="AA45" s="19" t="s">
        <v>52</v>
      </c>
      <c r="AD45" s="65"/>
      <c r="AE45" s="65" t="s">
        <v>213</v>
      </c>
      <c r="AF45" s="22" t="s">
        <v>214</v>
      </c>
      <c r="AG45" s="22" t="s">
        <v>214</v>
      </c>
      <c r="AJ45" s="82"/>
      <c r="AK45" s="10"/>
      <c r="AL45" s="76"/>
      <c r="AM45" s="10"/>
      <c r="AN45" s="10"/>
      <c r="AO45" s="10"/>
      <c r="AP45" s="10"/>
    </row>
    <row r="46" spans="1:42" x14ac:dyDescent="0.2">
      <c r="A46" s="87" t="s">
        <v>215</v>
      </c>
      <c r="B46" t="s">
        <v>118</v>
      </c>
      <c r="C46" t="s">
        <v>119</v>
      </c>
      <c r="E46" s="76" t="s">
        <v>216</v>
      </c>
      <c r="F46" s="19" t="s">
        <v>52</v>
      </c>
      <c r="G46" s="19" t="s">
        <v>52</v>
      </c>
      <c r="I46" s="19" t="s">
        <v>52</v>
      </c>
      <c r="L46" s="19" t="s">
        <v>217</v>
      </c>
      <c r="M46" s="63" t="s">
        <v>52</v>
      </c>
      <c r="N46" s="19" t="s">
        <v>51</v>
      </c>
      <c r="O46" s="19" t="s">
        <v>51</v>
      </c>
      <c r="P46" s="19" t="s">
        <v>51</v>
      </c>
      <c r="Q46" s="19" t="s">
        <v>51</v>
      </c>
      <c r="R46" s="65" t="s">
        <v>52</v>
      </c>
      <c r="S46" s="19" t="s">
        <v>52</v>
      </c>
      <c r="T46" s="19" t="s">
        <v>51</v>
      </c>
      <c r="U46" s="19" t="s">
        <v>51</v>
      </c>
      <c r="X46" s="65" t="s">
        <v>51</v>
      </c>
      <c r="Y46" s="19" t="s">
        <v>51</v>
      </c>
      <c r="Z46" s="19" t="s">
        <v>51</v>
      </c>
      <c r="AA46" s="19" t="s">
        <v>51</v>
      </c>
      <c r="AD46" s="65"/>
      <c r="AE46" s="65" t="s">
        <v>213</v>
      </c>
      <c r="AF46" s="22"/>
      <c r="AG46" s="22" t="s">
        <v>218</v>
      </c>
      <c r="AH46" s="22" t="s">
        <v>219</v>
      </c>
      <c r="AJ46" s="82"/>
      <c r="AK46" s="10"/>
      <c r="AL46" s="76"/>
      <c r="AM46" s="10"/>
      <c r="AN46" s="10"/>
      <c r="AO46" s="10"/>
      <c r="AP46" s="10"/>
    </row>
    <row r="47" spans="1:42" x14ac:dyDescent="0.2">
      <c r="A47" s="87" t="s">
        <v>220</v>
      </c>
      <c r="B47" t="s">
        <v>221</v>
      </c>
      <c r="C47" t="s">
        <v>221</v>
      </c>
      <c r="E47" s="76" t="s">
        <v>155</v>
      </c>
      <c r="F47" s="19" t="s">
        <v>52</v>
      </c>
      <c r="G47" s="19" t="s">
        <v>52</v>
      </c>
      <c r="I47" s="19" t="s">
        <v>52</v>
      </c>
      <c r="L47" s="19" t="s">
        <v>51</v>
      </c>
      <c r="M47" s="63" t="s">
        <v>52</v>
      </c>
      <c r="N47" s="19" t="s">
        <v>52</v>
      </c>
      <c r="O47" s="19" t="s">
        <v>51</v>
      </c>
      <c r="P47" s="19" t="s">
        <v>51</v>
      </c>
      <c r="Q47" s="19" t="s">
        <v>52</v>
      </c>
      <c r="R47" s="65" t="s">
        <v>52</v>
      </c>
      <c r="S47" s="19" t="s">
        <v>52</v>
      </c>
      <c r="T47" s="19" t="s">
        <v>51</v>
      </c>
      <c r="U47" s="19" t="s">
        <v>51</v>
      </c>
      <c r="X47" s="65" t="s">
        <v>52</v>
      </c>
      <c r="Y47" s="19" t="s">
        <v>52</v>
      </c>
      <c r="Z47" s="19" t="s">
        <v>51</v>
      </c>
      <c r="AA47" s="19" t="s">
        <v>51</v>
      </c>
      <c r="AD47" s="65"/>
      <c r="AE47" s="65">
        <v>19</v>
      </c>
      <c r="AJ47" s="82"/>
      <c r="AK47" s="81" t="s">
        <v>87</v>
      </c>
      <c r="AL47" s="76"/>
      <c r="AM47" s="10"/>
      <c r="AN47" s="10"/>
      <c r="AO47" s="10"/>
      <c r="AP47" s="10"/>
    </row>
    <row r="48" spans="1:42" x14ac:dyDescent="0.2">
      <c r="A48" s="87" t="s">
        <v>222</v>
      </c>
      <c r="B48" t="s">
        <v>118</v>
      </c>
      <c r="C48" t="s">
        <v>119</v>
      </c>
      <c r="E48" s="76" t="s">
        <v>223</v>
      </c>
      <c r="F48" s="19" t="s">
        <v>52</v>
      </c>
      <c r="G48" s="19" t="s">
        <v>52</v>
      </c>
      <c r="I48" s="19" t="s">
        <v>52</v>
      </c>
      <c r="L48" s="19" t="s">
        <v>52</v>
      </c>
      <c r="M48" s="63" t="s">
        <v>51</v>
      </c>
      <c r="N48" s="19" t="s">
        <v>52</v>
      </c>
      <c r="O48" s="19" t="s">
        <v>52</v>
      </c>
      <c r="P48" s="19" t="s">
        <v>52</v>
      </c>
      <c r="Q48" s="19" t="s">
        <v>51</v>
      </c>
      <c r="R48" s="65" t="s">
        <v>52</v>
      </c>
      <c r="S48" s="19" t="s">
        <v>52</v>
      </c>
      <c r="T48" s="19" t="s">
        <v>52</v>
      </c>
      <c r="U48" s="19" t="s">
        <v>52</v>
      </c>
      <c r="X48" s="65" t="s">
        <v>51</v>
      </c>
      <c r="Y48" s="19" t="s">
        <v>52</v>
      </c>
      <c r="Z48" s="19" t="s">
        <v>51</v>
      </c>
      <c r="AA48" s="19" t="s">
        <v>51</v>
      </c>
      <c r="AD48" s="65"/>
      <c r="AE48" s="65" t="s">
        <v>213</v>
      </c>
      <c r="AJ48" s="82"/>
      <c r="AK48" s="10"/>
      <c r="AL48" s="76"/>
      <c r="AM48" s="10"/>
      <c r="AN48" s="10"/>
      <c r="AO48" s="10"/>
      <c r="AP48" s="10"/>
    </row>
    <row r="49" spans="1:44" x14ac:dyDescent="0.2">
      <c r="A49" s="76" t="s">
        <v>224</v>
      </c>
      <c r="B49" t="s">
        <v>118</v>
      </c>
      <c r="C49" t="s">
        <v>119</v>
      </c>
      <c r="E49" s="76" t="s">
        <v>213</v>
      </c>
      <c r="F49" s="19" t="s">
        <v>51</v>
      </c>
      <c r="G49" s="19" t="s">
        <v>52</v>
      </c>
      <c r="I49" s="19" t="s">
        <v>52</v>
      </c>
      <c r="L49" s="19" t="s">
        <v>52</v>
      </c>
      <c r="M49" s="63" t="s">
        <v>51</v>
      </c>
      <c r="N49" s="19" t="s">
        <v>51</v>
      </c>
      <c r="O49" s="19" t="s">
        <v>51</v>
      </c>
      <c r="P49" s="19" t="s">
        <v>51</v>
      </c>
      <c r="Q49" s="19" t="s">
        <v>51</v>
      </c>
      <c r="R49" s="65" t="s">
        <v>51</v>
      </c>
      <c r="S49" s="19" t="s">
        <v>51</v>
      </c>
      <c r="T49" s="19" t="s">
        <v>51</v>
      </c>
      <c r="U49" s="19" t="s">
        <v>51</v>
      </c>
      <c r="X49" s="65" t="s">
        <v>51</v>
      </c>
      <c r="Y49" s="19" t="s">
        <v>51</v>
      </c>
      <c r="Z49" s="19" t="s">
        <v>51</v>
      </c>
      <c r="AA49" s="19" t="s">
        <v>51</v>
      </c>
      <c r="AB49" s="28">
        <v>43008</v>
      </c>
      <c r="AC49" s="19">
        <v>2224304</v>
      </c>
      <c r="AD49" s="65">
        <v>343709</v>
      </c>
      <c r="AE49" s="65" t="s">
        <v>213</v>
      </c>
      <c r="AF49" s="22" t="s">
        <v>225</v>
      </c>
      <c r="AG49" s="22" t="s">
        <v>225</v>
      </c>
      <c r="AH49" s="22" t="s">
        <v>225</v>
      </c>
      <c r="AJ49" s="82"/>
      <c r="AK49" s="10"/>
      <c r="AL49" s="76"/>
      <c r="AM49" s="10"/>
      <c r="AN49" s="22" t="s">
        <v>226</v>
      </c>
      <c r="AO49" s="10"/>
      <c r="AP49" s="10"/>
    </row>
    <row r="50" spans="1:44" x14ac:dyDescent="0.2">
      <c r="A50" s="76" t="s">
        <v>227</v>
      </c>
      <c r="B50" t="s">
        <v>105</v>
      </c>
      <c r="C50" t="s">
        <v>228</v>
      </c>
      <c r="E50" s="76" t="s">
        <v>50</v>
      </c>
      <c r="F50" s="19" t="s">
        <v>51</v>
      </c>
      <c r="G50" s="19" t="s">
        <v>52</v>
      </c>
      <c r="I50" s="19" t="s">
        <v>52</v>
      </c>
      <c r="L50" s="19" t="s">
        <v>51</v>
      </c>
      <c r="M50" s="63" t="s">
        <v>51</v>
      </c>
      <c r="N50" s="19" t="s">
        <v>52</v>
      </c>
      <c r="O50" s="19" t="s">
        <v>52</v>
      </c>
      <c r="P50" s="19" t="s">
        <v>52</v>
      </c>
      <c r="Q50" s="19" t="s">
        <v>52</v>
      </c>
      <c r="R50" s="65" t="s">
        <v>51</v>
      </c>
      <c r="S50" s="19" t="s">
        <v>52</v>
      </c>
      <c r="T50" s="19" t="s">
        <v>52</v>
      </c>
      <c r="U50" s="19" t="s">
        <v>52</v>
      </c>
      <c r="X50" s="65" t="s">
        <v>51</v>
      </c>
      <c r="Y50" s="19" t="s">
        <v>51</v>
      </c>
      <c r="Z50" s="19" t="s">
        <v>51</v>
      </c>
      <c r="AA50" s="19" t="s">
        <v>51</v>
      </c>
      <c r="AB50" s="28">
        <v>42964</v>
      </c>
      <c r="AC50" s="19">
        <v>532677</v>
      </c>
      <c r="AD50" s="97">
        <v>232643</v>
      </c>
      <c r="AE50" s="65">
        <v>3</v>
      </c>
      <c r="AF50" s="22" t="s">
        <v>229</v>
      </c>
      <c r="AG50" s="22"/>
      <c r="AH50" s="22" t="s">
        <v>230</v>
      </c>
      <c r="AI50" t="s">
        <v>231</v>
      </c>
      <c r="AJ50" s="82"/>
      <c r="AK50" s="81" t="s">
        <v>87</v>
      </c>
      <c r="AL50" s="76"/>
      <c r="AM50" s="10"/>
      <c r="AN50" s="10"/>
      <c r="AO50" s="10"/>
      <c r="AP50" s="10"/>
    </row>
    <row r="51" spans="1:44" x14ac:dyDescent="0.2">
      <c r="A51" s="76" t="s">
        <v>232</v>
      </c>
      <c r="B51" t="s">
        <v>233</v>
      </c>
      <c r="C51" t="s">
        <v>234</v>
      </c>
      <c r="E51" s="76" t="s">
        <v>235</v>
      </c>
      <c r="F51" s="19" t="s">
        <v>51</v>
      </c>
      <c r="G51" s="19" t="s">
        <v>52</v>
      </c>
      <c r="I51" s="19" t="s">
        <v>52</v>
      </c>
      <c r="L51" s="19" t="s">
        <v>51</v>
      </c>
      <c r="M51" s="63" t="s">
        <v>51</v>
      </c>
      <c r="N51" s="19" t="s">
        <v>51</v>
      </c>
      <c r="O51" s="19" t="s">
        <v>51</v>
      </c>
      <c r="P51" s="19" t="s">
        <v>51</v>
      </c>
      <c r="Q51" s="19" t="s">
        <v>51</v>
      </c>
      <c r="R51" s="65" t="s">
        <v>51</v>
      </c>
      <c r="S51" s="19" t="s">
        <v>52</v>
      </c>
      <c r="T51" s="19" t="s">
        <v>51</v>
      </c>
      <c r="U51" s="19" t="s">
        <v>51</v>
      </c>
      <c r="X51" s="65" t="s">
        <v>51</v>
      </c>
      <c r="Y51" s="19" t="s">
        <v>51</v>
      </c>
      <c r="Z51" s="19" t="s">
        <v>51</v>
      </c>
      <c r="AA51" s="19" t="s">
        <v>51</v>
      </c>
      <c r="AB51" s="28">
        <v>42825</v>
      </c>
      <c r="AC51" s="19">
        <v>466144</v>
      </c>
      <c r="AD51" s="65">
        <v>273706</v>
      </c>
      <c r="AE51" s="65">
        <v>70</v>
      </c>
      <c r="AF51" s="22" t="s">
        <v>236</v>
      </c>
      <c r="AG51" s="22" t="s">
        <v>237</v>
      </c>
      <c r="AH51" s="22" t="s">
        <v>238</v>
      </c>
      <c r="AI51" t="s">
        <v>239</v>
      </c>
      <c r="AJ51" s="80" t="s">
        <v>40</v>
      </c>
      <c r="AK51" s="81" t="s">
        <v>87</v>
      </c>
      <c r="AL51" s="76"/>
      <c r="AM51" s="10"/>
      <c r="AN51" s="10" t="s">
        <v>240</v>
      </c>
      <c r="AO51" s="10"/>
      <c r="AP51" s="10"/>
    </row>
    <row r="52" spans="1:44" x14ac:dyDescent="0.2">
      <c r="A52" s="87" t="s">
        <v>241</v>
      </c>
      <c r="B52" t="s">
        <v>242</v>
      </c>
      <c r="C52" t="s">
        <v>243</v>
      </c>
      <c r="E52" s="76" t="s">
        <v>244</v>
      </c>
      <c r="F52" s="19" t="s">
        <v>52</v>
      </c>
      <c r="G52" s="19" t="s">
        <v>52</v>
      </c>
      <c r="I52" s="19" t="s">
        <v>52</v>
      </c>
      <c r="L52" s="19" t="s">
        <v>52</v>
      </c>
      <c r="M52" s="63" t="s">
        <v>51</v>
      </c>
      <c r="N52" s="19" t="s">
        <v>51</v>
      </c>
      <c r="O52" s="19" t="s">
        <v>51</v>
      </c>
      <c r="P52" s="19" t="s">
        <v>51</v>
      </c>
      <c r="Q52" s="19" t="s">
        <v>51</v>
      </c>
      <c r="R52" s="65" t="s">
        <v>51</v>
      </c>
      <c r="S52" s="19" t="s">
        <v>52</v>
      </c>
      <c r="T52" s="19" t="s">
        <v>51</v>
      </c>
      <c r="U52" s="19" t="s">
        <v>51</v>
      </c>
      <c r="X52" s="65" t="s">
        <v>51</v>
      </c>
      <c r="Y52" s="19" t="s">
        <v>52</v>
      </c>
      <c r="Z52" s="19" t="s">
        <v>51</v>
      </c>
      <c r="AA52" s="19" t="s">
        <v>51</v>
      </c>
      <c r="AD52" s="65"/>
      <c r="AE52" s="65" t="s">
        <v>124</v>
      </c>
      <c r="AF52" s="22" t="s">
        <v>245</v>
      </c>
      <c r="AJ52" s="82"/>
      <c r="AK52" s="10"/>
      <c r="AL52" s="76"/>
      <c r="AM52" s="10"/>
      <c r="AN52" s="10"/>
      <c r="AO52" s="10"/>
      <c r="AP52" s="10"/>
    </row>
    <row r="53" spans="1:44" x14ac:dyDescent="0.2">
      <c r="A53" s="128" t="s">
        <v>246</v>
      </c>
      <c r="B53" t="s">
        <v>247</v>
      </c>
      <c r="C53" t="s">
        <v>248</v>
      </c>
      <c r="E53" s="76" t="s">
        <v>249</v>
      </c>
      <c r="F53" s="19" t="s">
        <v>51</v>
      </c>
      <c r="G53" s="19" t="s">
        <v>52</v>
      </c>
      <c r="I53" s="19" t="s">
        <v>52</v>
      </c>
      <c r="L53" s="19" t="s">
        <v>51</v>
      </c>
      <c r="M53" s="63" t="s">
        <v>51</v>
      </c>
      <c r="N53" s="19" t="s">
        <v>52</v>
      </c>
      <c r="O53" s="19" t="s">
        <v>52</v>
      </c>
      <c r="P53" s="19" t="s">
        <v>52</v>
      </c>
      <c r="Q53" s="19" t="s">
        <v>52</v>
      </c>
      <c r="R53" s="65" t="s">
        <v>52</v>
      </c>
      <c r="S53" s="19" t="s">
        <v>52</v>
      </c>
      <c r="T53" s="19" t="s">
        <v>52</v>
      </c>
      <c r="U53" s="19" t="s">
        <v>52</v>
      </c>
      <c r="X53" s="65" t="s">
        <v>51</v>
      </c>
      <c r="Y53" s="19" t="s">
        <v>51</v>
      </c>
      <c r="Z53" s="19" t="s">
        <v>51</v>
      </c>
      <c r="AA53" s="19" t="s">
        <v>51</v>
      </c>
      <c r="AB53" s="28">
        <v>43009</v>
      </c>
      <c r="AC53" s="19">
        <v>44035</v>
      </c>
      <c r="AD53" s="65">
        <v>144606</v>
      </c>
      <c r="AE53" s="65">
        <v>204</v>
      </c>
      <c r="AF53" s="22" t="s">
        <v>250</v>
      </c>
      <c r="AH53" t="s">
        <v>251</v>
      </c>
      <c r="AI53" t="s">
        <v>252</v>
      </c>
      <c r="AJ53" s="80" t="s">
        <v>87</v>
      </c>
      <c r="AK53" s="10"/>
      <c r="AL53" s="76"/>
      <c r="AM53" s="10"/>
      <c r="AN53" s="10" t="s">
        <v>253</v>
      </c>
      <c r="AO53" s="10"/>
      <c r="AP53" s="10" t="s">
        <v>254</v>
      </c>
    </row>
    <row r="54" spans="1:44" x14ac:dyDescent="0.2">
      <c r="A54" s="76" t="s">
        <v>255</v>
      </c>
      <c r="B54" t="s">
        <v>256</v>
      </c>
      <c r="C54" t="s">
        <v>257</v>
      </c>
      <c r="E54" s="76" t="s">
        <v>893</v>
      </c>
      <c r="F54" s="19" t="s">
        <v>51</v>
      </c>
      <c r="G54" s="19" t="s">
        <v>52</v>
      </c>
      <c r="I54" s="19" t="s">
        <v>52</v>
      </c>
      <c r="L54" s="19" t="s">
        <v>52</v>
      </c>
      <c r="M54" s="63" t="s">
        <v>52</v>
      </c>
      <c r="N54" s="19" t="s">
        <v>51</v>
      </c>
      <c r="O54" s="19" t="s">
        <v>51</v>
      </c>
      <c r="P54" s="19" t="s">
        <v>52</v>
      </c>
      <c r="Q54" s="19" t="s">
        <v>52</v>
      </c>
      <c r="R54" s="65" t="s">
        <v>51</v>
      </c>
      <c r="S54" s="19" t="s">
        <v>52</v>
      </c>
      <c r="T54" s="19" t="s">
        <v>51</v>
      </c>
      <c r="U54" s="19" t="s">
        <v>51</v>
      </c>
      <c r="X54" s="65" t="s">
        <v>51</v>
      </c>
      <c r="Y54" s="19" t="s">
        <v>51</v>
      </c>
      <c r="Z54" s="19" t="s">
        <v>51</v>
      </c>
      <c r="AA54" s="19" t="s">
        <v>51</v>
      </c>
      <c r="AB54" s="28">
        <v>43101</v>
      </c>
      <c r="AC54" s="19">
        <v>268906</v>
      </c>
      <c r="AD54" s="65">
        <v>99655</v>
      </c>
      <c r="AE54" s="65">
        <v>32</v>
      </c>
      <c r="AF54" s="22"/>
      <c r="AG54" s="22" t="s">
        <v>258</v>
      </c>
      <c r="AH54" s="22" t="s">
        <v>259</v>
      </c>
      <c r="AJ54" s="82"/>
      <c r="AK54" s="81" t="s">
        <v>87</v>
      </c>
      <c r="AL54" s="76"/>
      <c r="AM54" s="10"/>
      <c r="AN54" s="10" t="s">
        <v>260</v>
      </c>
      <c r="AO54" s="10" t="s">
        <v>261</v>
      </c>
      <c r="AP54" s="10" t="s">
        <v>262</v>
      </c>
      <c r="AR54" s="22" t="s">
        <v>261</v>
      </c>
    </row>
    <row r="55" spans="1:44" x14ac:dyDescent="0.2">
      <c r="A55" s="87" t="s">
        <v>263</v>
      </c>
      <c r="B55" t="s">
        <v>118</v>
      </c>
      <c r="C55" t="s">
        <v>119</v>
      </c>
      <c r="E55" s="76"/>
      <c r="F55" s="19" t="s">
        <v>51</v>
      </c>
      <c r="G55" s="19" t="s">
        <v>52</v>
      </c>
      <c r="I55" s="19" t="s">
        <v>52</v>
      </c>
      <c r="L55" s="19" t="s">
        <v>52</v>
      </c>
      <c r="M55" s="63" t="s">
        <v>52</v>
      </c>
      <c r="N55" s="19" t="s">
        <v>51</v>
      </c>
      <c r="O55" s="19" t="s">
        <v>51</v>
      </c>
      <c r="P55" s="19" t="s">
        <v>51</v>
      </c>
      <c r="Q55" s="19" t="s">
        <v>51</v>
      </c>
      <c r="R55" s="65" t="s">
        <v>52</v>
      </c>
      <c r="S55" s="19" t="s">
        <v>52</v>
      </c>
      <c r="T55" s="19" t="s">
        <v>51</v>
      </c>
      <c r="U55" s="19" t="s">
        <v>51</v>
      </c>
      <c r="X55" s="65" t="s">
        <v>51</v>
      </c>
      <c r="Y55" s="19" t="s">
        <v>52</v>
      </c>
      <c r="Z55" s="19" t="s">
        <v>51</v>
      </c>
      <c r="AA55" s="19" t="s">
        <v>51</v>
      </c>
      <c r="AD55" s="65"/>
      <c r="AE55" s="65" t="s">
        <v>213</v>
      </c>
      <c r="AJ55" s="82"/>
      <c r="AK55" s="10"/>
      <c r="AL55" s="76"/>
      <c r="AM55" s="10"/>
      <c r="AN55" s="10"/>
      <c r="AO55" s="10"/>
      <c r="AP55" s="10"/>
    </row>
    <row r="56" spans="1:44" x14ac:dyDescent="0.2">
      <c r="A56" s="86" t="s">
        <v>264</v>
      </c>
      <c r="B56" t="s">
        <v>118</v>
      </c>
      <c r="C56" t="s">
        <v>119</v>
      </c>
      <c r="E56" s="76" t="s">
        <v>892</v>
      </c>
      <c r="F56" s="19" t="s">
        <v>51</v>
      </c>
      <c r="G56" s="19" t="s">
        <v>52</v>
      </c>
      <c r="I56" s="19" t="s">
        <v>52</v>
      </c>
      <c r="L56" s="19" t="s">
        <v>217</v>
      </c>
      <c r="M56" s="63" t="s">
        <v>52</v>
      </c>
      <c r="N56" s="19" t="s">
        <v>51</v>
      </c>
      <c r="O56" s="19" t="s">
        <v>51</v>
      </c>
      <c r="P56" s="19" t="s">
        <v>51</v>
      </c>
      <c r="Q56" s="19" t="s">
        <v>51</v>
      </c>
      <c r="R56" s="65" t="s">
        <v>52</v>
      </c>
      <c r="S56" s="19" t="s">
        <v>52</v>
      </c>
      <c r="T56" s="19" t="s">
        <v>51</v>
      </c>
      <c r="U56" s="19" t="s">
        <v>51</v>
      </c>
      <c r="X56" s="65" t="s">
        <v>51</v>
      </c>
      <c r="Y56" s="19" t="s">
        <v>51</v>
      </c>
      <c r="Z56" s="19" t="s">
        <v>51</v>
      </c>
      <c r="AA56" s="19" t="s">
        <v>51</v>
      </c>
      <c r="AB56" s="28">
        <v>43100</v>
      </c>
      <c r="AD56" s="65"/>
      <c r="AE56" s="65" t="s">
        <v>213</v>
      </c>
      <c r="AF56" s="22" t="s">
        <v>265</v>
      </c>
      <c r="AG56" s="22" t="s">
        <v>266</v>
      </c>
      <c r="AH56" s="22" t="s">
        <v>266</v>
      </c>
      <c r="AI56" t="s">
        <v>267</v>
      </c>
      <c r="AJ56" s="82"/>
      <c r="AK56" s="10"/>
      <c r="AL56" s="76"/>
      <c r="AM56" s="10"/>
      <c r="AN56" s="10" t="s">
        <v>268</v>
      </c>
      <c r="AO56" s="10"/>
      <c r="AP56" s="10"/>
    </row>
    <row r="57" spans="1:44" x14ac:dyDescent="0.2">
      <c r="A57" s="126" t="s">
        <v>269</v>
      </c>
      <c r="B57" s="130" t="s">
        <v>122</v>
      </c>
      <c r="C57" s="130" t="s">
        <v>123</v>
      </c>
      <c r="D57" s="130"/>
      <c r="E57" s="126" t="s">
        <v>956</v>
      </c>
      <c r="F57" s="19" t="s">
        <v>51</v>
      </c>
      <c r="G57" s="19" t="s">
        <v>52</v>
      </c>
      <c r="I57" s="19" t="s">
        <v>52</v>
      </c>
      <c r="L57" s="19" t="s">
        <v>51</v>
      </c>
      <c r="M57" s="63" t="s">
        <v>51</v>
      </c>
      <c r="N57" s="19" t="s">
        <v>52</v>
      </c>
      <c r="O57" s="19" t="s">
        <v>52</v>
      </c>
      <c r="P57" s="19" t="s">
        <v>52</v>
      </c>
      <c r="Q57" s="19" t="s">
        <v>52</v>
      </c>
      <c r="R57" s="65" t="s">
        <v>52</v>
      </c>
      <c r="S57" s="19" t="s">
        <v>51</v>
      </c>
      <c r="T57" s="19" t="s">
        <v>52</v>
      </c>
      <c r="U57" s="19" t="s">
        <v>52</v>
      </c>
      <c r="X57" s="65" t="s">
        <v>51</v>
      </c>
      <c r="Y57" s="19" t="s">
        <v>51</v>
      </c>
      <c r="Z57" s="19" t="s">
        <v>51</v>
      </c>
      <c r="AA57" s="19" t="s">
        <v>51</v>
      </c>
      <c r="AB57" s="28">
        <v>42855</v>
      </c>
      <c r="AC57" s="19">
        <v>690147</v>
      </c>
      <c r="AD57" s="65">
        <v>320104</v>
      </c>
      <c r="AE57" s="65">
        <v>336</v>
      </c>
      <c r="AF57" s="22" t="s">
        <v>270</v>
      </c>
      <c r="AG57" s="22"/>
      <c r="AH57" s="22" t="s">
        <v>271</v>
      </c>
      <c r="AJ57" s="80" t="s">
        <v>87</v>
      </c>
      <c r="AK57" s="10"/>
      <c r="AL57" s="76"/>
      <c r="AM57" s="10"/>
      <c r="AN57" s="10"/>
      <c r="AO57" s="10"/>
      <c r="AP57" s="10"/>
    </row>
    <row r="58" spans="1:44" x14ac:dyDescent="0.2">
      <c r="A58" s="126" t="s">
        <v>269</v>
      </c>
      <c r="B58" s="130" t="s">
        <v>122</v>
      </c>
      <c r="C58" s="130" t="s">
        <v>363</v>
      </c>
      <c r="D58" s="130"/>
      <c r="E58" s="126" t="s">
        <v>957</v>
      </c>
      <c r="F58" s="19" t="s">
        <v>51</v>
      </c>
      <c r="G58" s="19" t="s">
        <v>52</v>
      </c>
      <c r="I58" s="19" t="s">
        <v>52</v>
      </c>
      <c r="L58" s="19" t="s">
        <v>51</v>
      </c>
      <c r="M58" s="63" t="s">
        <v>51</v>
      </c>
      <c r="N58" s="19" t="s">
        <v>52</v>
      </c>
      <c r="O58" s="19" t="s">
        <v>52</v>
      </c>
      <c r="P58" s="19" t="s">
        <v>52</v>
      </c>
      <c r="Q58" s="19" t="s">
        <v>52</v>
      </c>
      <c r="R58" s="65" t="s">
        <v>52</v>
      </c>
      <c r="S58" s="19" t="s">
        <v>51</v>
      </c>
      <c r="T58" s="19" t="s">
        <v>52</v>
      </c>
      <c r="U58" s="19" t="s">
        <v>52</v>
      </c>
      <c r="X58" s="65" t="s">
        <v>51</v>
      </c>
      <c r="Y58" s="19" t="s">
        <v>51</v>
      </c>
      <c r="Z58" s="19" t="s">
        <v>51</v>
      </c>
      <c r="AA58" s="19" t="s">
        <v>51</v>
      </c>
      <c r="AB58" s="28">
        <v>42855</v>
      </c>
      <c r="AC58" s="19">
        <v>690147</v>
      </c>
      <c r="AD58" s="65">
        <v>320104</v>
      </c>
      <c r="AE58" s="65">
        <v>336</v>
      </c>
      <c r="AF58" s="22" t="s">
        <v>270</v>
      </c>
      <c r="AG58" s="22"/>
      <c r="AH58" s="22" t="s">
        <v>271</v>
      </c>
      <c r="AJ58" s="80"/>
      <c r="AK58" s="10"/>
      <c r="AL58" s="76"/>
      <c r="AM58" s="10"/>
      <c r="AN58" s="10"/>
      <c r="AO58" s="10"/>
      <c r="AP58" s="10"/>
    </row>
    <row r="59" spans="1:44" x14ac:dyDescent="0.2">
      <c r="A59" s="76" t="s">
        <v>272</v>
      </c>
      <c r="B59" t="s">
        <v>273</v>
      </c>
      <c r="C59" t="s">
        <v>274</v>
      </c>
      <c r="E59" s="76" t="s">
        <v>50</v>
      </c>
      <c r="F59" s="19" t="s">
        <v>51</v>
      </c>
      <c r="G59" s="19" t="s">
        <v>52</v>
      </c>
      <c r="I59" s="19" t="s">
        <v>52</v>
      </c>
      <c r="L59" s="19" t="s">
        <v>52</v>
      </c>
      <c r="M59" s="63" t="s">
        <v>51</v>
      </c>
      <c r="N59" s="19" t="s">
        <v>52</v>
      </c>
      <c r="O59" s="19" t="s">
        <v>52</v>
      </c>
      <c r="P59" s="19" t="s">
        <v>52</v>
      </c>
      <c r="Q59" s="19" t="s">
        <v>52</v>
      </c>
      <c r="R59" s="65" t="s">
        <v>52</v>
      </c>
      <c r="S59" s="19" t="s">
        <v>52</v>
      </c>
      <c r="T59" s="19" t="s">
        <v>52</v>
      </c>
      <c r="U59" s="19" t="s">
        <v>52</v>
      </c>
      <c r="X59" s="65" t="s">
        <v>51</v>
      </c>
      <c r="Y59" s="19" t="s">
        <v>51</v>
      </c>
      <c r="Z59" s="19" t="s">
        <v>51</v>
      </c>
      <c r="AA59" s="19" t="s">
        <v>51</v>
      </c>
      <c r="AB59" s="28">
        <v>42795</v>
      </c>
      <c r="AC59" s="19">
        <v>62353</v>
      </c>
      <c r="AD59" s="65">
        <v>128917</v>
      </c>
      <c r="AE59" s="65">
        <v>117</v>
      </c>
      <c r="AF59" s="22" t="s">
        <v>275</v>
      </c>
      <c r="AH59" s="22" t="s">
        <v>276</v>
      </c>
      <c r="AJ59" s="82"/>
      <c r="AK59" s="10"/>
      <c r="AL59" s="76"/>
      <c r="AM59" s="10"/>
      <c r="AN59" s="10"/>
      <c r="AO59" s="10"/>
      <c r="AP59" s="10"/>
    </row>
    <row r="60" spans="1:44" x14ac:dyDescent="0.2">
      <c r="A60" s="76" t="s">
        <v>277</v>
      </c>
      <c r="B60" t="s">
        <v>105</v>
      </c>
      <c r="C60" t="s">
        <v>228</v>
      </c>
      <c r="E60" s="76" t="s">
        <v>891</v>
      </c>
      <c r="F60" s="19" t="s">
        <v>51</v>
      </c>
      <c r="G60" s="19" t="s">
        <v>52</v>
      </c>
      <c r="H60" s="19" t="s">
        <v>746</v>
      </c>
      <c r="I60" s="19" t="s">
        <v>52</v>
      </c>
      <c r="J60" s="137">
        <v>300</v>
      </c>
      <c r="K60" s="19" t="s">
        <v>976</v>
      </c>
      <c r="L60" s="19" t="s">
        <v>51</v>
      </c>
      <c r="M60" s="63" t="s">
        <v>52</v>
      </c>
      <c r="N60" s="19" t="s">
        <v>51</v>
      </c>
      <c r="O60" s="19" t="s">
        <v>51</v>
      </c>
      <c r="P60" s="19" t="s">
        <v>52</v>
      </c>
      <c r="Q60" s="19" t="s">
        <v>52</v>
      </c>
      <c r="R60" s="65" t="s">
        <v>52</v>
      </c>
      <c r="S60" s="19" t="s">
        <v>52</v>
      </c>
      <c r="T60" s="19" t="s">
        <v>51</v>
      </c>
      <c r="U60" s="19" t="s">
        <v>51</v>
      </c>
      <c r="V60" s="19" t="s">
        <v>52</v>
      </c>
      <c r="X60" s="65" t="s">
        <v>51</v>
      </c>
      <c r="Y60" s="19" t="s">
        <v>51</v>
      </c>
      <c r="Z60" s="19" t="s">
        <v>51</v>
      </c>
      <c r="AA60" s="19" t="s">
        <v>51</v>
      </c>
      <c r="AB60" s="28">
        <v>42942</v>
      </c>
      <c r="AC60" s="19">
        <v>2302203</v>
      </c>
      <c r="AD60" s="65">
        <v>785987</v>
      </c>
      <c r="AE60" s="65">
        <v>13</v>
      </c>
      <c r="AF60" s="22"/>
      <c r="AG60" s="22" t="s">
        <v>278</v>
      </c>
      <c r="AH60" s="22" t="s">
        <v>278</v>
      </c>
      <c r="AJ60" s="82"/>
      <c r="AK60" s="81" t="s">
        <v>87</v>
      </c>
      <c r="AL60" s="76"/>
      <c r="AM60" s="10"/>
      <c r="AN60" s="10"/>
      <c r="AO60" s="10"/>
      <c r="AP60" s="10"/>
    </row>
    <row r="61" spans="1:44" x14ac:dyDescent="0.2">
      <c r="A61" s="86" t="s">
        <v>279</v>
      </c>
      <c r="B61" t="s">
        <v>118</v>
      </c>
      <c r="C61" t="s">
        <v>119</v>
      </c>
      <c r="E61" s="76" t="s">
        <v>897</v>
      </c>
      <c r="F61" s="19" t="s">
        <v>51</v>
      </c>
      <c r="G61" s="19" t="s">
        <v>52</v>
      </c>
      <c r="I61" s="19" t="s">
        <v>52</v>
      </c>
      <c r="L61" s="19" t="s">
        <v>52</v>
      </c>
      <c r="M61" s="63" t="s">
        <v>51</v>
      </c>
      <c r="N61" s="19" t="s">
        <v>51</v>
      </c>
      <c r="O61" s="19" t="s">
        <v>51</v>
      </c>
      <c r="P61" s="19" t="s">
        <v>51</v>
      </c>
      <c r="Q61" s="19" t="s">
        <v>51</v>
      </c>
      <c r="R61" s="65" t="s">
        <v>51</v>
      </c>
      <c r="S61" s="19" t="s">
        <v>52</v>
      </c>
      <c r="T61" s="19" t="s">
        <v>51</v>
      </c>
      <c r="U61" s="19" t="s">
        <v>51</v>
      </c>
      <c r="X61" s="65" t="s">
        <v>51</v>
      </c>
      <c r="Y61" s="19" t="s">
        <v>51</v>
      </c>
      <c r="Z61" s="19" t="s">
        <v>51</v>
      </c>
      <c r="AA61" s="19" t="s">
        <v>51</v>
      </c>
      <c r="AB61" s="28">
        <v>42979</v>
      </c>
      <c r="AD61" s="65"/>
      <c r="AE61" s="65" t="s">
        <v>213</v>
      </c>
      <c r="AF61" s="22"/>
      <c r="AG61" s="22" t="s">
        <v>280</v>
      </c>
      <c r="AH61" s="22" t="s">
        <v>281</v>
      </c>
      <c r="AJ61" s="82"/>
      <c r="AK61" s="10"/>
      <c r="AL61" s="76"/>
      <c r="AM61" s="10"/>
      <c r="AN61" s="10"/>
      <c r="AO61" s="10"/>
      <c r="AP61" s="10"/>
    </row>
    <row r="62" spans="1:44" x14ac:dyDescent="0.2">
      <c r="A62" s="76" t="s">
        <v>282</v>
      </c>
      <c r="B62" t="s">
        <v>118</v>
      </c>
      <c r="C62" t="s">
        <v>119</v>
      </c>
      <c r="E62" s="76" t="s">
        <v>283</v>
      </c>
      <c r="F62" s="19" t="s">
        <v>51</v>
      </c>
      <c r="G62" s="19" t="s">
        <v>52</v>
      </c>
      <c r="H62" t="s">
        <v>972</v>
      </c>
      <c r="I62" s="19" t="s">
        <v>52</v>
      </c>
      <c r="J62" s="137">
        <v>175</v>
      </c>
      <c r="K62" s="19" t="s">
        <v>981</v>
      </c>
      <c r="L62" s="19" t="s">
        <v>52</v>
      </c>
      <c r="M62" s="63" t="s">
        <v>51</v>
      </c>
      <c r="N62" s="19" t="s">
        <v>51</v>
      </c>
      <c r="O62" s="19" t="s">
        <v>51</v>
      </c>
      <c r="P62" s="19" t="s">
        <v>51</v>
      </c>
      <c r="Q62" s="19" t="s">
        <v>51</v>
      </c>
      <c r="R62" s="65" t="s">
        <v>51</v>
      </c>
      <c r="S62" s="19" t="s">
        <v>52</v>
      </c>
      <c r="T62" s="19" t="s">
        <v>51</v>
      </c>
      <c r="U62" s="19" t="s">
        <v>51</v>
      </c>
      <c r="V62" s="19" t="s">
        <v>978</v>
      </c>
      <c r="W62" s="19" t="s">
        <v>978</v>
      </c>
      <c r="X62" s="65" t="s">
        <v>51</v>
      </c>
      <c r="Y62" s="19" t="s">
        <v>51</v>
      </c>
      <c r="Z62" s="19" t="s">
        <v>51</v>
      </c>
      <c r="AA62" s="19" t="s">
        <v>51</v>
      </c>
      <c r="AB62" s="28">
        <v>42887</v>
      </c>
      <c r="AC62" s="19">
        <v>2236769</v>
      </c>
      <c r="AD62" s="65">
        <v>567093</v>
      </c>
      <c r="AE62" s="65" t="s">
        <v>213</v>
      </c>
      <c r="AF62" s="22" t="s">
        <v>284</v>
      </c>
      <c r="AG62" s="22" t="s">
        <v>284</v>
      </c>
      <c r="AH62" s="22" t="s">
        <v>285</v>
      </c>
      <c r="AI62" t="s">
        <v>286</v>
      </c>
      <c r="AJ62" s="82"/>
      <c r="AK62" s="81"/>
      <c r="AL62" s="76"/>
      <c r="AM62" s="10"/>
      <c r="AN62" s="10"/>
      <c r="AO62" s="10"/>
      <c r="AP62" s="10"/>
    </row>
    <row r="63" spans="1:44" x14ac:dyDescent="0.2">
      <c r="A63" s="87" t="s">
        <v>287</v>
      </c>
      <c r="B63" t="s">
        <v>221</v>
      </c>
      <c r="C63" t="s">
        <v>288</v>
      </c>
      <c r="E63" s="76"/>
      <c r="F63" s="19" t="s">
        <v>52</v>
      </c>
      <c r="G63" s="19" t="s">
        <v>52</v>
      </c>
      <c r="I63" s="19" t="s">
        <v>52</v>
      </c>
      <c r="L63" s="19" t="s">
        <v>52</v>
      </c>
      <c r="M63" s="63" t="s">
        <v>52</v>
      </c>
      <c r="N63" s="19" t="s">
        <v>51</v>
      </c>
      <c r="O63" s="19" t="s">
        <v>51</v>
      </c>
      <c r="P63" s="19" t="s">
        <v>51</v>
      </c>
      <c r="Q63" s="19" t="s">
        <v>51</v>
      </c>
      <c r="R63" s="65" t="s">
        <v>51</v>
      </c>
      <c r="S63" s="19" t="s">
        <v>52</v>
      </c>
      <c r="T63" s="19" t="s">
        <v>51</v>
      </c>
      <c r="U63" s="19" t="s">
        <v>51</v>
      </c>
      <c r="X63" s="65" t="s">
        <v>51</v>
      </c>
      <c r="Y63" s="19" t="s">
        <v>52</v>
      </c>
      <c r="Z63" s="19" t="s">
        <v>52</v>
      </c>
      <c r="AA63" s="19" t="s">
        <v>52</v>
      </c>
      <c r="AC63" s="19">
        <v>827378</v>
      </c>
      <c r="AD63" s="65">
        <v>486519</v>
      </c>
      <c r="AE63" s="65">
        <v>44</v>
      </c>
      <c r="AJ63" s="82"/>
      <c r="AK63" s="10"/>
      <c r="AL63" s="76"/>
      <c r="AM63" s="10"/>
      <c r="AN63" s="10"/>
      <c r="AO63" s="10"/>
      <c r="AP63" s="10"/>
    </row>
    <row r="64" spans="1:44" x14ac:dyDescent="0.2">
      <c r="A64" s="87" t="s">
        <v>287</v>
      </c>
      <c r="B64" t="s">
        <v>289</v>
      </c>
      <c r="C64" t="s">
        <v>290</v>
      </c>
      <c r="E64" s="76"/>
      <c r="F64" s="19" t="s">
        <v>52</v>
      </c>
      <c r="G64" s="19" t="s">
        <v>52</v>
      </c>
      <c r="I64" s="19" t="s">
        <v>52</v>
      </c>
      <c r="L64" s="19" t="s">
        <v>52</v>
      </c>
      <c r="M64" s="63" t="s">
        <v>52</v>
      </c>
      <c r="N64" s="19" t="s">
        <v>51</v>
      </c>
      <c r="O64" s="19" t="s">
        <v>51</v>
      </c>
      <c r="P64" s="19" t="s">
        <v>51</v>
      </c>
      <c r="Q64" s="19" t="s">
        <v>51</v>
      </c>
      <c r="R64" s="65" t="s">
        <v>51</v>
      </c>
      <c r="S64" s="19" t="s">
        <v>52</v>
      </c>
      <c r="T64" s="19" t="s">
        <v>51</v>
      </c>
      <c r="U64" s="19" t="s">
        <v>51</v>
      </c>
      <c r="X64" s="65" t="s">
        <v>51</v>
      </c>
      <c r="Y64" s="19" t="s">
        <v>52</v>
      </c>
      <c r="Z64" s="19" t="s">
        <v>52</v>
      </c>
      <c r="AA64" s="19" t="s">
        <v>52</v>
      </c>
      <c r="AD64" s="65"/>
      <c r="AE64" s="65" t="s">
        <v>205</v>
      </c>
      <c r="AJ64" s="82"/>
      <c r="AK64" s="10"/>
      <c r="AL64" s="76"/>
      <c r="AM64" s="10"/>
      <c r="AN64" s="10"/>
      <c r="AO64" s="10"/>
      <c r="AP64" s="10"/>
    </row>
    <row r="65" spans="1:43" x14ac:dyDescent="0.2">
      <c r="A65" s="87" t="s">
        <v>287</v>
      </c>
      <c r="B65" t="s">
        <v>291</v>
      </c>
      <c r="C65" t="s">
        <v>292</v>
      </c>
      <c r="E65" s="76"/>
      <c r="F65" s="19" t="s">
        <v>52</v>
      </c>
      <c r="G65" s="19" t="s">
        <v>52</v>
      </c>
      <c r="I65" s="19" t="s">
        <v>52</v>
      </c>
      <c r="L65" s="19" t="s">
        <v>52</v>
      </c>
      <c r="M65" s="63" t="s">
        <v>52</v>
      </c>
      <c r="N65" s="19" t="s">
        <v>51</v>
      </c>
      <c r="O65" s="19" t="s">
        <v>51</v>
      </c>
      <c r="P65" s="19" t="s">
        <v>51</v>
      </c>
      <c r="Q65" s="19" t="s">
        <v>51</v>
      </c>
      <c r="R65" s="65" t="s">
        <v>51</v>
      </c>
      <c r="S65" s="19" t="s">
        <v>52</v>
      </c>
      <c r="T65" s="19" t="s">
        <v>51</v>
      </c>
      <c r="U65" s="19" t="s">
        <v>51</v>
      </c>
      <c r="X65" s="65" t="s">
        <v>51</v>
      </c>
      <c r="Y65" s="19" t="s">
        <v>52</v>
      </c>
      <c r="Z65" s="19" t="s">
        <v>52</v>
      </c>
      <c r="AA65" s="19" t="s">
        <v>52</v>
      </c>
      <c r="AD65" s="65"/>
      <c r="AE65" s="65" t="s">
        <v>205</v>
      </c>
      <c r="AJ65" s="82"/>
      <c r="AK65" s="10"/>
      <c r="AL65" s="76"/>
      <c r="AM65" s="10"/>
      <c r="AN65" s="10"/>
      <c r="AO65" s="10"/>
      <c r="AP65" s="10"/>
    </row>
    <row r="66" spans="1:43" x14ac:dyDescent="0.2">
      <c r="A66" s="87" t="s">
        <v>287</v>
      </c>
      <c r="B66" t="s">
        <v>293</v>
      </c>
      <c r="C66" t="s">
        <v>154</v>
      </c>
      <c r="E66" s="76"/>
      <c r="F66" s="19" t="s">
        <v>52</v>
      </c>
      <c r="G66" s="19" t="s">
        <v>52</v>
      </c>
      <c r="I66" s="19" t="s">
        <v>52</v>
      </c>
      <c r="L66" s="19" t="s">
        <v>52</v>
      </c>
      <c r="M66" s="63" t="s">
        <v>52</v>
      </c>
      <c r="N66" s="19" t="s">
        <v>51</v>
      </c>
      <c r="O66" s="19" t="s">
        <v>51</v>
      </c>
      <c r="P66" s="19" t="s">
        <v>51</v>
      </c>
      <c r="Q66" s="19" t="s">
        <v>51</v>
      </c>
      <c r="R66" s="65" t="s">
        <v>51</v>
      </c>
      <c r="S66" s="19" t="s">
        <v>52</v>
      </c>
      <c r="T66" s="19" t="s">
        <v>51</v>
      </c>
      <c r="U66" s="19" t="s">
        <v>51</v>
      </c>
      <c r="X66" s="65" t="s">
        <v>51</v>
      </c>
      <c r="Y66" s="19" t="s">
        <v>52</v>
      </c>
      <c r="Z66" s="19" t="s">
        <v>52</v>
      </c>
      <c r="AA66" s="19" t="s">
        <v>52</v>
      </c>
      <c r="AD66" s="65"/>
      <c r="AE66" s="65" t="s">
        <v>205</v>
      </c>
      <c r="AJ66" s="82"/>
      <c r="AK66" s="10"/>
      <c r="AL66" s="76"/>
      <c r="AM66" s="10"/>
      <c r="AN66" s="10"/>
      <c r="AO66" s="10"/>
      <c r="AP66" s="10"/>
    </row>
    <row r="67" spans="1:43" x14ac:dyDescent="0.2">
      <c r="A67" s="86" t="s">
        <v>294</v>
      </c>
      <c r="B67" t="s">
        <v>295</v>
      </c>
      <c r="C67" t="s">
        <v>296</v>
      </c>
      <c r="E67" s="76" t="s">
        <v>856</v>
      </c>
      <c r="F67" s="19" t="s">
        <v>51</v>
      </c>
      <c r="G67" s="19" t="s">
        <v>52</v>
      </c>
      <c r="I67" s="19" t="s">
        <v>52</v>
      </c>
      <c r="J67" s="137"/>
      <c r="L67" s="19" t="s">
        <v>52</v>
      </c>
      <c r="M67" s="63" t="s">
        <v>51</v>
      </c>
      <c r="N67" s="19" t="s">
        <v>52</v>
      </c>
      <c r="O67" s="19" t="s">
        <v>52</v>
      </c>
      <c r="P67" s="19" t="s">
        <v>52</v>
      </c>
      <c r="Q67" s="19" t="s">
        <v>52</v>
      </c>
      <c r="R67" s="65" t="s">
        <v>52</v>
      </c>
      <c r="S67" s="19" t="s">
        <v>52</v>
      </c>
      <c r="T67" s="19" t="s">
        <v>52</v>
      </c>
      <c r="U67" s="19" t="s">
        <v>52</v>
      </c>
      <c r="X67" s="65" t="s">
        <v>51</v>
      </c>
      <c r="Y67" s="19" t="s">
        <v>51</v>
      </c>
      <c r="Z67" s="19" t="s">
        <v>51</v>
      </c>
      <c r="AA67" s="19" t="s">
        <v>51</v>
      </c>
      <c r="AB67" s="28">
        <v>42840</v>
      </c>
      <c r="AC67" s="19">
        <v>23218</v>
      </c>
      <c r="AD67" s="65">
        <v>139101</v>
      </c>
      <c r="AE67" s="65">
        <v>36</v>
      </c>
      <c r="AF67" s="22" t="s">
        <v>297</v>
      </c>
      <c r="AG67" s="22"/>
      <c r="AH67" s="22" t="s">
        <v>298</v>
      </c>
      <c r="AI67" t="s">
        <v>299</v>
      </c>
      <c r="AJ67" s="82"/>
      <c r="AK67" s="10"/>
      <c r="AL67" s="76"/>
      <c r="AM67" s="10"/>
      <c r="AN67" s="10"/>
      <c r="AO67" s="10"/>
      <c r="AP67" s="10"/>
    </row>
    <row r="68" spans="1:43" x14ac:dyDescent="0.2">
      <c r="A68" s="76" t="s">
        <v>300</v>
      </c>
      <c r="B68" t="s">
        <v>105</v>
      </c>
      <c r="C68" t="s">
        <v>873</v>
      </c>
      <c r="E68" s="76" t="s">
        <v>301</v>
      </c>
      <c r="F68" s="19" t="s">
        <v>51</v>
      </c>
      <c r="G68" s="19" t="s">
        <v>52</v>
      </c>
      <c r="I68" s="19" t="s">
        <v>52</v>
      </c>
      <c r="L68" s="19" t="s">
        <v>51</v>
      </c>
      <c r="M68" s="63" t="s">
        <v>51</v>
      </c>
      <c r="N68" s="19" t="s">
        <v>52</v>
      </c>
      <c r="O68" s="19" t="s">
        <v>52</v>
      </c>
      <c r="P68" s="19" t="s">
        <v>52</v>
      </c>
      <c r="Q68" s="19" t="s">
        <v>52</v>
      </c>
      <c r="R68" s="65" t="s">
        <v>52</v>
      </c>
      <c r="S68" s="19" t="s">
        <v>52</v>
      </c>
      <c r="T68" s="19" t="s">
        <v>52</v>
      </c>
      <c r="U68" s="19" t="s">
        <v>52</v>
      </c>
      <c r="X68" s="65" t="s">
        <v>51</v>
      </c>
      <c r="Y68" s="19" t="s">
        <v>51</v>
      </c>
      <c r="Z68" s="19" t="s">
        <v>51</v>
      </c>
      <c r="AA68" s="19" t="s">
        <v>51</v>
      </c>
      <c r="AB68" s="28">
        <v>42801</v>
      </c>
      <c r="AC68" s="19">
        <v>1620220</v>
      </c>
      <c r="AD68" s="65">
        <v>598494</v>
      </c>
      <c r="AE68" s="65">
        <v>7</v>
      </c>
      <c r="AF68" s="22" t="s">
        <v>302</v>
      </c>
      <c r="AJ68" s="80" t="s">
        <v>303</v>
      </c>
      <c r="AK68" s="10"/>
      <c r="AL68" s="76"/>
      <c r="AM68" s="10"/>
      <c r="AN68" s="10"/>
      <c r="AO68" s="10"/>
      <c r="AP68" s="10"/>
    </row>
    <row r="69" spans="1:43" x14ac:dyDescent="0.2">
      <c r="A69" s="76" t="s">
        <v>304</v>
      </c>
      <c r="B69" t="s">
        <v>105</v>
      </c>
      <c r="C69" t="s">
        <v>106</v>
      </c>
      <c r="E69" s="76" t="s">
        <v>305</v>
      </c>
      <c r="F69" s="19" t="s">
        <v>51</v>
      </c>
      <c r="G69" s="19" t="s">
        <v>52</v>
      </c>
      <c r="H69" s="19" t="s">
        <v>954</v>
      </c>
      <c r="I69" s="19" t="s">
        <v>52</v>
      </c>
      <c r="L69" s="19" t="s">
        <v>51</v>
      </c>
      <c r="M69" s="63" t="s">
        <v>51</v>
      </c>
      <c r="N69" s="19" t="s">
        <v>51</v>
      </c>
      <c r="O69" s="19" t="s">
        <v>51</v>
      </c>
      <c r="P69" s="19" t="s">
        <v>52</v>
      </c>
      <c r="Q69" s="19" t="s">
        <v>52</v>
      </c>
      <c r="R69" s="65" t="s">
        <v>51</v>
      </c>
      <c r="S69" s="19" t="s">
        <v>51</v>
      </c>
      <c r="T69" s="19" t="s">
        <v>51</v>
      </c>
      <c r="U69" s="19" t="s">
        <v>51</v>
      </c>
      <c r="X69" s="65" t="s">
        <v>51</v>
      </c>
      <c r="Y69" s="19" t="s">
        <v>51</v>
      </c>
      <c r="Z69" s="19" t="s">
        <v>51</v>
      </c>
      <c r="AA69" s="19" t="s">
        <v>51</v>
      </c>
      <c r="AB69" s="28">
        <v>42850</v>
      </c>
      <c r="AC69" s="19">
        <v>1062242</v>
      </c>
      <c r="AD69" s="65">
        <v>523224</v>
      </c>
      <c r="AE69" s="65">
        <v>150</v>
      </c>
      <c r="AF69" s="22" t="s">
        <v>306</v>
      </c>
      <c r="AG69" s="22" t="s">
        <v>307</v>
      </c>
      <c r="AH69" s="22" t="s">
        <v>308</v>
      </c>
      <c r="AJ69" s="80" t="s">
        <v>40</v>
      </c>
      <c r="AK69" s="81" t="s">
        <v>309</v>
      </c>
      <c r="AL69" s="76"/>
      <c r="AM69" s="10"/>
      <c r="AN69" s="10" t="s">
        <v>310</v>
      </c>
      <c r="AO69" s="10"/>
      <c r="AP69" s="10"/>
    </row>
    <row r="70" spans="1:43" x14ac:dyDescent="0.2">
      <c r="A70" s="76" t="s">
        <v>311</v>
      </c>
      <c r="B70" t="s">
        <v>105</v>
      </c>
      <c r="C70" t="s">
        <v>228</v>
      </c>
      <c r="E70" s="76" t="s">
        <v>312</v>
      </c>
      <c r="F70" s="19" t="s">
        <v>51</v>
      </c>
      <c r="G70" s="19" t="s">
        <v>52</v>
      </c>
      <c r="H70" s="19" t="s">
        <v>954</v>
      </c>
      <c r="I70" s="19" t="s">
        <v>52</v>
      </c>
      <c r="L70" s="19" t="s">
        <v>51</v>
      </c>
      <c r="M70" s="63" t="s">
        <v>51</v>
      </c>
      <c r="N70" s="19" t="s">
        <v>51</v>
      </c>
      <c r="O70" s="19" t="s">
        <v>51</v>
      </c>
      <c r="P70" s="19" t="s">
        <v>52</v>
      </c>
      <c r="Q70" s="19" t="s">
        <v>52</v>
      </c>
      <c r="R70" s="65" t="s">
        <v>51</v>
      </c>
      <c r="S70" s="19" t="s">
        <v>51</v>
      </c>
      <c r="T70" s="19" t="s">
        <v>51</v>
      </c>
      <c r="U70" s="19" t="s">
        <v>51</v>
      </c>
      <c r="X70" s="65" t="s">
        <v>51</v>
      </c>
      <c r="Y70" s="19" t="s">
        <v>51</v>
      </c>
      <c r="Z70" s="19" t="s">
        <v>51</v>
      </c>
      <c r="AA70" s="19" t="s">
        <v>51</v>
      </c>
      <c r="AB70" s="28">
        <v>42850</v>
      </c>
      <c r="AC70" s="19">
        <v>1398199</v>
      </c>
      <c r="AD70" s="65">
        <v>589053</v>
      </c>
      <c r="AE70" s="65">
        <v>100</v>
      </c>
      <c r="AF70" s="22" t="s">
        <v>313</v>
      </c>
      <c r="AG70" s="22" t="s">
        <v>314</v>
      </c>
      <c r="AH70" s="22" t="s">
        <v>308</v>
      </c>
      <c r="AJ70" s="80" t="s">
        <v>40</v>
      </c>
      <c r="AK70" s="81" t="s">
        <v>309</v>
      </c>
      <c r="AL70" s="76"/>
      <c r="AM70" s="10"/>
      <c r="AN70" s="10" t="s">
        <v>310</v>
      </c>
      <c r="AO70" s="10"/>
      <c r="AP70" s="10"/>
    </row>
    <row r="71" spans="1:43" x14ac:dyDescent="0.2">
      <c r="A71" s="76" t="s">
        <v>315</v>
      </c>
      <c r="B71" t="s">
        <v>293</v>
      </c>
      <c r="C71" t="s">
        <v>890</v>
      </c>
      <c r="E71" s="76" t="s">
        <v>316</v>
      </c>
      <c r="F71" s="19" t="s">
        <v>51</v>
      </c>
      <c r="G71" s="19" t="s">
        <v>52</v>
      </c>
      <c r="I71" s="19" t="s">
        <v>52</v>
      </c>
      <c r="L71" s="19" t="s">
        <v>51</v>
      </c>
      <c r="M71" s="63" t="s">
        <v>52</v>
      </c>
      <c r="N71" s="19" t="s">
        <v>52</v>
      </c>
      <c r="O71" s="19" t="s">
        <v>51</v>
      </c>
      <c r="P71" s="19" t="s">
        <v>52</v>
      </c>
      <c r="Q71" s="19" t="s">
        <v>52</v>
      </c>
      <c r="R71" s="65" t="s">
        <v>51</v>
      </c>
      <c r="S71" s="19" t="s">
        <v>52</v>
      </c>
      <c r="T71" s="19" t="s">
        <v>51</v>
      </c>
      <c r="U71" s="19" t="s">
        <v>51</v>
      </c>
      <c r="X71" s="65" t="s">
        <v>51</v>
      </c>
      <c r="Y71" s="19" t="s">
        <v>51</v>
      </c>
      <c r="Z71" s="19" t="s">
        <v>51</v>
      </c>
      <c r="AA71" s="19" t="s">
        <v>51</v>
      </c>
      <c r="AB71" s="28">
        <v>42991</v>
      </c>
      <c r="AC71" s="19">
        <v>2328390</v>
      </c>
      <c r="AD71" s="65">
        <v>794853</v>
      </c>
      <c r="AE71" s="65" t="s">
        <v>124</v>
      </c>
      <c r="AF71" s="22" t="s">
        <v>317</v>
      </c>
      <c r="AG71" s="22"/>
      <c r="AH71" s="22"/>
      <c r="AI71" t="s">
        <v>318</v>
      </c>
      <c r="AJ71" s="82"/>
      <c r="AK71" s="81" t="s">
        <v>87</v>
      </c>
      <c r="AL71" s="76"/>
      <c r="AM71" s="10"/>
      <c r="AN71" s="10"/>
      <c r="AO71" s="10"/>
      <c r="AP71" s="10"/>
    </row>
    <row r="72" spans="1:43" x14ac:dyDescent="0.2">
      <c r="A72" s="76" t="s">
        <v>319</v>
      </c>
      <c r="B72" t="s">
        <v>118</v>
      </c>
      <c r="C72" t="s">
        <v>119</v>
      </c>
      <c r="E72" s="76" t="s">
        <v>213</v>
      </c>
      <c r="F72" s="19" t="s">
        <v>51</v>
      </c>
      <c r="G72" s="19" t="s">
        <v>52</v>
      </c>
      <c r="I72" s="19" t="s">
        <v>52</v>
      </c>
      <c r="L72" s="19" t="s">
        <v>52</v>
      </c>
      <c r="M72" s="63" t="s">
        <v>52</v>
      </c>
      <c r="N72" s="19" t="s">
        <v>52</v>
      </c>
      <c r="O72" s="19" t="s">
        <v>52</v>
      </c>
      <c r="P72" s="19" t="s">
        <v>51</v>
      </c>
      <c r="Q72" s="19" t="s">
        <v>51</v>
      </c>
      <c r="R72" s="65" t="s">
        <v>51</v>
      </c>
      <c r="S72" s="19" t="s">
        <v>52</v>
      </c>
      <c r="T72" s="19" t="s">
        <v>52</v>
      </c>
      <c r="U72" s="19" t="s">
        <v>52</v>
      </c>
      <c r="X72" s="65" t="s">
        <v>51</v>
      </c>
      <c r="Y72" s="19" t="s">
        <v>51</v>
      </c>
      <c r="Z72" s="19" t="s">
        <v>51</v>
      </c>
      <c r="AA72" s="19" t="s">
        <v>51</v>
      </c>
      <c r="AB72" s="28">
        <v>42988</v>
      </c>
      <c r="AC72" s="19">
        <v>2223295</v>
      </c>
      <c r="AD72" s="65">
        <v>322572</v>
      </c>
      <c r="AE72" s="65" t="s">
        <v>213</v>
      </c>
      <c r="AG72" s="22" t="s">
        <v>320</v>
      </c>
      <c r="AH72" s="22"/>
      <c r="AI72" t="s">
        <v>321</v>
      </c>
      <c r="AJ72" s="82"/>
      <c r="AK72" s="10"/>
      <c r="AL72" s="76"/>
      <c r="AM72" s="10"/>
      <c r="AN72" s="10"/>
      <c r="AO72" s="10"/>
      <c r="AP72" s="10"/>
    </row>
    <row r="73" spans="1:43" ht="17" x14ac:dyDescent="0.2">
      <c r="A73" s="76" t="s">
        <v>322</v>
      </c>
      <c r="B73" t="s">
        <v>323</v>
      </c>
      <c r="C73" t="s">
        <v>324</v>
      </c>
      <c r="E73" s="76" t="s">
        <v>325</v>
      </c>
      <c r="F73" s="19" t="s">
        <v>52</v>
      </c>
      <c r="G73" s="19" t="s">
        <v>52</v>
      </c>
      <c r="I73" s="19" t="s">
        <v>52</v>
      </c>
      <c r="L73" s="19" t="s">
        <v>217</v>
      </c>
      <c r="M73" s="63" t="s">
        <v>52</v>
      </c>
      <c r="N73" s="19" t="s">
        <v>51</v>
      </c>
      <c r="O73" s="19" t="s">
        <v>51</v>
      </c>
      <c r="P73" s="19" t="s">
        <v>51</v>
      </c>
      <c r="Q73" s="19" t="s">
        <v>51</v>
      </c>
      <c r="R73" s="65" t="s">
        <v>51</v>
      </c>
      <c r="S73" s="19" t="s">
        <v>52</v>
      </c>
      <c r="T73" s="19" t="s">
        <v>52</v>
      </c>
      <c r="U73" s="19" t="s">
        <v>52</v>
      </c>
      <c r="X73" s="65" t="s">
        <v>51</v>
      </c>
      <c r="Y73" s="19" t="s">
        <v>51</v>
      </c>
      <c r="Z73" s="19" t="s">
        <v>51</v>
      </c>
      <c r="AA73" s="19" t="s">
        <v>51</v>
      </c>
      <c r="AB73" s="28">
        <v>42873</v>
      </c>
      <c r="AC73" s="19">
        <v>2642672</v>
      </c>
      <c r="AD73" s="65">
        <v>917364</v>
      </c>
      <c r="AE73" s="65" t="s">
        <v>213</v>
      </c>
      <c r="AF73" s="22" t="s">
        <v>326</v>
      </c>
      <c r="AG73" s="22" t="s">
        <v>327</v>
      </c>
      <c r="AH73" s="22"/>
      <c r="AJ73" s="80" t="s">
        <v>328</v>
      </c>
      <c r="AK73" s="10"/>
      <c r="AL73" s="76"/>
      <c r="AM73" s="10"/>
      <c r="AN73" s="10" t="s">
        <v>329</v>
      </c>
      <c r="AO73" s="10"/>
      <c r="AP73" s="10"/>
      <c r="AQ73" s="58" t="s">
        <v>330</v>
      </c>
    </row>
    <row r="74" spans="1:43" ht="17" customHeight="1" x14ac:dyDescent="0.2">
      <c r="A74" s="76" t="s">
        <v>943</v>
      </c>
      <c r="B74" t="s">
        <v>69</v>
      </c>
      <c r="C74" t="s">
        <v>70</v>
      </c>
      <c r="E74" s="76" t="s">
        <v>332</v>
      </c>
      <c r="F74" s="19" t="s">
        <v>51</v>
      </c>
      <c r="G74" s="19" t="s">
        <v>52</v>
      </c>
      <c r="I74" s="19" t="s">
        <v>52</v>
      </c>
      <c r="L74" s="19" t="s">
        <v>51</v>
      </c>
      <c r="M74" s="63" t="s">
        <v>51</v>
      </c>
      <c r="N74" s="19" t="s">
        <v>52</v>
      </c>
      <c r="O74" s="19" t="s">
        <v>52</v>
      </c>
      <c r="P74" s="19" t="s">
        <v>52</v>
      </c>
      <c r="Q74" s="19" t="s">
        <v>52</v>
      </c>
      <c r="R74" s="65" t="s">
        <v>52</v>
      </c>
      <c r="S74" s="19" t="s">
        <v>52</v>
      </c>
      <c r="T74" s="19" t="s">
        <v>52</v>
      </c>
      <c r="U74" s="19" t="s">
        <v>52</v>
      </c>
      <c r="X74" s="65" t="s">
        <v>51</v>
      </c>
      <c r="Y74" s="19" t="s">
        <v>51</v>
      </c>
      <c r="Z74" s="19" t="s">
        <v>51</v>
      </c>
      <c r="AA74" s="19" t="s">
        <v>51</v>
      </c>
      <c r="AB74" s="28">
        <v>42856</v>
      </c>
      <c r="AC74" s="19">
        <v>2811575</v>
      </c>
      <c r="AD74" s="65">
        <v>937260</v>
      </c>
      <c r="AE74" s="65" t="s">
        <v>333</v>
      </c>
      <c r="AF74" s="22" t="s">
        <v>334</v>
      </c>
      <c r="AG74" s="22"/>
      <c r="AH74" s="22" t="s">
        <v>335</v>
      </c>
      <c r="AJ74" s="80" t="s">
        <v>336</v>
      </c>
      <c r="AK74" s="81"/>
      <c r="AL74" s="76"/>
      <c r="AM74" s="10"/>
      <c r="AN74" s="10"/>
      <c r="AO74" s="10"/>
      <c r="AP74" s="10"/>
    </row>
    <row r="75" spans="1:43" ht="17" customHeight="1" x14ac:dyDescent="0.2">
      <c r="A75" s="86" t="s">
        <v>337</v>
      </c>
      <c r="B75" t="s">
        <v>338</v>
      </c>
      <c r="C75" t="s">
        <v>888</v>
      </c>
      <c r="E75" s="76" t="s">
        <v>889</v>
      </c>
      <c r="F75" s="19" t="s">
        <v>51</v>
      </c>
      <c r="G75" s="19" t="s">
        <v>52</v>
      </c>
      <c r="I75" s="19" t="s">
        <v>52</v>
      </c>
      <c r="L75" s="19" t="s">
        <v>51</v>
      </c>
      <c r="M75" s="63" t="s">
        <v>52</v>
      </c>
      <c r="N75" s="19" t="s">
        <v>51</v>
      </c>
      <c r="O75" s="19" t="s">
        <v>51</v>
      </c>
      <c r="P75" s="19" t="s">
        <v>52</v>
      </c>
      <c r="Q75" s="19" t="s">
        <v>52</v>
      </c>
      <c r="R75" s="65" t="s">
        <v>52</v>
      </c>
      <c r="S75" s="19" t="s">
        <v>51</v>
      </c>
      <c r="T75" s="19" t="s">
        <v>51</v>
      </c>
      <c r="U75" s="19" t="s">
        <v>51</v>
      </c>
      <c r="X75" s="65" t="s">
        <v>51</v>
      </c>
      <c r="Y75" s="19" t="s">
        <v>51</v>
      </c>
      <c r="Z75" s="19" t="s">
        <v>51</v>
      </c>
      <c r="AA75" s="19" t="s">
        <v>51</v>
      </c>
      <c r="AB75" s="28">
        <v>43054</v>
      </c>
      <c r="AC75" s="19">
        <v>649541</v>
      </c>
      <c r="AD75" s="65">
        <v>301860</v>
      </c>
      <c r="AE75" s="65" t="s">
        <v>205</v>
      </c>
      <c r="AF75" s="22" t="s">
        <v>339</v>
      </c>
      <c r="AH75" s="22" t="s">
        <v>958</v>
      </c>
      <c r="AI75" t="s">
        <v>341</v>
      </c>
      <c r="AJ75" s="82"/>
      <c r="AK75" s="81" t="s">
        <v>336</v>
      </c>
      <c r="AL75" s="76"/>
      <c r="AM75" s="10"/>
      <c r="AN75" s="132" t="s">
        <v>340</v>
      </c>
      <c r="AO75" s="10"/>
      <c r="AP75" s="10"/>
    </row>
    <row r="76" spans="1:43" ht="17" customHeight="1" x14ac:dyDescent="0.2">
      <c r="A76" s="76" t="s">
        <v>342</v>
      </c>
      <c r="B76" t="s">
        <v>343</v>
      </c>
      <c r="C76" t="s">
        <v>344</v>
      </c>
      <c r="E76" s="76" t="s">
        <v>345</v>
      </c>
      <c r="F76" s="19" t="s">
        <v>51</v>
      </c>
      <c r="G76" s="19" t="s">
        <v>52</v>
      </c>
      <c r="I76" s="19" t="s">
        <v>52</v>
      </c>
      <c r="L76" s="119" t="s">
        <v>51</v>
      </c>
      <c r="M76" s="63" t="s">
        <v>51</v>
      </c>
      <c r="N76" s="19" t="s">
        <v>52</v>
      </c>
      <c r="O76" s="19" t="s">
        <v>52</v>
      </c>
      <c r="P76" s="19" t="s">
        <v>52</v>
      </c>
      <c r="Q76" s="19" t="s">
        <v>52</v>
      </c>
      <c r="R76" s="65" t="s">
        <v>52</v>
      </c>
      <c r="S76" s="19" t="s">
        <v>52</v>
      </c>
      <c r="T76" s="19" t="s">
        <v>52</v>
      </c>
      <c r="U76" s="19" t="s">
        <v>52</v>
      </c>
      <c r="X76" s="65" t="s">
        <v>51</v>
      </c>
      <c r="Y76" s="19" t="s">
        <v>51</v>
      </c>
      <c r="Z76" s="19" t="s">
        <v>51</v>
      </c>
      <c r="AA76" s="19" t="s">
        <v>51</v>
      </c>
      <c r="AB76" s="28">
        <v>42856</v>
      </c>
      <c r="AC76" s="19">
        <v>2428546</v>
      </c>
      <c r="AD76" s="65">
        <v>836964</v>
      </c>
      <c r="AE76" s="65">
        <v>95</v>
      </c>
      <c r="AF76" s="57" t="s">
        <v>346</v>
      </c>
      <c r="AG76" s="22"/>
      <c r="AH76" s="22" t="s">
        <v>347</v>
      </c>
      <c r="AI76" t="s">
        <v>348</v>
      </c>
      <c r="AJ76" s="82"/>
      <c r="AK76" s="81" t="s">
        <v>303</v>
      </c>
      <c r="AL76" s="76"/>
      <c r="AM76" s="10" t="s">
        <v>959</v>
      </c>
      <c r="AN76" s="10"/>
      <c r="AO76" s="10"/>
      <c r="AP76" s="10"/>
    </row>
    <row r="77" spans="1:43" x14ac:dyDescent="0.2">
      <c r="A77" s="87" t="s">
        <v>349</v>
      </c>
      <c r="B77" t="s">
        <v>118</v>
      </c>
      <c r="C77" t="s">
        <v>119</v>
      </c>
      <c r="E77" s="76"/>
      <c r="F77" s="19" t="s">
        <v>52</v>
      </c>
      <c r="G77" s="19" t="s">
        <v>52</v>
      </c>
      <c r="I77" s="19" t="s">
        <v>52</v>
      </c>
      <c r="L77" s="19" t="s">
        <v>52</v>
      </c>
      <c r="M77" s="63" t="s">
        <v>52</v>
      </c>
      <c r="N77" s="19" t="s">
        <v>51</v>
      </c>
      <c r="O77" s="19" t="s">
        <v>51</v>
      </c>
      <c r="P77" s="19" t="s">
        <v>51</v>
      </c>
      <c r="Q77" s="19" t="s">
        <v>52</v>
      </c>
      <c r="R77" s="65" t="s">
        <v>51</v>
      </c>
      <c r="S77" s="19" t="s">
        <v>52</v>
      </c>
      <c r="T77" s="19" t="s">
        <v>51</v>
      </c>
      <c r="U77" s="19" t="s">
        <v>51</v>
      </c>
      <c r="X77" s="65" t="s">
        <v>51</v>
      </c>
      <c r="Y77" s="19" t="s">
        <v>52</v>
      </c>
      <c r="Z77" s="19" t="s">
        <v>51</v>
      </c>
      <c r="AA77" s="19" t="s">
        <v>51</v>
      </c>
      <c r="AD77" s="65"/>
      <c r="AE77" s="93" t="s">
        <v>124</v>
      </c>
      <c r="AJ77" s="82"/>
      <c r="AK77" s="10"/>
      <c r="AL77" s="76"/>
      <c r="AM77" s="10"/>
      <c r="AN77" s="10"/>
      <c r="AO77" s="10"/>
      <c r="AP77" s="10"/>
    </row>
    <row r="78" spans="1:43" x14ac:dyDescent="0.2">
      <c r="A78" s="76" t="s">
        <v>350</v>
      </c>
      <c r="B78" t="s">
        <v>162</v>
      </c>
      <c r="C78" t="s">
        <v>351</v>
      </c>
      <c r="E78" s="76" t="s">
        <v>352</v>
      </c>
      <c r="F78" s="19" t="s">
        <v>51</v>
      </c>
      <c r="G78" s="19" t="s">
        <v>52</v>
      </c>
      <c r="I78" s="19" t="s">
        <v>52</v>
      </c>
      <c r="L78" s="119" t="s">
        <v>52</v>
      </c>
      <c r="M78" s="63" t="s">
        <v>51</v>
      </c>
      <c r="N78" s="19" t="s">
        <v>52</v>
      </c>
      <c r="O78" s="19" t="s">
        <v>52</v>
      </c>
      <c r="P78" s="19" t="s">
        <v>52</v>
      </c>
      <c r="Q78" s="19" t="s">
        <v>52</v>
      </c>
      <c r="R78" s="65" t="s">
        <v>52</v>
      </c>
      <c r="S78" s="19" t="s">
        <v>52</v>
      </c>
      <c r="T78" s="19" t="s">
        <v>52</v>
      </c>
      <c r="U78" s="19" t="s">
        <v>52</v>
      </c>
      <c r="X78" s="65" t="s">
        <v>51</v>
      </c>
      <c r="Y78" s="19" t="s">
        <v>51</v>
      </c>
      <c r="Z78" s="19" t="s">
        <v>51</v>
      </c>
      <c r="AA78" s="19" t="s">
        <v>51</v>
      </c>
      <c r="AB78" s="28">
        <v>42826</v>
      </c>
      <c r="AC78" s="19">
        <v>1784851</v>
      </c>
      <c r="AD78" s="65">
        <v>650521</v>
      </c>
      <c r="AE78" s="93" t="s">
        <v>134</v>
      </c>
      <c r="AF78" s="22" t="s">
        <v>353</v>
      </c>
      <c r="AG78" s="22"/>
      <c r="AH78" s="22" t="s">
        <v>354</v>
      </c>
      <c r="AJ78" s="82"/>
      <c r="AK78" s="10"/>
      <c r="AL78" s="76"/>
      <c r="AM78" s="10"/>
      <c r="AN78" s="10"/>
      <c r="AO78" s="10"/>
      <c r="AP78" s="10"/>
    </row>
    <row r="79" spans="1:43" x14ac:dyDescent="0.2">
      <c r="A79" s="76" t="s">
        <v>355</v>
      </c>
      <c r="B79" t="s">
        <v>118</v>
      </c>
      <c r="C79" t="s">
        <v>356</v>
      </c>
      <c r="E79" s="76" t="s">
        <v>50</v>
      </c>
      <c r="F79" s="19" t="s">
        <v>51</v>
      </c>
      <c r="G79" s="19" t="s">
        <v>52</v>
      </c>
      <c r="I79" s="19" t="s">
        <v>52</v>
      </c>
      <c r="L79" s="119" t="s">
        <v>52</v>
      </c>
      <c r="M79" s="63" t="s">
        <v>51</v>
      </c>
      <c r="N79" s="19" t="s">
        <v>52</v>
      </c>
      <c r="O79" s="19" t="s">
        <v>52</v>
      </c>
      <c r="P79" s="19" t="s">
        <v>52</v>
      </c>
      <c r="Q79" s="19" t="s">
        <v>52</v>
      </c>
      <c r="R79" s="65" t="s">
        <v>52</v>
      </c>
      <c r="S79" s="19" t="s">
        <v>52</v>
      </c>
      <c r="T79" s="19" t="s">
        <v>52</v>
      </c>
      <c r="U79" s="19" t="s">
        <v>52</v>
      </c>
      <c r="X79" s="65" t="s">
        <v>51</v>
      </c>
      <c r="Y79" s="19" t="s">
        <v>51</v>
      </c>
      <c r="Z79" s="19" t="s">
        <v>51</v>
      </c>
      <c r="AA79" s="19" t="s">
        <v>51</v>
      </c>
      <c r="AB79" s="28">
        <v>42856</v>
      </c>
      <c r="AC79" s="19">
        <v>292991</v>
      </c>
      <c r="AD79" s="65">
        <v>187562</v>
      </c>
      <c r="AE79" s="93">
        <v>485</v>
      </c>
      <c r="AF79" s="22" t="s">
        <v>357</v>
      </c>
      <c r="AG79" s="22"/>
      <c r="AH79" s="22" t="s">
        <v>358</v>
      </c>
      <c r="AI79" s="10"/>
      <c r="AJ79" s="82"/>
      <c r="AK79" s="10"/>
      <c r="AL79" s="76"/>
      <c r="AM79" s="10"/>
      <c r="AN79" s="10"/>
      <c r="AO79" s="10"/>
      <c r="AP79" s="10"/>
    </row>
    <row r="80" spans="1:43" x14ac:dyDescent="0.2">
      <c r="A80" s="87" t="s">
        <v>359</v>
      </c>
      <c r="B80" t="s">
        <v>118</v>
      </c>
      <c r="C80" t="s">
        <v>119</v>
      </c>
      <c r="E80" s="76" t="s">
        <v>50</v>
      </c>
      <c r="F80" s="19" t="s">
        <v>52</v>
      </c>
      <c r="G80" s="19" t="s">
        <v>52</v>
      </c>
      <c r="I80" s="19" t="s">
        <v>52</v>
      </c>
      <c r="L80" s="19" t="s">
        <v>52</v>
      </c>
      <c r="M80" s="63" t="s">
        <v>51</v>
      </c>
      <c r="N80" s="19" t="s">
        <v>52</v>
      </c>
      <c r="O80" s="19" t="s">
        <v>52</v>
      </c>
      <c r="P80" s="19" t="s">
        <v>52</v>
      </c>
      <c r="Q80" s="19" t="s">
        <v>52</v>
      </c>
      <c r="R80" s="65" t="s">
        <v>52</v>
      </c>
      <c r="S80" s="19" t="s">
        <v>52</v>
      </c>
      <c r="T80" s="19" t="s">
        <v>52</v>
      </c>
      <c r="U80" s="19" t="s">
        <v>52</v>
      </c>
      <c r="X80" s="65" t="s">
        <v>51</v>
      </c>
      <c r="Y80" s="19" t="s">
        <v>52</v>
      </c>
      <c r="Z80" s="19" t="s">
        <v>52</v>
      </c>
      <c r="AA80" s="19" t="s">
        <v>52</v>
      </c>
      <c r="AC80" s="105" t="s">
        <v>360</v>
      </c>
      <c r="AD80" s="65">
        <v>254964</v>
      </c>
      <c r="AE80" s="93"/>
      <c r="AF80" t="s">
        <v>361</v>
      </c>
      <c r="AJ80" s="82"/>
      <c r="AK80" s="10"/>
      <c r="AL80" s="76"/>
      <c r="AM80" s="10"/>
      <c r="AN80" s="10"/>
      <c r="AO80" s="10"/>
      <c r="AP80" s="10"/>
    </row>
    <row r="81" spans="1:42" x14ac:dyDescent="0.2">
      <c r="A81" s="86" t="s">
        <v>362</v>
      </c>
      <c r="B81" t="s">
        <v>122</v>
      </c>
      <c r="C81" t="s">
        <v>363</v>
      </c>
      <c r="E81" s="76" t="s">
        <v>364</v>
      </c>
      <c r="F81" s="19" t="s">
        <v>51</v>
      </c>
      <c r="G81" s="19" t="s">
        <v>52</v>
      </c>
      <c r="I81" s="19" t="s">
        <v>52</v>
      </c>
      <c r="L81" s="119" t="s">
        <v>51</v>
      </c>
      <c r="M81" s="63" t="s">
        <v>51</v>
      </c>
      <c r="N81" s="19" t="s">
        <v>51</v>
      </c>
      <c r="O81" s="19" t="s">
        <v>51</v>
      </c>
      <c r="P81" s="19" t="s">
        <v>51</v>
      </c>
      <c r="Q81" s="19" t="s">
        <v>52</v>
      </c>
      <c r="R81" s="65" t="s">
        <v>52</v>
      </c>
      <c r="S81" s="19" t="s">
        <v>51</v>
      </c>
      <c r="T81" s="19" t="s">
        <v>51</v>
      </c>
      <c r="U81" s="19" t="s">
        <v>51</v>
      </c>
      <c r="X81" s="65" t="s">
        <v>51</v>
      </c>
      <c r="Y81" s="19" t="s">
        <v>51</v>
      </c>
      <c r="Z81" s="19" t="s">
        <v>51</v>
      </c>
      <c r="AA81" s="19" t="s">
        <v>51</v>
      </c>
      <c r="AB81" s="28">
        <v>42795</v>
      </c>
      <c r="AC81" s="19">
        <v>316754</v>
      </c>
      <c r="AD81" s="65">
        <v>386472</v>
      </c>
      <c r="AE81" s="93">
        <v>44</v>
      </c>
      <c r="AF81" s="22"/>
      <c r="AG81" s="22" t="s">
        <v>365</v>
      </c>
      <c r="AH81" s="22"/>
      <c r="AJ81" s="82"/>
      <c r="AK81" s="81" t="s">
        <v>87</v>
      </c>
      <c r="AL81" s="76"/>
      <c r="AM81" s="10"/>
      <c r="AN81" s="10" t="s">
        <v>366</v>
      </c>
      <c r="AO81" s="10"/>
      <c r="AP81" s="10"/>
    </row>
    <row r="82" spans="1:42" x14ac:dyDescent="0.2">
      <c r="A82" s="127" t="s">
        <v>367</v>
      </c>
      <c r="B82" s="130" t="s">
        <v>105</v>
      </c>
      <c r="C82" s="130" t="s">
        <v>368</v>
      </c>
      <c r="D82" s="130"/>
      <c r="E82" s="126" t="s">
        <v>887</v>
      </c>
      <c r="F82" s="19" t="s">
        <v>51</v>
      </c>
      <c r="G82" s="19" t="s">
        <v>52</v>
      </c>
      <c r="I82" s="19" t="s">
        <v>52</v>
      </c>
      <c r="L82" s="119" t="s">
        <v>51</v>
      </c>
      <c r="M82" s="63" t="s">
        <v>51</v>
      </c>
      <c r="N82" s="19" t="s">
        <v>52</v>
      </c>
      <c r="O82" s="19" t="s">
        <v>52</v>
      </c>
      <c r="P82" s="19" t="s">
        <v>52</v>
      </c>
      <c r="Q82" s="19" t="s">
        <v>52</v>
      </c>
      <c r="R82" s="65" t="s">
        <v>52</v>
      </c>
      <c r="S82" s="19" t="s">
        <v>52</v>
      </c>
      <c r="T82" s="19" t="s">
        <v>52</v>
      </c>
      <c r="U82" s="19" t="s">
        <v>52</v>
      </c>
      <c r="X82" s="65" t="s">
        <v>51</v>
      </c>
      <c r="Y82" s="19" t="s">
        <v>51</v>
      </c>
      <c r="Z82" s="19" t="s">
        <v>51</v>
      </c>
      <c r="AA82" s="19" t="s">
        <v>51</v>
      </c>
      <c r="AB82" s="28">
        <v>42795</v>
      </c>
      <c r="AC82" s="19">
        <v>428823</v>
      </c>
      <c r="AD82" s="65">
        <v>227271</v>
      </c>
      <c r="AE82" s="93" t="s">
        <v>369</v>
      </c>
      <c r="AF82" s="22" t="s">
        <v>370</v>
      </c>
      <c r="AH82" s="22" t="s">
        <v>371</v>
      </c>
      <c r="AJ82" s="81" t="s">
        <v>87</v>
      </c>
      <c r="AL82" s="76"/>
      <c r="AM82" s="10"/>
      <c r="AN82" s="10"/>
      <c r="AO82" s="10"/>
      <c r="AP82" s="22" t="s">
        <v>372</v>
      </c>
    </row>
    <row r="83" spans="1:42" x14ac:dyDescent="0.2">
      <c r="A83" s="76" t="s">
        <v>373</v>
      </c>
      <c r="B83" t="s">
        <v>56</v>
      </c>
      <c r="C83" t="s">
        <v>57</v>
      </c>
      <c r="E83" s="76" t="s">
        <v>374</v>
      </c>
      <c r="F83" s="19" t="s">
        <v>51</v>
      </c>
      <c r="G83" s="19" t="s">
        <v>52</v>
      </c>
      <c r="I83" s="19" t="s">
        <v>52</v>
      </c>
      <c r="L83" s="119" t="s">
        <v>52</v>
      </c>
      <c r="M83" s="63" t="s">
        <v>51</v>
      </c>
      <c r="N83" s="19" t="s">
        <v>52</v>
      </c>
      <c r="O83" s="19" t="s">
        <v>52</v>
      </c>
      <c r="P83" s="19" t="s">
        <v>51</v>
      </c>
      <c r="Q83" s="19" t="s">
        <v>51</v>
      </c>
      <c r="R83" s="65" t="s">
        <v>52</v>
      </c>
      <c r="S83" s="19" t="s">
        <v>51</v>
      </c>
      <c r="T83" s="19" t="s">
        <v>51</v>
      </c>
      <c r="U83" s="19" t="s">
        <v>52</v>
      </c>
      <c r="X83" s="65" t="s">
        <v>51</v>
      </c>
      <c r="Y83" s="19" t="s">
        <v>51</v>
      </c>
      <c r="Z83" s="19" t="s">
        <v>51</v>
      </c>
      <c r="AA83" s="19" t="s">
        <v>51</v>
      </c>
      <c r="AB83" s="28">
        <v>42826</v>
      </c>
      <c r="AC83" s="19">
        <v>228508</v>
      </c>
      <c r="AD83" s="65">
        <v>162629</v>
      </c>
      <c r="AE83" s="93">
        <v>9</v>
      </c>
      <c r="AF83" s="22" t="s">
        <v>375</v>
      </c>
      <c r="AI83" t="s">
        <v>376</v>
      </c>
      <c r="AJ83" s="82"/>
      <c r="AK83" s="10"/>
      <c r="AL83" s="76"/>
      <c r="AM83" s="10"/>
      <c r="AN83" s="10"/>
      <c r="AO83" s="10"/>
      <c r="AP83" s="10"/>
    </row>
    <row r="84" spans="1:42" x14ac:dyDescent="0.2">
      <c r="A84" s="86" t="s">
        <v>377</v>
      </c>
      <c r="B84" t="s">
        <v>118</v>
      </c>
      <c r="C84" t="s">
        <v>119</v>
      </c>
      <c r="E84" s="76" t="s">
        <v>378</v>
      </c>
      <c r="F84" s="19" t="s">
        <v>51</v>
      </c>
      <c r="G84" s="19" t="s">
        <v>52</v>
      </c>
      <c r="I84" s="19" t="s">
        <v>52</v>
      </c>
      <c r="L84" s="119" t="s">
        <v>52</v>
      </c>
      <c r="M84" s="63" t="s">
        <v>52</v>
      </c>
      <c r="N84" s="19" t="s">
        <v>52</v>
      </c>
      <c r="O84" s="19" t="s">
        <v>52</v>
      </c>
      <c r="P84" s="19" t="s">
        <v>51</v>
      </c>
      <c r="Q84" s="19" t="s">
        <v>52</v>
      </c>
      <c r="R84" s="65" t="s">
        <v>51</v>
      </c>
      <c r="S84" s="19" t="s">
        <v>52</v>
      </c>
      <c r="T84" s="19" t="s">
        <v>52</v>
      </c>
      <c r="U84" s="19" t="s">
        <v>52</v>
      </c>
      <c r="X84" s="65" t="s">
        <v>51</v>
      </c>
      <c r="Y84" s="19" t="s">
        <v>51</v>
      </c>
      <c r="Z84" s="19" t="s">
        <v>51</v>
      </c>
      <c r="AA84" s="19" t="s">
        <v>51</v>
      </c>
      <c r="AB84" s="28">
        <v>42856</v>
      </c>
      <c r="AC84" s="19">
        <v>121018</v>
      </c>
      <c r="AD84" s="65">
        <v>97275</v>
      </c>
      <c r="AE84" s="93">
        <v>6538</v>
      </c>
      <c r="AF84" s="22" t="s">
        <v>379</v>
      </c>
      <c r="AG84" s="22"/>
      <c r="AH84" s="22" t="s">
        <v>380</v>
      </c>
      <c r="AI84" s="22" t="s">
        <v>381</v>
      </c>
      <c r="AJ84" s="82"/>
      <c r="AK84" s="10"/>
      <c r="AL84" s="76"/>
      <c r="AM84" s="10"/>
      <c r="AN84" s="10"/>
      <c r="AO84" s="10"/>
      <c r="AP84" s="10"/>
    </row>
    <row r="85" spans="1:42" x14ac:dyDescent="0.2">
      <c r="A85" s="86" t="s">
        <v>382</v>
      </c>
      <c r="B85" s="10" t="s">
        <v>295</v>
      </c>
      <c r="C85" t="s">
        <v>383</v>
      </c>
      <c r="E85" s="76" t="s">
        <v>384</v>
      </c>
      <c r="F85" s="19" t="s">
        <v>51</v>
      </c>
      <c r="G85" s="19" t="s">
        <v>52</v>
      </c>
      <c r="I85" s="19" t="s">
        <v>52</v>
      </c>
      <c r="L85" s="65" t="s">
        <v>51</v>
      </c>
      <c r="M85" s="19" t="s">
        <v>51</v>
      </c>
      <c r="N85" s="19" t="s">
        <v>51</v>
      </c>
      <c r="O85" s="19" t="s">
        <v>51</v>
      </c>
      <c r="P85" s="19" t="s">
        <v>52</v>
      </c>
      <c r="Q85" s="19" t="s">
        <v>51</v>
      </c>
      <c r="R85" s="65" t="s">
        <v>52</v>
      </c>
      <c r="S85" s="19" t="s">
        <v>51</v>
      </c>
      <c r="T85" s="19" t="s">
        <v>51</v>
      </c>
      <c r="U85" s="19" t="s">
        <v>51</v>
      </c>
      <c r="X85" s="65" t="s">
        <v>51</v>
      </c>
      <c r="Y85" s="19" t="s">
        <v>51</v>
      </c>
      <c r="Z85" s="19" t="s">
        <v>51</v>
      </c>
      <c r="AA85" s="19" t="s">
        <v>51</v>
      </c>
      <c r="AB85" s="28">
        <v>42917</v>
      </c>
      <c r="AC85" s="19">
        <v>59571</v>
      </c>
      <c r="AD85" s="65">
        <v>115767</v>
      </c>
      <c r="AE85" s="93">
        <v>31</v>
      </c>
      <c r="AF85" s="22" t="s">
        <v>385</v>
      </c>
      <c r="AG85" s="22" t="s">
        <v>386</v>
      </c>
      <c r="AH85" s="57" t="s">
        <v>387</v>
      </c>
      <c r="AJ85" s="80" t="s">
        <v>87</v>
      </c>
      <c r="AK85" s="81" t="s">
        <v>87</v>
      </c>
      <c r="AL85" s="85" t="s">
        <v>97</v>
      </c>
      <c r="AM85" s="81"/>
      <c r="AN85" s="81"/>
      <c r="AO85" s="81"/>
      <c r="AP85" s="81"/>
    </row>
    <row r="86" spans="1:42" x14ac:dyDescent="0.2">
      <c r="A86" s="86" t="s">
        <v>382</v>
      </c>
      <c r="B86" s="10" t="s">
        <v>388</v>
      </c>
      <c r="C86" t="s">
        <v>389</v>
      </c>
      <c r="E86" s="76" t="s">
        <v>384</v>
      </c>
      <c r="F86" s="19" t="s">
        <v>51</v>
      </c>
      <c r="G86" s="19" t="s">
        <v>52</v>
      </c>
      <c r="I86" s="19" t="s">
        <v>52</v>
      </c>
      <c r="L86" s="65" t="s">
        <v>51</v>
      </c>
      <c r="M86" s="19" t="s">
        <v>51</v>
      </c>
      <c r="N86" s="19" t="s">
        <v>51</v>
      </c>
      <c r="O86" s="19" t="s">
        <v>51</v>
      </c>
      <c r="P86" s="19" t="s">
        <v>52</v>
      </c>
      <c r="Q86" s="19" t="s">
        <v>51</v>
      </c>
      <c r="R86" s="65" t="s">
        <v>52</v>
      </c>
      <c r="S86" s="19" t="s">
        <v>51</v>
      </c>
      <c r="T86" s="19" t="s">
        <v>51</v>
      </c>
      <c r="U86" s="19" t="s">
        <v>51</v>
      </c>
      <c r="X86" s="65" t="s">
        <v>51</v>
      </c>
      <c r="Y86" s="19" t="s">
        <v>51</v>
      </c>
      <c r="Z86" s="19" t="s">
        <v>51</v>
      </c>
      <c r="AA86" s="19" t="s">
        <v>51</v>
      </c>
      <c r="AB86" s="28">
        <v>42917</v>
      </c>
      <c r="AC86" s="19">
        <v>59571</v>
      </c>
      <c r="AD86" s="65">
        <v>115767</v>
      </c>
      <c r="AE86" s="93">
        <v>31</v>
      </c>
      <c r="AF86" s="22" t="s">
        <v>390</v>
      </c>
      <c r="AG86" s="22" t="s">
        <v>391</v>
      </c>
      <c r="AH86" s="57" t="s">
        <v>387</v>
      </c>
      <c r="AJ86" s="80" t="s">
        <v>87</v>
      </c>
      <c r="AK86" s="81" t="s">
        <v>87</v>
      </c>
      <c r="AL86" s="85" t="s">
        <v>97</v>
      </c>
      <c r="AM86" s="81"/>
      <c r="AN86" s="81"/>
      <c r="AO86" s="81"/>
      <c r="AP86" s="81"/>
    </row>
    <row r="87" spans="1:42" x14ac:dyDescent="0.2">
      <c r="A87" s="76" t="s">
        <v>392</v>
      </c>
      <c r="B87" s="10" t="s">
        <v>56</v>
      </c>
      <c r="C87" t="s">
        <v>57</v>
      </c>
      <c r="E87" s="76" t="s">
        <v>393</v>
      </c>
      <c r="F87" s="19" t="s">
        <v>51</v>
      </c>
      <c r="G87" s="19" t="s">
        <v>52</v>
      </c>
      <c r="I87" s="19" t="s">
        <v>52</v>
      </c>
      <c r="L87" s="65" t="s">
        <v>52</v>
      </c>
      <c r="M87" s="19" t="s">
        <v>51</v>
      </c>
      <c r="N87" s="19" t="s">
        <v>52</v>
      </c>
      <c r="O87" s="19" t="s">
        <v>52</v>
      </c>
      <c r="P87" s="19" t="s">
        <v>52</v>
      </c>
      <c r="Q87" s="19" t="s">
        <v>52</v>
      </c>
      <c r="R87" s="65" t="s">
        <v>52</v>
      </c>
      <c r="S87" s="19" t="s">
        <v>52</v>
      </c>
      <c r="T87" s="19" t="s">
        <v>52</v>
      </c>
      <c r="U87" s="19" t="s">
        <v>52</v>
      </c>
      <c r="X87" s="65" t="s">
        <v>51</v>
      </c>
      <c r="Y87" s="19" t="s">
        <v>51</v>
      </c>
      <c r="Z87" s="19" t="s">
        <v>52</v>
      </c>
      <c r="AA87" s="19" t="s">
        <v>52</v>
      </c>
      <c r="AB87" s="28">
        <v>43101</v>
      </c>
      <c r="AC87" s="19">
        <v>1601593</v>
      </c>
      <c r="AD87" s="65">
        <v>620736</v>
      </c>
      <c r="AE87" s="93">
        <v>18</v>
      </c>
      <c r="AF87" s="22" t="s">
        <v>394</v>
      </c>
      <c r="AH87" s="22" t="s">
        <v>395</v>
      </c>
      <c r="AI87" s="76"/>
      <c r="AJ87" s="81"/>
      <c r="AK87" s="10"/>
      <c r="AL87" s="76"/>
      <c r="AM87" s="10"/>
      <c r="AN87" s="10" t="s">
        <v>396</v>
      </c>
      <c r="AO87" s="10"/>
      <c r="AP87" s="10"/>
    </row>
    <row r="88" spans="1:42" x14ac:dyDescent="0.2">
      <c r="A88" s="90" t="s">
        <v>397</v>
      </c>
      <c r="B88" t="s">
        <v>81</v>
      </c>
      <c r="C88" t="s">
        <v>82</v>
      </c>
      <c r="E88" s="76" t="s">
        <v>398</v>
      </c>
      <c r="F88" s="19" t="s">
        <v>52</v>
      </c>
      <c r="G88" s="19" t="s">
        <v>52</v>
      </c>
      <c r="I88" s="19" t="s">
        <v>52</v>
      </c>
      <c r="L88" s="92" t="s">
        <v>52</v>
      </c>
      <c r="M88" s="91" t="s">
        <v>51</v>
      </c>
      <c r="N88" s="19" t="s">
        <v>52</v>
      </c>
      <c r="O88" s="19" t="s">
        <v>52</v>
      </c>
      <c r="P88" s="19" t="s">
        <v>52</v>
      </c>
      <c r="Q88" s="19" t="s">
        <v>52</v>
      </c>
      <c r="R88" s="65" t="s">
        <v>52</v>
      </c>
      <c r="S88" s="19" t="s">
        <v>52</v>
      </c>
      <c r="T88" s="19" t="s">
        <v>52</v>
      </c>
      <c r="U88" s="19" t="s">
        <v>52</v>
      </c>
      <c r="X88" s="65" t="s">
        <v>52</v>
      </c>
      <c r="Y88" s="19" t="s">
        <v>51</v>
      </c>
      <c r="Z88" s="19" t="s">
        <v>52</v>
      </c>
      <c r="AA88" s="19" t="s">
        <v>52</v>
      </c>
      <c r="AB88" s="19" t="s">
        <v>399</v>
      </c>
      <c r="AC88" s="19">
        <v>1665023</v>
      </c>
      <c r="AD88" s="65">
        <v>612188</v>
      </c>
      <c r="AE88" s="93">
        <v>15</v>
      </c>
      <c r="AF88" s="22" t="s">
        <v>400</v>
      </c>
      <c r="AG88" s="22"/>
      <c r="AH88" s="22"/>
      <c r="AJ88" s="82"/>
      <c r="AK88" s="10"/>
      <c r="AL88" s="76"/>
      <c r="AM88" s="10"/>
      <c r="AN88" s="10"/>
      <c r="AO88" s="10"/>
      <c r="AP88" s="10"/>
    </row>
    <row r="89" spans="1:42" x14ac:dyDescent="0.2">
      <c r="A89" s="90" t="s">
        <v>401</v>
      </c>
      <c r="B89" s="10" t="s">
        <v>118</v>
      </c>
      <c r="C89" t="s">
        <v>119</v>
      </c>
      <c r="E89" s="76" t="s">
        <v>402</v>
      </c>
      <c r="F89" s="19" t="s">
        <v>51</v>
      </c>
      <c r="G89" s="19" t="s">
        <v>52</v>
      </c>
      <c r="I89" s="19" t="s">
        <v>52</v>
      </c>
      <c r="L89" s="92" t="s">
        <v>52</v>
      </c>
      <c r="M89" s="91" t="s">
        <v>52</v>
      </c>
      <c r="N89" s="19" t="s">
        <v>52</v>
      </c>
      <c r="O89" s="19" t="s">
        <v>52</v>
      </c>
      <c r="P89" s="19" t="s">
        <v>51</v>
      </c>
      <c r="Q89" s="19" t="s">
        <v>52</v>
      </c>
      <c r="R89" s="65" t="s">
        <v>51</v>
      </c>
      <c r="S89" s="19" t="s">
        <v>52</v>
      </c>
      <c r="T89" s="19" t="s">
        <v>52</v>
      </c>
      <c r="U89" s="19" t="s">
        <v>52</v>
      </c>
      <c r="X89" s="65" t="s">
        <v>51</v>
      </c>
      <c r="Y89" s="19" t="s">
        <v>51</v>
      </c>
      <c r="Z89" s="19" t="s">
        <v>51</v>
      </c>
      <c r="AA89" s="19" t="s">
        <v>51</v>
      </c>
      <c r="AB89" s="28">
        <v>43189</v>
      </c>
      <c r="AC89" s="19">
        <v>90849</v>
      </c>
      <c r="AD89" s="65">
        <v>107478</v>
      </c>
      <c r="AE89" s="95">
        <v>8186</v>
      </c>
      <c r="AH89" s="22" t="s">
        <v>403</v>
      </c>
      <c r="AI89" s="22" t="s">
        <v>404</v>
      </c>
      <c r="AJ89" s="82"/>
      <c r="AK89" s="10"/>
      <c r="AL89" s="76"/>
      <c r="AM89" s="10"/>
      <c r="AN89" s="10"/>
      <c r="AO89" s="10"/>
      <c r="AP89" s="10"/>
    </row>
    <row r="90" spans="1:42" x14ac:dyDescent="0.2">
      <c r="A90" s="90" t="s">
        <v>405</v>
      </c>
      <c r="B90" s="10" t="s">
        <v>256</v>
      </c>
      <c r="C90" t="s">
        <v>257</v>
      </c>
      <c r="E90" s="76" t="s">
        <v>406</v>
      </c>
      <c r="F90" s="19" t="s">
        <v>51</v>
      </c>
      <c r="G90" s="19" t="s">
        <v>52</v>
      </c>
      <c r="I90" s="19" t="s">
        <v>52</v>
      </c>
      <c r="L90" s="92" t="s">
        <v>52</v>
      </c>
      <c r="M90" s="91" t="s">
        <v>51</v>
      </c>
      <c r="N90" s="19" t="s">
        <v>51</v>
      </c>
      <c r="O90" s="19" t="s">
        <v>52</v>
      </c>
      <c r="P90" s="19" t="s">
        <v>52</v>
      </c>
      <c r="Q90" s="19" t="s">
        <v>52</v>
      </c>
      <c r="R90" s="65" t="s">
        <v>52</v>
      </c>
      <c r="S90" s="19" t="s">
        <v>51</v>
      </c>
      <c r="T90" s="19" t="s">
        <v>52</v>
      </c>
      <c r="U90" s="19" t="s">
        <v>52</v>
      </c>
      <c r="X90" s="65" t="s">
        <v>52</v>
      </c>
      <c r="Y90" s="19" t="s">
        <v>51</v>
      </c>
      <c r="Z90" s="19" t="s">
        <v>51</v>
      </c>
      <c r="AA90" s="19" t="s">
        <v>51</v>
      </c>
      <c r="AB90" s="28">
        <v>42856</v>
      </c>
      <c r="AC90" s="19">
        <v>50581</v>
      </c>
      <c r="AD90" s="65">
        <v>117204</v>
      </c>
      <c r="AE90" s="93">
        <v>60</v>
      </c>
      <c r="AF90" s="22" t="s">
        <v>407</v>
      </c>
      <c r="AH90" s="22" t="s">
        <v>407</v>
      </c>
      <c r="AJ90" s="82"/>
      <c r="AK90" s="10"/>
      <c r="AL90" s="76"/>
      <c r="AM90" s="10"/>
      <c r="AN90" s="10" t="s">
        <v>408</v>
      </c>
      <c r="AO90" s="10"/>
      <c r="AP90" s="10"/>
    </row>
    <row r="91" spans="1:42" x14ac:dyDescent="0.2">
      <c r="A91" s="90" t="s">
        <v>409</v>
      </c>
      <c r="B91" s="10" t="s">
        <v>162</v>
      </c>
      <c r="C91" t="s">
        <v>163</v>
      </c>
      <c r="E91" s="76" t="s">
        <v>907</v>
      </c>
      <c r="F91" s="19" t="s">
        <v>51</v>
      </c>
      <c r="G91" s="19" t="s">
        <v>52</v>
      </c>
      <c r="H91" s="19" t="s">
        <v>954</v>
      </c>
      <c r="I91" s="19" t="s">
        <v>52</v>
      </c>
      <c r="L91" s="92" t="s">
        <v>51</v>
      </c>
      <c r="M91" s="91" t="s">
        <v>52</v>
      </c>
      <c r="N91" s="19" t="s">
        <v>51</v>
      </c>
      <c r="O91" s="19" t="s">
        <v>51</v>
      </c>
      <c r="P91" s="19" t="s">
        <v>51</v>
      </c>
      <c r="Q91" s="19" t="s">
        <v>51</v>
      </c>
      <c r="R91" s="65" t="s">
        <v>51</v>
      </c>
      <c r="S91" s="19" t="s">
        <v>52</v>
      </c>
      <c r="T91" s="19" t="s">
        <v>51</v>
      </c>
      <c r="U91" s="19" t="s">
        <v>51</v>
      </c>
      <c r="X91" s="65" t="s">
        <v>51</v>
      </c>
      <c r="Y91" s="19" t="s">
        <v>51</v>
      </c>
      <c r="Z91" s="19" t="s">
        <v>51</v>
      </c>
      <c r="AA91" s="19" t="s">
        <v>51</v>
      </c>
      <c r="AB91" s="28">
        <v>42856</v>
      </c>
      <c r="AC91" s="19">
        <v>488458</v>
      </c>
      <c r="AD91" s="65">
        <v>254024</v>
      </c>
      <c r="AE91" s="93">
        <v>105</v>
      </c>
      <c r="AF91" s="22" t="s">
        <v>966</v>
      </c>
      <c r="AG91" s="22" t="s">
        <v>410</v>
      </c>
      <c r="AH91" s="22" t="s">
        <v>411</v>
      </c>
      <c r="AI91" t="s">
        <v>412</v>
      </c>
      <c r="AJ91" s="80"/>
      <c r="AK91" s="80" t="s">
        <v>87</v>
      </c>
      <c r="AL91" s="85" t="s">
        <v>97</v>
      </c>
      <c r="AM91" s="81"/>
      <c r="AN91" s="81" t="s">
        <v>413</v>
      </c>
      <c r="AO91" s="81"/>
      <c r="AP91" s="81"/>
    </row>
    <row r="92" spans="1:42" x14ac:dyDescent="0.2">
      <c r="A92" s="94" t="s">
        <v>414</v>
      </c>
      <c r="B92" s="82" t="s">
        <v>105</v>
      </c>
      <c r="C92" t="s">
        <v>199</v>
      </c>
      <c r="E92" s="76" t="s">
        <v>415</v>
      </c>
      <c r="F92" s="19" t="s">
        <v>52</v>
      </c>
      <c r="G92" s="19" t="s">
        <v>52</v>
      </c>
      <c r="I92" s="19" t="s">
        <v>52</v>
      </c>
      <c r="L92" s="65" t="s">
        <v>52</v>
      </c>
      <c r="M92" s="91" t="s">
        <v>51</v>
      </c>
      <c r="N92" s="19" t="s">
        <v>52</v>
      </c>
      <c r="O92" s="19" t="s">
        <v>52</v>
      </c>
      <c r="P92" s="19" t="s">
        <v>52</v>
      </c>
      <c r="Q92" s="19" t="s">
        <v>52</v>
      </c>
      <c r="R92" s="65" t="s">
        <v>52</v>
      </c>
      <c r="S92" s="19" t="s">
        <v>52</v>
      </c>
      <c r="T92" s="19" t="s">
        <v>52</v>
      </c>
      <c r="U92" s="19" t="s">
        <v>52</v>
      </c>
      <c r="X92" s="65" t="s">
        <v>52</v>
      </c>
      <c r="Y92" s="19" t="s">
        <v>51</v>
      </c>
      <c r="Z92" s="19" t="s">
        <v>51</v>
      </c>
      <c r="AA92" s="19" t="s">
        <v>51</v>
      </c>
      <c r="AB92" s="28">
        <v>43077</v>
      </c>
      <c r="AC92" s="19">
        <v>1108798</v>
      </c>
      <c r="AD92" s="65">
        <v>456013</v>
      </c>
      <c r="AE92" s="93">
        <v>26</v>
      </c>
      <c r="AF92" s="22" t="s">
        <v>416</v>
      </c>
      <c r="AH92" s="22" t="s">
        <v>417</v>
      </c>
      <c r="AI92" t="s">
        <v>418</v>
      </c>
      <c r="AJ92" s="82"/>
      <c r="AK92" s="10"/>
      <c r="AL92" s="76"/>
      <c r="AM92" s="10"/>
      <c r="AN92" s="10"/>
      <c r="AO92" s="10"/>
      <c r="AP92" s="10"/>
    </row>
    <row r="93" spans="1:42" x14ac:dyDescent="0.2">
      <c r="A93" s="126" t="s">
        <v>419</v>
      </c>
      <c r="B93" s="131" t="s">
        <v>906</v>
      </c>
      <c r="C93" s="130"/>
      <c r="D93" s="130"/>
      <c r="E93" s="126"/>
      <c r="I93" s="19" t="s">
        <v>52</v>
      </c>
      <c r="L93" s="65"/>
      <c r="M93" s="91"/>
      <c r="R93" s="65"/>
      <c r="X93" s="65"/>
      <c r="AB93" s="28"/>
      <c r="AD93" s="65"/>
      <c r="AE93" s="93"/>
      <c r="AF93" s="22"/>
      <c r="AH93" s="22"/>
      <c r="AJ93" s="82"/>
      <c r="AK93" s="10"/>
      <c r="AL93" s="76"/>
      <c r="AM93" s="10"/>
      <c r="AN93" s="10"/>
      <c r="AO93" s="10"/>
      <c r="AP93" s="10"/>
    </row>
    <row r="94" spans="1:42" x14ac:dyDescent="0.2">
      <c r="A94" s="126" t="s">
        <v>419</v>
      </c>
      <c r="B94" s="131" t="s">
        <v>420</v>
      </c>
      <c r="C94" s="130" t="s">
        <v>421</v>
      </c>
      <c r="D94" s="130"/>
      <c r="E94" s="126" t="s">
        <v>422</v>
      </c>
      <c r="F94" s="19" t="s">
        <v>51</v>
      </c>
      <c r="G94" s="19" t="s">
        <v>978</v>
      </c>
      <c r="H94" s="138" t="s">
        <v>972</v>
      </c>
      <c r="I94" s="19" t="s">
        <v>854</v>
      </c>
      <c r="J94" s="137">
        <v>500</v>
      </c>
      <c r="K94" s="19" t="s">
        <v>981</v>
      </c>
      <c r="L94" s="65" t="s">
        <v>51</v>
      </c>
      <c r="M94" s="91" t="s">
        <v>51</v>
      </c>
      <c r="N94" s="19" t="s">
        <v>51</v>
      </c>
      <c r="O94" s="19" t="s">
        <v>51</v>
      </c>
      <c r="P94" s="19" t="s">
        <v>51</v>
      </c>
      <c r="Q94" s="19" t="s">
        <v>51</v>
      </c>
      <c r="R94" s="65" t="s">
        <v>51</v>
      </c>
      <c r="S94" s="19" t="s">
        <v>52</v>
      </c>
      <c r="T94" s="19" t="s">
        <v>51</v>
      </c>
      <c r="U94" s="19" t="s">
        <v>51</v>
      </c>
      <c r="V94" s="19" t="s">
        <v>52</v>
      </c>
      <c r="W94" s="19" t="s">
        <v>981</v>
      </c>
      <c r="X94" s="65" t="s">
        <v>51</v>
      </c>
      <c r="Y94" s="19" t="s">
        <v>51</v>
      </c>
      <c r="Z94" s="19" t="s">
        <v>51</v>
      </c>
      <c r="AA94" s="19" t="s">
        <v>51</v>
      </c>
      <c r="AB94" s="28">
        <v>42826</v>
      </c>
      <c r="AC94" s="19">
        <v>185732</v>
      </c>
      <c r="AD94" s="65">
        <v>152337</v>
      </c>
      <c r="AE94" s="93">
        <v>511</v>
      </c>
      <c r="AF94" s="22" t="s">
        <v>423</v>
      </c>
      <c r="AG94" s="22" t="s">
        <v>424</v>
      </c>
      <c r="AH94" s="22" t="s">
        <v>425</v>
      </c>
      <c r="AI94" s="10" t="s">
        <v>426</v>
      </c>
      <c r="AJ94" s="80" t="s">
        <v>303</v>
      </c>
      <c r="AK94" s="81" t="s">
        <v>87</v>
      </c>
      <c r="AL94" s="76" t="s">
        <v>427</v>
      </c>
      <c r="AM94" s="10"/>
      <c r="AN94" s="10" t="s">
        <v>428</v>
      </c>
      <c r="AO94" s="10"/>
      <c r="AP94" s="10" t="s">
        <v>429</v>
      </c>
    </row>
    <row r="95" spans="1:42" x14ac:dyDescent="0.2">
      <c r="A95" s="126" t="s">
        <v>419</v>
      </c>
      <c r="B95" s="131" t="s">
        <v>74</v>
      </c>
      <c r="C95" s="130" t="s">
        <v>75</v>
      </c>
      <c r="D95" s="130"/>
      <c r="E95" s="126" t="s">
        <v>430</v>
      </c>
      <c r="F95" s="19" t="s">
        <v>51</v>
      </c>
      <c r="G95" s="19" t="s">
        <v>52</v>
      </c>
      <c r="H95" s="138" t="s">
        <v>972</v>
      </c>
      <c r="I95" s="19" t="s">
        <v>854</v>
      </c>
      <c r="J95" s="137">
        <v>500</v>
      </c>
      <c r="K95" s="19" t="s">
        <v>981</v>
      </c>
      <c r="L95" s="65" t="s">
        <v>51</v>
      </c>
      <c r="M95" s="91" t="s">
        <v>52</v>
      </c>
      <c r="N95" s="19" t="s">
        <v>51</v>
      </c>
      <c r="O95" s="19" t="s">
        <v>51</v>
      </c>
      <c r="P95" s="19" t="s">
        <v>51</v>
      </c>
      <c r="Q95" s="19" t="s">
        <v>51</v>
      </c>
      <c r="R95" s="65" t="s">
        <v>51</v>
      </c>
      <c r="S95" s="19" t="s">
        <v>52</v>
      </c>
      <c r="T95" s="19" t="s">
        <v>51</v>
      </c>
      <c r="U95" s="19" t="s">
        <v>51</v>
      </c>
      <c r="V95" s="19" t="s">
        <v>52</v>
      </c>
      <c r="W95" s="19" t="s">
        <v>981</v>
      </c>
      <c r="X95" s="65" t="s">
        <v>51</v>
      </c>
      <c r="Y95" s="19" t="s">
        <v>51</v>
      </c>
      <c r="Z95" s="19" t="s">
        <v>51</v>
      </c>
      <c r="AA95" s="19" t="s">
        <v>51</v>
      </c>
      <c r="AB95" s="28">
        <v>42826</v>
      </c>
      <c r="AC95" s="19">
        <v>185732</v>
      </c>
      <c r="AD95" s="65">
        <v>152337</v>
      </c>
      <c r="AE95" s="93">
        <v>511</v>
      </c>
      <c r="AF95" s="22" t="s">
        <v>431</v>
      </c>
      <c r="AG95" s="22" t="s">
        <v>432</v>
      </c>
      <c r="AH95" s="22" t="s">
        <v>425</v>
      </c>
      <c r="AI95" s="10"/>
      <c r="AJ95" s="80" t="s">
        <v>433</v>
      </c>
      <c r="AK95" s="81" t="s">
        <v>87</v>
      </c>
      <c r="AL95" s="76" t="s">
        <v>427</v>
      </c>
      <c r="AM95" s="10"/>
      <c r="AN95" s="10" t="s">
        <v>434</v>
      </c>
      <c r="AO95" s="10"/>
      <c r="AP95" s="10"/>
    </row>
    <row r="96" spans="1:42" x14ac:dyDescent="0.2">
      <c r="A96" s="126" t="s">
        <v>419</v>
      </c>
      <c r="B96" s="131" t="s">
        <v>69</v>
      </c>
      <c r="C96" s="130" t="s">
        <v>435</v>
      </c>
      <c r="D96" s="130"/>
      <c r="E96" s="126" t="s">
        <v>857</v>
      </c>
      <c r="F96" s="19" t="s">
        <v>51</v>
      </c>
      <c r="G96" s="19" t="s">
        <v>52</v>
      </c>
      <c r="H96" s="138" t="s">
        <v>972</v>
      </c>
      <c r="I96" s="19" t="s">
        <v>854</v>
      </c>
      <c r="J96" s="137">
        <v>500</v>
      </c>
      <c r="K96" s="19" t="s">
        <v>981</v>
      </c>
      <c r="L96" s="65" t="s">
        <v>51</v>
      </c>
      <c r="M96" s="91" t="s">
        <v>51</v>
      </c>
      <c r="N96" s="19" t="s">
        <v>51</v>
      </c>
      <c r="O96" s="19" t="s">
        <v>51</v>
      </c>
      <c r="P96" s="19" t="s">
        <v>51</v>
      </c>
      <c r="Q96" s="19" t="s">
        <v>51</v>
      </c>
      <c r="R96" s="65" t="s">
        <v>51</v>
      </c>
      <c r="S96" s="19" t="s">
        <v>52</v>
      </c>
      <c r="T96" s="19" t="s">
        <v>51</v>
      </c>
      <c r="U96" s="19" t="s">
        <v>51</v>
      </c>
      <c r="V96" s="19" t="s">
        <v>52</v>
      </c>
      <c r="W96" s="19" t="s">
        <v>981</v>
      </c>
      <c r="X96" s="65" t="s">
        <v>51</v>
      </c>
      <c r="Y96" s="19" t="s">
        <v>51</v>
      </c>
      <c r="Z96" s="19" t="s">
        <v>51</v>
      </c>
      <c r="AA96" s="19" t="s">
        <v>51</v>
      </c>
      <c r="AB96" s="28">
        <v>42826</v>
      </c>
      <c r="AC96" s="19">
        <v>185732</v>
      </c>
      <c r="AD96" s="65">
        <v>152337</v>
      </c>
      <c r="AE96" s="93">
        <v>511</v>
      </c>
      <c r="AF96" s="22" t="s">
        <v>436</v>
      </c>
      <c r="AG96" s="22" t="s">
        <v>437</v>
      </c>
      <c r="AH96" s="22" t="s">
        <v>425</v>
      </c>
      <c r="AI96" s="10"/>
      <c r="AJ96" s="80" t="s">
        <v>433</v>
      </c>
      <c r="AK96" s="81" t="s">
        <v>87</v>
      </c>
      <c r="AL96" s="76" t="s">
        <v>427</v>
      </c>
      <c r="AM96" s="10"/>
      <c r="AN96" s="10" t="s">
        <v>428</v>
      </c>
      <c r="AO96" s="10"/>
      <c r="AP96" s="10"/>
    </row>
    <row r="97" spans="1:43" x14ac:dyDescent="0.2">
      <c r="A97" s="127" t="s">
        <v>438</v>
      </c>
      <c r="B97" s="131" t="s">
        <v>105</v>
      </c>
      <c r="C97" s="130" t="s">
        <v>873</v>
      </c>
      <c r="D97" s="130"/>
      <c r="E97" s="126" t="s">
        <v>905</v>
      </c>
      <c r="F97" s="19" t="s">
        <v>51</v>
      </c>
      <c r="G97" s="19" t="s">
        <v>52</v>
      </c>
      <c r="H97" s="19" t="s">
        <v>954</v>
      </c>
      <c r="I97" s="19" t="s">
        <v>52</v>
      </c>
      <c r="L97" s="65" t="s">
        <v>52</v>
      </c>
      <c r="M97" s="91" t="s">
        <v>51</v>
      </c>
      <c r="N97" s="19" t="s">
        <v>52</v>
      </c>
      <c r="O97" s="19" t="s">
        <v>52</v>
      </c>
      <c r="P97" s="19" t="s">
        <v>52</v>
      </c>
      <c r="Q97" s="19" t="s">
        <v>52</v>
      </c>
      <c r="R97" s="65" t="s">
        <v>52</v>
      </c>
      <c r="S97" s="19" t="s">
        <v>52</v>
      </c>
      <c r="T97" s="19" t="s">
        <v>51</v>
      </c>
      <c r="U97" s="19" t="s">
        <v>52</v>
      </c>
      <c r="X97" s="65" t="s">
        <v>52</v>
      </c>
      <c r="Y97" s="19" t="s">
        <v>51</v>
      </c>
      <c r="Z97" s="19" t="s">
        <v>51</v>
      </c>
      <c r="AA97" s="19" t="s">
        <v>51</v>
      </c>
      <c r="AB97" s="28">
        <v>42826</v>
      </c>
      <c r="AC97" s="19">
        <v>436112</v>
      </c>
      <c r="AD97" s="65">
        <v>240220</v>
      </c>
      <c r="AE97" s="93">
        <v>155</v>
      </c>
      <c r="AF97" s="22" t="s">
        <v>439</v>
      </c>
      <c r="AH97" s="22" t="s">
        <v>440</v>
      </c>
      <c r="AI97" s="10" t="s">
        <v>441</v>
      </c>
      <c r="AJ97" s="82"/>
      <c r="AK97" s="10"/>
      <c r="AL97" s="76"/>
      <c r="AM97" s="10"/>
      <c r="AN97" s="10" t="s">
        <v>442</v>
      </c>
      <c r="AO97" s="10"/>
      <c r="AP97" s="10"/>
    </row>
    <row r="98" spans="1:43" x14ac:dyDescent="0.2">
      <c r="A98" s="127" t="s">
        <v>438</v>
      </c>
      <c r="B98" s="131" t="s">
        <v>295</v>
      </c>
      <c r="C98" s="130" t="s">
        <v>383</v>
      </c>
      <c r="D98" s="130"/>
      <c r="E98" s="126"/>
      <c r="H98" s="19" t="s">
        <v>954</v>
      </c>
      <c r="I98" s="19" t="s">
        <v>52</v>
      </c>
      <c r="L98" s="65"/>
      <c r="M98" s="91"/>
      <c r="R98" s="65"/>
      <c r="X98" s="65"/>
      <c r="AB98" s="28"/>
      <c r="AD98" s="65"/>
      <c r="AE98" s="93"/>
      <c r="AF98" s="22"/>
      <c r="AH98" s="22"/>
      <c r="AI98" s="10"/>
      <c r="AJ98" s="82"/>
      <c r="AK98" s="10"/>
      <c r="AL98" s="76"/>
      <c r="AM98" s="10"/>
      <c r="AN98" s="10"/>
      <c r="AO98" s="10"/>
      <c r="AP98" s="10"/>
    </row>
    <row r="99" spans="1:43" x14ac:dyDescent="0.2">
      <c r="A99" s="90" t="s">
        <v>443</v>
      </c>
      <c r="B99" s="82" t="s">
        <v>444</v>
      </c>
      <c r="C99" t="s">
        <v>445</v>
      </c>
      <c r="E99" s="76" t="s">
        <v>446</v>
      </c>
      <c r="F99" s="19" t="s">
        <v>51</v>
      </c>
      <c r="G99" s="19" t="s">
        <v>52</v>
      </c>
      <c r="I99" s="19" t="s">
        <v>52</v>
      </c>
      <c r="L99" s="65" t="s">
        <v>51</v>
      </c>
      <c r="M99" s="91" t="s">
        <v>51</v>
      </c>
      <c r="N99" s="19" t="s">
        <v>51</v>
      </c>
      <c r="O99" s="19" t="s">
        <v>51</v>
      </c>
      <c r="P99" s="19" t="s">
        <v>51</v>
      </c>
      <c r="Q99" s="19" t="s">
        <v>51</v>
      </c>
      <c r="R99" s="65" t="s">
        <v>52</v>
      </c>
      <c r="S99" s="19" t="s">
        <v>51</v>
      </c>
      <c r="T99" s="19" t="s">
        <v>51</v>
      </c>
      <c r="U99" s="19" t="s">
        <v>51</v>
      </c>
      <c r="X99" s="65" t="s">
        <v>51</v>
      </c>
      <c r="Y99" s="19" t="s">
        <v>51</v>
      </c>
      <c r="Z99" s="19" t="s">
        <v>51</v>
      </c>
      <c r="AA99" s="19" t="s">
        <v>51</v>
      </c>
      <c r="AB99" s="28">
        <v>42826</v>
      </c>
      <c r="AD99" s="65"/>
      <c r="AE99" s="93"/>
      <c r="AF99" s="22" t="s">
        <v>447</v>
      </c>
      <c r="AG99" s="22" t="s">
        <v>447</v>
      </c>
      <c r="AH99" s="22" t="s">
        <v>448</v>
      </c>
      <c r="AI99" s="10" t="s">
        <v>449</v>
      </c>
      <c r="AJ99" s="82"/>
      <c r="AK99" s="81" t="s">
        <v>87</v>
      </c>
      <c r="AL99" s="76"/>
      <c r="AM99" s="10"/>
      <c r="AN99" s="10"/>
      <c r="AO99" s="10"/>
      <c r="AP99" s="10"/>
    </row>
    <row r="100" spans="1:43" x14ac:dyDescent="0.2">
      <c r="A100" s="94" t="s">
        <v>450</v>
      </c>
      <c r="B100" s="82" t="s">
        <v>293</v>
      </c>
      <c r="C100" t="s">
        <v>903</v>
      </c>
      <c r="E100" s="76" t="s">
        <v>904</v>
      </c>
      <c r="F100" s="19" t="s">
        <v>51</v>
      </c>
      <c r="G100" s="19" t="s">
        <v>52</v>
      </c>
      <c r="H100" s="19" t="s">
        <v>954</v>
      </c>
      <c r="I100" s="19" t="s">
        <v>52</v>
      </c>
      <c r="L100" s="65" t="s">
        <v>51</v>
      </c>
      <c r="M100" s="91" t="s">
        <v>52</v>
      </c>
      <c r="N100" s="91" t="s">
        <v>51</v>
      </c>
      <c r="O100" s="91" t="s">
        <v>51</v>
      </c>
      <c r="P100" s="91" t="s">
        <v>52</v>
      </c>
      <c r="Q100" s="91" t="s">
        <v>52</v>
      </c>
      <c r="R100" s="65" t="s">
        <v>52</v>
      </c>
      <c r="S100" s="19" t="s">
        <v>51</v>
      </c>
      <c r="T100" s="19" t="s">
        <v>51</v>
      </c>
      <c r="U100" s="19" t="s">
        <v>51</v>
      </c>
      <c r="X100" s="65" t="s">
        <v>51</v>
      </c>
      <c r="Y100" s="19" t="s">
        <v>51</v>
      </c>
      <c r="Z100" s="91" t="s">
        <v>51</v>
      </c>
      <c r="AA100" s="19" t="s">
        <v>51</v>
      </c>
      <c r="AB100" s="28">
        <v>43004</v>
      </c>
      <c r="AC100" s="19">
        <v>1575709</v>
      </c>
      <c r="AD100" s="65">
        <v>692705</v>
      </c>
      <c r="AE100" s="93">
        <v>20</v>
      </c>
      <c r="AG100" s="22" t="s">
        <v>452</v>
      </c>
      <c r="AH100" s="22" t="s">
        <v>453</v>
      </c>
      <c r="AI100" s="10" t="s">
        <v>454</v>
      </c>
      <c r="AJ100" s="82"/>
      <c r="AK100" s="81" t="s">
        <v>87</v>
      </c>
      <c r="AL100" s="85" t="s">
        <v>97</v>
      </c>
      <c r="AM100" s="81"/>
      <c r="AN100" s="81"/>
      <c r="AO100" s="81"/>
      <c r="AP100" s="81"/>
    </row>
    <row r="101" spans="1:43" x14ac:dyDescent="0.2">
      <c r="A101" s="10" t="s">
        <v>455</v>
      </c>
      <c r="B101" s="82" t="s">
        <v>56</v>
      </c>
      <c r="C101" t="s">
        <v>57</v>
      </c>
      <c r="E101" s="76" t="s">
        <v>902</v>
      </c>
      <c r="F101" s="19" t="s">
        <v>51</v>
      </c>
      <c r="G101" s="19" t="s">
        <v>52</v>
      </c>
      <c r="I101" s="19" t="s">
        <v>52</v>
      </c>
      <c r="L101" s="65" t="s">
        <v>52</v>
      </c>
      <c r="M101" s="19" t="s">
        <v>51</v>
      </c>
      <c r="N101" s="19" t="s">
        <v>52</v>
      </c>
      <c r="O101" s="19" t="s">
        <v>52</v>
      </c>
      <c r="P101" s="19" t="s">
        <v>52</v>
      </c>
      <c r="Q101" s="91" t="s">
        <v>52</v>
      </c>
      <c r="R101" s="65" t="s">
        <v>52</v>
      </c>
      <c r="S101" s="19" t="s">
        <v>52</v>
      </c>
      <c r="T101" s="19" t="s">
        <v>52</v>
      </c>
      <c r="U101" s="19" t="s">
        <v>52</v>
      </c>
      <c r="X101" s="65" t="s">
        <v>51</v>
      </c>
      <c r="Y101" s="19" t="s">
        <v>51</v>
      </c>
      <c r="Z101" s="19" t="s">
        <v>52</v>
      </c>
      <c r="AA101" s="19" t="s">
        <v>52</v>
      </c>
      <c r="AB101" s="28">
        <v>43013</v>
      </c>
      <c r="AC101" s="19">
        <v>127721</v>
      </c>
      <c r="AD101" s="65">
        <v>99117</v>
      </c>
      <c r="AE101" s="93">
        <v>251</v>
      </c>
      <c r="AF101" s="22" t="s">
        <v>456</v>
      </c>
      <c r="AH101" s="22" t="s">
        <v>457</v>
      </c>
      <c r="AI101" s="76" t="s">
        <v>458</v>
      </c>
      <c r="AL101" s="76"/>
      <c r="AM101" s="10"/>
      <c r="AN101" s="10"/>
      <c r="AO101" s="10"/>
      <c r="AP101" s="10"/>
    </row>
    <row r="102" spans="1:43" x14ac:dyDescent="0.2">
      <c r="A102" s="76" t="s">
        <v>459</v>
      </c>
      <c r="B102" s="96" t="s">
        <v>122</v>
      </c>
      <c r="C102" t="s">
        <v>123</v>
      </c>
      <c r="E102" s="76" t="s">
        <v>537</v>
      </c>
      <c r="F102" s="19" t="s">
        <v>51</v>
      </c>
      <c r="G102" s="19" t="s">
        <v>52</v>
      </c>
      <c r="I102" s="19" t="s">
        <v>52</v>
      </c>
      <c r="L102" s="65" t="s">
        <v>52</v>
      </c>
      <c r="M102" s="19" t="s">
        <v>52</v>
      </c>
      <c r="N102" s="19" t="s">
        <v>51</v>
      </c>
      <c r="O102" s="19" t="s">
        <v>51</v>
      </c>
      <c r="P102" s="19" t="s">
        <v>51</v>
      </c>
      <c r="Q102" s="19" t="s">
        <v>51</v>
      </c>
      <c r="R102" s="65" t="s">
        <v>52</v>
      </c>
      <c r="S102" s="19" t="s">
        <v>51</v>
      </c>
      <c r="T102" s="19" t="s">
        <v>51</v>
      </c>
      <c r="U102" s="19" t="s">
        <v>51</v>
      </c>
      <c r="X102" s="65" t="s">
        <v>51</v>
      </c>
      <c r="Y102" s="19" t="s">
        <v>51</v>
      </c>
      <c r="Z102" s="19" t="s">
        <v>51</v>
      </c>
      <c r="AA102" s="19" t="s">
        <v>51</v>
      </c>
      <c r="AB102" s="28">
        <v>42917</v>
      </c>
      <c r="AC102" s="19">
        <v>1470034</v>
      </c>
      <c r="AD102" s="65">
        <v>555157</v>
      </c>
      <c r="AE102" s="93">
        <v>100</v>
      </c>
      <c r="AG102" s="22" t="s">
        <v>460</v>
      </c>
      <c r="AH102" s="22" t="s">
        <v>461</v>
      </c>
      <c r="AI102" s="76"/>
      <c r="AL102" s="76"/>
      <c r="AM102" s="10"/>
      <c r="AN102" s="10" t="s">
        <v>965</v>
      </c>
      <c r="AO102" s="10"/>
      <c r="AP102" s="10"/>
    </row>
    <row r="103" spans="1:43" x14ac:dyDescent="0.2">
      <c r="A103" s="87" t="s">
        <v>463</v>
      </c>
      <c r="B103" s="96" t="s">
        <v>464</v>
      </c>
      <c r="E103" s="76" t="s">
        <v>465</v>
      </c>
      <c r="F103" s="19" t="s">
        <v>52</v>
      </c>
      <c r="G103" s="19" t="s">
        <v>52</v>
      </c>
      <c r="I103" s="19" t="s">
        <v>52</v>
      </c>
      <c r="L103" s="65" t="s">
        <v>52</v>
      </c>
      <c r="M103" s="119" t="s">
        <v>51</v>
      </c>
      <c r="N103" s="19" t="s">
        <v>52</v>
      </c>
      <c r="O103" s="19" t="s">
        <v>52</v>
      </c>
      <c r="P103" s="19" t="s">
        <v>52</v>
      </c>
      <c r="Q103" s="19" t="s">
        <v>52</v>
      </c>
      <c r="R103" s="65" t="s">
        <v>52</v>
      </c>
      <c r="S103" s="19" t="s">
        <v>52</v>
      </c>
      <c r="T103" s="19" t="s">
        <v>52</v>
      </c>
      <c r="U103" s="19" t="s">
        <v>52</v>
      </c>
      <c r="X103" s="65" t="s">
        <v>51</v>
      </c>
      <c r="Y103" s="19" t="s">
        <v>51</v>
      </c>
      <c r="Z103" s="19" t="s">
        <v>51</v>
      </c>
      <c r="AA103" s="19" t="s">
        <v>51</v>
      </c>
      <c r="AB103" s="28">
        <v>43100</v>
      </c>
      <c r="AC103" s="19">
        <v>2365308</v>
      </c>
      <c r="AD103" s="65">
        <v>810939</v>
      </c>
      <c r="AE103" s="93"/>
      <c r="AI103" s="76"/>
      <c r="AJ103" s="10"/>
      <c r="AL103" s="76"/>
      <c r="AM103" s="10"/>
      <c r="AN103" s="10"/>
      <c r="AO103" s="10"/>
      <c r="AP103" s="10"/>
    </row>
    <row r="104" spans="1:43" x14ac:dyDescent="0.2">
      <c r="A104" s="127" t="s">
        <v>466</v>
      </c>
      <c r="B104" s="130" t="s">
        <v>900</v>
      </c>
      <c r="C104" s="130" t="s">
        <v>899</v>
      </c>
      <c r="D104" s="130"/>
      <c r="E104" s="126" t="s">
        <v>901</v>
      </c>
      <c r="F104" s="19" t="s">
        <v>51</v>
      </c>
      <c r="G104" s="19" t="s">
        <v>52</v>
      </c>
      <c r="I104" s="19" t="s">
        <v>52</v>
      </c>
      <c r="L104" s="65" t="s">
        <v>52</v>
      </c>
      <c r="M104" s="19" t="s">
        <v>52</v>
      </c>
      <c r="N104" s="19" t="s">
        <v>51</v>
      </c>
      <c r="O104" s="19" t="s">
        <v>51</v>
      </c>
      <c r="P104" s="19" t="s">
        <v>51</v>
      </c>
      <c r="Q104" s="19" t="s">
        <v>51</v>
      </c>
      <c r="R104" s="65" t="s">
        <v>51</v>
      </c>
      <c r="S104" s="19" t="s">
        <v>52</v>
      </c>
      <c r="T104" s="19" t="s">
        <v>52</v>
      </c>
      <c r="U104" s="19" t="s">
        <v>52</v>
      </c>
      <c r="X104" s="65" t="s">
        <v>51</v>
      </c>
      <c r="Y104" s="19" t="s">
        <v>51</v>
      </c>
      <c r="Z104" s="19" t="s">
        <v>51</v>
      </c>
      <c r="AA104" s="19" t="s">
        <v>51</v>
      </c>
      <c r="AB104" s="28">
        <v>43135</v>
      </c>
      <c r="AC104" s="19">
        <v>107052</v>
      </c>
      <c r="AD104" s="65">
        <v>9268</v>
      </c>
      <c r="AE104" s="93">
        <v>76</v>
      </c>
      <c r="AF104" s="116" t="s">
        <v>467</v>
      </c>
      <c r="AH104" s="22" t="s">
        <v>468</v>
      </c>
      <c r="AI104" s="76"/>
      <c r="AK104" s="22" t="s">
        <v>469</v>
      </c>
      <c r="AL104" s="76"/>
      <c r="AM104" s="10"/>
      <c r="AN104" s="10"/>
      <c r="AO104" s="10"/>
      <c r="AP104" s="10"/>
    </row>
    <row r="105" spans="1:43" x14ac:dyDescent="0.2">
      <c r="A105" s="86" t="s">
        <v>470</v>
      </c>
      <c r="B105" t="s">
        <v>56</v>
      </c>
      <c r="C105" t="s">
        <v>57</v>
      </c>
      <c r="E105" s="76" t="s">
        <v>471</v>
      </c>
      <c r="F105" s="19" t="s">
        <v>51</v>
      </c>
      <c r="G105" s="19" t="s">
        <v>52</v>
      </c>
      <c r="I105" s="19" t="s">
        <v>52</v>
      </c>
      <c r="L105" s="65" t="s">
        <v>52</v>
      </c>
      <c r="M105" s="19" t="s">
        <v>51</v>
      </c>
      <c r="N105" s="19" t="s">
        <v>52</v>
      </c>
      <c r="O105" s="19" t="s">
        <v>52</v>
      </c>
      <c r="P105" s="19" t="s">
        <v>52</v>
      </c>
      <c r="Q105" s="19" t="s">
        <v>52</v>
      </c>
      <c r="R105" s="65" t="s">
        <v>52</v>
      </c>
      <c r="S105" s="19" t="s">
        <v>52</v>
      </c>
      <c r="T105" s="19" t="s">
        <v>52</v>
      </c>
      <c r="U105" s="19" t="s">
        <v>52</v>
      </c>
      <c r="X105" s="65" t="s">
        <v>52</v>
      </c>
      <c r="Y105" s="19" t="s">
        <v>51</v>
      </c>
      <c r="Z105" s="19" t="s">
        <v>51</v>
      </c>
      <c r="AA105" s="19" t="s">
        <v>51</v>
      </c>
      <c r="AB105" s="28">
        <v>43009</v>
      </c>
      <c r="AD105" s="65"/>
      <c r="AE105" s="93" t="s">
        <v>213</v>
      </c>
      <c r="AF105" s="22" t="s">
        <v>472</v>
      </c>
      <c r="AG105" s="22"/>
      <c r="AH105" s="22" t="s">
        <v>473</v>
      </c>
      <c r="AI105" s="76"/>
      <c r="AL105" s="76"/>
      <c r="AM105" s="10"/>
      <c r="AN105" s="10"/>
      <c r="AO105" s="10"/>
      <c r="AP105" s="10"/>
    </row>
    <row r="106" spans="1:43" x14ac:dyDescent="0.2">
      <c r="A106" s="76" t="s">
        <v>474</v>
      </c>
      <c r="B106" t="s">
        <v>99</v>
      </c>
      <c r="C106" t="s">
        <v>100</v>
      </c>
      <c r="E106" s="76" t="s">
        <v>475</v>
      </c>
      <c r="F106" s="19" t="s">
        <v>51</v>
      </c>
      <c r="G106" s="19" t="s">
        <v>52</v>
      </c>
      <c r="I106" s="19" t="s">
        <v>52</v>
      </c>
      <c r="L106" s="65" t="s">
        <v>52</v>
      </c>
      <c r="M106" s="19" t="s">
        <v>51</v>
      </c>
      <c r="N106" s="19" t="s">
        <v>52</v>
      </c>
      <c r="O106" s="19" t="s">
        <v>52</v>
      </c>
      <c r="P106" s="19" t="s">
        <v>52</v>
      </c>
      <c r="Q106" s="19" t="s">
        <v>52</v>
      </c>
      <c r="R106" s="65" t="s">
        <v>52</v>
      </c>
      <c r="S106" s="19" t="s">
        <v>52</v>
      </c>
      <c r="T106" s="19" t="s">
        <v>52</v>
      </c>
      <c r="U106" s="19" t="s">
        <v>52</v>
      </c>
      <c r="X106" s="65" t="s">
        <v>52</v>
      </c>
      <c r="Y106" s="19" t="s">
        <v>51</v>
      </c>
      <c r="Z106" s="19" t="s">
        <v>51</v>
      </c>
      <c r="AA106" s="19" t="s">
        <v>51</v>
      </c>
      <c r="AB106" s="28">
        <v>42860</v>
      </c>
      <c r="AC106" s="19">
        <v>186375</v>
      </c>
      <c r="AD106" s="65">
        <v>152672</v>
      </c>
      <c r="AE106" s="93" t="s">
        <v>476</v>
      </c>
      <c r="AF106" s="22" t="s">
        <v>477</v>
      </c>
      <c r="AI106" s="76"/>
      <c r="AL106" s="76"/>
      <c r="AM106" s="10"/>
      <c r="AN106" s="10"/>
      <c r="AO106" s="10"/>
      <c r="AP106" s="10"/>
    </row>
    <row r="107" spans="1:43" x14ac:dyDescent="0.2">
      <c r="A107" s="126" t="s">
        <v>478</v>
      </c>
      <c r="B107" s="130" t="s">
        <v>479</v>
      </c>
      <c r="C107" s="130" t="s">
        <v>898</v>
      </c>
      <c r="D107" s="130"/>
      <c r="E107" s="126" t="s">
        <v>480</v>
      </c>
      <c r="F107" s="19" t="s">
        <v>51</v>
      </c>
      <c r="G107" s="19" t="s">
        <v>52</v>
      </c>
      <c r="I107" s="19" t="s">
        <v>52</v>
      </c>
      <c r="L107" s="65" t="s">
        <v>52</v>
      </c>
      <c r="M107" s="19" t="s">
        <v>51</v>
      </c>
      <c r="N107" s="19" t="s">
        <v>52</v>
      </c>
      <c r="O107" s="19" t="s">
        <v>52</v>
      </c>
      <c r="P107" s="19" t="s">
        <v>52</v>
      </c>
      <c r="Q107" s="19" t="s">
        <v>52</v>
      </c>
      <c r="R107" s="65" t="s">
        <v>52</v>
      </c>
      <c r="S107" s="19" t="s">
        <v>52</v>
      </c>
      <c r="T107" s="19" t="s">
        <v>52</v>
      </c>
      <c r="U107" s="19" t="s">
        <v>52</v>
      </c>
      <c r="X107" s="65" t="s">
        <v>51</v>
      </c>
      <c r="Y107" s="19" t="s">
        <v>51</v>
      </c>
      <c r="Z107" s="19" t="s">
        <v>51</v>
      </c>
      <c r="AA107" s="19" t="s">
        <v>51</v>
      </c>
      <c r="AB107" s="28">
        <v>42856</v>
      </c>
      <c r="AC107" s="19">
        <v>1818437</v>
      </c>
      <c r="AD107" s="65" t="s">
        <v>481</v>
      </c>
      <c r="AE107" s="65">
        <v>210</v>
      </c>
      <c r="AF107" s="117" t="s">
        <v>467</v>
      </c>
      <c r="AG107" s="22"/>
      <c r="AH107" s="22" t="s">
        <v>482</v>
      </c>
      <c r="AI107" s="76"/>
      <c r="AL107" s="76"/>
      <c r="AM107" s="10"/>
      <c r="AN107" s="10" t="s">
        <v>483</v>
      </c>
      <c r="AO107" s="10"/>
      <c r="AP107" s="10" t="s">
        <v>484</v>
      </c>
    </row>
    <row r="108" spans="1:43" x14ac:dyDescent="0.2">
      <c r="A108" s="86" t="s">
        <v>485</v>
      </c>
      <c r="B108" t="s">
        <v>194</v>
      </c>
      <c r="C108" t="s">
        <v>486</v>
      </c>
      <c r="E108" s="76" t="s">
        <v>487</v>
      </c>
      <c r="F108" s="19" t="s">
        <v>51</v>
      </c>
      <c r="G108" s="19" t="s">
        <v>52</v>
      </c>
      <c r="I108" s="19" t="s">
        <v>52</v>
      </c>
      <c r="L108" s="65" t="s">
        <v>51</v>
      </c>
      <c r="M108" s="19" t="s">
        <v>52</v>
      </c>
      <c r="N108" s="19" t="s">
        <v>51</v>
      </c>
      <c r="O108" s="19" t="s">
        <v>51</v>
      </c>
      <c r="P108" s="19" t="s">
        <v>51</v>
      </c>
      <c r="Q108" s="19" t="s">
        <v>51</v>
      </c>
      <c r="R108" s="65" t="s">
        <v>51</v>
      </c>
      <c r="S108" s="19" t="s">
        <v>52</v>
      </c>
      <c r="T108" s="19" t="s">
        <v>51</v>
      </c>
      <c r="U108" s="19" t="s">
        <v>51</v>
      </c>
      <c r="X108" s="65" t="s">
        <v>51</v>
      </c>
      <c r="Y108" s="19" t="s">
        <v>51</v>
      </c>
      <c r="Z108" s="19" t="s">
        <v>51</v>
      </c>
      <c r="AA108" s="19" t="s">
        <v>51</v>
      </c>
      <c r="AB108" s="28">
        <v>42887</v>
      </c>
      <c r="AC108" s="19">
        <v>688535</v>
      </c>
      <c r="AD108" s="65">
        <v>305717</v>
      </c>
      <c r="AE108" s="65">
        <v>105</v>
      </c>
      <c r="AG108" s="22" t="s">
        <v>488</v>
      </c>
      <c r="AH108" s="22" t="s">
        <v>489</v>
      </c>
      <c r="AI108" s="76"/>
      <c r="AK108" s="22" t="s">
        <v>87</v>
      </c>
      <c r="AL108" s="76"/>
      <c r="AM108" s="10"/>
      <c r="AN108" s="10" t="s">
        <v>490</v>
      </c>
      <c r="AO108" s="10"/>
      <c r="AP108" s="22" t="s">
        <v>491</v>
      </c>
      <c r="AQ108" s="22"/>
    </row>
    <row r="109" spans="1:43" x14ac:dyDescent="0.2">
      <c r="A109" s="76" t="s">
        <v>492</v>
      </c>
      <c r="B109" t="s">
        <v>118</v>
      </c>
      <c r="C109" t="s">
        <v>118</v>
      </c>
      <c r="E109" s="76" t="s">
        <v>493</v>
      </c>
      <c r="F109" s="19" t="s">
        <v>52</v>
      </c>
      <c r="G109" s="19" t="s">
        <v>52</v>
      </c>
      <c r="I109" s="19" t="s">
        <v>52</v>
      </c>
      <c r="L109" s="65" t="s">
        <v>52</v>
      </c>
      <c r="M109" s="119" t="s">
        <v>51</v>
      </c>
      <c r="N109" s="19" t="s">
        <v>52</v>
      </c>
      <c r="O109" s="19" t="s">
        <v>52</v>
      </c>
      <c r="P109" s="19" t="s">
        <v>52</v>
      </c>
      <c r="Q109" s="19" t="s">
        <v>51</v>
      </c>
      <c r="R109" s="65" t="s">
        <v>52</v>
      </c>
      <c r="S109" s="19" t="s">
        <v>52</v>
      </c>
      <c r="T109" s="19" t="s">
        <v>52</v>
      </c>
      <c r="U109" s="19" t="s">
        <v>52</v>
      </c>
      <c r="X109" s="65" t="s">
        <v>51</v>
      </c>
      <c r="Z109" s="19" t="s">
        <v>51</v>
      </c>
      <c r="AA109" s="19" t="s">
        <v>51</v>
      </c>
      <c r="AC109" s="19">
        <v>80806</v>
      </c>
      <c r="AD109" s="65">
        <v>135797</v>
      </c>
      <c r="AE109" s="65">
        <v>14354</v>
      </c>
      <c r="AH109" s="22" t="s">
        <v>494</v>
      </c>
      <c r="AI109" s="76"/>
      <c r="AJ109" s="10"/>
      <c r="AL109" s="76"/>
      <c r="AM109" s="10"/>
      <c r="AN109" s="10" t="s">
        <v>495</v>
      </c>
      <c r="AO109" s="10"/>
      <c r="AP109" s="10"/>
    </row>
    <row r="110" spans="1:43" x14ac:dyDescent="0.2">
      <c r="A110" s="76" t="s">
        <v>496</v>
      </c>
      <c r="B110" t="s">
        <v>118</v>
      </c>
      <c r="C110" t="s">
        <v>118</v>
      </c>
      <c r="E110" s="76" t="s">
        <v>493</v>
      </c>
      <c r="F110" s="19" t="s">
        <v>52</v>
      </c>
      <c r="G110" s="19" t="s">
        <v>52</v>
      </c>
      <c r="I110" s="19" t="s">
        <v>52</v>
      </c>
      <c r="L110" s="65" t="s">
        <v>52</v>
      </c>
      <c r="M110" s="119"/>
      <c r="R110" s="65"/>
      <c r="X110" s="65"/>
      <c r="AD110" s="65"/>
      <c r="AE110" s="65"/>
      <c r="AI110" s="76"/>
      <c r="AJ110" s="10"/>
      <c r="AL110" s="76"/>
      <c r="AM110" s="10"/>
      <c r="AN110" s="10"/>
      <c r="AO110" s="10"/>
      <c r="AP110" s="10"/>
    </row>
    <row r="111" spans="1:43" x14ac:dyDescent="0.2">
      <c r="A111" s="126" t="s">
        <v>497</v>
      </c>
      <c r="B111" s="130" t="s">
        <v>118</v>
      </c>
      <c r="C111" s="130" t="s">
        <v>118</v>
      </c>
      <c r="D111" s="130"/>
      <c r="E111" s="126" t="s">
        <v>480</v>
      </c>
      <c r="F111" s="19" t="s">
        <v>51</v>
      </c>
      <c r="G111" s="19" t="s">
        <v>52</v>
      </c>
      <c r="I111" s="19" t="s">
        <v>52</v>
      </c>
      <c r="L111" s="65" t="s">
        <v>52</v>
      </c>
      <c r="M111" s="19" t="s">
        <v>51</v>
      </c>
      <c r="N111" s="19" t="s">
        <v>52</v>
      </c>
      <c r="O111" s="19" t="s">
        <v>52</v>
      </c>
      <c r="P111" s="19" t="s">
        <v>52</v>
      </c>
      <c r="Q111" s="19" t="s">
        <v>52</v>
      </c>
      <c r="R111" s="65" t="s">
        <v>52</v>
      </c>
      <c r="S111" s="19" t="s">
        <v>52</v>
      </c>
      <c r="T111" s="19" t="s">
        <v>52</v>
      </c>
      <c r="U111" s="19" t="s">
        <v>52</v>
      </c>
      <c r="X111" s="65" t="s">
        <v>51</v>
      </c>
      <c r="Y111" s="19" t="s">
        <v>51</v>
      </c>
      <c r="Z111" s="19" t="s">
        <v>51</v>
      </c>
      <c r="AA111" s="19" t="s">
        <v>51</v>
      </c>
      <c r="AB111" s="28">
        <v>43101</v>
      </c>
      <c r="AC111" s="19">
        <v>1162977</v>
      </c>
      <c r="AD111" s="65">
        <v>468507</v>
      </c>
      <c r="AE111" s="65">
        <v>985</v>
      </c>
      <c r="AF111" t="s">
        <v>949</v>
      </c>
      <c r="AH111" t="s">
        <v>949</v>
      </c>
      <c r="AI111" s="76" t="s">
        <v>950</v>
      </c>
      <c r="AJ111" s="10"/>
      <c r="AL111" s="76"/>
      <c r="AM111" s="10"/>
      <c r="AN111" s="10"/>
      <c r="AO111" s="10"/>
      <c r="AP111" s="10"/>
    </row>
    <row r="112" spans="1:43" x14ac:dyDescent="0.2">
      <c r="A112" s="126" t="s">
        <v>497</v>
      </c>
      <c r="B112" s="130" t="s">
        <v>105</v>
      </c>
      <c r="C112" s="130" t="s">
        <v>947</v>
      </c>
      <c r="D112" s="130"/>
      <c r="E112" s="126" t="s">
        <v>480</v>
      </c>
      <c r="F112" s="19" t="s">
        <v>51</v>
      </c>
      <c r="G112" s="19" t="s">
        <v>52</v>
      </c>
      <c r="I112" s="19" t="s">
        <v>52</v>
      </c>
      <c r="L112" s="65" t="s">
        <v>52</v>
      </c>
      <c r="M112" s="19" t="s">
        <v>51</v>
      </c>
      <c r="N112" s="19" t="s">
        <v>52</v>
      </c>
      <c r="O112" s="19" t="s">
        <v>52</v>
      </c>
      <c r="P112" s="19" t="s">
        <v>52</v>
      </c>
      <c r="Q112" s="19" t="s">
        <v>52</v>
      </c>
      <c r="R112" s="65" t="s">
        <v>52</v>
      </c>
      <c r="S112" s="19" t="s">
        <v>52</v>
      </c>
      <c r="T112" s="19" t="s">
        <v>52</v>
      </c>
      <c r="U112" s="19" t="s">
        <v>52</v>
      </c>
      <c r="X112" s="65" t="s">
        <v>51</v>
      </c>
      <c r="Y112" s="19" t="s">
        <v>51</v>
      </c>
      <c r="Z112" s="19" t="s">
        <v>51</v>
      </c>
      <c r="AA112" s="19" t="s">
        <v>51</v>
      </c>
      <c r="AB112" s="28">
        <v>43101</v>
      </c>
      <c r="AC112" s="19">
        <v>1162977</v>
      </c>
      <c r="AD112" s="65">
        <v>468507</v>
      </c>
      <c r="AE112" s="65">
        <v>985</v>
      </c>
      <c r="AF112" t="s">
        <v>948</v>
      </c>
      <c r="AH112" t="s">
        <v>948</v>
      </c>
      <c r="AI112" s="76" t="s">
        <v>951</v>
      </c>
      <c r="AJ112" s="10"/>
      <c r="AL112" s="76"/>
      <c r="AM112" s="10"/>
      <c r="AN112" s="10"/>
      <c r="AO112" s="10"/>
      <c r="AP112" s="10"/>
    </row>
    <row r="113" spans="1:52" x14ac:dyDescent="0.2">
      <c r="A113" s="126" t="s">
        <v>497</v>
      </c>
      <c r="B113" s="130" t="s">
        <v>61</v>
      </c>
      <c r="C113" s="130" t="s">
        <v>62</v>
      </c>
      <c r="D113" s="130"/>
      <c r="E113" s="126" t="s">
        <v>480</v>
      </c>
      <c r="F113" s="19" t="s">
        <v>51</v>
      </c>
      <c r="G113" s="19" t="s">
        <v>52</v>
      </c>
      <c r="I113" s="19" t="s">
        <v>52</v>
      </c>
      <c r="L113" s="65" t="s">
        <v>52</v>
      </c>
      <c r="M113" s="19" t="s">
        <v>51</v>
      </c>
      <c r="N113" s="19" t="s">
        <v>52</v>
      </c>
      <c r="O113" s="19" t="s">
        <v>52</v>
      </c>
      <c r="P113" s="19" t="s">
        <v>52</v>
      </c>
      <c r="Q113" s="19" t="s">
        <v>52</v>
      </c>
      <c r="R113" s="65" t="s">
        <v>52</v>
      </c>
      <c r="S113" s="19" t="s">
        <v>52</v>
      </c>
      <c r="T113" s="19" t="s">
        <v>52</v>
      </c>
      <c r="U113" s="19" t="s">
        <v>52</v>
      </c>
      <c r="X113" s="65" t="s">
        <v>51</v>
      </c>
      <c r="Y113" s="19" t="s">
        <v>51</v>
      </c>
      <c r="Z113" s="19" t="s">
        <v>51</v>
      </c>
      <c r="AA113" s="19" t="s">
        <v>51</v>
      </c>
      <c r="AB113" s="28">
        <v>43101</v>
      </c>
      <c r="AC113" s="19">
        <v>1162977</v>
      </c>
      <c r="AD113" s="65">
        <v>468507</v>
      </c>
      <c r="AE113" s="65">
        <v>985</v>
      </c>
      <c r="AF113" t="s">
        <v>945</v>
      </c>
      <c r="AH113" t="s">
        <v>946</v>
      </c>
      <c r="AI113" s="76" t="s">
        <v>952</v>
      </c>
      <c r="AJ113" s="10"/>
      <c r="AL113" s="76"/>
      <c r="AM113" s="10"/>
      <c r="AN113" s="10"/>
      <c r="AO113" s="10"/>
      <c r="AP113" s="10"/>
    </row>
    <row r="114" spans="1:52" x14ac:dyDescent="0.2">
      <c r="A114" s="126" t="s">
        <v>497</v>
      </c>
      <c r="B114" s="130" t="s">
        <v>221</v>
      </c>
      <c r="C114" s="130" t="s">
        <v>498</v>
      </c>
      <c r="D114" s="130"/>
      <c r="E114" s="126" t="s">
        <v>480</v>
      </c>
      <c r="F114" s="19" t="s">
        <v>51</v>
      </c>
      <c r="G114" s="19" t="s">
        <v>52</v>
      </c>
      <c r="I114" s="19" t="s">
        <v>52</v>
      </c>
      <c r="L114" s="65" t="s">
        <v>52</v>
      </c>
      <c r="M114" s="19" t="s">
        <v>51</v>
      </c>
      <c r="N114" s="19" t="s">
        <v>52</v>
      </c>
      <c r="O114" s="19" t="s">
        <v>52</v>
      </c>
      <c r="P114" s="19" t="s">
        <v>52</v>
      </c>
      <c r="Q114" s="19" t="s">
        <v>52</v>
      </c>
      <c r="R114" s="65" t="s">
        <v>52</v>
      </c>
      <c r="S114" s="19" t="s">
        <v>52</v>
      </c>
      <c r="T114" s="19" t="s">
        <v>52</v>
      </c>
      <c r="U114" s="19" t="s">
        <v>52</v>
      </c>
      <c r="X114" s="65" t="s">
        <v>51</v>
      </c>
      <c r="Y114" s="19" t="s">
        <v>51</v>
      </c>
      <c r="Z114" s="19" t="s">
        <v>51</v>
      </c>
      <c r="AA114" s="19" t="s">
        <v>51</v>
      </c>
      <c r="AB114" s="28">
        <v>43101</v>
      </c>
      <c r="AC114" s="19">
        <v>1162977</v>
      </c>
      <c r="AD114" s="65">
        <v>468507</v>
      </c>
      <c r="AE114" s="65">
        <v>985</v>
      </c>
      <c r="AF114" s="22" t="s">
        <v>499</v>
      </c>
      <c r="AH114" s="22" t="s">
        <v>500</v>
      </c>
      <c r="AI114" s="76"/>
      <c r="AL114" s="76"/>
      <c r="AM114" s="10"/>
      <c r="AN114" s="10" t="s">
        <v>501</v>
      </c>
      <c r="AO114" s="10"/>
      <c r="AP114" s="10"/>
      <c r="AT114" t="s">
        <v>351</v>
      </c>
      <c r="AW114" t="s">
        <v>502</v>
      </c>
      <c r="AZ114" t="s">
        <v>351</v>
      </c>
    </row>
    <row r="115" spans="1:52" x14ac:dyDescent="0.2">
      <c r="A115" s="126" t="s">
        <v>503</v>
      </c>
      <c r="B115" s="130" t="s">
        <v>291</v>
      </c>
      <c r="C115" s="130" t="s">
        <v>502</v>
      </c>
      <c r="D115" s="130"/>
      <c r="E115" s="126" t="s">
        <v>50</v>
      </c>
      <c r="F115" s="19" t="s">
        <v>51</v>
      </c>
      <c r="G115" s="19" t="s">
        <v>52</v>
      </c>
      <c r="I115" s="19" t="s">
        <v>52</v>
      </c>
      <c r="L115" s="65" t="s">
        <v>52</v>
      </c>
      <c r="M115" s="19" t="s">
        <v>51</v>
      </c>
      <c r="N115" s="19" t="s">
        <v>52</v>
      </c>
      <c r="O115" s="19" t="s">
        <v>52</v>
      </c>
      <c r="P115" s="19" t="s">
        <v>52</v>
      </c>
      <c r="Q115" s="19" t="s">
        <v>52</v>
      </c>
      <c r="R115" s="65" t="s">
        <v>52</v>
      </c>
      <c r="S115" s="19" t="s">
        <v>52</v>
      </c>
      <c r="T115" s="19" t="s">
        <v>52</v>
      </c>
      <c r="U115" s="19" t="s">
        <v>52</v>
      </c>
      <c r="X115" s="65" t="s">
        <v>51</v>
      </c>
      <c r="Y115" s="19" t="s">
        <v>51</v>
      </c>
      <c r="Z115" s="19" t="s">
        <v>51</v>
      </c>
      <c r="AA115" s="19" t="s">
        <v>51</v>
      </c>
      <c r="AB115" s="28">
        <v>42856</v>
      </c>
      <c r="AC115" s="19">
        <v>1437564</v>
      </c>
      <c r="AD115" s="65">
        <v>543201</v>
      </c>
      <c r="AE115" s="65">
        <v>225</v>
      </c>
      <c r="AF115" s="22" t="s">
        <v>504</v>
      </c>
      <c r="AH115" s="22" t="s">
        <v>505</v>
      </c>
      <c r="AI115" s="76" t="s">
        <v>915</v>
      </c>
      <c r="AK115" t="s">
        <v>944</v>
      </c>
      <c r="AL115" s="76"/>
      <c r="AM115" s="10"/>
      <c r="AN115" s="81" t="s">
        <v>918</v>
      </c>
      <c r="AO115" s="10"/>
      <c r="AP115" s="10"/>
      <c r="AQ115" t="s">
        <v>920</v>
      </c>
      <c r="AR115" s="22" t="s">
        <v>509</v>
      </c>
      <c r="AW115" s="22"/>
      <c r="AZ115" s="22"/>
    </row>
    <row r="116" spans="1:52" x14ac:dyDescent="0.2">
      <c r="A116" s="126" t="s">
        <v>503</v>
      </c>
      <c r="B116" s="130" t="s">
        <v>338</v>
      </c>
      <c r="C116" s="130" t="s">
        <v>908</v>
      </c>
      <c r="D116" s="130"/>
      <c r="E116" s="126" t="s">
        <v>50</v>
      </c>
      <c r="F116" s="19" t="s">
        <v>51</v>
      </c>
      <c r="G116" s="19" t="s">
        <v>52</v>
      </c>
      <c r="I116" s="19" t="s">
        <v>52</v>
      </c>
      <c r="L116" s="65" t="s">
        <v>52</v>
      </c>
      <c r="M116" s="19" t="s">
        <v>51</v>
      </c>
      <c r="N116" s="19" t="s">
        <v>52</v>
      </c>
      <c r="O116" s="19" t="s">
        <v>52</v>
      </c>
      <c r="P116" s="19" t="s">
        <v>52</v>
      </c>
      <c r="Q116" s="19" t="s">
        <v>52</v>
      </c>
      <c r="R116" s="65" t="s">
        <v>52</v>
      </c>
      <c r="S116" s="19" t="s">
        <v>52</v>
      </c>
      <c r="T116" s="19" t="s">
        <v>52</v>
      </c>
      <c r="U116" s="19" t="s">
        <v>52</v>
      </c>
      <c r="X116" s="65" t="s">
        <v>51</v>
      </c>
      <c r="Y116" s="19" t="s">
        <v>51</v>
      </c>
      <c r="Z116" s="19" t="s">
        <v>51</v>
      </c>
      <c r="AA116" s="19" t="s">
        <v>51</v>
      </c>
      <c r="AB116" s="28">
        <v>42856</v>
      </c>
      <c r="AC116" s="19">
        <v>1437564</v>
      </c>
      <c r="AD116" s="65">
        <v>543201</v>
      </c>
      <c r="AE116" s="65">
        <v>225</v>
      </c>
      <c r="AF116" s="22" t="s">
        <v>504</v>
      </c>
      <c r="AH116" s="22" t="s">
        <v>505</v>
      </c>
      <c r="AI116" s="76" t="s">
        <v>914</v>
      </c>
      <c r="AK116" t="s">
        <v>944</v>
      </c>
      <c r="AL116" s="76"/>
      <c r="AM116" s="10"/>
      <c r="AN116" s="81" t="s">
        <v>919</v>
      </c>
      <c r="AO116" s="10"/>
      <c r="AP116" s="10"/>
      <c r="AQ116" s="22"/>
      <c r="AT116" s="22"/>
      <c r="AW116" s="22"/>
      <c r="AZ116" s="22"/>
    </row>
    <row r="117" spans="1:52" x14ac:dyDescent="0.2">
      <c r="A117" s="126" t="s">
        <v>503</v>
      </c>
      <c r="B117" s="130" t="s">
        <v>338</v>
      </c>
      <c r="C117" s="130" t="s">
        <v>608</v>
      </c>
      <c r="D117" s="130"/>
      <c r="E117" s="126" t="s">
        <v>50</v>
      </c>
      <c r="F117" s="19" t="s">
        <v>51</v>
      </c>
      <c r="G117" s="19" t="s">
        <v>52</v>
      </c>
      <c r="I117" s="19" t="s">
        <v>52</v>
      </c>
      <c r="L117" s="65" t="s">
        <v>52</v>
      </c>
      <c r="M117" s="19" t="s">
        <v>51</v>
      </c>
      <c r="N117" s="19" t="s">
        <v>52</v>
      </c>
      <c r="O117" s="19" t="s">
        <v>52</v>
      </c>
      <c r="P117" s="19" t="s">
        <v>52</v>
      </c>
      <c r="Q117" s="19" t="s">
        <v>52</v>
      </c>
      <c r="R117" s="65" t="s">
        <v>52</v>
      </c>
      <c r="S117" s="19" t="s">
        <v>52</v>
      </c>
      <c r="T117" s="19" t="s">
        <v>52</v>
      </c>
      <c r="U117" s="19" t="s">
        <v>52</v>
      </c>
      <c r="X117" s="65" t="s">
        <v>51</v>
      </c>
      <c r="Y117" s="19" t="s">
        <v>51</v>
      </c>
      <c r="Z117" s="19" t="s">
        <v>51</v>
      </c>
      <c r="AA117" s="19" t="s">
        <v>51</v>
      </c>
      <c r="AB117" s="28">
        <v>42856</v>
      </c>
      <c r="AC117" s="19">
        <v>1437564</v>
      </c>
      <c r="AD117" s="65">
        <v>543201</v>
      </c>
      <c r="AE117" s="65">
        <v>225</v>
      </c>
      <c r="AF117" s="22" t="s">
        <v>504</v>
      </c>
      <c r="AH117" s="22" t="s">
        <v>505</v>
      </c>
      <c r="AI117" s="76" t="s">
        <v>913</v>
      </c>
      <c r="AK117" t="s">
        <v>944</v>
      </c>
      <c r="AL117" s="76"/>
      <c r="AM117" s="10"/>
      <c r="AN117" s="81" t="s">
        <v>916</v>
      </c>
      <c r="AO117" s="10"/>
      <c r="AP117" s="10"/>
      <c r="AQ117" s="22"/>
      <c r="AT117" s="22"/>
      <c r="AW117" s="22"/>
      <c r="AZ117" s="22"/>
    </row>
    <row r="118" spans="1:52" x14ac:dyDescent="0.2">
      <c r="A118" s="126" t="s">
        <v>503</v>
      </c>
      <c r="B118" s="130" t="s">
        <v>909</v>
      </c>
      <c r="C118" s="130" t="s">
        <v>604</v>
      </c>
      <c r="D118" s="130"/>
      <c r="E118" s="126" t="s">
        <v>50</v>
      </c>
      <c r="F118" s="19" t="s">
        <v>51</v>
      </c>
      <c r="G118" s="19" t="s">
        <v>52</v>
      </c>
      <c r="I118" s="19" t="s">
        <v>52</v>
      </c>
      <c r="L118" s="65" t="s">
        <v>52</v>
      </c>
      <c r="M118" s="19" t="s">
        <v>51</v>
      </c>
      <c r="N118" s="19" t="s">
        <v>52</v>
      </c>
      <c r="O118" s="19" t="s">
        <v>52</v>
      </c>
      <c r="P118" s="19" t="s">
        <v>52</v>
      </c>
      <c r="Q118" s="19" t="s">
        <v>52</v>
      </c>
      <c r="R118" s="65" t="s">
        <v>52</v>
      </c>
      <c r="S118" s="19" t="s">
        <v>52</v>
      </c>
      <c r="T118" s="19" t="s">
        <v>52</v>
      </c>
      <c r="U118" s="19" t="s">
        <v>52</v>
      </c>
      <c r="X118" s="65" t="s">
        <v>51</v>
      </c>
      <c r="Y118" s="19" t="s">
        <v>51</v>
      </c>
      <c r="Z118" s="19" t="s">
        <v>51</v>
      </c>
      <c r="AA118" s="19" t="s">
        <v>51</v>
      </c>
      <c r="AB118" s="28">
        <v>42856</v>
      </c>
      <c r="AC118" s="19">
        <v>1437564</v>
      </c>
      <c r="AD118" s="65">
        <v>543201</v>
      </c>
      <c r="AE118" s="65">
        <v>225</v>
      </c>
      <c r="AF118" s="22" t="s">
        <v>504</v>
      </c>
      <c r="AH118" s="22" t="s">
        <v>505</v>
      </c>
      <c r="AI118" s="76" t="s">
        <v>912</v>
      </c>
      <c r="AK118" t="s">
        <v>944</v>
      </c>
      <c r="AL118" s="76"/>
      <c r="AM118" s="10"/>
      <c r="AN118" s="10" t="s">
        <v>506</v>
      </c>
      <c r="AO118" s="10"/>
      <c r="AP118" s="10"/>
      <c r="AQ118" s="22"/>
      <c r="AT118" s="22"/>
      <c r="AW118" s="22"/>
      <c r="AZ118" s="22"/>
    </row>
    <row r="119" spans="1:52" x14ac:dyDescent="0.2">
      <c r="A119" s="126" t="s">
        <v>503</v>
      </c>
      <c r="B119" s="130" t="s">
        <v>162</v>
      </c>
      <c r="C119" s="130" t="s">
        <v>351</v>
      </c>
      <c r="D119" s="130"/>
      <c r="E119" s="126" t="s">
        <v>50</v>
      </c>
      <c r="F119" s="19" t="s">
        <v>51</v>
      </c>
      <c r="G119" s="19" t="s">
        <v>52</v>
      </c>
      <c r="I119" s="19" t="s">
        <v>52</v>
      </c>
      <c r="L119" s="65" t="s">
        <v>52</v>
      </c>
      <c r="M119" s="19" t="s">
        <v>51</v>
      </c>
      <c r="N119" s="19" t="s">
        <v>52</v>
      </c>
      <c r="O119" s="19" t="s">
        <v>52</v>
      </c>
      <c r="P119" s="19" t="s">
        <v>52</v>
      </c>
      <c r="Q119" s="19" t="s">
        <v>52</v>
      </c>
      <c r="R119" s="65" t="s">
        <v>52</v>
      </c>
      <c r="S119" s="19" t="s">
        <v>52</v>
      </c>
      <c r="T119" s="19" t="s">
        <v>52</v>
      </c>
      <c r="U119" s="19" t="s">
        <v>52</v>
      </c>
      <c r="X119" s="65" t="s">
        <v>51</v>
      </c>
      <c r="Y119" s="19" t="s">
        <v>51</v>
      </c>
      <c r="Z119" s="19" t="s">
        <v>51</v>
      </c>
      <c r="AA119" s="19" t="s">
        <v>51</v>
      </c>
      <c r="AB119" s="28">
        <v>42856</v>
      </c>
      <c r="AC119" s="19">
        <v>1437564</v>
      </c>
      <c r="AD119" s="65">
        <v>543201</v>
      </c>
      <c r="AE119" s="65">
        <v>225</v>
      </c>
      <c r="AF119" s="22" t="s">
        <v>504</v>
      </c>
      <c r="AH119" s="22" t="s">
        <v>505</v>
      </c>
      <c r="AI119" s="76" t="s">
        <v>911</v>
      </c>
      <c r="AK119" t="s">
        <v>944</v>
      </c>
      <c r="AL119" s="76"/>
      <c r="AM119" s="10"/>
      <c r="AN119" s="22" t="s">
        <v>508</v>
      </c>
      <c r="AO119" s="10"/>
      <c r="AP119" s="10"/>
      <c r="AQ119" s="22"/>
      <c r="AT119" s="22"/>
      <c r="AW119" s="22"/>
      <c r="AZ119" s="22"/>
    </row>
    <row r="120" spans="1:52" x14ac:dyDescent="0.2">
      <c r="A120" s="126" t="s">
        <v>503</v>
      </c>
      <c r="B120" s="130" t="s">
        <v>162</v>
      </c>
      <c r="C120" s="130" t="s">
        <v>163</v>
      </c>
      <c r="D120" s="130"/>
      <c r="E120" s="126" t="s">
        <v>50</v>
      </c>
      <c r="F120" s="19" t="s">
        <v>51</v>
      </c>
      <c r="G120" s="19" t="s">
        <v>52</v>
      </c>
      <c r="I120" s="19" t="s">
        <v>52</v>
      </c>
      <c r="L120" s="65" t="s">
        <v>52</v>
      </c>
      <c r="M120" s="19" t="s">
        <v>51</v>
      </c>
      <c r="N120" s="19" t="s">
        <v>52</v>
      </c>
      <c r="O120" s="19" t="s">
        <v>52</v>
      </c>
      <c r="P120" s="19" t="s">
        <v>52</v>
      </c>
      <c r="Q120" s="19" t="s">
        <v>52</v>
      </c>
      <c r="R120" s="65" t="s">
        <v>52</v>
      </c>
      <c r="S120" s="19" t="s">
        <v>52</v>
      </c>
      <c r="T120" s="19" t="s">
        <v>52</v>
      </c>
      <c r="U120" s="19" t="s">
        <v>52</v>
      </c>
      <c r="X120" s="65" t="s">
        <v>51</v>
      </c>
      <c r="Y120" s="19" t="s">
        <v>51</v>
      </c>
      <c r="Z120" s="19" t="s">
        <v>51</v>
      </c>
      <c r="AA120" s="19" t="s">
        <v>51</v>
      </c>
      <c r="AB120" s="28">
        <v>42856</v>
      </c>
      <c r="AC120" s="19">
        <v>1437564</v>
      </c>
      <c r="AD120" s="65">
        <v>543201</v>
      </c>
      <c r="AE120" s="65">
        <v>225</v>
      </c>
      <c r="AF120" s="22" t="s">
        <v>504</v>
      </c>
      <c r="AH120" s="22" t="s">
        <v>505</v>
      </c>
      <c r="AI120" s="76" t="s">
        <v>910</v>
      </c>
      <c r="AK120" t="s">
        <v>944</v>
      </c>
      <c r="AL120" s="76"/>
      <c r="AM120" s="10"/>
      <c r="AN120" s="81" t="s">
        <v>917</v>
      </c>
      <c r="AO120" s="10"/>
      <c r="AP120" s="10"/>
      <c r="AQ120" t="s">
        <v>921</v>
      </c>
      <c r="AR120" s="22" t="s">
        <v>507</v>
      </c>
      <c r="AT120" s="22"/>
      <c r="AW120" s="22"/>
      <c r="AZ120" s="22"/>
    </row>
    <row r="121" spans="1:52" x14ac:dyDescent="0.2">
      <c r="A121" s="90" t="s">
        <v>510</v>
      </c>
      <c r="B121" t="s">
        <v>295</v>
      </c>
      <c r="C121" t="s">
        <v>383</v>
      </c>
      <c r="E121" s="76" t="s">
        <v>50</v>
      </c>
      <c r="F121" s="19" t="s">
        <v>52</v>
      </c>
      <c r="G121" s="19" t="s">
        <v>52</v>
      </c>
      <c r="I121" s="19" t="s">
        <v>52</v>
      </c>
      <c r="L121" s="65" t="s">
        <v>52</v>
      </c>
      <c r="M121" s="19" t="s">
        <v>51</v>
      </c>
      <c r="N121" s="19" t="s">
        <v>52</v>
      </c>
      <c r="O121" s="19" t="s">
        <v>52</v>
      </c>
      <c r="P121" s="19" t="s">
        <v>52</v>
      </c>
      <c r="Q121" s="19" t="s">
        <v>52</v>
      </c>
      <c r="R121" s="65" t="s">
        <v>52</v>
      </c>
      <c r="S121" s="19" t="s">
        <v>51</v>
      </c>
      <c r="T121" s="19" t="s">
        <v>52</v>
      </c>
      <c r="U121" s="19" t="s">
        <v>52</v>
      </c>
      <c r="X121" s="65" t="s">
        <v>52</v>
      </c>
      <c r="Y121" s="19" t="s">
        <v>51</v>
      </c>
      <c r="Z121" s="19" t="s">
        <v>51</v>
      </c>
      <c r="AA121" s="19" t="s">
        <v>51</v>
      </c>
      <c r="AB121" s="28">
        <v>42584</v>
      </c>
      <c r="AC121" s="19">
        <v>329910</v>
      </c>
      <c r="AD121" s="65">
        <v>214289</v>
      </c>
      <c r="AE121" s="65">
        <v>9</v>
      </c>
      <c r="AI121" s="76"/>
      <c r="AL121" s="76"/>
      <c r="AM121" s="10"/>
      <c r="AN121" s="10"/>
      <c r="AO121" s="10"/>
      <c r="AP121" s="10"/>
    </row>
    <row r="122" spans="1:52" x14ac:dyDescent="0.2">
      <c r="A122" s="90" t="s">
        <v>511</v>
      </c>
      <c r="E122" s="76" t="s">
        <v>884</v>
      </c>
      <c r="F122" s="19" t="s">
        <v>52</v>
      </c>
      <c r="G122" s="19" t="s">
        <v>52</v>
      </c>
      <c r="I122" s="19" t="s">
        <v>52</v>
      </c>
      <c r="L122" s="65"/>
      <c r="R122" s="65"/>
      <c r="X122" s="65"/>
      <c r="AD122" s="65"/>
      <c r="AE122" s="65"/>
      <c r="AI122" s="76"/>
      <c r="AL122" s="76"/>
      <c r="AM122" s="10"/>
      <c r="AN122" s="10"/>
      <c r="AO122" s="10"/>
      <c r="AP122" s="10"/>
    </row>
    <row r="123" spans="1:52" x14ac:dyDescent="0.2">
      <c r="A123" s="90" t="s">
        <v>513</v>
      </c>
      <c r="B123" t="s">
        <v>118</v>
      </c>
      <c r="C123" t="s">
        <v>118</v>
      </c>
      <c r="E123" s="76" t="s">
        <v>886</v>
      </c>
      <c r="F123" s="19" t="s">
        <v>51</v>
      </c>
      <c r="G123" s="19" t="s">
        <v>52</v>
      </c>
      <c r="I123" s="19" t="s">
        <v>52</v>
      </c>
      <c r="L123" s="65" t="s">
        <v>52</v>
      </c>
      <c r="M123" s="19" t="s">
        <v>51</v>
      </c>
      <c r="N123" s="19" t="s">
        <v>52</v>
      </c>
      <c r="O123" s="19" t="s">
        <v>52</v>
      </c>
      <c r="P123" s="19" t="s">
        <v>51</v>
      </c>
      <c r="Q123" s="19" t="s">
        <v>51</v>
      </c>
      <c r="R123" s="65" t="s">
        <v>52</v>
      </c>
      <c r="S123" s="19" t="s">
        <v>52</v>
      </c>
      <c r="T123" s="19" t="s">
        <v>52</v>
      </c>
      <c r="U123" s="19" t="s">
        <v>52</v>
      </c>
      <c r="X123" s="65" t="s">
        <v>51</v>
      </c>
      <c r="Y123" s="19" t="s">
        <v>51</v>
      </c>
      <c r="Z123" s="19" t="s">
        <v>51</v>
      </c>
      <c r="AA123" s="19" t="s">
        <v>51</v>
      </c>
      <c r="AB123" s="28">
        <v>42856</v>
      </c>
      <c r="AC123" s="65">
        <v>2233564</v>
      </c>
      <c r="AD123" s="65">
        <v>511639</v>
      </c>
      <c r="AE123" s="65" t="s">
        <v>213</v>
      </c>
      <c r="AG123" s="22" t="s">
        <v>514</v>
      </c>
      <c r="AI123" s="76"/>
      <c r="AL123" s="76"/>
      <c r="AM123" s="10"/>
      <c r="AN123" s="10" t="s">
        <v>515</v>
      </c>
      <c r="AO123" s="10"/>
      <c r="AP123" s="10" t="s">
        <v>516</v>
      </c>
    </row>
    <row r="124" spans="1:52" x14ac:dyDescent="0.2">
      <c r="A124" s="90" t="s">
        <v>517</v>
      </c>
      <c r="B124" t="s">
        <v>256</v>
      </c>
      <c r="C124" t="s">
        <v>518</v>
      </c>
      <c r="E124" s="76" t="s">
        <v>885</v>
      </c>
      <c r="F124" s="19" t="s">
        <v>51</v>
      </c>
      <c r="G124" s="19" t="s">
        <v>52</v>
      </c>
      <c r="H124" s="19" t="s">
        <v>972</v>
      </c>
      <c r="I124" s="19" t="s">
        <v>854</v>
      </c>
      <c r="J124" s="19" t="s">
        <v>982</v>
      </c>
      <c r="K124" s="19" t="s">
        <v>983</v>
      </c>
      <c r="L124" s="65" t="s">
        <v>52</v>
      </c>
      <c r="M124" s="19" t="s">
        <v>52</v>
      </c>
      <c r="N124" s="19" t="s">
        <v>51</v>
      </c>
      <c r="O124" s="19" t="s">
        <v>51</v>
      </c>
      <c r="P124" s="19" t="s">
        <v>51</v>
      </c>
      <c r="Q124" s="19" t="s">
        <v>52</v>
      </c>
      <c r="R124" s="65" t="s">
        <v>52</v>
      </c>
      <c r="S124" s="19" t="s">
        <v>52</v>
      </c>
      <c r="T124" s="19" t="s">
        <v>52</v>
      </c>
      <c r="U124" s="19" t="s">
        <v>51</v>
      </c>
      <c r="V124" s="19" t="s">
        <v>978</v>
      </c>
      <c r="W124" s="19" t="s">
        <v>981</v>
      </c>
      <c r="X124" s="65" t="s">
        <v>51</v>
      </c>
      <c r="Y124" s="19" t="s">
        <v>51</v>
      </c>
      <c r="Z124" s="19" t="s">
        <v>51</v>
      </c>
      <c r="AA124" s="19" t="s">
        <v>51</v>
      </c>
      <c r="AB124" s="28">
        <v>42826</v>
      </c>
      <c r="AC124" s="19">
        <v>813744</v>
      </c>
      <c r="AD124" s="65">
        <v>406241</v>
      </c>
      <c r="AE124" s="65">
        <v>13</v>
      </c>
      <c r="AG124" s="22" t="s">
        <v>519</v>
      </c>
      <c r="AH124" s="22" t="s">
        <v>520</v>
      </c>
      <c r="AI124" s="76"/>
      <c r="AL124" s="76"/>
      <c r="AM124" s="10"/>
      <c r="AN124" s="10"/>
      <c r="AO124" s="10"/>
      <c r="AP124" s="10"/>
    </row>
    <row r="125" spans="1:52" x14ac:dyDescent="0.2">
      <c r="A125" s="90" t="s">
        <v>521</v>
      </c>
      <c r="B125" t="s">
        <v>522</v>
      </c>
      <c r="C125" t="s">
        <v>523</v>
      </c>
      <c r="E125" s="76" t="s">
        <v>883</v>
      </c>
      <c r="F125" s="19" t="s">
        <v>51</v>
      </c>
      <c r="G125" s="19" t="s">
        <v>52</v>
      </c>
      <c r="I125" s="19" t="s">
        <v>52</v>
      </c>
      <c r="L125" s="65" t="s">
        <v>52</v>
      </c>
      <c r="M125" s="19" t="s">
        <v>52</v>
      </c>
      <c r="N125" s="19" t="s">
        <v>51</v>
      </c>
      <c r="O125" s="19" t="s">
        <v>52</v>
      </c>
      <c r="P125" s="19" t="s">
        <v>52</v>
      </c>
      <c r="Q125" s="19" t="s">
        <v>52</v>
      </c>
      <c r="R125" s="65" t="s">
        <v>52</v>
      </c>
      <c r="S125" s="19" t="s">
        <v>52</v>
      </c>
      <c r="X125" s="65"/>
      <c r="Y125" s="19" t="s">
        <v>51</v>
      </c>
      <c r="Z125" s="19" t="s">
        <v>52</v>
      </c>
      <c r="AA125" s="19" t="s">
        <v>52</v>
      </c>
      <c r="AD125" s="65"/>
      <c r="AE125" s="65">
        <v>2</v>
      </c>
      <c r="AF125" s="22" t="s">
        <v>524</v>
      </c>
      <c r="AI125" s="76"/>
      <c r="AL125" s="76"/>
      <c r="AM125" s="10"/>
      <c r="AN125" s="10"/>
      <c r="AO125" s="10"/>
      <c r="AP125" s="10"/>
    </row>
    <row r="126" spans="1:52" x14ac:dyDescent="0.2">
      <c r="A126" s="90" t="s">
        <v>525</v>
      </c>
      <c r="B126" t="s">
        <v>105</v>
      </c>
      <c r="E126" s="76"/>
      <c r="F126" s="19" t="s">
        <v>52</v>
      </c>
      <c r="G126" s="19" t="s">
        <v>52</v>
      </c>
      <c r="I126" s="19" t="s">
        <v>52</v>
      </c>
      <c r="L126" s="65"/>
      <c r="R126" s="65"/>
      <c r="X126" s="65"/>
      <c r="AD126" s="65"/>
      <c r="AE126" s="65"/>
      <c r="AI126" s="76"/>
      <c r="AL126" s="76"/>
      <c r="AM126" s="10"/>
      <c r="AN126" s="10"/>
      <c r="AO126" s="10"/>
      <c r="AP126" s="10"/>
    </row>
    <row r="127" spans="1:52" x14ac:dyDescent="0.2">
      <c r="A127" s="76" t="s">
        <v>526</v>
      </c>
      <c r="B127" t="s">
        <v>81</v>
      </c>
      <c r="C127" t="s">
        <v>82</v>
      </c>
      <c r="E127" s="76" t="s">
        <v>882</v>
      </c>
      <c r="F127" s="19" t="s">
        <v>51</v>
      </c>
      <c r="G127" s="19" t="s">
        <v>52</v>
      </c>
      <c r="I127" s="19" t="s">
        <v>52</v>
      </c>
      <c r="L127" s="65" t="s">
        <v>51</v>
      </c>
      <c r="M127" s="19" t="s">
        <v>51</v>
      </c>
      <c r="N127" s="19" t="s">
        <v>51</v>
      </c>
      <c r="O127" s="19" t="s">
        <v>51</v>
      </c>
      <c r="P127" s="19" t="s">
        <v>52</v>
      </c>
      <c r="Q127" s="19" t="s">
        <v>52</v>
      </c>
      <c r="R127" s="65" t="s">
        <v>52</v>
      </c>
      <c r="S127" s="19" t="s">
        <v>51</v>
      </c>
      <c r="T127" s="19" t="s">
        <v>51</v>
      </c>
      <c r="U127" s="19" t="s">
        <v>51</v>
      </c>
      <c r="X127" s="65" t="s">
        <v>51</v>
      </c>
      <c r="Y127" s="19" t="s">
        <v>51</v>
      </c>
      <c r="Z127" s="19" t="s">
        <v>51</v>
      </c>
      <c r="AA127" s="19" t="s">
        <v>51</v>
      </c>
      <c r="AB127" s="28">
        <v>42801</v>
      </c>
      <c r="AC127" s="19">
        <v>1577726</v>
      </c>
      <c r="AD127" s="65">
        <v>640303</v>
      </c>
      <c r="AE127" s="65">
        <v>110</v>
      </c>
      <c r="AF127" s="22" t="s">
        <v>527</v>
      </c>
      <c r="AG127" s="22" t="s">
        <v>528</v>
      </c>
      <c r="AH127" s="22"/>
      <c r="AI127" s="76" t="s">
        <v>529</v>
      </c>
      <c r="AK127" s="22" t="s">
        <v>87</v>
      </c>
      <c r="AL127" s="76"/>
      <c r="AM127" s="10"/>
      <c r="AN127" s="10" t="s">
        <v>530</v>
      </c>
      <c r="AO127" s="10"/>
      <c r="AP127" s="10"/>
    </row>
    <row r="128" spans="1:52" x14ac:dyDescent="0.2">
      <c r="A128" s="76" t="s">
        <v>531</v>
      </c>
      <c r="B128" t="s">
        <v>111</v>
      </c>
      <c r="C128" t="s">
        <v>111</v>
      </c>
      <c r="E128" s="76" t="s">
        <v>532</v>
      </c>
      <c r="F128" s="19" t="s">
        <v>52</v>
      </c>
      <c r="G128" s="19" t="s">
        <v>52</v>
      </c>
      <c r="I128" s="19" t="s">
        <v>52</v>
      </c>
      <c r="L128" s="65" t="s">
        <v>52</v>
      </c>
      <c r="M128" s="119" t="s">
        <v>51</v>
      </c>
      <c r="N128" s="19" t="s">
        <v>52</v>
      </c>
      <c r="O128" s="19" t="s">
        <v>52</v>
      </c>
      <c r="P128" s="19" t="s">
        <v>52</v>
      </c>
      <c r="Q128" s="19" t="s">
        <v>52</v>
      </c>
      <c r="R128" s="65" t="s">
        <v>52</v>
      </c>
      <c r="S128" s="19" t="s">
        <v>52</v>
      </c>
      <c r="T128" s="19" t="s">
        <v>52</v>
      </c>
      <c r="U128" s="19" t="s">
        <v>52</v>
      </c>
      <c r="X128" s="65" t="s">
        <v>51</v>
      </c>
      <c r="Y128" s="19" t="s">
        <v>51</v>
      </c>
      <c r="Z128" s="19" t="s">
        <v>51</v>
      </c>
      <c r="AA128" s="19" t="s">
        <v>51</v>
      </c>
      <c r="AB128" s="28">
        <v>43020</v>
      </c>
      <c r="AC128" s="19">
        <v>430808</v>
      </c>
      <c r="AD128" s="65">
        <v>212742</v>
      </c>
      <c r="AE128" s="65">
        <v>111</v>
      </c>
      <c r="AG128" s="22" t="s">
        <v>533</v>
      </c>
      <c r="AH128" s="22"/>
      <c r="AI128" s="76"/>
      <c r="AJ128" s="10"/>
      <c r="AL128" s="76"/>
      <c r="AM128" s="10"/>
      <c r="AN128" s="10" t="s">
        <v>534</v>
      </c>
      <c r="AO128" s="10"/>
      <c r="AP128" s="10" t="s">
        <v>535</v>
      </c>
    </row>
    <row r="129" spans="1:42" x14ac:dyDescent="0.2">
      <c r="A129" s="76" t="s">
        <v>536</v>
      </c>
      <c r="B129" t="s">
        <v>69</v>
      </c>
      <c r="C129" t="s">
        <v>70</v>
      </c>
      <c r="E129" s="76" t="s">
        <v>537</v>
      </c>
      <c r="F129" s="19" t="s">
        <v>51</v>
      </c>
      <c r="G129" s="19" t="s">
        <v>52</v>
      </c>
      <c r="H129" s="19" t="s">
        <v>746</v>
      </c>
      <c r="I129" s="19" t="s">
        <v>52</v>
      </c>
      <c r="J129" s="19" t="s">
        <v>981</v>
      </c>
      <c r="K129" s="19" t="s">
        <v>981</v>
      </c>
      <c r="L129" s="65" t="s">
        <v>51</v>
      </c>
      <c r="M129" s="19" t="s">
        <v>52</v>
      </c>
      <c r="N129" s="19" t="s">
        <v>51</v>
      </c>
      <c r="O129" s="19" t="s">
        <v>51</v>
      </c>
      <c r="P129" s="19" t="s">
        <v>52</v>
      </c>
      <c r="Q129" s="19" t="s">
        <v>52</v>
      </c>
      <c r="R129" s="65" t="s">
        <v>52</v>
      </c>
      <c r="S129" s="19" t="s">
        <v>52</v>
      </c>
      <c r="T129" s="19" t="s">
        <v>51</v>
      </c>
      <c r="U129" s="19" t="s">
        <v>51</v>
      </c>
      <c r="V129" s="19" t="s">
        <v>978</v>
      </c>
      <c r="W129" s="19" t="s">
        <v>978</v>
      </c>
      <c r="X129" s="65" t="s">
        <v>51</v>
      </c>
      <c r="Y129" s="19" t="s">
        <v>51</v>
      </c>
      <c r="Z129" s="19" t="s">
        <v>51</v>
      </c>
      <c r="AA129" s="19" t="s">
        <v>51</v>
      </c>
      <c r="AB129" s="28">
        <v>42794</v>
      </c>
      <c r="AC129" s="19">
        <v>324785</v>
      </c>
      <c r="AD129" s="65">
        <v>455506</v>
      </c>
      <c r="AE129" s="65">
        <v>25</v>
      </c>
      <c r="AF129" s="22" t="s">
        <v>538</v>
      </c>
      <c r="AG129" s="22" t="s">
        <v>539</v>
      </c>
      <c r="AH129" s="22"/>
      <c r="AI129" s="76"/>
      <c r="AK129" s="22" t="s">
        <v>87</v>
      </c>
      <c r="AL129" s="76"/>
      <c r="AM129" s="10"/>
      <c r="AN129" s="10" t="s">
        <v>540</v>
      </c>
      <c r="AO129" s="10"/>
      <c r="AP129" s="10"/>
    </row>
    <row r="130" spans="1:42" x14ac:dyDescent="0.2">
      <c r="A130" s="76" t="s">
        <v>541</v>
      </c>
      <c r="B130" t="s">
        <v>295</v>
      </c>
      <c r="C130" t="s">
        <v>383</v>
      </c>
      <c r="E130" s="76" t="s">
        <v>542</v>
      </c>
      <c r="F130" s="19" t="s">
        <v>52</v>
      </c>
      <c r="G130" s="19" t="s">
        <v>52</v>
      </c>
      <c r="I130" s="19" t="s">
        <v>52</v>
      </c>
      <c r="L130" s="65"/>
      <c r="R130" s="65"/>
      <c r="X130" s="65"/>
      <c r="AD130" s="65"/>
      <c r="AE130" s="65"/>
      <c r="AI130" s="76"/>
      <c r="AL130" s="76"/>
      <c r="AM130" s="10"/>
      <c r="AN130" s="10"/>
      <c r="AO130" s="10"/>
      <c r="AP130" s="10"/>
    </row>
    <row r="131" spans="1:42" x14ac:dyDescent="0.2">
      <c r="A131" s="76" t="s">
        <v>543</v>
      </c>
      <c r="B131" t="s">
        <v>69</v>
      </c>
      <c r="C131" t="s">
        <v>544</v>
      </c>
      <c r="E131" s="76" t="s">
        <v>881</v>
      </c>
      <c r="F131" s="19" t="s">
        <v>52</v>
      </c>
      <c r="G131" s="19" t="s">
        <v>52</v>
      </c>
      <c r="I131" s="19" t="s">
        <v>52</v>
      </c>
      <c r="L131" s="65" t="s">
        <v>51</v>
      </c>
      <c r="M131" s="19" t="s">
        <v>52</v>
      </c>
      <c r="N131" s="19" t="s">
        <v>51</v>
      </c>
      <c r="O131" s="19" t="s">
        <v>545</v>
      </c>
      <c r="P131" s="19" t="s">
        <v>51</v>
      </c>
      <c r="Q131" s="19" t="s">
        <v>52</v>
      </c>
      <c r="R131" s="65" t="s">
        <v>52</v>
      </c>
      <c r="S131" s="19" t="s">
        <v>51</v>
      </c>
      <c r="T131" s="19" t="s">
        <v>51</v>
      </c>
      <c r="U131" s="19" t="s">
        <v>52</v>
      </c>
      <c r="X131" s="65" t="s">
        <v>52</v>
      </c>
      <c r="Y131" s="19" t="s">
        <v>52</v>
      </c>
      <c r="Z131" s="19" t="s">
        <v>51</v>
      </c>
      <c r="AA131" s="19" t="s">
        <v>51</v>
      </c>
      <c r="AB131" s="28">
        <v>42979</v>
      </c>
      <c r="AD131" s="65"/>
      <c r="AE131" s="65"/>
      <c r="AI131" s="76"/>
      <c r="AL131" s="76"/>
      <c r="AM131" s="10"/>
      <c r="AN131" s="10" t="s">
        <v>546</v>
      </c>
      <c r="AO131" s="10"/>
      <c r="AP131" s="10"/>
    </row>
    <row r="132" spans="1:42" x14ac:dyDescent="0.2">
      <c r="A132" s="76" t="s">
        <v>547</v>
      </c>
      <c r="B132" t="s">
        <v>69</v>
      </c>
      <c r="C132" t="s">
        <v>548</v>
      </c>
      <c r="E132" s="76" t="s">
        <v>549</v>
      </c>
      <c r="F132" s="19" t="s">
        <v>51</v>
      </c>
      <c r="G132" s="19" t="s">
        <v>52</v>
      </c>
      <c r="I132" s="19" t="s">
        <v>52</v>
      </c>
      <c r="L132" s="65" t="s">
        <v>52</v>
      </c>
      <c r="M132" s="119" t="s">
        <v>51</v>
      </c>
      <c r="N132" s="19" t="s">
        <v>52</v>
      </c>
      <c r="O132" s="19" t="s">
        <v>545</v>
      </c>
      <c r="P132" s="19" t="s">
        <v>52</v>
      </c>
      <c r="Q132" s="19" t="s">
        <v>52</v>
      </c>
      <c r="R132" s="65" t="s">
        <v>52</v>
      </c>
      <c r="S132" s="19" t="s">
        <v>51</v>
      </c>
      <c r="T132" s="19" t="s">
        <v>52</v>
      </c>
      <c r="U132" s="19" t="s">
        <v>52</v>
      </c>
      <c r="X132" s="65" t="s">
        <v>52</v>
      </c>
      <c r="Y132" s="19" t="s">
        <v>51</v>
      </c>
      <c r="Z132" s="19" t="s">
        <v>51</v>
      </c>
      <c r="AA132" s="19" t="s">
        <v>51</v>
      </c>
      <c r="AB132" s="28">
        <v>43009</v>
      </c>
      <c r="AC132" s="19">
        <v>506489</v>
      </c>
      <c r="AD132" s="65">
        <v>245149</v>
      </c>
      <c r="AE132" s="65" t="s">
        <v>550</v>
      </c>
      <c r="AF132" s="22" t="s">
        <v>551</v>
      </c>
      <c r="AG132" s="22" t="s">
        <v>552</v>
      </c>
      <c r="AH132" s="22"/>
      <c r="AI132" s="76"/>
      <c r="AJ132" s="10"/>
      <c r="AL132" s="76"/>
      <c r="AM132" s="10"/>
      <c r="AN132" s="10" t="s">
        <v>553</v>
      </c>
      <c r="AO132" s="10"/>
      <c r="AP132" s="10"/>
    </row>
    <row r="133" spans="1:42" x14ac:dyDescent="0.2">
      <c r="A133" s="76" t="s">
        <v>554</v>
      </c>
      <c r="B133" t="s">
        <v>185</v>
      </c>
      <c r="C133" t="s">
        <v>111</v>
      </c>
      <c r="E133" s="76" t="s">
        <v>880</v>
      </c>
      <c r="F133" s="19" t="s">
        <v>51</v>
      </c>
      <c r="G133" s="19" t="s">
        <v>52</v>
      </c>
      <c r="I133" s="19" t="s">
        <v>52</v>
      </c>
      <c r="L133" s="65" t="s">
        <v>52</v>
      </c>
      <c r="M133" s="19" t="s">
        <v>51</v>
      </c>
      <c r="N133" s="19" t="s">
        <v>52</v>
      </c>
      <c r="O133" s="19" t="s">
        <v>545</v>
      </c>
      <c r="P133" s="19" t="s">
        <v>52</v>
      </c>
      <c r="Q133" s="19" t="s">
        <v>52</v>
      </c>
      <c r="R133" s="65" t="s">
        <v>52</v>
      </c>
      <c r="S133" s="19" t="s">
        <v>52</v>
      </c>
      <c r="T133" s="19" t="s">
        <v>52</v>
      </c>
      <c r="U133" s="19" t="s">
        <v>52</v>
      </c>
      <c r="X133" s="65" t="s">
        <v>51</v>
      </c>
      <c r="Y133" s="19" t="s">
        <v>51</v>
      </c>
      <c r="Z133" s="19" t="s">
        <v>51</v>
      </c>
      <c r="AA133" s="19" t="s">
        <v>51</v>
      </c>
      <c r="AB133" s="28">
        <v>43071</v>
      </c>
      <c r="AC133" s="19">
        <v>604729</v>
      </c>
      <c r="AD133" s="65">
        <v>290787</v>
      </c>
      <c r="AE133" s="65">
        <v>8</v>
      </c>
      <c r="AF133" s="22" t="s">
        <v>555</v>
      </c>
      <c r="AG133" s="22" t="s">
        <v>556</v>
      </c>
      <c r="AI133" s="76"/>
      <c r="AL133" s="76"/>
      <c r="AM133" s="10"/>
      <c r="AN133" s="10"/>
      <c r="AO133" s="10"/>
      <c r="AP133" s="10"/>
    </row>
    <row r="134" spans="1:42" x14ac:dyDescent="0.2">
      <c r="A134" s="76" t="s">
        <v>557</v>
      </c>
      <c r="B134" t="s">
        <v>558</v>
      </c>
      <c r="C134" t="s">
        <v>559</v>
      </c>
      <c r="E134" s="76" t="s">
        <v>879</v>
      </c>
      <c r="F134" s="19" t="s">
        <v>52</v>
      </c>
      <c r="G134" s="19" t="s">
        <v>52</v>
      </c>
      <c r="I134" s="19" t="s">
        <v>52</v>
      </c>
      <c r="L134" s="65" t="s">
        <v>52</v>
      </c>
      <c r="M134" s="119" t="s">
        <v>52</v>
      </c>
      <c r="N134" s="19" t="s">
        <v>51</v>
      </c>
      <c r="O134" s="19" t="s">
        <v>51</v>
      </c>
      <c r="P134" s="19" t="s">
        <v>52</v>
      </c>
      <c r="Q134" s="19" t="s">
        <v>52</v>
      </c>
      <c r="R134" s="65" t="s">
        <v>52</v>
      </c>
      <c r="S134" s="19" t="s">
        <v>51</v>
      </c>
      <c r="T134" s="19" t="s">
        <v>51</v>
      </c>
      <c r="U134" s="19" t="s">
        <v>52</v>
      </c>
      <c r="X134" s="65" t="s">
        <v>52</v>
      </c>
      <c r="Y134" s="19" t="s">
        <v>52</v>
      </c>
      <c r="Z134" s="19" t="s">
        <v>52</v>
      </c>
      <c r="AA134" s="19" t="s">
        <v>52</v>
      </c>
      <c r="AB134" s="28">
        <v>42886</v>
      </c>
      <c r="AC134" s="19">
        <v>461160</v>
      </c>
      <c r="AD134" s="65">
        <v>263752</v>
      </c>
      <c r="AE134" s="65">
        <v>2</v>
      </c>
      <c r="AF134" s="22" t="s">
        <v>560</v>
      </c>
      <c r="AH134" s="22" t="s">
        <v>560</v>
      </c>
      <c r="AI134" s="76"/>
      <c r="AJ134" s="10"/>
      <c r="AL134" s="76"/>
      <c r="AM134" s="10"/>
      <c r="AN134" s="10"/>
      <c r="AO134" s="10"/>
      <c r="AP134" s="10"/>
    </row>
    <row r="135" spans="1:42" x14ac:dyDescent="0.2">
      <c r="A135" s="76" t="s">
        <v>561</v>
      </c>
      <c r="B135" t="s">
        <v>154</v>
      </c>
      <c r="C135" t="s">
        <v>562</v>
      </c>
      <c r="E135" s="76" t="s">
        <v>563</v>
      </c>
      <c r="F135" s="19" t="s">
        <v>52</v>
      </c>
      <c r="G135" s="19" t="s">
        <v>52</v>
      </c>
      <c r="I135" s="19" t="s">
        <v>52</v>
      </c>
      <c r="L135" s="65" t="s">
        <v>52</v>
      </c>
      <c r="M135" s="19" t="s">
        <v>52</v>
      </c>
      <c r="N135" s="19" t="s">
        <v>52</v>
      </c>
      <c r="O135" s="19" t="s">
        <v>51</v>
      </c>
      <c r="P135" s="19" t="s">
        <v>52</v>
      </c>
      <c r="Q135" s="19" t="s">
        <v>52</v>
      </c>
      <c r="R135" s="65" t="s">
        <v>52</v>
      </c>
      <c r="S135" s="19" t="s">
        <v>52</v>
      </c>
      <c r="X135" s="65"/>
      <c r="AD135" s="65"/>
      <c r="AE135" s="65"/>
      <c r="AI135" s="76"/>
      <c r="AL135" s="76"/>
      <c r="AM135" s="10"/>
      <c r="AN135" s="10"/>
      <c r="AO135" s="10"/>
      <c r="AP135" s="10"/>
    </row>
    <row r="136" spans="1:42" x14ac:dyDescent="0.2">
      <c r="A136" s="76" t="s">
        <v>564</v>
      </c>
      <c r="B136" t="s">
        <v>273</v>
      </c>
      <c r="C136" t="s">
        <v>274</v>
      </c>
      <c r="E136" s="76" t="s">
        <v>877</v>
      </c>
      <c r="F136" s="19" t="s">
        <v>51</v>
      </c>
      <c r="G136" s="19" t="s">
        <v>52</v>
      </c>
      <c r="I136" s="19" t="s">
        <v>52</v>
      </c>
      <c r="L136" s="65" t="s">
        <v>52</v>
      </c>
      <c r="M136" s="19" t="s">
        <v>52</v>
      </c>
      <c r="N136" s="19" t="s">
        <v>52</v>
      </c>
      <c r="O136" s="19" t="s">
        <v>51</v>
      </c>
      <c r="P136" s="19" t="s">
        <v>51</v>
      </c>
      <c r="Q136" s="19" t="s">
        <v>51</v>
      </c>
      <c r="R136" s="65" t="s">
        <v>51</v>
      </c>
      <c r="S136" s="19" t="s">
        <v>51</v>
      </c>
      <c r="T136" s="19" t="s">
        <v>52</v>
      </c>
      <c r="U136" s="19" t="s">
        <v>52</v>
      </c>
      <c r="X136" s="65" t="s">
        <v>51</v>
      </c>
      <c r="Y136" s="19" t="s">
        <v>51</v>
      </c>
      <c r="Z136" s="19" t="s">
        <v>51</v>
      </c>
      <c r="AA136" s="19" t="s">
        <v>51</v>
      </c>
      <c r="AB136" s="28">
        <v>43101</v>
      </c>
      <c r="AC136" s="19">
        <v>984580</v>
      </c>
      <c r="AD136" s="65">
        <v>413591</v>
      </c>
      <c r="AE136" s="65">
        <v>13</v>
      </c>
      <c r="AG136" t="s">
        <v>565</v>
      </c>
      <c r="AH136" t="s">
        <v>566</v>
      </c>
      <c r="AI136" s="76" t="s">
        <v>567</v>
      </c>
      <c r="AK136" s="125" t="s">
        <v>87</v>
      </c>
      <c r="AL136" s="76"/>
      <c r="AM136" s="10"/>
      <c r="AN136" s="10"/>
      <c r="AO136" s="10"/>
      <c r="AP136" s="10"/>
    </row>
    <row r="137" spans="1:42" x14ac:dyDescent="0.2">
      <c r="A137" s="76" t="s">
        <v>568</v>
      </c>
      <c r="B137" t="s">
        <v>105</v>
      </c>
      <c r="C137" t="s">
        <v>199</v>
      </c>
      <c r="E137" s="76" t="s">
        <v>878</v>
      </c>
      <c r="F137" s="19" t="s">
        <v>51</v>
      </c>
      <c r="G137" s="19" t="s">
        <v>52</v>
      </c>
      <c r="I137" s="19" t="s">
        <v>52</v>
      </c>
      <c r="L137" s="65" t="s">
        <v>51</v>
      </c>
      <c r="M137" s="19" t="s">
        <v>51</v>
      </c>
      <c r="N137" s="19" t="s">
        <v>51</v>
      </c>
      <c r="O137" s="19" t="s">
        <v>51</v>
      </c>
      <c r="P137" s="19" t="s">
        <v>52</v>
      </c>
      <c r="Q137" s="19" t="s">
        <v>52</v>
      </c>
      <c r="R137" s="65" t="s">
        <v>52</v>
      </c>
      <c r="S137" s="19" t="s">
        <v>51</v>
      </c>
      <c r="T137" s="19" t="s">
        <v>51</v>
      </c>
      <c r="U137" s="19" t="s">
        <v>51</v>
      </c>
      <c r="X137" s="65" t="s">
        <v>51</v>
      </c>
      <c r="Y137" s="19" t="s">
        <v>51</v>
      </c>
      <c r="Z137" s="19" t="s">
        <v>51</v>
      </c>
      <c r="AA137" s="19" t="s">
        <v>51</v>
      </c>
      <c r="AB137" s="28">
        <v>42948</v>
      </c>
      <c r="AC137" s="19">
        <v>1400936</v>
      </c>
      <c r="AD137" s="65">
        <v>608400</v>
      </c>
      <c r="AE137" s="65">
        <v>12</v>
      </c>
      <c r="AF137" t="s">
        <v>569</v>
      </c>
      <c r="AG137" s="22" t="s">
        <v>570</v>
      </c>
      <c r="AH137" s="22" t="s">
        <v>571</v>
      </c>
      <c r="AI137" s="76" t="s">
        <v>572</v>
      </c>
      <c r="AK137" s="22" t="s">
        <v>87</v>
      </c>
      <c r="AL137" s="76"/>
      <c r="AM137" s="10"/>
      <c r="AN137" s="22" t="s">
        <v>573</v>
      </c>
      <c r="AO137" s="10"/>
      <c r="AP137" s="22" t="s">
        <v>574</v>
      </c>
    </row>
    <row r="138" spans="1:42" x14ac:dyDescent="0.2">
      <c r="A138" s="76" t="s">
        <v>575</v>
      </c>
      <c r="B138" t="s">
        <v>69</v>
      </c>
      <c r="C138" t="s">
        <v>435</v>
      </c>
      <c r="E138" s="76" t="s">
        <v>576</v>
      </c>
      <c r="F138" s="19" t="s">
        <v>51</v>
      </c>
      <c r="G138" s="19" t="s">
        <v>52</v>
      </c>
      <c r="I138" s="19" t="s">
        <v>52</v>
      </c>
      <c r="L138" s="65" t="s">
        <v>52</v>
      </c>
      <c r="M138" s="19" t="s">
        <v>51</v>
      </c>
      <c r="N138" s="19" t="s">
        <v>52</v>
      </c>
      <c r="O138" s="19" t="s">
        <v>52</v>
      </c>
      <c r="P138" s="19" t="s">
        <v>52</v>
      </c>
      <c r="Q138" s="19" t="s">
        <v>52</v>
      </c>
      <c r="R138" s="65" t="s">
        <v>52</v>
      </c>
      <c r="S138" s="19" t="s">
        <v>52</v>
      </c>
      <c r="T138" s="19" t="s">
        <v>52</v>
      </c>
      <c r="U138" s="19" t="s">
        <v>52</v>
      </c>
      <c r="X138" s="65" t="s">
        <v>51</v>
      </c>
      <c r="Y138" s="19" t="s">
        <v>51</v>
      </c>
      <c r="Z138" s="19" t="s">
        <v>51</v>
      </c>
      <c r="AA138" s="19" t="s">
        <v>854</v>
      </c>
      <c r="AB138" s="28">
        <v>42795</v>
      </c>
      <c r="AC138" s="19">
        <v>1598342</v>
      </c>
      <c r="AD138" s="65">
        <v>591312</v>
      </c>
      <c r="AE138" s="65">
        <v>47</v>
      </c>
      <c r="AF138" s="22" t="s">
        <v>577</v>
      </c>
      <c r="AI138" s="76"/>
      <c r="AL138" s="76"/>
      <c r="AM138" s="10" t="s">
        <v>578</v>
      </c>
      <c r="AN138" s="10" t="s">
        <v>579</v>
      </c>
      <c r="AO138" s="10" t="s">
        <v>855</v>
      </c>
      <c r="AP138" s="22" t="s">
        <v>580</v>
      </c>
    </row>
    <row r="139" spans="1:42" x14ac:dyDescent="0.2">
      <c r="A139" s="76" t="s">
        <v>865</v>
      </c>
      <c r="B139" t="s">
        <v>56</v>
      </c>
      <c r="C139" t="s">
        <v>57</v>
      </c>
      <c r="E139" s="76" t="s">
        <v>480</v>
      </c>
      <c r="F139" s="19" t="s">
        <v>51</v>
      </c>
      <c r="G139" s="19" t="s">
        <v>52</v>
      </c>
      <c r="I139" s="19" t="s">
        <v>52</v>
      </c>
      <c r="L139" s="65" t="s">
        <v>51</v>
      </c>
      <c r="M139" s="19" t="s">
        <v>51</v>
      </c>
      <c r="N139" s="19" t="s">
        <v>52</v>
      </c>
      <c r="O139" s="19" t="s">
        <v>52</v>
      </c>
      <c r="P139" s="19" t="s">
        <v>51</v>
      </c>
      <c r="Q139" s="19" t="s">
        <v>52</v>
      </c>
      <c r="R139" s="65" t="s">
        <v>52</v>
      </c>
      <c r="S139" s="19" t="s">
        <v>52</v>
      </c>
      <c r="T139" s="19" t="s">
        <v>51</v>
      </c>
      <c r="U139" s="19" t="s">
        <v>52</v>
      </c>
      <c r="X139" s="65" t="s">
        <v>51</v>
      </c>
      <c r="Y139" s="19" t="s">
        <v>51</v>
      </c>
      <c r="Z139" s="19" t="s">
        <v>51</v>
      </c>
      <c r="AA139" s="19" t="s">
        <v>51</v>
      </c>
      <c r="AB139" s="28">
        <v>42872</v>
      </c>
      <c r="AC139" s="19">
        <v>312534</v>
      </c>
      <c r="AD139" s="65">
        <v>172312</v>
      </c>
      <c r="AE139" s="65">
        <v>60</v>
      </c>
      <c r="AF139" s="123" t="s">
        <v>858</v>
      </c>
      <c r="AH139" s="123" t="s">
        <v>858</v>
      </c>
      <c r="AI139" s="76" t="s">
        <v>859</v>
      </c>
      <c r="AJ139" s="22" t="s">
        <v>87</v>
      </c>
      <c r="AL139" s="85" t="s">
        <v>866</v>
      </c>
      <c r="AM139" s="10"/>
      <c r="AN139" s="10"/>
      <c r="AO139" s="10"/>
      <c r="AP139" s="22" t="s">
        <v>860</v>
      </c>
    </row>
    <row r="140" spans="1:42" x14ac:dyDescent="0.2">
      <c r="A140" s="76" t="s">
        <v>862</v>
      </c>
      <c r="B140" t="s">
        <v>242</v>
      </c>
      <c r="C140" t="s">
        <v>863</v>
      </c>
      <c r="E140" s="76" t="s">
        <v>864</v>
      </c>
      <c r="F140" s="19" t="s">
        <v>52</v>
      </c>
      <c r="G140" s="19" t="s">
        <v>52</v>
      </c>
      <c r="I140" s="19" t="s">
        <v>52</v>
      </c>
      <c r="L140" s="65" t="s">
        <v>52</v>
      </c>
      <c r="M140" s="19" t="s">
        <v>52</v>
      </c>
      <c r="N140" s="19" t="s">
        <v>52</v>
      </c>
      <c r="O140" s="19" t="s">
        <v>52</v>
      </c>
      <c r="P140" s="19" t="s">
        <v>51</v>
      </c>
      <c r="Q140" s="19" t="s">
        <v>51</v>
      </c>
      <c r="R140" s="65" t="s">
        <v>52</v>
      </c>
      <c r="S140" s="19" t="s">
        <v>52</v>
      </c>
      <c r="T140" s="19" t="s">
        <v>52</v>
      </c>
      <c r="U140" s="19" t="s">
        <v>52</v>
      </c>
      <c r="X140" s="65" t="s">
        <v>52</v>
      </c>
      <c r="Y140" s="19" t="s">
        <v>51</v>
      </c>
      <c r="Z140" s="19" t="s">
        <v>52</v>
      </c>
      <c r="AA140" s="19" t="s">
        <v>52</v>
      </c>
      <c r="AD140" s="65"/>
      <c r="AE140" s="65"/>
      <c r="AG140" s="22"/>
      <c r="AI140" s="76"/>
      <c r="AL140" s="76"/>
      <c r="AM140" s="10"/>
      <c r="AN140" s="10"/>
      <c r="AO140" s="10"/>
      <c r="AP140" s="10"/>
    </row>
    <row r="141" spans="1:42" x14ac:dyDescent="0.2">
      <c r="A141" s="76"/>
      <c r="E141" s="76"/>
      <c r="L141" s="65"/>
      <c r="R141" s="65"/>
      <c r="X141" s="65"/>
      <c r="AD141" s="65"/>
      <c r="AE141" s="65"/>
      <c r="AG141" s="22"/>
      <c r="AI141" s="76"/>
      <c r="AL141" s="76"/>
      <c r="AM141" s="10"/>
      <c r="AN141" s="10"/>
      <c r="AO141" s="10"/>
      <c r="AP141" s="10"/>
    </row>
    <row r="142" spans="1:42" x14ac:dyDescent="0.2">
      <c r="A142" s="76"/>
      <c r="E142" s="76"/>
      <c r="L142" s="65"/>
      <c r="R142" s="65"/>
      <c r="X142" s="65"/>
      <c r="AD142" s="65"/>
      <c r="AE142" s="65"/>
      <c r="AI142" s="76"/>
      <c r="AL142" s="76"/>
      <c r="AM142" s="10"/>
      <c r="AN142" s="10"/>
      <c r="AO142" s="10"/>
      <c r="AP142" s="10"/>
    </row>
    <row r="143" spans="1:42" x14ac:dyDescent="0.2">
      <c r="E143" s="76"/>
      <c r="L143" s="65"/>
      <c r="R143" s="65"/>
      <c r="X143" s="65"/>
      <c r="AD143" s="65"/>
      <c r="AE143" s="65"/>
      <c r="AI143" s="76"/>
      <c r="AL143" s="76"/>
      <c r="AM143" s="10"/>
      <c r="AN143" s="10"/>
      <c r="AO143" s="10"/>
      <c r="AP143" s="10"/>
    </row>
    <row r="144" spans="1:42" x14ac:dyDescent="0.2">
      <c r="E144" s="76"/>
      <c r="R144" s="65"/>
      <c r="X144" s="65"/>
      <c r="AD144" s="65"/>
      <c r="AE144" s="65"/>
      <c r="AI144" s="76"/>
      <c r="AL144" s="76"/>
      <c r="AM144" s="10"/>
      <c r="AN144" s="10"/>
      <c r="AO144" s="10"/>
      <c r="AP144" s="10"/>
    </row>
    <row r="145" spans="18:42" x14ac:dyDescent="0.2">
      <c r="R145" s="65"/>
      <c r="AD145" s="65"/>
      <c r="AE145" s="65"/>
      <c r="AI145" s="76"/>
      <c r="AL145" s="76"/>
      <c r="AM145" s="10"/>
      <c r="AN145" s="10"/>
      <c r="AO145" s="10"/>
      <c r="AP145" s="10"/>
    </row>
    <row r="146" spans="18:42" x14ac:dyDescent="0.2">
      <c r="R146" s="65"/>
      <c r="AD146" s="65"/>
      <c r="AE146" s="65"/>
      <c r="AI146" s="76"/>
      <c r="AL146" s="76"/>
      <c r="AM146" s="10"/>
      <c r="AN146" s="10"/>
      <c r="AO146" s="10"/>
      <c r="AP146" s="10"/>
    </row>
    <row r="147" spans="18:42" x14ac:dyDescent="0.2">
      <c r="R147" s="65"/>
      <c r="AD147" s="65"/>
      <c r="AE147" s="65"/>
      <c r="AI147" s="76"/>
      <c r="AL147" s="76"/>
      <c r="AM147" s="10"/>
      <c r="AN147" s="10"/>
      <c r="AO147" s="10"/>
      <c r="AP147" s="10"/>
    </row>
    <row r="148" spans="18:42" x14ac:dyDescent="0.2">
      <c r="AD148" s="65"/>
      <c r="AE148" s="65"/>
      <c r="AI148" s="76"/>
      <c r="AL148" s="76"/>
      <c r="AM148" s="10"/>
      <c r="AN148" s="10"/>
      <c r="AO148" s="10"/>
      <c r="AP148" s="10"/>
    </row>
    <row r="149" spans="18:42" x14ac:dyDescent="0.2">
      <c r="AD149" s="65"/>
      <c r="AE149" s="65"/>
      <c r="AI149" s="76"/>
      <c r="AL149" s="76"/>
      <c r="AM149" s="10"/>
      <c r="AN149" s="10"/>
      <c r="AO149" s="10"/>
      <c r="AP149" s="10"/>
    </row>
    <row r="150" spans="18:42" x14ac:dyDescent="0.2">
      <c r="AD150" s="65"/>
      <c r="AE150" s="65"/>
      <c r="AI150" s="76"/>
      <c r="AL150" s="76"/>
      <c r="AM150" s="10"/>
      <c r="AN150" s="10"/>
      <c r="AO150" s="10"/>
      <c r="AP150" s="10"/>
    </row>
    <row r="151" spans="18:42" x14ac:dyDescent="0.2">
      <c r="AD151" s="65"/>
      <c r="AE151" s="65"/>
      <c r="AI151" s="76"/>
      <c r="AL151" s="76"/>
      <c r="AM151" s="10"/>
      <c r="AN151" s="10"/>
      <c r="AO151" s="10"/>
      <c r="AP151" s="10"/>
    </row>
    <row r="152" spans="18:42" x14ac:dyDescent="0.2">
      <c r="AD152" s="65"/>
      <c r="AE152" s="65"/>
      <c r="AI152" s="76"/>
      <c r="AL152" s="76"/>
      <c r="AM152" s="10"/>
      <c r="AN152" s="10"/>
      <c r="AO152" s="10"/>
      <c r="AP152" s="10"/>
    </row>
    <row r="153" spans="18:42" x14ac:dyDescent="0.2">
      <c r="AD153" s="65"/>
      <c r="AE153" s="65"/>
      <c r="AI153" s="76"/>
      <c r="AL153" s="76"/>
      <c r="AM153" s="10"/>
      <c r="AN153" s="10"/>
      <c r="AO153" s="10"/>
      <c r="AP153" s="10"/>
    </row>
    <row r="154" spans="18:42" x14ac:dyDescent="0.2">
      <c r="AD154" s="65"/>
      <c r="AE154" s="65"/>
      <c r="AI154" s="76"/>
      <c r="AL154" s="76"/>
      <c r="AM154" s="10"/>
      <c r="AN154" s="10"/>
      <c r="AO154" s="10"/>
      <c r="AP154" s="10"/>
    </row>
    <row r="155" spans="18:42" x14ac:dyDescent="0.2">
      <c r="AD155" s="65"/>
      <c r="AE155" s="65"/>
      <c r="AI155" s="76"/>
      <c r="AL155" s="76"/>
      <c r="AM155" s="10"/>
      <c r="AN155" s="10"/>
      <c r="AO155" s="10"/>
      <c r="AP155" s="10"/>
    </row>
    <row r="156" spans="18:42" x14ac:dyDescent="0.2">
      <c r="AD156" s="65"/>
      <c r="AE156" s="65"/>
      <c r="AI156" s="76"/>
      <c r="AL156" s="76"/>
      <c r="AM156" s="10"/>
      <c r="AN156" s="10"/>
      <c r="AO156" s="10"/>
      <c r="AP156" s="10"/>
    </row>
    <row r="157" spans="18:42" x14ac:dyDescent="0.2">
      <c r="AD157" s="65"/>
      <c r="AE157" s="65"/>
      <c r="AI157" s="76"/>
      <c r="AL157" s="76"/>
      <c r="AM157" s="10"/>
      <c r="AN157" s="10"/>
      <c r="AO157" s="10"/>
      <c r="AP157" s="10"/>
    </row>
    <row r="158" spans="18:42" x14ac:dyDescent="0.2">
      <c r="AD158" s="65"/>
      <c r="AE158" s="65"/>
      <c r="AI158" s="76"/>
      <c r="AL158" s="76"/>
      <c r="AM158" s="10"/>
      <c r="AN158" s="10"/>
      <c r="AO158" s="10"/>
      <c r="AP158" s="10"/>
    </row>
    <row r="159" spans="18:42" x14ac:dyDescent="0.2">
      <c r="AI159" s="76"/>
      <c r="AL159" s="76"/>
      <c r="AM159" s="10"/>
      <c r="AN159" s="10"/>
      <c r="AO159" s="10"/>
      <c r="AP159" s="10"/>
    </row>
    <row r="160" spans="18:42" x14ac:dyDescent="0.2">
      <c r="AI160" s="76"/>
      <c r="AL160" s="76"/>
      <c r="AM160" s="10"/>
      <c r="AN160" s="10"/>
      <c r="AO160" s="10"/>
      <c r="AP160" s="10"/>
    </row>
    <row r="161" spans="35:42" x14ac:dyDescent="0.2">
      <c r="AI161" s="76"/>
      <c r="AL161" s="76"/>
      <c r="AM161" s="10"/>
      <c r="AN161" s="10"/>
      <c r="AO161" s="10"/>
      <c r="AP161" s="10"/>
    </row>
    <row r="162" spans="35:42" x14ac:dyDescent="0.2">
      <c r="AI162" s="76"/>
    </row>
    <row r="163" spans="35:42" x14ac:dyDescent="0.2">
      <c r="AI163" s="76"/>
    </row>
    <row r="164" spans="35:42" x14ac:dyDescent="0.2">
      <c r="AI164" s="76"/>
    </row>
  </sheetData>
  <autoFilter ref="A3:AZ140"/>
  <conditionalFormatting sqref="L1:AA1 L2:S2 Z2:AA3 Y4:AA10 L3:Q3 S3:S10 L4:M10 X5:X10 L80:X80 Z80:AA80 Y63:Y66 L81:AA85 L24:AA26 L67:AA79 F32:F57 L87:AA94 L11:AA22 F97:F110 L30:AA57 L97:AA110 L114:AA1048576 F114:F141 Y59:AA62 F59:F85 L59:X66 V17:W24 V94:W96">
    <cfRule type="containsText" dxfId="85" priority="83" operator="containsText" text="N">
      <formula>NOT(ISERROR(SEARCH("N",F1)))</formula>
    </cfRule>
    <cfRule type="containsText" dxfId="84" priority="84" operator="containsText" text="Y">
      <formula>NOT(ISERROR(SEARCH("Y",F1)))</formula>
    </cfRule>
  </conditionalFormatting>
  <conditionalFormatting sqref="X4">
    <cfRule type="containsText" dxfId="83" priority="81" operator="containsText" text="N">
      <formula>NOT(ISERROR(SEARCH("N",X4)))</formula>
    </cfRule>
    <cfRule type="containsText" dxfId="82" priority="82" operator="containsText" text="Y">
      <formula>NOT(ISERROR(SEARCH("Y",X4)))</formula>
    </cfRule>
  </conditionalFormatting>
  <conditionalFormatting sqref="R4:R10">
    <cfRule type="containsText" dxfId="81" priority="79" operator="containsText" text="N">
      <formula>NOT(ISERROR(SEARCH("N",R4)))</formula>
    </cfRule>
    <cfRule type="containsText" dxfId="80" priority="80" operator="containsText" text="Y">
      <formula>NOT(ISERROR(SEARCH("Y",R4)))</formula>
    </cfRule>
  </conditionalFormatting>
  <conditionalFormatting sqref="Q4:Q10">
    <cfRule type="containsText" dxfId="79" priority="77" operator="containsText" text="N">
      <formula>NOT(ISERROR(SEARCH("N",Q4)))</formula>
    </cfRule>
    <cfRule type="containsText" dxfId="78" priority="78" operator="containsText" text="Y">
      <formula>NOT(ISERROR(SEARCH("Y",Q4)))</formula>
    </cfRule>
  </conditionalFormatting>
  <conditionalFormatting sqref="P4:P10">
    <cfRule type="containsText" dxfId="77" priority="75" operator="containsText" text="N">
      <formula>NOT(ISERROR(SEARCH("N",P4)))</formula>
    </cfRule>
    <cfRule type="containsText" dxfId="76" priority="76" operator="containsText" text="Y">
      <formula>NOT(ISERROR(SEARCH("Y",P4)))</formula>
    </cfRule>
  </conditionalFormatting>
  <conditionalFormatting sqref="O4:O10">
    <cfRule type="containsText" dxfId="75" priority="73" operator="containsText" text="N">
      <formula>NOT(ISERROR(SEARCH("N",O4)))</formula>
    </cfRule>
    <cfRule type="containsText" dxfId="74" priority="74" operator="containsText" text="Y">
      <formula>NOT(ISERROR(SEARCH("Y",O4)))</formula>
    </cfRule>
  </conditionalFormatting>
  <conditionalFormatting sqref="N4:N10">
    <cfRule type="containsText" dxfId="73" priority="71" operator="containsText" text="N">
      <formula>NOT(ISERROR(SEARCH("N",N4)))</formula>
    </cfRule>
    <cfRule type="containsText" dxfId="72" priority="72" operator="containsText" text="Y">
      <formula>NOT(ISERROR(SEARCH("Y",N4)))</formula>
    </cfRule>
  </conditionalFormatting>
  <conditionalFormatting sqref="T4:T10">
    <cfRule type="containsText" dxfId="71" priority="69" operator="containsText" text="N">
      <formula>NOT(ISERROR(SEARCH("N",T4)))</formula>
    </cfRule>
    <cfRule type="containsText" dxfId="70" priority="70" operator="containsText" text="Y">
      <formula>NOT(ISERROR(SEARCH("Y",T4)))</formula>
    </cfRule>
  </conditionalFormatting>
  <conditionalFormatting sqref="U4:W10">
    <cfRule type="containsText" dxfId="69" priority="67" operator="containsText" text="N">
      <formula>NOT(ISERROR(SEARCH("N",U4)))</formula>
    </cfRule>
    <cfRule type="containsText" dxfId="68" priority="68" operator="containsText" text="Y">
      <formula>NOT(ISERROR(SEARCH("Y",U4)))</formula>
    </cfRule>
  </conditionalFormatting>
  <conditionalFormatting sqref="AB4:AB26 AB87:AB110 AB30:AB57 AB114:AB198 AB59:AB85">
    <cfRule type="cellIs" dxfId="67" priority="66" operator="lessThanOrEqual">
      <formula>NOW()+14</formula>
    </cfRule>
  </conditionalFormatting>
  <conditionalFormatting sqref="Z63:AA66">
    <cfRule type="containsText" dxfId="66" priority="64" operator="containsText" text="N">
      <formula>NOT(ISERROR(SEARCH("N",Z63)))</formula>
    </cfRule>
    <cfRule type="containsText" dxfId="65" priority="65" operator="containsText" text="Y">
      <formula>NOT(ISERROR(SEARCH("Y",Z63)))</formula>
    </cfRule>
  </conditionalFormatting>
  <conditionalFormatting sqref="L23:AA23">
    <cfRule type="containsText" dxfId="64" priority="62" operator="containsText" text="N">
      <formula>NOT(ISERROR(SEARCH("N",L23)))</formula>
    </cfRule>
    <cfRule type="containsText" dxfId="63" priority="63" operator="containsText" text="Y">
      <formula>NOT(ISERROR(SEARCH("Y",L23)))</formula>
    </cfRule>
  </conditionalFormatting>
  <conditionalFormatting sqref="AB23">
    <cfRule type="cellIs" dxfId="62" priority="61" operator="lessThanOrEqual">
      <formula>NOW()+14</formula>
    </cfRule>
  </conditionalFormatting>
  <conditionalFormatting sqref="Y80">
    <cfRule type="containsText" dxfId="61" priority="59" operator="containsText" text="N">
      <formula>NOT(ISERROR(SEARCH("N",Y80)))</formula>
    </cfRule>
    <cfRule type="containsText" dxfId="60" priority="60" operator="containsText" text="Y">
      <formula>NOT(ISERROR(SEARCH("Y",Y80)))</formula>
    </cfRule>
  </conditionalFormatting>
  <conditionalFormatting sqref="F87:F94">
    <cfRule type="containsText" dxfId="59" priority="55" operator="containsText" text="N">
      <formula>NOT(ISERROR(SEARCH("N",F87)))</formula>
    </cfRule>
    <cfRule type="containsText" dxfId="58" priority="56" operator="containsText" text="Y">
      <formula>NOT(ISERROR(SEARCH("Y",F87)))</formula>
    </cfRule>
  </conditionalFormatting>
  <conditionalFormatting sqref="F4:F26 F30:F31">
    <cfRule type="containsText" dxfId="57" priority="57" operator="containsText" text="N">
      <formula>NOT(ISERROR(SEARCH("N",F4)))</formula>
    </cfRule>
    <cfRule type="containsText" dxfId="56" priority="58" operator="containsText" text="Y">
      <formula>NOT(ISERROR(SEARCH("Y",F4)))</formula>
    </cfRule>
  </conditionalFormatting>
  <conditionalFormatting sqref="L86:AA86">
    <cfRule type="containsText" dxfId="55" priority="53" operator="containsText" text="N">
      <formula>NOT(ISERROR(SEARCH("N",L86)))</formula>
    </cfRule>
    <cfRule type="containsText" dxfId="54" priority="54" operator="containsText" text="Y">
      <formula>NOT(ISERROR(SEARCH("Y",L86)))</formula>
    </cfRule>
  </conditionalFormatting>
  <conditionalFormatting sqref="AB86">
    <cfRule type="cellIs" dxfId="53" priority="52" operator="lessThanOrEqual">
      <formula>NOW()+14</formula>
    </cfRule>
  </conditionalFormatting>
  <conditionalFormatting sqref="F86">
    <cfRule type="containsText" dxfId="52" priority="50" operator="containsText" text="N">
      <formula>NOT(ISERROR(SEARCH("N",F86)))</formula>
    </cfRule>
    <cfRule type="containsText" dxfId="51" priority="51" operator="containsText" text="Y">
      <formula>NOT(ISERROR(SEARCH("Y",F86)))</formula>
    </cfRule>
  </conditionalFormatting>
  <conditionalFormatting sqref="L95:AA95">
    <cfRule type="containsText" dxfId="50" priority="48" operator="containsText" text="N">
      <formula>NOT(ISERROR(SEARCH("N",L95)))</formula>
    </cfRule>
    <cfRule type="containsText" dxfId="49" priority="49" operator="containsText" text="Y">
      <formula>NOT(ISERROR(SEARCH("Y",L95)))</formula>
    </cfRule>
  </conditionalFormatting>
  <conditionalFormatting sqref="AB95">
    <cfRule type="cellIs" dxfId="48" priority="47" operator="lessThanOrEqual">
      <formula>NOW()+14</formula>
    </cfRule>
  </conditionalFormatting>
  <conditionalFormatting sqref="F95">
    <cfRule type="containsText" dxfId="47" priority="45" operator="containsText" text="N">
      <formula>NOT(ISERROR(SEARCH("N",F95)))</formula>
    </cfRule>
    <cfRule type="containsText" dxfId="46" priority="46" operator="containsText" text="Y">
      <formula>NOT(ISERROR(SEARCH("Y",F95)))</formula>
    </cfRule>
  </conditionalFormatting>
  <conditionalFormatting sqref="L96:AA96">
    <cfRule type="containsText" dxfId="45" priority="43" operator="containsText" text="N">
      <formula>NOT(ISERROR(SEARCH("N",L96)))</formula>
    </cfRule>
    <cfRule type="containsText" dxfId="44" priority="44" operator="containsText" text="Y">
      <formula>NOT(ISERROR(SEARCH("Y",L96)))</formula>
    </cfRule>
  </conditionalFormatting>
  <conditionalFormatting sqref="AB96">
    <cfRule type="cellIs" dxfId="43" priority="42" operator="lessThanOrEqual">
      <formula>NOW()+14</formula>
    </cfRule>
  </conditionalFormatting>
  <conditionalFormatting sqref="F96">
    <cfRule type="containsText" dxfId="42" priority="40" operator="containsText" text="N">
      <formula>NOT(ISERROR(SEARCH("N",F96)))</formula>
    </cfRule>
    <cfRule type="containsText" dxfId="41" priority="41" operator="containsText" text="Y">
      <formula>NOT(ISERROR(SEARCH("Y",F96)))</formula>
    </cfRule>
  </conditionalFormatting>
  <conditionalFormatting sqref="G141:K180 G30:H57 G4:H26 G114:H140 G59:H110">
    <cfRule type="containsText" dxfId="40" priority="38" operator="containsText" text="N">
      <formula>NOT(ISERROR(SEARCH("N",G4)))</formula>
    </cfRule>
    <cfRule type="containsText" dxfId="39" priority="39" operator="containsText" text="Y">
      <formula>NOT(ISERROR(SEARCH("Y",G4)))</formula>
    </cfRule>
  </conditionalFormatting>
  <conditionalFormatting sqref="G4:H4 H4:H14">
    <cfRule type="containsText" dxfId="38" priority="36" operator="containsText" text="N">
      <formula>NOT(ISERROR(SEARCH("N",G4)))</formula>
    </cfRule>
    <cfRule type="containsText" dxfId="37" priority="37" operator="containsText" text="Y">
      <formula>NOT(ISERROR(SEARCH("Y",G4)))</formula>
    </cfRule>
  </conditionalFormatting>
  <conditionalFormatting sqref="L27:AA28">
    <cfRule type="containsText" dxfId="36" priority="34" operator="containsText" text="N">
      <formula>NOT(ISERROR(SEARCH("N",L27)))</formula>
    </cfRule>
    <cfRule type="containsText" dxfId="35" priority="35" operator="containsText" text="Y">
      <formula>NOT(ISERROR(SEARCH("Y",L27)))</formula>
    </cfRule>
  </conditionalFormatting>
  <conditionalFormatting sqref="AB27">
    <cfRule type="cellIs" dxfId="34" priority="33" operator="lessThanOrEqual">
      <formula>NOW()+14</formula>
    </cfRule>
  </conditionalFormatting>
  <conditionalFormatting sqref="F27">
    <cfRule type="containsText" dxfId="33" priority="31" operator="containsText" text="N">
      <formula>NOT(ISERROR(SEARCH("N",F27)))</formula>
    </cfRule>
    <cfRule type="containsText" dxfId="32" priority="32" operator="containsText" text="Y">
      <formula>NOT(ISERROR(SEARCH("Y",F27)))</formula>
    </cfRule>
  </conditionalFormatting>
  <conditionalFormatting sqref="G27:H27 H28">
    <cfRule type="containsText" dxfId="31" priority="29" operator="containsText" text="N">
      <formula>NOT(ISERROR(SEARCH("N",G27)))</formula>
    </cfRule>
    <cfRule type="containsText" dxfId="30" priority="30" operator="containsText" text="Y">
      <formula>NOT(ISERROR(SEARCH("Y",G27)))</formula>
    </cfRule>
  </conditionalFormatting>
  <conditionalFormatting sqref="F28">
    <cfRule type="containsText" dxfId="29" priority="27" operator="containsText" text="N">
      <formula>NOT(ISERROR(SEARCH("N",F28)))</formula>
    </cfRule>
    <cfRule type="containsText" dxfId="28" priority="28" operator="containsText" text="Y">
      <formula>NOT(ISERROR(SEARCH("Y",F28)))</formula>
    </cfRule>
  </conditionalFormatting>
  <conditionalFormatting sqref="G28">
    <cfRule type="containsText" dxfId="27" priority="25" operator="containsText" text="N">
      <formula>NOT(ISERROR(SEARCH("N",G28)))</formula>
    </cfRule>
    <cfRule type="containsText" dxfId="26" priority="26" operator="containsText" text="Y">
      <formula>NOT(ISERROR(SEARCH("Y",G28)))</formula>
    </cfRule>
  </conditionalFormatting>
  <conditionalFormatting sqref="AB28">
    <cfRule type="cellIs" dxfId="25" priority="24" operator="lessThanOrEqual">
      <formula>NOW()+14</formula>
    </cfRule>
  </conditionalFormatting>
  <conditionalFormatting sqref="L29:AA29">
    <cfRule type="containsText" dxfId="24" priority="22" operator="containsText" text="N">
      <formula>NOT(ISERROR(SEARCH("N",L29)))</formula>
    </cfRule>
    <cfRule type="containsText" dxfId="23" priority="23" operator="containsText" text="Y">
      <formula>NOT(ISERROR(SEARCH("Y",L29)))</formula>
    </cfRule>
  </conditionalFormatting>
  <conditionalFormatting sqref="H29">
    <cfRule type="containsText" dxfId="22" priority="20" operator="containsText" text="N">
      <formula>NOT(ISERROR(SEARCH("N",H29)))</formula>
    </cfRule>
    <cfRule type="containsText" dxfId="21" priority="21" operator="containsText" text="Y">
      <formula>NOT(ISERROR(SEARCH("Y",H29)))</formula>
    </cfRule>
  </conditionalFormatting>
  <conditionalFormatting sqref="F29">
    <cfRule type="containsText" dxfId="20" priority="18" operator="containsText" text="N">
      <formula>NOT(ISERROR(SEARCH("N",F29)))</formula>
    </cfRule>
    <cfRule type="containsText" dxfId="19" priority="19" operator="containsText" text="Y">
      <formula>NOT(ISERROR(SEARCH("Y",F29)))</formula>
    </cfRule>
  </conditionalFormatting>
  <conditionalFormatting sqref="G29">
    <cfRule type="containsText" dxfId="18" priority="16" operator="containsText" text="N">
      <formula>NOT(ISERROR(SEARCH("N",G29)))</formula>
    </cfRule>
    <cfRule type="containsText" dxfId="17" priority="17" operator="containsText" text="Y">
      <formula>NOT(ISERROR(SEARCH("Y",G29)))</formula>
    </cfRule>
  </conditionalFormatting>
  <conditionalFormatting sqref="AB29">
    <cfRule type="cellIs" dxfId="16" priority="15" operator="lessThanOrEqual">
      <formula>NOW()+14</formula>
    </cfRule>
  </conditionalFormatting>
  <conditionalFormatting sqref="L111:AA113 F111:F113">
    <cfRule type="containsText" dxfId="15" priority="13" operator="containsText" text="N">
      <formula>NOT(ISERROR(SEARCH("N",F111)))</formula>
    </cfRule>
    <cfRule type="containsText" dxfId="14" priority="14" operator="containsText" text="Y">
      <formula>NOT(ISERROR(SEARCH("Y",F111)))</formula>
    </cfRule>
  </conditionalFormatting>
  <conditionalFormatting sqref="AB111:AB113">
    <cfRule type="cellIs" dxfId="13" priority="12" operator="lessThanOrEqual">
      <formula>NOW()+14</formula>
    </cfRule>
  </conditionalFormatting>
  <conditionalFormatting sqref="G111:H113">
    <cfRule type="containsText" dxfId="12" priority="10" operator="containsText" text="N">
      <formula>NOT(ISERROR(SEARCH("N",G111)))</formula>
    </cfRule>
    <cfRule type="containsText" dxfId="11" priority="11" operator="containsText" text="Y">
      <formula>NOT(ISERROR(SEARCH("Y",G111)))</formula>
    </cfRule>
  </conditionalFormatting>
  <conditionalFormatting sqref="F58 L58:AA58">
    <cfRule type="containsText" dxfId="10" priority="8" operator="containsText" text="N">
      <formula>NOT(ISERROR(SEARCH("N",F58)))</formula>
    </cfRule>
    <cfRule type="containsText" dxfId="9" priority="9" operator="containsText" text="Y">
      <formula>NOT(ISERROR(SEARCH("Y",F58)))</formula>
    </cfRule>
  </conditionalFormatting>
  <conditionalFormatting sqref="AB58">
    <cfRule type="cellIs" dxfId="8" priority="7" operator="lessThanOrEqual">
      <formula>NOW()+14</formula>
    </cfRule>
  </conditionalFormatting>
  <conditionalFormatting sqref="G58:H58">
    <cfRule type="containsText" dxfId="7" priority="5" operator="containsText" text="N">
      <formula>NOT(ISERROR(SEARCH("N",G58)))</formula>
    </cfRule>
    <cfRule type="containsText" dxfId="6" priority="6" operator="containsText" text="Y">
      <formula>NOT(ISERROR(SEARCH("Y",G58)))</formula>
    </cfRule>
  </conditionalFormatting>
  <conditionalFormatting sqref="I4:K140">
    <cfRule type="containsText" dxfId="5" priority="3" operator="containsText" text="N">
      <formula>NOT(ISERROR(SEARCH("N",I4)))</formula>
    </cfRule>
    <cfRule type="containsText" dxfId="4" priority="4" operator="containsText" text="Y">
      <formula>NOT(ISERROR(SEARCH("Y",I4)))</formula>
    </cfRule>
  </conditionalFormatting>
  <conditionalFormatting sqref="I4:K140">
    <cfRule type="containsText" dxfId="3" priority="1" operator="containsText" text="N">
      <formula>NOT(ISERROR(SEARCH("N",I4)))</formula>
    </cfRule>
    <cfRule type="containsText" dxfId="2" priority="2" operator="containsText" text="Y">
      <formula>NOT(ISERROR(SEARCH("Y",I4)))</formula>
    </cfRule>
  </conditionalFormatting>
  <hyperlinks>
    <hyperlink ref="AF76" r:id="rId1"/>
    <hyperlink ref="AF12" r:id="rId2"/>
    <hyperlink ref="AF5" r:id="rId3"/>
    <hyperlink ref="AH5" r:id="rId4"/>
    <hyperlink ref="AF8" r:id="rId5"/>
    <hyperlink ref="AH8" r:id="rId6"/>
    <hyperlink ref="AF9" r:id="rId7"/>
    <hyperlink ref="AH9" r:id="rId8"/>
    <hyperlink ref="AF7" r:id="rId9"/>
    <hyperlink ref="AF6" r:id="rId10"/>
    <hyperlink ref="AF4" r:id="rId11"/>
    <hyperlink ref="AF11" r:id="rId12"/>
    <hyperlink ref="AG11" r:id="rId13"/>
    <hyperlink ref="AF16" r:id="rId14"/>
    <hyperlink ref="AF22" r:id="rId15"/>
    <hyperlink ref="AF25" r:id="rId16" display="tim.rogers@logisticservices.us"/>
    <hyperlink ref="AI37" r:id="rId17"/>
    <hyperlink ref="AG51" r:id="rId18"/>
    <hyperlink ref="AF51" r:id="rId19"/>
    <hyperlink ref="AF62" r:id="rId20"/>
    <hyperlink ref="AF70" r:id="rId21" display="sfo-dispatch@roadexamerica.com"/>
    <hyperlink ref="AF71" r:id="rId22"/>
    <hyperlink ref="AG72" r:id="rId23"/>
    <hyperlink ref="AF73" r:id="rId24"/>
    <hyperlink ref="AG73" r:id="rId25"/>
    <hyperlink ref="AF30" r:id="rId26"/>
    <hyperlink ref="AF34" r:id="rId27"/>
    <hyperlink ref="AF33" r:id="rId28"/>
    <hyperlink ref="AF36" r:id="rId29"/>
    <hyperlink ref="AI36" r:id="rId30"/>
    <hyperlink ref="AF57" r:id="rId31"/>
    <hyperlink ref="AF68" r:id="rId32"/>
    <hyperlink ref="AF74" r:id="rId33"/>
    <hyperlink ref="AJ74" r:id="rId34"/>
    <hyperlink ref="AF10" r:id="rId35"/>
    <hyperlink ref="AK13" r:id="rId36"/>
    <hyperlink ref="AK75" r:id="rId37"/>
    <hyperlink ref="AK51" r:id="rId38"/>
    <hyperlink ref="AK71" r:id="rId39"/>
    <hyperlink ref="AJ69" r:id="rId40"/>
    <hyperlink ref="AK12" r:id="rId41"/>
    <hyperlink ref="AK14" r:id="rId42"/>
    <hyperlink ref="AL11" r:id="rId43"/>
    <hyperlink ref="AK70" r:id="rId44"/>
    <hyperlink ref="AK69" r:id="rId45"/>
    <hyperlink ref="AL13" r:id="rId46"/>
    <hyperlink ref="AF27" r:id="rId47"/>
    <hyperlink ref="AG15" r:id="rId48" display="fernando@grileyair.com"/>
    <hyperlink ref="AG40" r:id="rId49"/>
    <hyperlink ref="AK15" r:id="rId50"/>
    <hyperlink ref="AJ26" r:id="rId51"/>
    <hyperlink ref="AK30" r:id="rId52"/>
    <hyperlink ref="AK31" r:id="rId53"/>
    <hyperlink ref="AK40" r:id="rId54"/>
    <hyperlink ref="AK50" r:id="rId55"/>
    <hyperlink ref="AF49" r:id="rId56"/>
    <hyperlink ref="AF50" r:id="rId57"/>
    <hyperlink ref="AL1" r:id="rId58"/>
    <hyperlink ref="AF38" r:id="rId59"/>
    <hyperlink ref="AH38" r:id="rId60"/>
    <hyperlink ref="AK60" r:id="rId61"/>
    <hyperlink ref="AG56" r:id="rId62"/>
    <hyperlink ref="AJ53" r:id="rId63"/>
    <hyperlink ref="AF32" r:id="rId64"/>
    <hyperlink ref="AF43" r:id="rId65"/>
    <hyperlink ref="AK47" r:id="rId66"/>
    <hyperlink ref="AJ73" r:id="rId67"/>
    <hyperlink ref="AF75" r:id="rId68"/>
    <hyperlink ref="AF59" r:id="rId69"/>
    <hyperlink ref="AF78" r:id="rId70"/>
    <hyperlink ref="AK81" r:id="rId71"/>
    <hyperlink ref="AF79" r:id="rId72"/>
    <hyperlink ref="AF53" r:id="rId73"/>
    <hyperlink ref="AF42" r:id="rId74"/>
    <hyperlink ref="AF37" r:id="rId75"/>
    <hyperlink ref="AG43" r:id="rId76"/>
    <hyperlink ref="AF84" r:id="rId77"/>
    <hyperlink ref="AF82" r:id="rId78"/>
    <hyperlink ref="AP82" r:id="rId79"/>
    <hyperlink ref="AF52" r:id="rId80"/>
    <hyperlink ref="AF83" r:id="rId81"/>
    <hyperlink ref="AI84" r:id="rId82"/>
    <hyperlink ref="AF13" r:id="rId83"/>
    <hyperlink ref="AF85" r:id="rId84"/>
    <hyperlink ref="AF45" r:id="rId85"/>
    <hyperlink ref="AK11" r:id="rId86"/>
    <hyperlink ref="AH89" r:id="rId87"/>
    <hyperlink ref="AI89" r:id="rId88"/>
    <hyperlink ref="AN90" r:id="rId89"/>
    <hyperlink ref="AF87" r:id="rId90"/>
    <hyperlink ref="AN87" r:id="rId91"/>
    <hyperlink ref="AF88" r:id="rId92"/>
    <hyperlink ref="AF90" r:id="rId93"/>
    <hyperlink ref="AF86" r:id="rId94"/>
    <hyperlink ref="AK86" r:id="rId95"/>
    <hyperlink ref="AL85" r:id="rId96"/>
    <hyperlink ref="AL86" r:id="rId97"/>
    <hyperlink ref="AO1" r:id="rId98"/>
    <hyperlink ref="AH91" r:id="rId99"/>
    <hyperlink ref="AH92" r:id="rId100"/>
    <hyperlink ref="AF92" r:id="rId101"/>
    <hyperlink ref="AK91" r:id="rId102"/>
    <hyperlink ref="AK85" r:id="rId103"/>
    <hyperlink ref="AJ85" r:id="rId104"/>
    <hyperlink ref="AJ86" r:id="rId105"/>
    <hyperlink ref="AJ4" r:id="rId106"/>
    <hyperlink ref="AJ6" r:id="rId107"/>
    <hyperlink ref="AJ7" r:id="rId108"/>
    <hyperlink ref="AJ8" r:id="rId109"/>
    <hyperlink ref="AJ9" r:id="rId110"/>
    <hyperlink ref="AJ5" r:id="rId111"/>
    <hyperlink ref="AH99" r:id="rId112"/>
    <hyperlink ref="AK99" r:id="rId113"/>
    <hyperlink ref="AF99" r:id="rId114"/>
    <hyperlink ref="AL100" r:id="rId115"/>
    <hyperlink ref="AK100" r:id="rId116"/>
    <hyperlink ref="AH97" r:id="rId117"/>
    <hyperlink ref="AG100" r:id="rId118"/>
    <hyperlink ref="AH100" r:id="rId119"/>
    <hyperlink ref="AF101" r:id="rId120"/>
    <hyperlink ref="AH101" r:id="rId121"/>
    <hyperlink ref="AI16" r:id="rId122"/>
    <hyperlink ref="AG102" r:id="rId123"/>
    <hyperlink ref="AG61" r:id="rId124"/>
    <hyperlink ref="AK95" r:id="rId125"/>
    <hyperlink ref="AK108" r:id="rId126"/>
    <hyperlink ref="AN108" r:id="rId127"/>
    <hyperlink ref="AH104" r:id="rId128"/>
    <hyperlink ref="AK104" r:id="rId129"/>
    <hyperlink ref="AH109" r:id="rId130"/>
    <hyperlink ref="AF106" r:id="rId131"/>
    <hyperlink ref="AF114" r:id="rId132"/>
    <hyperlink ref="AH114" r:id="rId133"/>
    <hyperlink ref="AN56" r:id="rId134"/>
    <hyperlink ref="AF95" r:id="rId135"/>
    <hyperlink ref="AG96" r:id="rId136"/>
    <hyperlink ref="AN96" r:id="rId137"/>
    <hyperlink ref="AK96" r:id="rId138"/>
    <hyperlink ref="AL91" r:id="rId139"/>
    <hyperlink ref="AL15" r:id="rId140"/>
    <hyperlink ref="AG39" r:id="rId141"/>
    <hyperlink ref="AN107" r:id="rId142"/>
    <hyperlink ref="AN30" r:id="rId143"/>
    <hyperlink ref="AP30" r:id="rId144"/>
    <hyperlink ref="AG124" r:id="rId145"/>
    <hyperlink ref="AN95" r:id="rId146"/>
    <hyperlink ref="AP94" r:id="rId147"/>
    <hyperlink ref="AN54" r:id="rId148"/>
    <hyperlink ref="AJ57" r:id="rId149"/>
    <hyperlink ref="AF125" r:id="rId150" display=" shellie@milesshipping.net"/>
    <hyperlink ref="AH59" r:id="rId151"/>
    <hyperlink ref="AJ68" r:id="rId152"/>
    <hyperlink ref="AJ94" r:id="rId153"/>
    <hyperlink ref="AJ51" r:id="rId154"/>
    <hyperlink ref="AN128" r:id="rId155"/>
    <hyperlink ref="AG128" r:id="rId156"/>
    <hyperlink ref="AF127" r:id="rId157"/>
    <hyperlink ref="AF129" r:id="rId158"/>
    <hyperlink ref="AN129" r:id="rId159"/>
    <hyperlink ref="AG129" r:id="rId160"/>
    <hyperlink ref="AK129" r:id="rId161"/>
    <hyperlink ref="AL14" r:id="rId162"/>
    <hyperlink ref="AN97" r:id="rId163" display="Team DGD Inc."/>
    <hyperlink ref="AF97" r:id="rId164"/>
    <hyperlink ref="AJ70" r:id="rId165"/>
    <hyperlink ref="AK36" r:id="rId166"/>
    <hyperlink ref="AJ82" r:id="rId167"/>
    <hyperlink ref="AK76" r:id="rId168"/>
    <hyperlink ref="AN25" r:id="rId169"/>
    <hyperlink ref="AF132" r:id="rId170"/>
    <hyperlink ref="AG132" r:id="rId171"/>
    <hyperlink ref="AN132" r:id="rId172"/>
    <hyperlink ref="AK127" r:id="rId173"/>
    <hyperlink ref="AN127" r:id="rId174"/>
    <hyperlink ref="AG127" r:id="rId175"/>
    <hyperlink ref="AF133" r:id="rId176"/>
    <hyperlink ref="AG133" r:id="rId177"/>
    <hyperlink ref="AH108" r:id="rId178"/>
    <hyperlink ref="AG108" r:id="rId179"/>
    <hyperlink ref="AH107" r:id="rId180"/>
    <hyperlink ref="AH105" r:id="rId181"/>
    <hyperlink ref="AF105" r:id="rId182"/>
    <hyperlink ref="AH102" r:id="rId183"/>
    <hyperlink ref="AG99" r:id="rId184"/>
    <hyperlink ref="AF96" r:id="rId185"/>
    <hyperlink ref="AG95" r:id="rId186"/>
    <hyperlink ref="AF94" r:id="rId187"/>
    <hyperlink ref="AG94" r:id="rId188"/>
    <hyperlink ref="AN94" r:id="rId189"/>
    <hyperlink ref="AJ96" r:id="rId190"/>
    <hyperlink ref="AJ95" r:id="rId191"/>
    <hyperlink ref="AK94" r:id="rId192"/>
    <hyperlink ref="AH90" r:id="rId193"/>
    <hyperlink ref="AN91" r:id="rId194"/>
    <hyperlink ref="AG91" r:id="rId195"/>
    <hyperlink ref="AH87" r:id="rId196"/>
    <hyperlink ref="AH124" r:id="rId197"/>
    <hyperlink ref="AG44" r:id="rId198"/>
    <hyperlink ref="AH44" r:id="rId199"/>
    <hyperlink ref="AH31" r:id="rId200"/>
    <hyperlink ref="AG31" r:id="rId201"/>
    <hyperlink ref="AH40" r:id="rId202"/>
    <hyperlink ref="AH61" r:id="rId203"/>
    <hyperlink ref="AF56" r:id="rId204"/>
    <hyperlink ref="AH134" r:id="rId205"/>
    <hyperlink ref="AF134" r:id="rId206"/>
    <hyperlink ref="AN131" r:id="rId207"/>
    <hyperlink ref="AN123" r:id="rId208"/>
    <hyperlink ref="AP123" r:id="rId209"/>
    <hyperlink ref="AG123" r:id="rId210"/>
    <hyperlink ref="AH56" r:id="rId211"/>
    <hyperlink ref="AN12" r:id="rId212"/>
    <hyperlink ref="AG13" r:id="rId213"/>
    <hyperlink ref="AN14" r:id="rId214"/>
    <hyperlink ref="AG14" r:id="rId215"/>
    <hyperlink ref="AN15" r:id="rId216"/>
    <hyperlink ref="AN16" r:id="rId217"/>
    <hyperlink ref="AG16" r:id="rId218"/>
    <hyperlink ref="AQ25" r:id="rId219"/>
    <hyperlink ref="AG25" r:id="rId220" display="tim.rogers@logisticservices.us"/>
    <hyperlink ref="AH25" r:id="rId221" display="tim.rogers@logisticservices.us"/>
    <hyperlink ref="AH35" r:id="rId222"/>
    <hyperlink ref="AH34" r:id="rId223"/>
    <hyperlink ref="AH33" r:id="rId224"/>
    <hyperlink ref="AN35" r:id="rId225"/>
    <hyperlink ref="AH36" r:id="rId226"/>
    <hyperlink ref="AN37" r:id="rId227"/>
    <hyperlink ref="AN39" r:id="rId228"/>
    <hyperlink ref="AF39" r:id="rId229"/>
    <hyperlink ref="AH62" r:id="rId230"/>
    <hyperlink ref="AG62" r:id="rId231"/>
    <hyperlink ref="AH67" r:id="rId232"/>
    <hyperlink ref="AN69" r:id="rId233"/>
    <hyperlink ref="AN70" r:id="rId234"/>
    <hyperlink ref="AG70" r:id="rId235"/>
    <hyperlink ref="AG69" r:id="rId236"/>
    <hyperlink ref="AH69" r:id="rId237"/>
    <hyperlink ref="AH70" r:id="rId238"/>
    <hyperlink ref="AF69" r:id="rId239"/>
    <hyperlink ref="AH76" r:id="rId240"/>
    <hyperlink ref="AH85" r:id="rId241"/>
    <hyperlink ref="AH86" r:id="rId242"/>
    <hyperlink ref="AH57" r:id="rId243"/>
    <hyperlink ref="AH74" r:id="rId244"/>
    <hyperlink ref="AN75" r:id="rId245"/>
    <hyperlink ref="AH78" r:id="rId246"/>
    <hyperlink ref="AH79" r:id="rId247"/>
    <hyperlink ref="AN81" r:id="rId248"/>
    <hyperlink ref="AH84" r:id="rId249"/>
    <hyperlink ref="AG86" r:id="rId250"/>
    <hyperlink ref="AG85" r:id="rId251"/>
    <hyperlink ref="AN109" r:id="rId252"/>
    <hyperlink ref="AP54" r:id="rId253"/>
    <hyperlink ref="AR54" r:id="rId254"/>
    <hyperlink ref="AP4" r:id="rId255"/>
    <hyperlink ref="AN42" r:id="rId256"/>
    <hyperlink ref="AG45" r:id="rId257"/>
    <hyperlink ref="AH46" r:id="rId258"/>
    <hyperlink ref="AG46" r:id="rId259" display="mliston@cargochief.com"/>
    <hyperlink ref="AG49" r:id="rId260"/>
    <hyperlink ref="AH49" r:id="rId261"/>
    <hyperlink ref="AH54" r:id="rId262"/>
    <hyperlink ref="AG54" r:id="rId263"/>
    <hyperlink ref="AG60" r:id="rId264"/>
    <hyperlink ref="AH60" r:id="rId265"/>
    <hyperlink ref="AG81" r:id="rId266"/>
    <hyperlink ref="AP138" r:id="rId267"/>
    <hyperlink ref="AF138" r:id="rId268"/>
    <hyperlink ref="AK137" r:id="rId269"/>
    <hyperlink ref="AP108" r:id="rId270"/>
    <hyperlink ref="AG137" r:id="rId271"/>
    <hyperlink ref="AN137" r:id="rId272"/>
    <hyperlink ref="AH137" r:id="rId273"/>
    <hyperlink ref="AP137" r:id="rId274"/>
    <hyperlink ref="AH139" r:id="rId275"/>
    <hyperlink ref="AF139" r:id="rId276"/>
    <hyperlink ref="AP139" r:id="rId277"/>
    <hyperlink ref="AJ139" r:id="rId278"/>
    <hyperlink ref="AL139" r:id="rId279"/>
    <hyperlink ref="AK136" r:id="rId280"/>
    <hyperlink ref="AH30" r:id="rId281"/>
    <hyperlink ref="AG30" r:id="rId282"/>
    <hyperlink ref="AF115:AF120" r:id="rId283" display="rburnsed@atlanticintermodal.com"/>
    <hyperlink ref="AN118" r:id="rId284"/>
    <hyperlink ref="AN119" r:id="rId285"/>
    <hyperlink ref="AN117" r:id="rId286"/>
    <hyperlink ref="AN120" r:id="rId287"/>
    <hyperlink ref="AN115" r:id="rId288"/>
    <hyperlink ref="AN116" r:id="rId289"/>
    <hyperlink ref="AR115" r:id="rId290"/>
    <hyperlink ref="AR120" r:id="rId291"/>
    <hyperlink ref="AF17" r:id="rId292"/>
    <hyperlink ref="AF18" r:id="rId293"/>
    <hyperlink ref="AF19" r:id="rId294"/>
    <hyperlink ref="AF20" r:id="rId295"/>
    <hyperlink ref="AH17:AH21" r:id="rId296" display="Patrick.ONeill@cmiamerica.com"/>
    <hyperlink ref="AH27" r:id="rId297"/>
    <hyperlink ref="AF28" r:id="rId298"/>
    <hyperlink ref="AH28" r:id="rId299"/>
    <hyperlink ref="AF29" r:id="rId300"/>
    <hyperlink ref="AH29" r:id="rId301"/>
    <hyperlink ref="AH115:AH120" r:id="rId302" display="jcaudle@atlanticintermodal.com"/>
    <hyperlink ref="AK54" r:id="rId303"/>
    <hyperlink ref="AF58" r:id="rId304"/>
    <hyperlink ref="AH58" r:id="rId305"/>
    <hyperlink ref="AH6" r:id="rId306"/>
    <hyperlink ref="AH7" r:id="rId307"/>
    <hyperlink ref="AP6" r:id="rId308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selection activeCell="C82" sqref="C82"/>
    </sheetView>
  </sheetViews>
  <sheetFormatPr baseColWidth="10" defaultColWidth="11" defaultRowHeight="16" x14ac:dyDescent="0.2"/>
  <cols>
    <col min="3" max="3" width="33.6640625" bestFit="1" customWidth="1"/>
    <col min="4" max="4" width="35" bestFit="1" customWidth="1"/>
    <col min="5" max="5" width="94" bestFit="1" customWidth="1"/>
  </cols>
  <sheetData>
    <row r="1" spans="1:9" x14ac:dyDescent="0.2">
      <c r="C1" t="s">
        <v>12</v>
      </c>
    </row>
    <row r="2" spans="1:9" ht="19" x14ac:dyDescent="0.25">
      <c r="A2" s="20" t="s">
        <v>163</v>
      </c>
      <c r="B2" s="20" t="s">
        <v>581</v>
      </c>
      <c r="C2" s="20" t="s">
        <v>582</v>
      </c>
      <c r="D2" s="20" t="s">
        <v>512</v>
      </c>
      <c r="E2" s="20" t="s">
        <v>583</v>
      </c>
      <c r="F2" s="21"/>
      <c r="G2" s="21"/>
      <c r="H2" s="21"/>
      <c r="I2" s="20" t="s">
        <v>584</v>
      </c>
    </row>
    <row r="3" spans="1:9" ht="19" x14ac:dyDescent="0.25">
      <c r="A3" s="20" t="s">
        <v>163</v>
      </c>
      <c r="B3" s="20" t="s">
        <v>581</v>
      </c>
      <c r="C3" s="20" t="s">
        <v>585</v>
      </c>
      <c r="D3" s="20" t="s">
        <v>50</v>
      </c>
      <c r="E3" s="20" t="s">
        <v>586</v>
      </c>
      <c r="F3" s="21"/>
      <c r="G3" s="21"/>
      <c r="H3" s="21"/>
      <c r="I3" s="21"/>
    </row>
    <row r="4" spans="1:9" ht="19" x14ac:dyDescent="0.25">
      <c r="A4" s="20" t="s">
        <v>163</v>
      </c>
      <c r="B4" s="20" t="s">
        <v>581</v>
      </c>
      <c r="C4" s="20" t="s">
        <v>161</v>
      </c>
      <c r="D4" s="20" t="s">
        <v>50</v>
      </c>
      <c r="E4" s="20" t="s">
        <v>164</v>
      </c>
      <c r="F4" s="21"/>
      <c r="G4" s="21"/>
      <c r="H4" s="21"/>
      <c r="I4" s="21"/>
    </row>
    <row r="5" spans="1:9" ht="19" x14ac:dyDescent="0.25">
      <c r="A5" s="20" t="s">
        <v>163</v>
      </c>
      <c r="B5" s="20" t="s">
        <v>581</v>
      </c>
      <c r="C5" s="20" t="s">
        <v>587</v>
      </c>
      <c r="D5" s="21"/>
      <c r="E5" s="22" t="s">
        <v>588</v>
      </c>
      <c r="F5" s="21"/>
      <c r="G5" s="21"/>
      <c r="H5" s="21"/>
    </row>
    <row r="6" spans="1:9" ht="19" x14ac:dyDescent="0.25">
      <c r="A6" s="20" t="s">
        <v>163</v>
      </c>
      <c r="B6" s="20" t="s">
        <v>581</v>
      </c>
      <c r="C6" s="20" t="s">
        <v>589</v>
      </c>
      <c r="D6" s="20" t="s">
        <v>22</v>
      </c>
      <c r="E6" s="20" t="s">
        <v>590</v>
      </c>
      <c r="F6" s="21"/>
      <c r="G6" s="21"/>
      <c r="H6" s="21"/>
      <c r="I6" s="21"/>
    </row>
    <row r="7" spans="1:9" ht="19" x14ac:dyDescent="0.25">
      <c r="A7" s="20" t="s">
        <v>163</v>
      </c>
      <c r="B7" s="20" t="s">
        <v>581</v>
      </c>
      <c r="C7" s="20" t="s">
        <v>591</v>
      </c>
      <c r="D7" s="20" t="s">
        <v>592</v>
      </c>
      <c r="E7" s="20" t="s">
        <v>593</v>
      </c>
      <c r="F7" s="21"/>
      <c r="G7" s="21"/>
      <c r="H7" s="21"/>
      <c r="I7" s="21"/>
    </row>
    <row r="8" spans="1:9" ht="19" x14ac:dyDescent="0.25">
      <c r="A8" s="20" t="s">
        <v>290</v>
      </c>
      <c r="B8" s="20" t="s">
        <v>594</v>
      </c>
      <c r="C8" s="20" t="s">
        <v>595</v>
      </c>
      <c r="D8" s="20" t="s">
        <v>512</v>
      </c>
      <c r="E8" s="20" t="s">
        <v>596</v>
      </c>
      <c r="F8" s="21"/>
      <c r="G8" s="21"/>
    </row>
    <row r="9" spans="1:9" ht="19" x14ac:dyDescent="0.25">
      <c r="A9" s="20" t="s">
        <v>257</v>
      </c>
      <c r="B9" s="20" t="s">
        <v>597</v>
      </c>
      <c r="C9" s="20" t="s">
        <v>349</v>
      </c>
      <c r="D9" s="21"/>
      <c r="E9" s="21"/>
      <c r="F9" s="21"/>
      <c r="G9" s="21"/>
      <c r="H9" s="21"/>
      <c r="I9" s="21"/>
    </row>
    <row r="10" spans="1:9" ht="19" x14ac:dyDescent="0.25">
      <c r="A10" s="20" t="s">
        <v>257</v>
      </c>
      <c r="B10" s="20" t="s">
        <v>597</v>
      </c>
      <c r="C10" s="20" t="s">
        <v>598</v>
      </c>
      <c r="D10" s="21"/>
      <c r="E10" s="21"/>
      <c r="F10" s="21"/>
      <c r="G10" s="21"/>
      <c r="H10" s="21"/>
      <c r="I10" s="21"/>
    </row>
    <row r="11" spans="1:9" ht="19" x14ac:dyDescent="0.25">
      <c r="A11" s="20" t="s">
        <v>257</v>
      </c>
      <c r="B11" s="20" t="s">
        <v>597</v>
      </c>
      <c r="C11" s="20" t="s">
        <v>599</v>
      </c>
      <c r="D11" s="20" t="s">
        <v>512</v>
      </c>
      <c r="E11" s="20" t="s">
        <v>258</v>
      </c>
      <c r="F11" s="21"/>
      <c r="G11" s="21"/>
      <c r="H11" s="21"/>
      <c r="I11" s="21"/>
    </row>
    <row r="12" spans="1:9" ht="19" x14ac:dyDescent="0.25">
      <c r="A12" s="20" t="s">
        <v>257</v>
      </c>
      <c r="B12" s="20" t="s">
        <v>597</v>
      </c>
      <c r="C12" s="20" t="s">
        <v>600</v>
      </c>
      <c r="D12" s="20" t="s">
        <v>512</v>
      </c>
      <c r="E12" s="20" t="s">
        <v>601</v>
      </c>
      <c r="F12" s="21"/>
      <c r="G12" s="21"/>
    </row>
    <row r="13" spans="1:9" ht="19" x14ac:dyDescent="0.25">
      <c r="A13" s="20" t="s">
        <v>257</v>
      </c>
      <c r="B13" s="20" t="s">
        <v>597</v>
      </c>
      <c r="C13" s="20" t="s">
        <v>602</v>
      </c>
      <c r="D13" s="20" t="s">
        <v>512</v>
      </c>
      <c r="E13" s="20" t="s">
        <v>603</v>
      </c>
      <c r="F13" s="21"/>
      <c r="G13" s="21"/>
    </row>
    <row r="14" spans="1:9" ht="19" x14ac:dyDescent="0.25">
      <c r="A14" s="20" t="s">
        <v>604</v>
      </c>
      <c r="B14" s="20" t="s">
        <v>605</v>
      </c>
      <c r="C14" s="20" t="s">
        <v>606</v>
      </c>
      <c r="D14" s="20" t="s">
        <v>50</v>
      </c>
      <c r="E14" s="20" t="s">
        <v>607</v>
      </c>
      <c r="F14" s="21"/>
      <c r="G14" s="21"/>
      <c r="H14" s="21"/>
      <c r="I14" s="21"/>
    </row>
    <row r="15" spans="1:9" ht="19" x14ac:dyDescent="0.25">
      <c r="A15" s="20" t="s">
        <v>608</v>
      </c>
      <c r="B15" s="20" t="s">
        <v>609</v>
      </c>
      <c r="C15" s="20" t="s">
        <v>610</v>
      </c>
      <c r="D15" s="20" t="s">
        <v>512</v>
      </c>
      <c r="E15" s="20" t="s">
        <v>611</v>
      </c>
      <c r="F15" s="21"/>
      <c r="G15" s="21"/>
    </row>
    <row r="16" spans="1:9" ht="19" x14ac:dyDescent="0.25">
      <c r="A16" s="20" t="s">
        <v>57</v>
      </c>
      <c r="B16" s="20" t="s">
        <v>612</v>
      </c>
      <c r="C16" s="20" t="s">
        <v>146</v>
      </c>
      <c r="D16" s="20" t="s">
        <v>613</v>
      </c>
      <c r="E16" s="20" t="s">
        <v>149</v>
      </c>
      <c r="F16" s="21"/>
      <c r="G16" s="21"/>
      <c r="H16" s="21"/>
      <c r="I16" s="21"/>
    </row>
    <row r="17" spans="1:9" ht="19" x14ac:dyDescent="0.25">
      <c r="A17" s="20" t="s">
        <v>57</v>
      </c>
      <c r="B17" s="20" t="s">
        <v>612</v>
      </c>
      <c r="C17" s="20" t="s">
        <v>47</v>
      </c>
      <c r="D17" s="20" t="s">
        <v>50</v>
      </c>
      <c r="E17" s="20" t="s">
        <v>614</v>
      </c>
      <c r="F17" s="21"/>
      <c r="G17" s="21"/>
      <c r="H17" s="21"/>
      <c r="I17" s="21"/>
    </row>
    <row r="18" spans="1:9" ht="19" x14ac:dyDescent="0.25">
      <c r="A18" s="20" t="s">
        <v>57</v>
      </c>
      <c r="B18" s="20" t="s">
        <v>612</v>
      </c>
      <c r="C18" s="20" t="s">
        <v>615</v>
      </c>
      <c r="D18" s="20" t="s">
        <v>616</v>
      </c>
      <c r="E18" s="21"/>
      <c r="F18" s="21"/>
      <c r="G18" s="21"/>
      <c r="H18" s="21"/>
      <c r="I18" s="21"/>
    </row>
    <row r="19" spans="1:9" ht="19" x14ac:dyDescent="0.25">
      <c r="A19" s="20" t="s">
        <v>57</v>
      </c>
      <c r="B19" s="20" t="s">
        <v>612</v>
      </c>
      <c r="C19" s="20" t="s">
        <v>617</v>
      </c>
      <c r="D19" s="20" t="s">
        <v>512</v>
      </c>
      <c r="E19" s="20" t="s">
        <v>618</v>
      </c>
      <c r="F19" s="21"/>
      <c r="G19" s="21"/>
      <c r="H19" s="21"/>
    </row>
    <row r="20" spans="1:9" ht="19" x14ac:dyDescent="0.25">
      <c r="A20" s="20" t="s">
        <v>57</v>
      </c>
      <c r="B20" s="20" t="s">
        <v>612</v>
      </c>
      <c r="C20" s="20" t="s">
        <v>619</v>
      </c>
      <c r="D20" s="20" t="s">
        <v>50</v>
      </c>
      <c r="E20" s="21"/>
      <c r="F20" s="21"/>
      <c r="G20" s="21"/>
      <c r="H20" s="21"/>
      <c r="I20" s="21"/>
    </row>
    <row r="21" spans="1:9" ht="19" x14ac:dyDescent="0.25">
      <c r="A21" s="20" t="s">
        <v>57</v>
      </c>
      <c r="B21" s="20" t="s">
        <v>612</v>
      </c>
      <c r="C21" s="20" t="s">
        <v>620</v>
      </c>
      <c r="D21" s="21"/>
      <c r="E21" s="20" t="s">
        <v>621</v>
      </c>
      <c r="F21" s="21"/>
      <c r="G21" s="21"/>
      <c r="H21" s="21"/>
      <c r="I21" s="21"/>
    </row>
    <row r="22" spans="1:9" ht="19" x14ac:dyDescent="0.25">
      <c r="A22" s="20" t="s">
        <v>622</v>
      </c>
      <c r="B22" s="20" t="s">
        <v>623</v>
      </c>
      <c r="C22" s="20" t="s">
        <v>624</v>
      </c>
      <c r="D22" s="20" t="s">
        <v>512</v>
      </c>
      <c r="E22" s="20" t="s">
        <v>625</v>
      </c>
      <c r="F22" s="21"/>
      <c r="G22" s="21"/>
      <c r="H22" s="21"/>
    </row>
    <row r="23" spans="1:9" ht="19" x14ac:dyDescent="0.25">
      <c r="A23" s="20" t="s">
        <v>622</v>
      </c>
      <c r="B23" s="20" t="s">
        <v>623</v>
      </c>
      <c r="C23" s="20" t="s">
        <v>626</v>
      </c>
      <c r="D23" s="20" t="s">
        <v>512</v>
      </c>
      <c r="E23" s="21"/>
      <c r="F23" s="21"/>
      <c r="G23" s="21"/>
      <c r="H23" s="21"/>
      <c r="I23" s="21"/>
    </row>
    <row r="24" spans="1:9" ht="19" x14ac:dyDescent="0.25">
      <c r="A24" s="20" t="s">
        <v>622</v>
      </c>
      <c r="B24" s="20" t="s">
        <v>623</v>
      </c>
      <c r="C24" s="20" t="s">
        <v>167</v>
      </c>
      <c r="D24" s="20" t="s">
        <v>50</v>
      </c>
      <c r="E24" s="21"/>
      <c r="F24" s="21"/>
      <c r="G24" s="21"/>
      <c r="H24" s="21"/>
      <c r="I24" s="21"/>
    </row>
    <row r="25" spans="1:9" ht="19" x14ac:dyDescent="0.25">
      <c r="A25" s="20" t="s">
        <v>435</v>
      </c>
      <c r="B25" s="20" t="s">
        <v>623</v>
      </c>
      <c r="C25" s="20" t="s">
        <v>627</v>
      </c>
      <c r="D25" s="20" t="s">
        <v>512</v>
      </c>
      <c r="E25" s="20" t="s">
        <v>628</v>
      </c>
      <c r="F25" s="21"/>
      <c r="G25" s="21"/>
    </row>
    <row r="26" spans="1:9" ht="19" x14ac:dyDescent="0.25">
      <c r="A26" s="20" t="s">
        <v>70</v>
      </c>
      <c r="B26" s="20" t="s">
        <v>623</v>
      </c>
      <c r="C26" s="20" t="s">
        <v>629</v>
      </c>
      <c r="D26" s="20" t="s">
        <v>512</v>
      </c>
      <c r="E26" s="20" t="s">
        <v>630</v>
      </c>
      <c r="F26" s="21"/>
      <c r="G26" s="21"/>
    </row>
    <row r="27" spans="1:9" ht="19" x14ac:dyDescent="0.25">
      <c r="A27" s="20" t="s">
        <v>70</v>
      </c>
      <c r="B27" s="20" t="s">
        <v>623</v>
      </c>
      <c r="C27" s="20" t="s">
        <v>47</v>
      </c>
      <c r="D27" s="20" t="s">
        <v>50</v>
      </c>
      <c r="E27" s="23" t="s">
        <v>631</v>
      </c>
      <c r="F27" s="21"/>
      <c r="G27" s="21"/>
      <c r="H27" s="21"/>
      <c r="I27" s="21"/>
    </row>
    <row r="28" spans="1:9" ht="19" x14ac:dyDescent="0.25">
      <c r="A28" s="20" t="s">
        <v>70</v>
      </c>
      <c r="B28" s="20" t="s">
        <v>623</v>
      </c>
      <c r="C28" s="20" t="s">
        <v>632</v>
      </c>
      <c r="D28" s="20" t="s">
        <v>50</v>
      </c>
      <c r="E28" s="21"/>
      <c r="F28" s="21"/>
      <c r="G28" s="21"/>
      <c r="H28" s="21"/>
      <c r="I28" s="21"/>
    </row>
    <row r="29" spans="1:9" ht="19" x14ac:dyDescent="0.25">
      <c r="A29" s="20" t="s">
        <v>70</v>
      </c>
      <c r="B29" s="20" t="s">
        <v>623</v>
      </c>
      <c r="C29" s="20" t="s">
        <v>633</v>
      </c>
      <c r="D29" s="20" t="s">
        <v>50</v>
      </c>
      <c r="E29" s="21"/>
      <c r="F29" s="21"/>
      <c r="G29" s="21"/>
      <c r="H29" s="21"/>
      <c r="I29" s="21"/>
    </row>
    <row r="30" spans="1:9" ht="19" x14ac:dyDescent="0.25">
      <c r="A30" s="20" t="s">
        <v>70</v>
      </c>
      <c r="B30" s="20" t="s">
        <v>623</v>
      </c>
      <c r="C30" s="20" t="s">
        <v>634</v>
      </c>
      <c r="D30" s="21"/>
      <c r="E30" s="22" t="s">
        <v>635</v>
      </c>
      <c r="F30" s="21"/>
      <c r="G30" s="21"/>
      <c r="H30" s="21"/>
      <c r="I30" s="21"/>
    </row>
    <row r="31" spans="1:9" ht="19" x14ac:dyDescent="0.25">
      <c r="A31" s="20" t="s">
        <v>363</v>
      </c>
      <c r="B31" s="20" t="s">
        <v>636</v>
      </c>
      <c r="C31" s="20" t="s">
        <v>637</v>
      </c>
      <c r="D31" s="20" t="s">
        <v>638</v>
      </c>
      <c r="E31" s="21"/>
      <c r="F31" s="21"/>
      <c r="G31" s="21"/>
      <c r="H31" s="21"/>
    </row>
    <row r="32" spans="1:9" ht="19" x14ac:dyDescent="0.25">
      <c r="A32" s="20" t="s">
        <v>363</v>
      </c>
      <c r="B32" s="20" t="s">
        <v>636</v>
      </c>
      <c r="C32" s="20" t="s">
        <v>639</v>
      </c>
      <c r="D32" s="21"/>
      <c r="E32" s="20" t="s">
        <v>640</v>
      </c>
      <c r="F32" s="21"/>
      <c r="G32" s="21"/>
      <c r="H32" s="21"/>
      <c r="I32" s="21"/>
    </row>
    <row r="33" spans="1:9" ht="19" x14ac:dyDescent="0.25">
      <c r="A33" s="20" t="s">
        <v>363</v>
      </c>
      <c r="B33" s="20" t="s">
        <v>636</v>
      </c>
      <c r="C33" s="20" t="s">
        <v>641</v>
      </c>
      <c r="D33" s="20" t="s">
        <v>50</v>
      </c>
      <c r="E33" s="20" t="s">
        <v>642</v>
      </c>
      <c r="F33" s="21"/>
      <c r="G33" s="21"/>
    </row>
    <row r="34" spans="1:9" ht="19" x14ac:dyDescent="0.25">
      <c r="A34" s="20" t="s">
        <v>234</v>
      </c>
      <c r="B34" s="20" t="s">
        <v>643</v>
      </c>
      <c r="C34" s="20" t="s">
        <v>644</v>
      </c>
      <c r="D34" s="20" t="s">
        <v>512</v>
      </c>
      <c r="E34" s="20" t="s">
        <v>645</v>
      </c>
      <c r="F34" s="21"/>
      <c r="G34" s="21"/>
      <c r="H34" s="21"/>
      <c r="I34" s="21"/>
    </row>
    <row r="35" spans="1:9" ht="19" x14ac:dyDescent="0.25">
      <c r="A35" s="20" t="s">
        <v>234</v>
      </c>
      <c r="B35" s="20" t="s">
        <v>643</v>
      </c>
      <c r="C35" s="20" t="s">
        <v>646</v>
      </c>
      <c r="D35" s="20" t="s">
        <v>50</v>
      </c>
      <c r="E35" s="20" t="s">
        <v>647</v>
      </c>
      <c r="F35" s="21"/>
      <c r="G35" s="21"/>
      <c r="H35" s="21"/>
      <c r="I35" s="21"/>
    </row>
    <row r="36" spans="1:9" ht="19" x14ac:dyDescent="0.25">
      <c r="A36" s="20" t="s">
        <v>75</v>
      </c>
      <c r="B36" s="20" t="s">
        <v>648</v>
      </c>
      <c r="C36" s="20" t="s">
        <v>649</v>
      </c>
      <c r="D36" s="20" t="s">
        <v>512</v>
      </c>
      <c r="E36" s="20" t="s">
        <v>214</v>
      </c>
      <c r="F36" s="21"/>
      <c r="G36" s="21"/>
      <c r="H36" s="21"/>
      <c r="I36" s="21"/>
    </row>
    <row r="37" spans="1:9" ht="19" x14ac:dyDescent="0.25">
      <c r="A37" s="20" t="s">
        <v>75</v>
      </c>
      <c r="B37" s="20" t="s">
        <v>648</v>
      </c>
      <c r="C37" s="20" t="s">
        <v>47</v>
      </c>
      <c r="D37" s="20" t="s">
        <v>50</v>
      </c>
      <c r="E37" s="20" t="s">
        <v>650</v>
      </c>
      <c r="F37" s="21"/>
      <c r="G37" s="21"/>
      <c r="H37" s="21"/>
      <c r="I37" s="21"/>
    </row>
    <row r="38" spans="1:9" ht="19" x14ac:dyDescent="0.25">
      <c r="A38" s="20" t="s">
        <v>75</v>
      </c>
      <c r="B38" s="20" t="s">
        <v>648</v>
      </c>
      <c r="C38" s="20" t="s">
        <v>639</v>
      </c>
      <c r="D38" s="20" t="s">
        <v>512</v>
      </c>
      <c r="E38" s="20" t="s">
        <v>651</v>
      </c>
      <c r="F38" s="21"/>
      <c r="G38" s="21"/>
    </row>
    <row r="39" spans="1:9" ht="19" x14ac:dyDescent="0.25">
      <c r="A39" s="20" t="s">
        <v>652</v>
      </c>
      <c r="B39" s="20" t="s">
        <v>653</v>
      </c>
      <c r="C39" s="20" t="s">
        <v>654</v>
      </c>
      <c r="D39" s="20" t="s">
        <v>512</v>
      </c>
      <c r="E39" s="20" t="s">
        <v>655</v>
      </c>
      <c r="F39" s="21"/>
      <c r="G39" s="21"/>
    </row>
    <row r="40" spans="1:9" ht="19" x14ac:dyDescent="0.25">
      <c r="A40" s="20" t="s">
        <v>123</v>
      </c>
      <c r="B40" s="20" t="s">
        <v>636</v>
      </c>
      <c r="C40" s="20" t="s">
        <v>656</v>
      </c>
      <c r="D40" s="20" t="s">
        <v>512</v>
      </c>
      <c r="E40" s="20" t="s">
        <v>657</v>
      </c>
      <c r="F40" s="21"/>
      <c r="G40" s="21"/>
    </row>
    <row r="41" spans="1:9" ht="19" x14ac:dyDescent="0.25">
      <c r="A41" s="20" t="s">
        <v>123</v>
      </c>
      <c r="B41" s="20" t="s">
        <v>636</v>
      </c>
      <c r="C41" s="20" t="s">
        <v>658</v>
      </c>
      <c r="D41" s="20" t="s">
        <v>50</v>
      </c>
      <c r="E41" s="21"/>
      <c r="F41" s="21"/>
      <c r="G41" s="21"/>
      <c r="H41" s="21"/>
      <c r="I41" s="21"/>
    </row>
    <row r="42" spans="1:9" ht="19" x14ac:dyDescent="0.25">
      <c r="A42" s="20" t="s">
        <v>123</v>
      </c>
      <c r="B42" s="20" t="s">
        <v>636</v>
      </c>
      <c r="C42" s="20" t="s">
        <v>641</v>
      </c>
      <c r="D42" s="20" t="s">
        <v>50</v>
      </c>
      <c r="E42" s="20" t="s">
        <v>642</v>
      </c>
      <c r="F42" s="21"/>
      <c r="G42" s="21"/>
    </row>
    <row r="43" spans="1:9" ht="19" x14ac:dyDescent="0.25">
      <c r="A43" s="20" t="s">
        <v>659</v>
      </c>
      <c r="B43" s="20" t="s">
        <v>653</v>
      </c>
      <c r="C43" s="20" t="s">
        <v>660</v>
      </c>
      <c r="D43" s="20" t="s">
        <v>512</v>
      </c>
      <c r="E43" s="20" t="s">
        <v>661</v>
      </c>
      <c r="F43" s="21"/>
      <c r="G43" s="21"/>
    </row>
    <row r="44" spans="1:9" ht="19" x14ac:dyDescent="0.25">
      <c r="A44" s="20" t="s">
        <v>67</v>
      </c>
      <c r="B44" s="20" t="s">
        <v>662</v>
      </c>
      <c r="C44" s="20" t="s">
        <v>663</v>
      </c>
      <c r="D44" s="20" t="s">
        <v>512</v>
      </c>
      <c r="E44" s="20" t="s">
        <v>664</v>
      </c>
      <c r="F44" s="21"/>
      <c r="G44" s="21"/>
    </row>
    <row r="45" spans="1:9" ht="19" x14ac:dyDescent="0.25">
      <c r="A45" s="20" t="s">
        <v>67</v>
      </c>
      <c r="B45" s="20" t="s">
        <v>662</v>
      </c>
      <c r="C45" s="20" t="s">
        <v>47</v>
      </c>
      <c r="D45" s="20" t="s">
        <v>50</v>
      </c>
      <c r="E45" s="23" t="s">
        <v>665</v>
      </c>
      <c r="F45" s="21"/>
      <c r="G45" s="21"/>
      <c r="H45" s="21"/>
      <c r="I45" s="21"/>
    </row>
    <row r="46" spans="1:9" ht="19" x14ac:dyDescent="0.25">
      <c r="A46" s="20" t="s">
        <v>67</v>
      </c>
      <c r="B46" s="20" t="s">
        <v>662</v>
      </c>
      <c r="C46" s="20" t="s">
        <v>666</v>
      </c>
      <c r="D46" s="20" t="s">
        <v>50</v>
      </c>
      <c r="E46" s="21"/>
      <c r="F46" s="21"/>
      <c r="G46" s="21"/>
      <c r="H46" s="21"/>
      <c r="I46" s="21"/>
    </row>
    <row r="47" spans="1:9" ht="19" x14ac:dyDescent="0.25">
      <c r="A47" s="20" t="s">
        <v>667</v>
      </c>
      <c r="B47" s="20" t="s">
        <v>668</v>
      </c>
      <c r="C47" s="20" t="s">
        <v>669</v>
      </c>
      <c r="D47" s="20" t="s">
        <v>512</v>
      </c>
      <c r="E47" s="20" t="s">
        <v>670</v>
      </c>
      <c r="F47" s="21"/>
      <c r="G47" s="21"/>
    </row>
    <row r="48" spans="1:9" ht="19" x14ac:dyDescent="0.25">
      <c r="A48" s="20" t="s">
        <v>106</v>
      </c>
      <c r="B48" s="20" t="s">
        <v>671</v>
      </c>
      <c r="C48" s="20" t="s">
        <v>672</v>
      </c>
      <c r="D48" s="20" t="s">
        <v>673</v>
      </c>
      <c r="E48" s="20" t="s">
        <v>674</v>
      </c>
    </row>
    <row r="49" spans="1:9" ht="19" x14ac:dyDescent="0.25">
      <c r="A49" s="20" t="s">
        <v>106</v>
      </c>
      <c r="B49" s="20" t="s">
        <v>671</v>
      </c>
      <c r="C49" s="20" t="s">
        <v>675</v>
      </c>
      <c r="D49" s="20" t="s">
        <v>673</v>
      </c>
      <c r="E49" s="20" t="s">
        <v>676</v>
      </c>
      <c r="F49" s="21"/>
      <c r="G49" s="21"/>
      <c r="H49" s="21"/>
      <c r="I49" s="21"/>
    </row>
    <row r="50" spans="1:9" ht="19" x14ac:dyDescent="0.25">
      <c r="A50" s="20" t="s">
        <v>106</v>
      </c>
      <c r="B50" s="20" t="s">
        <v>671</v>
      </c>
      <c r="C50" s="20" t="s">
        <v>677</v>
      </c>
      <c r="D50" s="20" t="s">
        <v>673</v>
      </c>
      <c r="E50" s="20" t="s">
        <v>678</v>
      </c>
      <c r="F50" s="21"/>
      <c r="G50" s="21"/>
      <c r="H50" s="21"/>
      <c r="I50" s="21"/>
    </row>
    <row r="51" spans="1:9" ht="19" x14ac:dyDescent="0.25">
      <c r="A51" s="20" t="s">
        <v>106</v>
      </c>
      <c r="B51" s="20" t="s">
        <v>671</v>
      </c>
      <c r="C51" s="20" t="s">
        <v>679</v>
      </c>
      <c r="D51" s="20" t="s">
        <v>673</v>
      </c>
      <c r="E51" s="22" t="s">
        <v>680</v>
      </c>
      <c r="F51" s="21"/>
      <c r="G51" s="21"/>
      <c r="H51" s="21"/>
      <c r="I51" s="21"/>
    </row>
    <row r="52" spans="1:9" ht="19" x14ac:dyDescent="0.25">
      <c r="A52" s="20" t="s">
        <v>106</v>
      </c>
      <c r="B52" s="20" t="s">
        <v>671</v>
      </c>
      <c r="C52" s="20" t="s">
        <v>681</v>
      </c>
      <c r="D52" s="20" t="s">
        <v>50</v>
      </c>
      <c r="E52" s="20" t="s">
        <v>175</v>
      </c>
      <c r="F52" s="21"/>
      <c r="G52" s="21"/>
      <c r="H52" s="21"/>
      <c r="I52" s="21"/>
    </row>
    <row r="53" spans="1:9" ht="19" x14ac:dyDescent="0.25">
      <c r="A53" s="20" t="s">
        <v>82</v>
      </c>
      <c r="B53" s="20" t="s">
        <v>682</v>
      </c>
      <c r="C53" s="20" t="s">
        <v>654</v>
      </c>
      <c r="D53" s="20" t="s">
        <v>512</v>
      </c>
      <c r="E53" s="20" t="s">
        <v>683</v>
      </c>
      <c r="F53" s="21"/>
      <c r="G53" s="21"/>
    </row>
    <row r="54" spans="1:9" ht="19" x14ac:dyDescent="0.25">
      <c r="A54" s="20" t="s">
        <v>82</v>
      </c>
      <c r="B54" s="20" t="s">
        <v>653</v>
      </c>
      <c r="C54" s="20" t="s">
        <v>684</v>
      </c>
      <c r="D54" s="20" t="s">
        <v>512</v>
      </c>
      <c r="E54" s="20" t="s">
        <v>685</v>
      </c>
      <c r="F54" s="21"/>
      <c r="G54" s="21"/>
      <c r="H54" s="21"/>
      <c r="I54" s="20" t="s">
        <v>686</v>
      </c>
    </row>
    <row r="55" spans="1:9" ht="19" x14ac:dyDescent="0.25">
      <c r="A55" s="20" t="s">
        <v>687</v>
      </c>
      <c r="B55" s="20" t="s">
        <v>688</v>
      </c>
      <c r="C55" s="20" t="s">
        <v>689</v>
      </c>
      <c r="D55" s="20" t="s">
        <v>512</v>
      </c>
      <c r="E55" s="20" t="s">
        <v>690</v>
      </c>
      <c r="F55" s="21"/>
      <c r="G55" s="21"/>
    </row>
    <row r="56" spans="1:9" ht="19" x14ac:dyDescent="0.25">
      <c r="A56" s="20" t="s">
        <v>100</v>
      </c>
      <c r="B56" s="20" t="s">
        <v>691</v>
      </c>
      <c r="C56" s="20" t="s">
        <v>692</v>
      </c>
      <c r="D56" s="20" t="s">
        <v>50</v>
      </c>
      <c r="E56" s="20" t="s">
        <v>693</v>
      </c>
    </row>
    <row r="57" spans="1:9" ht="19" x14ac:dyDescent="0.25">
      <c r="A57" s="20" t="s">
        <v>100</v>
      </c>
      <c r="B57" s="20" t="s">
        <v>691</v>
      </c>
      <c r="C57" s="20" t="s">
        <v>694</v>
      </c>
      <c r="D57" s="20" t="s">
        <v>50</v>
      </c>
      <c r="E57" s="20" t="s">
        <v>695</v>
      </c>
      <c r="F57" s="21"/>
      <c r="G57" s="21"/>
    </row>
    <row r="58" spans="1:9" ht="19" x14ac:dyDescent="0.25">
      <c r="A58" s="20" t="s">
        <v>49</v>
      </c>
      <c r="B58" s="20" t="s">
        <v>696</v>
      </c>
      <c r="C58" s="20" t="s">
        <v>697</v>
      </c>
      <c r="D58" s="20" t="s">
        <v>512</v>
      </c>
      <c r="E58" s="20" t="s">
        <v>698</v>
      </c>
      <c r="F58" s="21"/>
      <c r="G58" s="21"/>
    </row>
    <row r="59" spans="1:9" ht="19" x14ac:dyDescent="0.25">
      <c r="A59" s="20" t="s">
        <v>49</v>
      </c>
      <c r="B59" s="20" t="s">
        <v>696</v>
      </c>
      <c r="C59" s="20" t="s">
        <v>47</v>
      </c>
      <c r="D59" s="20" t="s">
        <v>50</v>
      </c>
      <c r="E59" s="20" t="s">
        <v>699</v>
      </c>
      <c r="F59" s="21"/>
      <c r="G59" s="21"/>
      <c r="H59" s="21"/>
      <c r="I59" s="21"/>
    </row>
    <row r="60" spans="1:9" ht="19" x14ac:dyDescent="0.25">
      <c r="A60" s="20" t="s">
        <v>49</v>
      </c>
      <c r="B60" s="20" t="s">
        <v>696</v>
      </c>
      <c r="C60" s="20" t="s">
        <v>700</v>
      </c>
      <c r="D60" s="20" t="s">
        <v>613</v>
      </c>
      <c r="E60" s="20" t="s">
        <v>701</v>
      </c>
    </row>
    <row r="61" spans="1:9" ht="19" x14ac:dyDescent="0.25">
      <c r="A61" s="20" t="s">
        <v>100</v>
      </c>
      <c r="B61" s="20" t="s">
        <v>691</v>
      </c>
      <c r="C61" s="20" t="s">
        <v>702</v>
      </c>
      <c r="D61" s="20" t="s">
        <v>703</v>
      </c>
      <c r="E61" s="20" t="s">
        <v>101</v>
      </c>
      <c r="F61" s="21"/>
      <c r="G61" s="21"/>
      <c r="H61" s="21"/>
      <c r="I61" s="21"/>
    </row>
    <row r="62" spans="1:9" ht="19" x14ac:dyDescent="0.25">
      <c r="A62" s="20" t="s">
        <v>704</v>
      </c>
      <c r="B62" s="20" t="s">
        <v>691</v>
      </c>
      <c r="C62" s="20" t="s">
        <v>705</v>
      </c>
      <c r="D62" s="20" t="s">
        <v>512</v>
      </c>
      <c r="E62" s="20" t="s">
        <v>706</v>
      </c>
      <c r="F62" s="21"/>
      <c r="G62" s="21"/>
    </row>
    <row r="63" spans="1:9" ht="19" x14ac:dyDescent="0.25">
      <c r="A63" s="20" t="s">
        <v>707</v>
      </c>
      <c r="B63" s="20" t="s">
        <v>112</v>
      </c>
      <c r="C63" s="20" t="s">
        <v>708</v>
      </c>
      <c r="D63" s="20" t="s">
        <v>512</v>
      </c>
      <c r="E63" s="20" t="s">
        <v>709</v>
      </c>
      <c r="F63" s="21"/>
      <c r="G63" s="21"/>
    </row>
    <row r="64" spans="1:9" ht="19" x14ac:dyDescent="0.25">
      <c r="A64" s="20" t="s">
        <v>451</v>
      </c>
      <c r="B64" s="20" t="s">
        <v>451</v>
      </c>
      <c r="C64" s="20" t="s">
        <v>710</v>
      </c>
      <c r="D64" s="20" t="s">
        <v>512</v>
      </c>
      <c r="E64" s="22" t="s">
        <v>157</v>
      </c>
      <c r="F64" s="21"/>
      <c r="G64" s="21"/>
      <c r="H64" s="21"/>
      <c r="I64" s="21"/>
    </row>
    <row r="65" spans="1:9" ht="19" x14ac:dyDescent="0.25">
      <c r="A65" s="20" t="s">
        <v>451</v>
      </c>
      <c r="B65" s="20" t="s">
        <v>451</v>
      </c>
      <c r="C65" s="20" t="s">
        <v>679</v>
      </c>
      <c r="D65" s="20" t="s">
        <v>711</v>
      </c>
      <c r="E65" s="22" t="s">
        <v>680</v>
      </c>
      <c r="F65" s="21"/>
      <c r="G65" s="21"/>
      <c r="H65" s="21"/>
      <c r="I65" s="21"/>
    </row>
    <row r="66" spans="1:9" ht="19" x14ac:dyDescent="0.25">
      <c r="A66" s="20" t="s">
        <v>451</v>
      </c>
      <c r="B66" s="20" t="s">
        <v>451</v>
      </c>
      <c r="C66" s="20" t="s">
        <v>712</v>
      </c>
      <c r="D66" s="20" t="s">
        <v>50</v>
      </c>
      <c r="E66" s="20" t="s">
        <v>713</v>
      </c>
      <c r="F66" s="21"/>
      <c r="G66" s="21"/>
      <c r="H66" s="21"/>
      <c r="I66" s="21"/>
    </row>
    <row r="67" spans="1:9" ht="19" x14ac:dyDescent="0.25">
      <c r="A67" s="20" t="s">
        <v>451</v>
      </c>
      <c r="B67" s="20" t="s">
        <v>451</v>
      </c>
      <c r="C67" s="20" t="s">
        <v>159</v>
      </c>
      <c r="D67" s="20" t="s">
        <v>714</v>
      </c>
      <c r="E67" s="21"/>
      <c r="F67" s="21"/>
      <c r="G67" s="21"/>
      <c r="H67" s="21"/>
      <c r="I67" s="21"/>
    </row>
    <row r="68" spans="1:9" ht="19" x14ac:dyDescent="0.25">
      <c r="A68" s="20" t="s">
        <v>451</v>
      </c>
      <c r="B68" s="20" t="s">
        <v>451</v>
      </c>
      <c r="C68" s="20" t="s">
        <v>715</v>
      </c>
      <c r="D68" s="20" t="s">
        <v>714</v>
      </c>
      <c r="E68" s="24" t="s">
        <v>716</v>
      </c>
      <c r="F68" s="21"/>
      <c r="G68" s="21"/>
      <c r="H68" s="21"/>
      <c r="I68" s="21"/>
    </row>
    <row r="69" spans="1:9" ht="19" x14ac:dyDescent="0.25">
      <c r="A69" s="20" t="s">
        <v>451</v>
      </c>
      <c r="B69" s="20" t="s">
        <v>451</v>
      </c>
      <c r="C69" s="20" t="s">
        <v>110</v>
      </c>
      <c r="D69" s="20" t="s">
        <v>711</v>
      </c>
      <c r="E69" s="20" t="s">
        <v>717</v>
      </c>
      <c r="F69" s="21"/>
      <c r="G69" s="21"/>
      <c r="H69" s="21"/>
      <c r="I69" s="21"/>
    </row>
    <row r="70" spans="1:9" ht="19" x14ac:dyDescent="0.25">
      <c r="A70" s="20" t="s">
        <v>451</v>
      </c>
      <c r="B70" s="20" t="s">
        <v>451</v>
      </c>
      <c r="C70" s="20" t="s">
        <v>718</v>
      </c>
      <c r="D70" s="20" t="s">
        <v>719</v>
      </c>
      <c r="E70" s="20" t="s">
        <v>187</v>
      </c>
      <c r="F70" s="21"/>
      <c r="G70" s="21"/>
      <c r="H70" s="21"/>
      <c r="I70" s="21"/>
    </row>
    <row r="71" spans="1:9" ht="19" x14ac:dyDescent="0.25">
      <c r="A71" s="20" t="s">
        <v>502</v>
      </c>
      <c r="B71" s="20" t="s">
        <v>720</v>
      </c>
      <c r="C71" s="20" t="s">
        <v>606</v>
      </c>
      <c r="D71" s="20" t="s">
        <v>613</v>
      </c>
      <c r="E71" s="20" t="s">
        <v>721</v>
      </c>
      <c r="F71" s="21"/>
      <c r="G71" s="21"/>
      <c r="H71" s="21"/>
      <c r="I71" s="21"/>
    </row>
    <row r="72" spans="1:9" ht="19" x14ac:dyDescent="0.25">
      <c r="A72" s="20" t="s">
        <v>722</v>
      </c>
      <c r="B72" s="20" t="s">
        <v>653</v>
      </c>
      <c r="C72" s="20" t="s">
        <v>723</v>
      </c>
      <c r="D72" s="20" t="s">
        <v>512</v>
      </c>
      <c r="E72" s="20" t="s">
        <v>724</v>
      </c>
      <c r="F72" s="21"/>
      <c r="G72" s="21"/>
    </row>
    <row r="73" spans="1:9" ht="19" x14ac:dyDescent="0.25">
      <c r="A73" s="20" t="s">
        <v>274</v>
      </c>
      <c r="B73" s="20" t="s">
        <v>725</v>
      </c>
      <c r="C73" s="20" t="s">
        <v>263</v>
      </c>
      <c r="D73" s="20" t="s">
        <v>512</v>
      </c>
      <c r="E73" s="20" t="s">
        <v>726</v>
      </c>
      <c r="F73" s="21"/>
      <c r="G73" s="21"/>
      <c r="H73" s="21"/>
      <c r="I73" s="21"/>
    </row>
    <row r="74" spans="1:9" ht="19" x14ac:dyDescent="0.25">
      <c r="A74" s="20" t="s">
        <v>274</v>
      </c>
      <c r="B74" s="20" t="s">
        <v>725</v>
      </c>
      <c r="C74" s="20" t="s">
        <v>727</v>
      </c>
      <c r="D74" s="20" t="s">
        <v>50</v>
      </c>
      <c r="E74" s="20" t="s">
        <v>728</v>
      </c>
      <c r="F74" s="21"/>
      <c r="G74" s="21"/>
      <c r="H74" s="21"/>
      <c r="I74" s="21"/>
    </row>
    <row r="75" spans="1:9" ht="19" x14ac:dyDescent="0.25">
      <c r="A75" s="20" t="s">
        <v>729</v>
      </c>
      <c r="B75" s="20" t="s">
        <v>671</v>
      </c>
      <c r="C75" s="20" t="s">
        <v>730</v>
      </c>
      <c r="D75" s="20" t="s">
        <v>512</v>
      </c>
      <c r="E75" s="20" t="s">
        <v>209</v>
      </c>
      <c r="F75" s="21"/>
      <c r="G75" s="21"/>
      <c r="H75" s="21"/>
      <c r="I75" s="21"/>
    </row>
    <row r="76" spans="1:9" ht="19" x14ac:dyDescent="0.25">
      <c r="A76" s="20" t="s">
        <v>729</v>
      </c>
      <c r="B76" s="20" t="s">
        <v>671</v>
      </c>
      <c r="C76" s="20" t="s">
        <v>679</v>
      </c>
      <c r="D76" s="20" t="s">
        <v>711</v>
      </c>
      <c r="E76" s="22" t="s">
        <v>680</v>
      </c>
      <c r="F76" s="21"/>
      <c r="G76" s="21"/>
      <c r="H76" s="21"/>
      <c r="I76" s="21"/>
    </row>
    <row r="77" spans="1:9" ht="19" x14ac:dyDescent="0.25">
      <c r="A77" s="20" t="s">
        <v>729</v>
      </c>
      <c r="B77" s="20" t="s">
        <v>671</v>
      </c>
      <c r="C77" s="20" t="s">
        <v>731</v>
      </c>
      <c r="D77" s="20" t="s">
        <v>50</v>
      </c>
      <c r="E77" s="20" t="s">
        <v>302</v>
      </c>
      <c r="F77" s="21"/>
      <c r="G77" s="21"/>
      <c r="H77" s="21"/>
      <c r="I77" s="21"/>
    </row>
    <row r="78" spans="1:9" ht="19" x14ac:dyDescent="0.25">
      <c r="A78" s="20" t="s">
        <v>729</v>
      </c>
      <c r="B78" s="20" t="s">
        <v>671</v>
      </c>
      <c r="C78" s="20" t="s">
        <v>732</v>
      </c>
      <c r="D78" s="20" t="s">
        <v>50</v>
      </c>
      <c r="E78" s="20" t="s">
        <v>229</v>
      </c>
      <c r="F78" s="21"/>
      <c r="G78" s="21"/>
      <c r="H78" s="21"/>
      <c r="I78" s="21"/>
    </row>
    <row r="79" spans="1:9" ht="19" x14ac:dyDescent="0.25">
      <c r="A79" s="20" t="s">
        <v>729</v>
      </c>
      <c r="B79" s="20" t="s">
        <v>671</v>
      </c>
      <c r="C79" s="20" t="s">
        <v>733</v>
      </c>
      <c r="D79" s="20" t="s">
        <v>50</v>
      </c>
      <c r="E79" s="20" t="s">
        <v>734</v>
      </c>
      <c r="F79" s="21"/>
      <c r="G79" s="21"/>
      <c r="H79" s="21"/>
      <c r="I79" s="21"/>
    </row>
    <row r="80" spans="1:9" ht="19" x14ac:dyDescent="0.25">
      <c r="A80" s="20" t="s">
        <v>383</v>
      </c>
      <c r="B80" s="20" t="s">
        <v>735</v>
      </c>
      <c r="C80" s="20" t="s">
        <v>681</v>
      </c>
      <c r="D80" s="20" t="s">
        <v>50</v>
      </c>
      <c r="E80" s="20" t="s">
        <v>175</v>
      </c>
      <c r="F80" s="21"/>
      <c r="G80" s="21"/>
      <c r="H80" s="21"/>
      <c r="I80" s="21"/>
    </row>
    <row r="81" spans="1:9" ht="19" x14ac:dyDescent="0.25">
      <c r="A81" s="20" t="s">
        <v>383</v>
      </c>
      <c r="B81" s="20" t="s">
        <v>735</v>
      </c>
      <c r="C81" s="20" t="s">
        <v>736</v>
      </c>
      <c r="D81" s="20" t="s">
        <v>512</v>
      </c>
      <c r="E81" s="20" t="s">
        <v>737</v>
      </c>
      <c r="F81" s="21"/>
      <c r="G81" s="21"/>
      <c r="H81" s="21"/>
      <c r="I81" s="21"/>
    </row>
    <row r="82" spans="1:9" ht="19" x14ac:dyDescent="0.25">
      <c r="A82" s="20" t="s">
        <v>383</v>
      </c>
      <c r="B82" s="20" t="s">
        <v>735</v>
      </c>
      <c r="C82" s="20" t="s">
        <v>738</v>
      </c>
      <c r="D82" s="20" t="s">
        <v>50</v>
      </c>
      <c r="E82" s="20" t="s">
        <v>298</v>
      </c>
      <c r="F82" s="21"/>
      <c r="G82" s="21"/>
      <c r="H82" s="21"/>
      <c r="I82" s="21"/>
    </row>
    <row r="83" spans="1:9" ht="19" x14ac:dyDescent="0.25">
      <c r="A83" s="20" t="s">
        <v>383</v>
      </c>
      <c r="B83" s="20" t="s">
        <v>735</v>
      </c>
      <c r="C83" s="20" t="s">
        <v>382</v>
      </c>
      <c r="D83" s="20" t="s">
        <v>512</v>
      </c>
      <c r="E83" s="20" t="s">
        <v>739</v>
      </c>
      <c r="F83" s="21"/>
      <c r="G83" s="21"/>
      <c r="H83" s="21"/>
    </row>
    <row r="84" spans="1:9" ht="19" x14ac:dyDescent="0.25">
      <c r="A84" s="20" t="s">
        <v>735</v>
      </c>
      <c r="B84" s="20" t="s">
        <v>740</v>
      </c>
      <c r="C84" s="20" t="s">
        <v>741</v>
      </c>
      <c r="D84" s="20" t="s">
        <v>512</v>
      </c>
      <c r="E84" s="20" t="s">
        <v>742</v>
      </c>
      <c r="F84" s="21"/>
      <c r="G84" s="21"/>
    </row>
    <row r="85" spans="1:9" ht="19" x14ac:dyDescent="0.25">
      <c r="A85" s="21" t="s">
        <v>62</v>
      </c>
      <c r="B85" s="23" t="s">
        <v>743</v>
      </c>
      <c r="C85" s="23" t="s">
        <v>47</v>
      </c>
      <c r="D85" s="23" t="s">
        <v>50</v>
      </c>
      <c r="E85" s="23" t="s">
        <v>744</v>
      </c>
      <c r="F85" s="21"/>
      <c r="G85" s="21"/>
      <c r="H85" s="21"/>
      <c r="I85" s="21"/>
    </row>
    <row r="86" spans="1:9" ht="19" x14ac:dyDescent="0.25">
      <c r="A86" s="21" t="s">
        <v>82</v>
      </c>
      <c r="B86" s="23" t="s">
        <v>653</v>
      </c>
      <c r="C86" s="23" t="s">
        <v>80</v>
      </c>
      <c r="D86" s="23" t="s">
        <v>512</v>
      </c>
      <c r="E86" s="23" t="s">
        <v>84</v>
      </c>
      <c r="F86" s="21"/>
      <c r="G86" s="21"/>
      <c r="H86" s="21"/>
      <c r="I86" s="21"/>
    </row>
  </sheetData>
  <autoFilter ref="A1:E86"/>
  <hyperlinks>
    <hyperlink ref="E5" r:id="rId1"/>
    <hyperlink ref="E30" r:id="rId2"/>
    <hyperlink ref="E51" r:id="rId3"/>
    <hyperlink ref="E64" r:id="rId4"/>
    <hyperlink ref="E65" r:id="rId5"/>
    <hyperlink ref="E76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B81" sqref="B81"/>
    </sheetView>
  </sheetViews>
  <sheetFormatPr baseColWidth="10" defaultColWidth="11" defaultRowHeight="16" x14ac:dyDescent="0.2"/>
  <cols>
    <col min="1" max="1" width="30" bestFit="1" customWidth="1"/>
    <col min="2" max="2" width="37.83203125" bestFit="1" customWidth="1"/>
    <col min="3" max="3" width="36.6640625" bestFit="1" customWidth="1"/>
  </cols>
  <sheetData>
    <row r="1" spans="1:3" ht="17" thickBot="1" x14ac:dyDescent="0.25">
      <c r="A1" s="106" t="s">
        <v>12</v>
      </c>
      <c r="B1" s="73" t="s">
        <v>745</v>
      </c>
      <c r="C1" s="73" t="s">
        <v>746</v>
      </c>
    </row>
    <row r="2" spans="1:3" x14ac:dyDescent="0.2">
      <c r="A2" s="106" t="s">
        <v>47</v>
      </c>
      <c r="B2" s="22" t="s">
        <v>53</v>
      </c>
      <c r="C2" s="22" t="s">
        <v>747</v>
      </c>
    </row>
    <row r="3" spans="1:3" x14ac:dyDescent="0.2">
      <c r="A3" s="107" t="s">
        <v>47</v>
      </c>
      <c r="B3" s="22" t="s">
        <v>58</v>
      </c>
      <c r="C3" s="22" t="s">
        <v>59</v>
      </c>
    </row>
    <row r="4" spans="1:3" x14ac:dyDescent="0.2">
      <c r="A4" s="107" t="s">
        <v>47</v>
      </c>
      <c r="B4" s="22" t="s">
        <v>63</v>
      </c>
      <c r="C4" s="22" t="s">
        <v>64</v>
      </c>
    </row>
    <row r="5" spans="1:3" x14ac:dyDescent="0.2">
      <c r="A5" s="107" t="s">
        <v>47</v>
      </c>
      <c r="B5" s="22" t="s">
        <v>68</v>
      </c>
      <c r="C5" s="22" t="s">
        <v>64</v>
      </c>
    </row>
    <row r="6" spans="1:3" x14ac:dyDescent="0.2">
      <c r="A6" s="107" t="s">
        <v>47</v>
      </c>
      <c r="B6" s="22" t="s">
        <v>71</v>
      </c>
      <c r="C6" s="22" t="s">
        <v>72</v>
      </c>
    </row>
    <row r="7" spans="1:3" x14ac:dyDescent="0.2">
      <c r="A7" s="107" t="s">
        <v>47</v>
      </c>
      <c r="B7" s="22" t="s">
        <v>76</v>
      </c>
      <c r="C7" s="22" t="s">
        <v>77</v>
      </c>
    </row>
    <row r="8" spans="1:3" x14ac:dyDescent="0.2">
      <c r="A8" s="107" t="s">
        <v>47</v>
      </c>
      <c r="B8" s="22" t="s">
        <v>76</v>
      </c>
    </row>
    <row r="9" spans="1:3" x14ac:dyDescent="0.2">
      <c r="A9" s="107" t="s">
        <v>80</v>
      </c>
      <c r="B9" s="22" t="s">
        <v>84</v>
      </c>
      <c r="C9" s="22" t="s">
        <v>85</v>
      </c>
    </row>
    <row r="10" spans="1:3" x14ac:dyDescent="0.2">
      <c r="A10" s="107" t="s">
        <v>89</v>
      </c>
      <c r="B10" s="22" t="s">
        <v>92</v>
      </c>
      <c r="C10" s="22" t="s">
        <v>94</v>
      </c>
    </row>
    <row r="11" spans="1:3" x14ac:dyDescent="0.2">
      <c r="A11" s="107" t="s">
        <v>89</v>
      </c>
      <c r="B11" s="22" t="s">
        <v>92</v>
      </c>
    </row>
    <row r="12" spans="1:3" x14ac:dyDescent="0.2">
      <c r="A12" s="107" t="s">
        <v>98</v>
      </c>
      <c r="B12" s="22" t="s">
        <v>101</v>
      </c>
      <c r="C12" s="22" t="s">
        <v>103</v>
      </c>
    </row>
    <row r="13" spans="1:3" x14ac:dyDescent="0.2">
      <c r="A13" s="107" t="s">
        <v>104</v>
      </c>
      <c r="B13" s="22" t="s">
        <v>748</v>
      </c>
      <c r="C13" s="22" t="s">
        <v>109</v>
      </c>
    </row>
    <row r="14" spans="1:3" x14ac:dyDescent="0.2">
      <c r="A14" s="107" t="s">
        <v>110</v>
      </c>
      <c r="B14" s="22" t="s">
        <v>114</v>
      </c>
      <c r="C14" s="22" t="s">
        <v>116</v>
      </c>
    </row>
    <row r="15" spans="1:3" x14ac:dyDescent="0.2">
      <c r="A15" s="107" t="s">
        <v>117</v>
      </c>
      <c r="C15" s="22" t="s">
        <v>120</v>
      </c>
    </row>
    <row r="16" spans="1:3" x14ac:dyDescent="0.2">
      <c r="A16" s="107" t="s">
        <v>121</v>
      </c>
      <c r="B16" s="22" t="s">
        <v>125</v>
      </c>
      <c r="C16" s="22" t="s">
        <v>126</v>
      </c>
    </row>
    <row r="17" spans="1:3" x14ac:dyDescent="0.2">
      <c r="A17" s="107" t="s">
        <v>127</v>
      </c>
      <c r="B17" s="22" t="s">
        <v>128</v>
      </c>
      <c r="C17" s="22" t="s">
        <v>129</v>
      </c>
    </row>
    <row r="18" spans="1:3" x14ac:dyDescent="0.2">
      <c r="A18" s="107" t="s">
        <v>130</v>
      </c>
      <c r="C18" s="22" t="s">
        <v>131</v>
      </c>
    </row>
    <row r="19" spans="1:3" x14ac:dyDescent="0.2">
      <c r="A19" s="107" t="s">
        <v>132</v>
      </c>
      <c r="B19" s="22" t="s">
        <v>137</v>
      </c>
      <c r="C19" s="22" t="s">
        <v>138</v>
      </c>
    </row>
    <row r="20" spans="1:3" x14ac:dyDescent="0.2">
      <c r="A20" s="107" t="s">
        <v>139</v>
      </c>
      <c r="B20" s="22" t="s">
        <v>143</v>
      </c>
      <c r="C20" s="22" t="s">
        <v>144</v>
      </c>
    </row>
    <row r="21" spans="1:3" x14ac:dyDescent="0.2">
      <c r="A21" s="107" t="s">
        <v>146</v>
      </c>
      <c r="B21" s="22" t="s">
        <v>149</v>
      </c>
      <c r="C21" s="22" t="s">
        <v>749</v>
      </c>
    </row>
    <row r="22" spans="1:3" x14ac:dyDescent="0.2">
      <c r="A22" s="107" t="s">
        <v>153</v>
      </c>
      <c r="B22" s="22" t="s">
        <v>156</v>
      </c>
      <c r="C22" s="22" t="s">
        <v>157</v>
      </c>
    </row>
    <row r="23" spans="1:3" x14ac:dyDescent="0.2">
      <c r="A23" s="108" t="s">
        <v>161</v>
      </c>
      <c r="B23" s="22" t="s">
        <v>164</v>
      </c>
      <c r="C23" s="22"/>
    </row>
    <row r="24" spans="1:3" x14ac:dyDescent="0.2">
      <c r="A24" s="109" t="s">
        <v>161</v>
      </c>
      <c r="B24" s="22" t="s">
        <v>167</v>
      </c>
    </row>
    <row r="25" spans="1:3" x14ac:dyDescent="0.2">
      <c r="A25" s="108" t="s">
        <v>161</v>
      </c>
      <c r="B25" s="22" t="s">
        <v>165</v>
      </c>
      <c r="C25" s="22" t="s">
        <v>172</v>
      </c>
    </row>
    <row r="26" spans="1:3" x14ac:dyDescent="0.2">
      <c r="A26" s="107" t="s">
        <v>173</v>
      </c>
      <c r="B26" s="22" t="s">
        <v>174</v>
      </c>
      <c r="C26" s="22" t="s">
        <v>175</v>
      </c>
    </row>
    <row r="27" spans="1:3" x14ac:dyDescent="0.2">
      <c r="A27" s="107" t="s">
        <v>178</v>
      </c>
      <c r="B27" s="22" t="s">
        <v>181</v>
      </c>
      <c r="C27" s="22" t="s">
        <v>750</v>
      </c>
    </row>
    <row r="28" spans="1:3" x14ac:dyDescent="0.2">
      <c r="A28" s="108" t="s">
        <v>751</v>
      </c>
      <c r="B28" s="22" t="s">
        <v>186</v>
      </c>
      <c r="C28" s="22" t="s">
        <v>187</v>
      </c>
    </row>
    <row r="29" spans="1:3" x14ac:dyDescent="0.2">
      <c r="A29" s="110" t="s">
        <v>189</v>
      </c>
      <c r="B29" s="22" t="s">
        <v>193</v>
      </c>
      <c r="C29" s="22" t="s">
        <v>191</v>
      </c>
    </row>
    <row r="30" spans="1:3" x14ac:dyDescent="0.2">
      <c r="A30" s="107" t="s">
        <v>198</v>
      </c>
      <c r="B30" s="22" t="s">
        <v>201</v>
      </c>
      <c r="C30" s="22" t="s">
        <v>202</v>
      </c>
    </row>
    <row r="31" spans="1:3" x14ac:dyDescent="0.2">
      <c r="A31" s="108" t="s">
        <v>208</v>
      </c>
      <c r="B31" s="22" t="s">
        <v>209</v>
      </c>
      <c r="C31" s="22" t="s">
        <v>210</v>
      </c>
    </row>
    <row r="32" spans="1:3" x14ac:dyDescent="0.2">
      <c r="A32" s="107" t="s">
        <v>224</v>
      </c>
      <c r="B32" s="22" t="s">
        <v>225</v>
      </c>
      <c r="C32" s="22" t="s">
        <v>226</v>
      </c>
    </row>
    <row r="33" spans="1:3" x14ac:dyDescent="0.2">
      <c r="A33" s="107" t="s">
        <v>227</v>
      </c>
      <c r="B33" s="22" t="s">
        <v>229</v>
      </c>
      <c r="C33" s="22" t="s">
        <v>230</v>
      </c>
    </row>
    <row r="34" spans="1:3" x14ac:dyDescent="0.2">
      <c r="A34" s="107" t="s">
        <v>232</v>
      </c>
      <c r="B34" s="22" t="s">
        <v>236</v>
      </c>
      <c r="C34" s="22" t="s">
        <v>237</v>
      </c>
    </row>
    <row r="35" spans="1:3" x14ac:dyDescent="0.2">
      <c r="A35" s="107" t="s">
        <v>246</v>
      </c>
      <c r="B35" s="22" t="s">
        <v>250</v>
      </c>
    </row>
    <row r="36" spans="1:3" x14ac:dyDescent="0.2">
      <c r="A36" s="107" t="s">
        <v>255</v>
      </c>
      <c r="B36" s="22" t="s">
        <v>258</v>
      </c>
      <c r="C36" s="22" t="s">
        <v>259</v>
      </c>
    </row>
    <row r="37" spans="1:3" x14ac:dyDescent="0.2">
      <c r="A37" s="108" t="s">
        <v>264</v>
      </c>
      <c r="B37" s="22" t="s">
        <v>265</v>
      </c>
      <c r="C37" s="22" t="s">
        <v>266</v>
      </c>
    </row>
    <row r="38" spans="1:3" x14ac:dyDescent="0.2">
      <c r="A38" s="107" t="s">
        <v>269</v>
      </c>
      <c r="B38" s="22" t="s">
        <v>270</v>
      </c>
      <c r="C38" s="22" t="s">
        <v>271</v>
      </c>
    </row>
    <row r="39" spans="1:3" x14ac:dyDescent="0.2">
      <c r="A39" s="107" t="s">
        <v>272</v>
      </c>
      <c r="B39" s="22" t="s">
        <v>275</v>
      </c>
    </row>
    <row r="40" spans="1:3" x14ac:dyDescent="0.2">
      <c r="A40" s="107" t="s">
        <v>277</v>
      </c>
      <c r="B40" s="22" t="s">
        <v>278</v>
      </c>
    </row>
    <row r="41" spans="1:3" x14ac:dyDescent="0.2">
      <c r="A41" s="107" t="s">
        <v>282</v>
      </c>
      <c r="B41" s="22" t="s">
        <v>284</v>
      </c>
      <c r="C41" s="22" t="s">
        <v>285</v>
      </c>
    </row>
    <row r="42" spans="1:3" x14ac:dyDescent="0.2">
      <c r="A42" s="108" t="s">
        <v>294</v>
      </c>
      <c r="B42" s="22" t="s">
        <v>297</v>
      </c>
      <c r="C42" s="22" t="s">
        <v>298</v>
      </c>
    </row>
    <row r="43" spans="1:3" x14ac:dyDescent="0.2">
      <c r="A43" s="107" t="s">
        <v>300</v>
      </c>
      <c r="B43" s="22" t="s">
        <v>302</v>
      </c>
    </row>
    <row r="44" spans="1:3" x14ac:dyDescent="0.2">
      <c r="A44" s="107" t="s">
        <v>304</v>
      </c>
      <c r="B44" s="22" t="s">
        <v>307</v>
      </c>
      <c r="C44" s="22" t="s">
        <v>310</v>
      </c>
    </row>
    <row r="45" spans="1:3" x14ac:dyDescent="0.2">
      <c r="A45" s="107" t="s">
        <v>311</v>
      </c>
      <c r="B45" s="22" t="s">
        <v>314</v>
      </c>
      <c r="C45" s="22" t="s">
        <v>310</v>
      </c>
    </row>
    <row r="46" spans="1:3" x14ac:dyDescent="0.2">
      <c r="A46" s="107" t="s">
        <v>315</v>
      </c>
      <c r="B46" s="22" t="s">
        <v>317</v>
      </c>
      <c r="C46" s="22" t="s">
        <v>716</v>
      </c>
    </row>
    <row r="47" spans="1:3" x14ac:dyDescent="0.2">
      <c r="A47" s="107" t="s">
        <v>319</v>
      </c>
      <c r="C47" s="22" t="s">
        <v>320</v>
      </c>
    </row>
    <row r="48" spans="1:3" x14ac:dyDescent="0.2">
      <c r="A48" s="107" t="s">
        <v>322</v>
      </c>
      <c r="B48" s="22" t="s">
        <v>326</v>
      </c>
      <c r="C48" s="22" t="s">
        <v>327</v>
      </c>
    </row>
    <row r="49" spans="1:3" x14ac:dyDescent="0.2">
      <c r="A49" s="107" t="s">
        <v>331</v>
      </c>
      <c r="B49" s="22" t="s">
        <v>334</v>
      </c>
      <c r="C49" s="22" t="s">
        <v>335</v>
      </c>
    </row>
    <row r="50" spans="1:3" x14ac:dyDescent="0.2">
      <c r="A50" s="108" t="s">
        <v>337</v>
      </c>
      <c r="B50" s="22" t="s">
        <v>339</v>
      </c>
      <c r="C50" s="57" t="s">
        <v>340</v>
      </c>
    </row>
    <row r="51" spans="1:3" x14ac:dyDescent="0.2">
      <c r="A51" s="107" t="s">
        <v>342</v>
      </c>
      <c r="B51" s="57" t="s">
        <v>346</v>
      </c>
      <c r="C51" s="22" t="s">
        <v>347</v>
      </c>
    </row>
    <row r="52" spans="1:3" x14ac:dyDescent="0.2">
      <c r="A52" s="107" t="s">
        <v>350</v>
      </c>
      <c r="B52" s="22" t="s">
        <v>353</v>
      </c>
      <c r="C52" s="22" t="s">
        <v>354</v>
      </c>
    </row>
    <row r="53" spans="1:3" x14ac:dyDescent="0.2">
      <c r="A53" s="107" t="s">
        <v>355</v>
      </c>
      <c r="B53" s="22" t="s">
        <v>357</v>
      </c>
      <c r="C53" s="22" t="s">
        <v>358</v>
      </c>
    </row>
    <row r="54" spans="1:3" x14ac:dyDescent="0.2">
      <c r="A54" s="108" t="s">
        <v>362</v>
      </c>
      <c r="B54" s="22" t="s">
        <v>365</v>
      </c>
      <c r="C54" s="22" t="s">
        <v>366</v>
      </c>
    </row>
    <row r="55" spans="1:3" x14ac:dyDescent="0.2">
      <c r="A55" s="108" t="s">
        <v>367</v>
      </c>
      <c r="B55" s="22" t="s">
        <v>370</v>
      </c>
      <c r="C55" s="22" t="s">
        <v>372</v>
      </c>
    </row>
    <row r="56" spans="1:3" x14ac:dyDescent="0.2">
      <c r="A56" s="107" t="s">
        <v>373</v>
      </c>
      <c r="B56" s="22" t="s">
        <v>375</v>
      </c>
    </row>
    <row r="57" spans="1:3" x14ac:dyDescent="0.2">
      <c r="A57" s="108" t="s">
        <v>377</v>
      </c>
      <c r="B57" s="22" t="s">
        <v>379</v>
      </c>
    </row>
    <row r="58" spans="1:3" x14ac:dyDescent="0.2">
      <c r="A58" s="108" t="s">
        <v>382</v>
      </c>
      <c r="B58" s="22" t="s">
        <v>385</v>
      </c>
      <c r="C58" s="57" t="s">
        <v>387</v>
      </c>
    </row>
    <row r="59" spans="1:3" x14ac:dyDescent="0.2">
      <c r="A59" s="108" t="s">
        <v>382</v>
      </c>
      <c r="B59" s="22" t="s">
        <v>390</v>
      </c>
      <c r="C59" s="57" t="s">
        <v>387</v>
      </c>
    </row>
    <row r="60" spans="1:3" x14ac:dyDescent="0.2">
      <c r="A60" s="107" t="s">
        <v>392</v>
      </c>
      <c r="B60" s="22" t="s">
        <v>394</v>
      </c>
      <c r="C60" s="22" t="s">
        <v>396</v>
      </c>
    </row>
    <row r="61" spans="1:3" x14ac:dyDescent="0.2">
      <c r="A61" s="111" t="s">
        <v>401</v>
      </c>
      <c r="C61" s="22" t="s">
        <v>403</v>
      </c>
    </row>
    <row r="62" spans="1:3" x14ac:dyDescent="0.2">
      <c r="A62" s="111" t="s">
        <v>405</v>
      </c>
      <c r="B62" s="22" t="s">
        <v>407</v>
      </c>
      <c r="C62" s="22" t="s">
        <v>408</v>
      </c>
    </row>
    <row r="63" spans="1:3" x14ac:dyDescent="0.2">
      <c r="A63" s="111" t="s">
        <v>409</v>
      </c>
      <c r="B63" s="22" t="s">
        <v>410</v>
      </c>
      <c r="C63" s="22" t="s">
        <v>413</v>
      </c>
    </row>
    <row r="64" spans="1:3" x14ac:dyDescent="0.2">
      <c r="A64" s="112" t="s">
        <v>414</v>
      </c>
      <c r="B64" s="22" t="s">
        <v>416</v>
      </c>
      <c r="C64" s="22" t="s">
        <v>417</v>
      </c>
    </row>
    <row r="65" spans="1:3" x14ac:dyDescent="0.2">
      <c r="A65" s="111" t="s">
        <v>419</v>
      </c>
      <c r="B65" s="22" t="s">
        <v>428</v>
      </c>
      <c r="C65" s="22" t="s">
        <v>423</v>
      </c>
    </row>
    <row r="66" spans="1:3" x14ac:dyDescent="0.2">
      <c r="A66" s="111" t="s">
        <v>419</v>
      </c>
      <c r="B66" s="22" t="s">
        <v>432</v>
      </c>
      <c r="C66" s="22" t="s">
        <v>431</v>
      </c>
    </row>
    <row r="67" spans="1:3" x14ac:dyDescent="0.2">
      <c r="A67" s="111" t="s">
        <v>419</v>
      </c>
      <c r="B67" s="22" t="s">
        <v>437</v>
      </c>
      <c r="C67" s="22" t="s">
        <v>436</v>
      </c>
    </row>
    <row r="68" spans="1:3" x14ac:dyDescent="0.2">
      <c r="A68" s="112" t="s">
        <v>438</v>
      </c>
      <c r="C68" s="22" t="s">
        <v>440</v>
      </c>
    </row>
    <row r="69" spans="1:3" x14ac:dyDescent="0.2">
      <c r="A69" s="111" t="s">
        <v>443</v>
      </c>
      <c r="B69" s="22" t="s">
        <v>447</v>
      </c>
      <c r="C69" s="22" t="s">
        <v>448</v>
      </c>
    </row>
    <row r="70" spans="1:3" x14ac:dyDescent="0.2">
      <c r="A70" s="112" t="s">
        <v>450</v>
      </c>
      <c r="B70" s="22" t="s">
        <v>452</v>
      </c>
      <c r="C70" s="22" t="s">
        <v>453</v>
      </c>
    </row>
    <row r="71" spans="1:3" x14ac:dyDescent="0.2">
      <c r="A71" s="107" t="s">
        <v>455</v>
      </c>
      <c r="B71" s="22" t="s">
        <v>456</v>
      </c>
      <c r="C71" s="22" t="s">
        <v>457</v>
      </c>
    </row>
    <row r="72" spans="1:3" x14ac:dyDescent="0.2">
      <c r="A72" s="107" t="s">
        <v>459</v>
      </c>
      <c r="B72" s="22" t="s">
        <v>460</v>
      </c>
      <c r="C72" s="22" t="s">
        <v>462</v>
      </c>
    </row>
    <row r="73" spans="1:3" x14ac:dyDescent="0.2">
      <c r="A73" s="113" t="s">
        <v>466</v>
      </c>
      <c r="B73" s="22" t="s">
        <v>752</v>
      </c>
      <c r="C73" s="22" t="s">
        <v>468</v>
      </c>
    </row>
    <row r="74" spans="1:3" x14ac:dyDescent="0.2">
      <c r="A74" s="108" t="s">
        <v>470</v>
      </c>
      <c r="C74" s="22" t="s">
        <v>473</v>
      </c>
    </row>
    <row r="75" spans="1:3" x14ac:dyDescent="0.2">
      <c r="A75" s="107" t="s">
        <v>474</v>
      </c>
      <c r="B75" s="22" t="s">
        <v>477</v>
      </c>
    </row>
    <row r="76" spans="1:3" x14ac:dyDescent="0.2">
      <c r="A76" s="107" t="s">
        <v>478</v>
      </c>
      <c r="B76" s="22" t="s">
        <v>753</v>
      </c>
      <c r="C76" s="22" t="s">
        <v>484</v>
      </c>
    </row>
    <row r="77" spans="1:3" x14ac:dyDescent="0.2">
      <c r="A77" s="108" t="s">
        <v>485</v>
      </c>
      <c r="C77" s="22" t="s">
        <v>490</v>
      </c>
    </row>
    <row r="78" spans="1:3" x14ac:dyDescent="0.2">
      <c r="A78" s="107" t="s">
        <v>497</v>
      </c>
      <c r="B78" s="22" t="s">
        <v>499</v>
      </c>
      <c r="C78" s="22" t="s">
        <v>500</v>
      </c>
    </row>
    <row r="79" spans="1:3" x14ac:dyDescent="0.2">
      <c r="A79" s="107" t="s">
        <v>503</v>
      </c>
      <c r="B79" s="22" t="s">
        <v>504</v>
      </c>
      <c r="C79" s="22" t="s">
        <v>505</v>
      </c>
    </row>
    <row r="80" spans="1:3" ht="17" thickBot="1" x14ac:dyDescent="0.25">
      <c r="A80" s="114" t="s">
        <v>521</v>
      </c>
    </row>
  </sheetData>
  <hyperlinks>
    <hyperlink ref="B10" r:id="rId1"/>
    <hyperlink ref="C10" r:id="rId2"/>
    <hyperlink ref="B3" r:id="rId3"/>
    <hyperlink ref="C3" r:id="rId4"/>
    <hyperlink ref="B6" r:id="rId5"/>
    <hyperlink ref="C6" r:id="rId6"/>
    <hyperlink ref="B7" r:id="rId7"/>
    <hyperlink ref="C7" r:id="rId8"/>
    <hyperlink ref="B5" r:id="rId9"/>
    <hyperlink ref="B4" r:id="rId10"/>
    <hyperlink ref="C4" r:id="rId11"/>
    <hyperlink ref="C5" r:id="rId12"/>
    <hyperlink ref="B2" r:id="rId13"/>
    <hyperlink ref="C2" r:id="rId14"/>
    <hyperlink ref="B9" r:id="rId15"/>
    <hyperlink ref="C9" r:id="rId16"/>
    <hyperlink ref="C12" r:id="rId17"/>
    <hyperlink ref="B12" r:id="rId18"/>
    <hyperlink ref="B14" r:id="rId19"/>
    <hyperlink ref="C14" r:id="rId20"/>
    <hyperlink ref="C15" r:id="rId21"/>
    <hyperlink ref="B16" r:id="rId22"/>
    <hyperlink ref="B19" r:id="rId23"/>
    <hyperlink ref="C19" r:id="rId24"/>
    <hyperlink ref="B21" r:id="rId25"/>
    <hyperlink ref="B22" r:id="rId26"/>
    <hyperlink ref="C22" r:id="rId27"/>
    <hyperlink ref="B8" r:id="rId28"/>
    <hyperlink ref="C21" r:id="rId29"/>
    <hyperlink ref="B20" r:id="rId30"/>
    <hyperlink ref="C20" r:id="rId31"/>
    <hyperlink ref="B13" r:id="rId32"/>
    <hyperlink ref="C13" r:id="rId33"/>
    <hyperlink ref="C17" r:id="rId34"/>
    <hyperlink ref="B11" r:id="rId35"/>
    <hyperlink ref="B24" r:id="rId36"/>
    <hyperlink ref="B23" r:id="rId37"/>
    <hyperlink ref="C26" r:id="rId38"/>
    <hyperlink ref="B26" r:id="rId39"/>
    <hyperlink ref="B25" r:id="rId40"/>
    <hyperlink ref="B29" r:id="rId41"/>
    <hyperlink ref="B28" r:id="rId42"/>
    <hyperlink ref="C28" r:id="rId43"/>
    <hyperlink ref="C25" r:id="rId44"/>
    <hyperlink ref="B27" r:id="rId45"/>
    <hyperlink ref="C27" r:id="rId46"/>
    <hyperlink ref="C29" r:id="rId47"/>
    <hyperlink ref="C30" r:id="rId48"/>
    <hyperlink ref="B30" r:id="rId49"/>
    <hyperlink ref="B31" r:id="rId50"/>
    <hyperlink ref="C31" r:id="rId51"/>
    <hyperlink ref="C34" r:id="rId52"/>
    <hyperlink ref="B34" r:id="rId53"/>
    <hyperlink ref="B32" r:id="rId54"/>
    <hyperlink ref="C32" r:id="rId55"/>
    <hyperlink ref="B33" r:id="rId56"/>
    <hyperlink ref="B36" r:id="rId57"/>
    <hyperlink ref="B35" r:id="rId58"/>
    <hyperlink ref="C36" r:id="rId59"/>
    <hyperlink ref="B40" r:id="rId60"/>
    <hyperlink ref="C38" r:id="rId61"/>
    <hyperlink ref="B38" r:id="rId62"/>
    <hyperlink ref="B37" r:id="rId63"/>
    <hyperlink ref="C37" r:id="rId64"/>
    <hyperlink ref="B39" r:id="rId65"/>
    <hyperlink ref="C41" r:id="rId66"/>
    <hyperlink ref="B41" r:id="rId67"/>
    <hyperlink ref="B51" r:id="rId68"/>
    <hyperlink ref="C51" r:id="rId69"/>
    <hyperlink ref="C44" r:id="rId70"/>
    <hyperlink ref="B44" r:id="rId71"/>
    <hyperlink ref="B45" r:id="rId72"/>
    <hyperlink ref="C45" r:id="rId73"/>
    <hyperlink ref="C46" r:id="rId74"/>
    <hyperlink ref="B46" r:id="rId75"/>
    <hyperlink ref="C47" r:id="rId76"/>
    <hyperlink ref="B48" r:id="rId77"/>
    <hyperlink ref="C48" r:id="rId78"/>
    <hyperlink ref="C49" r:id="rId79"/>
    <hyperlink ref="B43" r:id="rId80"/>
    <hyperlink ref="B49" r:id="rId81"/>
    <hyperlink ref="B50" r:id="rId82"/>
    <hyperlink ref="C50" r:id="rId83"/>
    <hyperlink ref="C42" r:id="rId84"/>
    <hyperlink ref="C52" r:id="rId85"/>
    <hyperlink ref="B52" r:id="rId86"/>
    <hyperlink ref="B53" r:id="rId87"/>
    <hyperlink ref="C53" r:id="rId88"/>
    <hyperlink ref="C54" r:id="rId89"/>
    <hyperlink ref="B57" r:id="rId90"/>
    <hyperlink ref="B55" r:id="rId91"/>
    <hyperlink ref="C55" r:id="rId92"/>
    <hyperlink ref="B56" r:id="rId93"/>
    <hyperlink ref="B58" r:id="rId94"/>
    <hyperlink ref="B60" r:id="rId95"/>
    <hyperlink ref="C58" r:id="rId96"/>
    <hyperlink ref="C60" r:id="rId97"/>
    <hyperlink ref="B59" r:id="rId98"/>
    <hyperlink ref="C59" r:id="rId99"/>
    <hyperlink ref="B54" r:id="rId100"/>
    <hyperlink ref="C61" r:id="rId101"/>
    <hyperlink ref="C62" r:id="rId102"/>
    <hyperlink ref="B62" r:id="rId103"/>
    <hyperlink ref="C63" r:id="rId104"/>
    <hyperlink ref="B63" r:id="rId105"/>
    <hyperlink ref="C64" r:id="rId106"/>
    <hyperlink ref="B64" r:id="rId107"/>
    <hyperlink ref="C69" r:id="rId108"/>
    <hyperlink ref="B69" r:id="rId109"/>
    <hyperlink ref="C68" r:id="rId110"/>
    <hyperlink ref="B70" r:id="rId111"/>
    <hyperlink ref="C70" r:id="rId112"/>
    <hyperlink ref="B71" r:id="rId113"/>
    <hyperlink ref="C71" r:id="rId114"/>
    <hyperlink ref="B72" r:id="rId115"/>
    <hyperlink ref="C72" r:id="rId116"/>
    <hyperlink ref="B66" r:id="rId117"/>
    <hyperlink ref="C67" r:id="rId118"/>
    <hyperlink ref="C66" r:id="rId119"/>
    <hyperlink ref="B67" r:id="rId120"/>
    <hyperlink ref="B65" r:id="rId121"/>
    <hyperlink ref="C65" r:id="rId122"/>
    <hyperlink ref="C74" r:id="rId123"/>
    <hyperlink ref="C76" r:id="rId124"/>
    <hyperlink ref="C77" r:id="rId125"/>
    <hyperlink ref="C73" r:id="rId126"/>
    <hyperlink ref="B73" r:id="rId127"/>
    <hyperlink ref="B75" r:id="rId128"/>
    <hyperlink ref="B76" r:id="rId129"/>
    <hyperlink ref="B78" r:id="rId130"/>
    <hyperlink ref="C78" r:id="rId131"/>
    <hyperlink ref="C79" r:id="rId132"/>
    <hyperlink ref="B79" r:id="rId133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topLeftCell="A6" workbookViewId="0">
      <selection activeCell="I27" sqref="I27"/>
    </sheetView>
  </sheetViews>
  <sheetFormatPr baseColWidth="10" defaultColWidth="11" defaultRowHeight="16" x14ac:dyDescent="0.2"/>
  <cols>
    <col min="1" max="1" width="30.1640625" bestFit="1" customWidth="1"/>
  </cols>
  <sheetData>
    <row r="3" spans="1:3" ht="25" x14ac:dyDescent="0.25">
      <c r="A3" s="101" t="s">
        <v>754</v>
      </c>
    </row>
    <row r="5" spans="1:3" x14ac:dyDescent="0.2">
      <c r="A5" t="s">
        <v>755</v>
      </c>
      <c r="B5" t="s">
        <v>756</v>
      </c>
    </row>
    <row r="6" spans="1:3" ht="17" customHeight="1" x14ac:dyDescent="0.2">
      <c r="A6" t="s">
        <v>757</v>
      </c>
      <c r="B6" t="s">
        <v>758</v>
      </c>
    </row>
    <row r="7" spans="1:3" ht="17" customHeight="1" x14ac:dyDescent="0.2">
      <c r="A7" t="s">
        <v>759</v>
      </c>
      <c r="B7" s="102">
        <v>176031</v>
      </c>
    </row>
    <row r="8" spans="1:3" ht="17" customHeight="1" x14ac:dyDescent="0.2">
      <c r="A8" s="103" t="s">
        <v>760</v>
      </c>
      <c r="B8" s="102"/>
    </row>
    <row r="9" spans="1:3" ht="17" customHeight="1" x14ac:dyDescent="0.2">
      <c r="A9" s="103" t="s">
        <v>761</v>
      </c>
      <c r="B9" s="102" t="s">
        <v>762</v>
      </c>
      <c r="C9" t="s">
        <v>763</v>
      </c>
    </row>
    <row r="10" spans="1:3" x14ac:dyDescent="0.2">
      <c r="A10" t="s">
        <v>764</v>
      </c>
      <c r="B10">
        <v>8.16</v>
      </c>
      <c r="C10">
        <f>176031*8.16</f>
        <v>1436412.96</v>
      </c>
    </row>
    <row r="11" spans="1:3" x14ac:dyDescent="0.2">
      <c r="A11" t="s">
        <v>765</v>
      </c>
    </row>
    <row r="12" spans="1:3" x14ac:dyDescent="0.2">
      <c r="A12" t="s">
        <v>766</v>
      </c>
      <c r="C12">
        <v>40000</v>
      </c>
    </row>
    <row r="13" spans="1:3" x14ac:dyDescent="0.2">
      <c r="A13" t="s">
        <v>767</v>
      </c>
      <c r="C13">
        <v>300000</v>
      </c>
    </row>
    <row r="14" spans="1:3" x14ac:dyDescent="0.2">
      <c r="A14" t="s">
        <v>768</v>
      </c>
      <c r="C14">
        <v>10000</v>
      </c>
    </row>
    <row r="15" spans="1:3" x14ac:dyDescent="0.2">
      <c r="A15" s="103" t="s">
        <v>769</v>
      </c>
    </row>
    <row r="16" spans="1:3" x14ac:dyDescent="0.2">
      <c r="A16" t="s">
        <v>770</v>
      </c>
      <c r="C16">
        <v>200000</v>
      </c>
    </row>
    <row r="17" spans="1:4" x14ac:dyDescent="0.2">
      <c r="A17" t="s">
        <v>771</v>
      </c>
      <c r="C17">
        <v>140000</v>
      </c>
    </row>
    <row r="18" spans="1:4" x14ac:dyDescent="0.2">
      <c r="A18" t="s">
        <v>772</v>
      </c>
      <c r="C18">
        <v>136000</v>
      </c>
    </row>
    <row r="19" spans="1:4" x14ac:dyDescent="0.2">
      <c r="A19" t="s">
        <v>773</v>
      </c>
      <c r="C19">
        <v>6000</v>
      </c>
    </row>
    <row r="20" spans="1:4" x14ac:dyDescent="0.2">
      <c r="A20" t="s">
        <v>774</v>
      </c>
      <c r="C20">
        <v>60000</v>
      </c>
    </row>
    <row r="21" spans="1:4" x14ac:dyDescent="0.2">
      <c r="A21" t="s">
        <v>775</v>
      </c>
    </row>
    <row r="22" spans="1:4" x14ac:dyDescent="0.2">
      <c r="A22" s="103" t="s">
        <v>776</v>
      </c>
    </row>
    <row r="23" spans="1:4" x14ac:dyDescent="0.2">
      <c r="A23" s="104" t="s">
        <v>777</v>
      </c>
      <c r="C23">
        <v>80000</v>
      </c>
    </row>
    <row r="24" spans="1:4" x14ac:dyDescent="0.2">
      <c r="A24" t="s">
        <v>778</v>
      </c>
      <c r="C24">
        <v>10000</v>
      </c>
    </row>
    <row r="25" spans="1:4" x14ac:dyDescent="0.2">
      <c r="A25" t="s">
        <v>779</v>
      </c>
      <c r="C25">
        <v>10000</v>
      </c>
    </row>
    <row r="26" spans="1:4" x14ac:dyDescent="0.2">
      <c r="A26" t="s">
        <v>780</v>
      </c>
      <c r="C26">
        <v>2000</v>
      </c>
    </row>
    <row r="27" spans="1:4" x14ac:dyDescent="0.2">
      <c r="A27" s="103" t="s">
        <v>781</v>
      </c>
    </row>
    <row r="28" spans="1:4" x14ac:dyDescent="0.2">
      <c r="A28" t="s">
        <v>782</v>
      </c>
      <c r="C28">
        <v>36000</v>
      </c>
    </row>
    <row r="29" spans="1:4" x14ac:dyDescent="0.2">
      <c r="A29" t="s">
        <v>766</v>
      </c>
      <c r="C29">
        <v>10000</v>
      </c>
    </row>
    <row r="30" spans="1:4" x14ac:dyDescent="0.2">
      <c r="A30" t="s">
        <v>783</v>
      </c>
      <c r="C30">
        <v>30000</v>
      </c>
    </row>
    <row r="31" spans="1:4" x14ac:dyDescent="0.2">
      <c r="A31" t="s">
        <v>784</v>
      </c>
    </row>
    <row r="32" spans="1:4" x14ac:dyDescent="0.2">
      <c r="A32" s="103" t="s">
        <v>785</v>
      </c>
      <c r="D32" t="s">
        <v>205</v>
      </c>
    </row>
    <row r="33" spans="1:6" x14ac:dyDescent="0.2">
      <c r="A33" t="s">
        <v>786</v>
      </c>
      <c r="C33">
        <v>470000</v>
      </c>
      <c r="D33">
        <v>260000</v>
      </c>
    </row>
    <row r="34" spans="1:6" x14ac:dyDescent="0.2">
      <c r="A34" s="103" t="s">
        <v>787</v>
      </c>
    </row>
    <row r="35" spans="1:6" x14ac:dyDescent="0.2">
      <c r="A35" t="s">
        <v>788</v>
      </c>
      <c r="C35">
        <v>200000</v>
      </c>
    </row>
    <row r="36" spans="1:6" x14ac:dyDescent="0.2">
      <c r="A36" s="104" t="s">
        <v>789</v>
      </c>
      <c r="C36">
        <v>10000</v>
      </c>
    </row>
    <row r="37" spans="1:6" x14ac:dyDescent="0.2">
      <c r="A37" t="s">
        <v>790</v>
      </c>
      <c r="C37">
        <v>10000</v>
      </c>
      <c r="D37" t="s">
        <v>791</v>
      </c>
      <c r="E37" t="s">
        <v>792</v>
      </c>
    </row>
    <row r="38" spans="1:6" x14ac:dyDescent="0.2">
      <c r="A38" t="s">
        <v>793</v>
      </c>
      <c r="C38">
        <v>600</v>
      </c>
      <c r="D38" t="s">
        <v>791</v>
      </c>
      <c r="E38" t="s">
        <v>792</v>
      </c>
    </row>
    <row r="39" spans="1:6" x14ac:dyDescent="0.2">
      <c r="A39" t="s">
        <v>794</v>
      </c>
      <c r="C39">
        <v>1500</v>
      </c>
      <c r="D39" t="s">
        <v>791</v>
      </c>
      <c r="E39" t="s">
        <v>792</v>
      </c>
    </row>
    <row r="41" spans="1:6" x14ac:dyDescent="0.2">
      <c r="B41">
        <v>19.3</v>
      </c>
      <c r="C41">
        <f>SUM(C10:C40)</f>
        <v>3198512.96</v>
      </c>
      <c r="E41">
        <v>60000</v>
      </c>
      <c r="F41" t="s">
        <v>795</v>
      </c>
    </row>
    <row r="43" spans="1:6" x14ac:dyDescent="0.2">
      <c r="E4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J1" workbookViewId="0">
      <selection activeCell="L19" sqref="L19"/>
    </sheetView>
  </sheetViews>
  <sheetFormatPr baseColWidth="10" defaultColWidth="11" defaultRowHeight="16" x14ac:dyDescent="0.2"/>
  <cols>
    <col min="1" max="1" width="23.6640625" bestFit="1" customWidth="1"/>
    <col min="2" max="2" width="17.6640625" customWidth="1"/>
    <col min="4" max="4" width="11.5" bestFit="1" customWidth="1"/>
    <col min="9" max="9" width="9.5" customWidth="1"/>
    <col min="10" max="10" width="11.1640625" bestFit="1" customWidth="1"/>
    <col min="11" max="11" width="7" customWidth="1"/>
    <col min="12" max="12" width="31.6640625" bestFit="1" customWidth="1"/>
    <col min="13" max="13" width="34.83203125" bestFit="1" customWidth="1"/>
    <col min="14" max="14" width="11.5" bestFit="1" customWidth="1"/>
    <col min="15" max="15" width="9.1640625" bestFit="1" customWidth="1"/>
    <col min="16" max="17" width="11.5" bestFit="1" customWidth="1"/>
  </cols>
  <sheetData>
    <row r="1" spans="1:23" x14ac:dyDescent="0.2">
      <c r="E1" t="s">
        <v>796</v>
      </c>
      <c r="F1" t="s">
        <v>796</v>
      </c>
      <c r="G1" t="s">
        <v>797</v>
      </c>
      <c r="H1" t="s">
        <v>797</v>
      </c>
      <c r="I1" t="s">
        <v>798</v>
      </c>
      <c r="J1" t="s">
        <v>798</v>
      </c>
      <c r="P1" t="s">
        <v>796</v>
      </c>
      <c r="Q1" t="s">
        <v>796</v>
      </c>
      <c r="R1" t="s">
        <v>797</v>
      </c>
      <c r="S1" t="s">
        <v>797</v>
      </c>
      <c r="T1" t="s">
        <v>798</v>
      </c>
      <c r="U1" t="s">
        <v>798</v>
      </c>
    </row>
    <row r="2" spans="1:23" ht="17" x14ac:dyDescent="0.2">
      <c r="A2" s="25" t="s">
        <v>799</v>
      </c>
      <c r="B2" s="21" t="s">
        <v>800</v>
      </c>
      <c r="C2" t="s">
        <v>801</v>
      </c>
      <c r="D2" t="s">
        <v>802</v>
      </c>
      <c r="E2" t="s">
        <v>803</v>
      </c>
      <c r="F2" t="s">
        <v>804</v>
      </c>
      <c r="G2" t="s">
        <v>803</v>
      </c>
      <c r="H2" t="s">
        <v>804</v>
      </c>
      <c r="I2" t="s">
        <v>803</v>
      </c>
      <c r="J2" t="s">
        <v>804</v>
      </c>
      <c r="L2" t="s">
        <v>799</v>
      </c>
      <c r="M2" t="s">
        <v>800</v>
      </c>
      <c r="N2" t="s">
        <v>805</v>
      </c>
      <c r="O2" t="s">
        <v>802</v>
      </c>
      <c r="P2" t="s">
        <v>803</v>
      </c>
      <c r="Q2" t="s">
        <v>804</v>
      </c>
      <c r="R2" t="s">
        <v>803</v>
      </c>
      <c r="S2" t="s">
        <v>804</v>
      </c>
      <c r="T2" t="s">
        <v>803</v>
      </c>
      <c r="U2" t="s">
        <v>804</v>
      </c>
    </row>
    <row r="3" spans="1:23" x14ac:dyDescent="0.2">
      <c r="A3" s="26">
        <v>97128</v>
      </c>
      <c r="B3" s="27" t="s">
        <v>806</v>
      </c>
      <c r="C3" s="27">
        <v>1</v>
      </c>
      <c r="D3" s="32">
        <v>1170</v>
      </c>
      <c r="E3" s="33">
        <v>1100</v>
      </c>
      <c r="F3" s="27">
        <v>2</v>
      </c>
      <c r="G3" s="33">
        <v>1100</v>
      </c>
      <c r="H3" s="27">
        <v>2</v>
      </c>
      <c r="I3" s="33">
        <v>949</v>
      </c>
      <c r="J3" s="27" t="s">
        <v>807</v>
      </c>
      <c r="K3" s="27"/>
      <c r="L3" s="27" t="s">
        <v>808</v>
      </c>
      <c r="M3" s="27" t="s">
        <v>809</v>
      </c>
      <c r="N3" s="27">
        <v>7</v>
      </c>
      <c r="O3" s="34">
        <v>1075</v>
      </c>
      <c r="P3" s="35">
        <v>1284</v>
      </c>
      <c r="Q3" s="27">
        <v>1</v>
      </c>
      <c r="R3" s="35">
        <v>1284</v>
      </c>
      <c r="S3" s="27">
        <v>1</v>
      </c>
      <c r="T3" s="36">
        <v>1305</v>
      </c>
      <c r="U3" s="27" t="s">
        <v>810</v>
      </c>
      <c r="V3" s="100"/>
      <c r="W3" s="99"/>
    </row>
    <row r="4" spans="1:23" x14ac:dyDescent="0.2">
      <c r="A4" s="26">
        <v>97128</v>
      </c>
      <c r="B4" s="27" t="s">
        <v>811</v>
      </c>
      <c r="C4" s="27">
        <v>1</v>
      </c>
      <c r="D4" s="32">
        <v>3825</v>
      </c>
      <c r="E4" s="33">
        <v>4208</v>
      </c>
      <c r="F4" s="27">
        <v>5</v>
      </c>
      <c r="G4" s="33">
        <v>4506</v>
      </c>
      <c r="H4" s="27">
        <v>5</v>
      </c>
      <c r="I4" s="33">
        <v>3948</v>
      </c>
      <c r="J4" s="27" t="s">
        <v>812</v>
      </c>
      <c r="K4" s="27"/>
      <c r="L4" s="27" t="s">
        <v>813</v>
      </c>
      <c r="M4" s="27" t="s">
        <v>814</v>
      </c>
      <c r="N4" s="27">
        <v>1</v>
      </c>
      <c r="O4" s="27">
        <v>1425</v>
      </c>
      <c r="P4" s="33">
        <v>2184</v>
      </c>
      <c r="Q4" s="27">
        <v>2</v>
      </c>
      <c r="R4" s="33">
        <v>2212</v>
      </c>
      <c r="S4" s="27">
        <v>2</v>
      </c>
      <c r="T4" s="33">
        <v>1981</v>
      </c>
      <c r="U4" s="27" t="s">
        <v>807</v>
      </c>
      <c r="W4" s="99"/>
    </row>
    <row r="5" spans="1:23" x14ac:dyDescent="0.2">
      <c r="A5" s="26">
        <v>97128</v>
      </c>
      <c r="B5" s="27" t="s">
        <v>815</v>
      </c>
      <c r="C5" s="27">
        <v>1</v>
      </c>
      <c r="D5" s="32">
        <v>2655</v>
      </c>
      <c r="E5" s="33">
        <v>2500</v>
      </c>
      <c r="F5" s="27">
        <v>4</v>
      </c>
      <c r="G5" s="33">
        <v>2886</v>
      </c>
      <c r="H5" s="27">
        <v>4</v>
      </c>
      <c r="I5" s="33">
        <v>2638</v>
      </c>
      <c r="J5" s="27" t="s">
        <v>816</v>
      </c>
      <c r="K5" s="27"/>
      <c r="L5" s="27" t="s">
        <v>813</v>
      </c>
      <c r="M5" s="27" t="s">
        <v>817</v>
      </c>
      <c r="N5" s="27">
        <v>1</v>
      </c>
      <c r="O5" s="37">
        <v>2600</v>
      </c>
      <c r="P5" s="38">
        <v>3357</v>
      </c>
      <c r="Q5" s="27">
        <v>4</v>
      </c>
      <c r="R5" s="33">
        <v>2919</v>
      </c>
      <c r="S5" s="27">
        <v>4</v>
      </c>
      <c r="T5" s="35">
        <v>2588</v>
      </c>
      <c r="U5" s="27" t="s">
        <v>818</v>
      </c>
      <c r="W5" s="100"/>
    </row>
    <row r="6" spans="1:23" x14ac:dyDescent="0.2">
      <c r="A6" s="26">
        <v>97128</v>
      </c>
      <c r="B6" s="27" t="s">
        <v>819</v>
      </c>
      <c r="C6" s="27">
        <v>1</v>
      </c>
      <c r="D6" s="32">
        <v>855</v>
      </c>
      <c r="E6" s="33">
        <v>800</v>
      </c>
      <c r="F6" s="27">
        <v>1</v>
      </c>
      <c r="G6" s="33">
        <v>800</v>
      </c>
      <c r="H6" s="27">
        <v>2</v>
      </c>
      <c r="I6" s="33">
        <v>668</v>
      </c>
      <c r="J6" s="27" t="s">
        <v>810</v>
      </c>
      <c r="K6" s="27"/>
      <c r="L6" s="27" t="s">
        <v>820</v>
      </c>
      <c r="M6" s="27" t="s">
        <v>817</v>
      </c>
      <c r="N6" s="27">
        <v>6</v>
      </c>
      <c r="O6" s="37">
        <v>2200</v>
      </c>
      <c r="P6" s="36">
        <v>2255</v>
      </c>
      <c r="Q6" s="27">
        <v>4</v>
      </c>
      <c r="R6" s="38">
        <v>2609</v>
      </c>
      <c r="S6" s="27">
        <v>4</v>
      </c>
      <c r="T6" s="33">
        <v>2307</v>
      </c>
      <c r="U6" s="27" t="s">
        <v>818</v>
      </c>
      <c r="W6" s="99"/>
    </row>
    <row r="7" spans="1:23" x14ac:dyDescent="0.2">
      <c r="A7" s="26">
        <v>97128</v>
      </c>
      <c r="B7" s="27" t="s">
        <v>821</v>
      </c>
      <c r="C7" s="27">
        <v>1</v>
      </c>
      <c r="D7" s="27">
        <v>3626</v>
      </c>
      <c r="E7" s="33">
        <v>3626</v>
      </c>
      <c r="F7" s="27">
        <v>4</v>
      </c>
      <c r="G7" s="33">
        <v>5254</v>
      </c>
      <c r="H7" s="27">
        <v>5</v>
      </c>
      <c r="I7" s="39">
        <v>3846</v>
      </c>
      <c r="J7" s="27" t="s">
        <v>816</v>
      </c>
      <c r="K7" s="27"/>
      <c r="L7" s="40" t="s">
        <v>820</v>
      </c>
      <c r="M7" s="40" t="s">
        <v>822</v>
      </c>
      <c r="N7" s="27">
        <v>1</v>
      </c>
      <c r="O7" s="27">
        <v>921.78</v>
      </c>
      <c r="P7" s="35">
        <v>2485</v>
      </c>
      <c r="Q7" s="27">
        <v>2</v>
      </c>
      <c r="R7" s="35">
        <v>2411</v>
      </c>
      <c r="S7" s="27">
        <v>2</v>
      </c>
      <c r="T7" s="35">
        <v>2464</v>
      </c>
      <c r="U7" s="27" t="s">
        <v>807</v>
      </c>
      <c r="W7" s="99"/>
    </row>
    <row r="8" spans="1:23" x14ac:dyDescent="0.2">
      <c r="A8" s="26">
        <v>64804</v>
      </c>
      <c r="B8" s="27" t="s">
        <v>806</v>
      </c>
      <c r="C8" s="27">
        <v>9</v>
      </c>
      <c r="D8" s="32">
        <v>2205</v>
      </c>
      <c r="E8" s="33">
        <v>2000</v>
      </c>
      <c r="F8" s="27">
        <v>3</v>
      </c>
      <c r="G8" s="33">
        <v>2000</v>
      </c>
      <c r="H8" s="27">
        <v>3</v>
      </c>
      <c r="I8" s="33">
        <v>1998</v>
      </c>
      <c r="J8" s="27" t="s">
        <v>823</v>
      </c>
      <c r="K8" s="27"/>
      <c r="L8" s="27" t="s">
        <v>824</v>
      </c>
      <c r="M8" s="27" t="s">
        <v>817</v>
      </c>
      <c r="N8" s="27">
        <v>6</v>
      </c>
      <c r="O8" s="37">
        <v>2800</v>
      </c>
      <c r="P8" s="33">
        <v>2862</v>
      </c>
      <c r="Q8" s="27">
        <v>4</v>
      </c>
      <c r="R8" s="38">
        <v>3053</v>
      </c>
      <c r="S8" s="27">
        <v>4</v>
      </c>
      <c r="T8" s="39">
        <v>2977</v>
      </c>
      <c r="U8" s="27" t="s">
        <v>816</v>
      </c>
      <c r="W8" s="100"/>
    </row>
    <row r="9" spans="1:23" x14ac:dyDescent="0.2">
      <c r="A9" s="26">
        <v>64804</v>
      </c>
      <c r="B9" s="27" t="s">
        <v>811</v>
      </c>
      <c r="C9" s="27">
        <v>8</v>
      </c>
      <c r="D9" s="32">
        <v>2410</v>
      </c>
      <c r="E9" s="33">
        <v>2474</v>
      </c>
      <c r="F9" s="27">
        <v>2</v>
      </c>
      <c r="G9" s="33">
        <v>2455</v>
      </c>
      <c r="H9" s="27">
        <v>2</v>
      </c>
      <c r="I9" s="33">
        <v>2188</v>
      </c>
      <c r="J9" s="27" t="s">
        <v>807</v>
      </c>
      <c r="K9" s="27"/>
      <c r="L9" s="27" t="s">
        <v>824</v>
      </c>
      <c r="M9" s="27" t="s">
        <v>825</v>
      </c>
      <c r="N9" s="27">
        <v>6</v>
      </c>
      <c r="O9" s="34">
        <v>640</v>
      </c>
      <c r="P9" s="35">
        <v>569</v>
      </c>
      <c r="Q9" s="27">
        <v>1</v>
      </c>
      <c r="R9" s="36">
        <v>610</v>
      </c>
      <c r="S9" s="27">
        <v>1</v>
      </c>
      <c r="T9" s="35">
        <v>572</v>
      </c>
      <c r="U9" s="27" t="s">
        <v>810</v>
      </c>
      <c r="W9" s="99"/>
    </row>
    <row r="10" spans="1:23" x14ac:dyDescent="0.2">
      <c r="A10" s="26">
        <v>64804</v>
      </c>
      <c r="B10" s="27" t="s">
        <v>815</v>
      </c>
      <c r="C10" s="27">
        <v>6</v>
      </c>
      <c r="D10" s="32">
        <v>880</v>
      </c>
      <c r="E10" s="33">
        <v>850</v>
      </c>
      <c r="F10" s="27">
        <v>1</v>
      </c>
      <c r="G10" s="33">
        <v>1074</v>
      </c>
      <c r="H10" s="27">
        <v>1</v>
      </c>
      <c r="I10" s="33">
        <v>899</v>
      </c>
      <c r="J10" s="27" t="s">
        <v>810</v>
      </c>
      <c r="K10" s="27"/>
      <c r="L10" s="27" t="s">
        <v>809</v>
      </c>
      <c r="M10" s="27" t="s">
        <v>808</v>
      </c>
      <c r="N10" s="27">
        <v>1</v>
      </c>
      <c r="O10" s="27">
        <v>379.73999999999995</v>
      </c>
      <c r="P10" s="33">
        <v>574</v>
      </c>
      <c r="Q10" s="27">
        <v>1</v>
      </c>
      <c r="R10" s="33">
        <v>670</v>
      </c>
      <c r="S10" s="27">
        <v>1</v>
      </c>
      <c r="T10" s="33">
        <v>618</v>
      </c>
      <c r="U10" s="27" t="s">
        <v>810</v>
      </c>
      <c r="W10" s="99"/>
    </row>
    <row r="11" spans="1:23" x14ac:dyDescent="0.2">
      <c r="A11" s="26">
        <v>64804</v>
      </c>
      <c r="B11" s="27" t="s">
        <v>821</v>
      </c>
      <c r="C11" s="27">
        <v>3</v>
      </c>
      <c r="D11" s="32">
        <v>2148</v>
      </c>
      <c r="E11" s="33">
        <v>2148</v>
      </c>
      <c r="F11" s="27">
        <v>2</v>
      </c>
      <c r="G11" s="33">
        <v>2502</v>
      </c>
      <c r="H11" s="27">
        <v>2</v>
      </c>
      <c r="I11" s="33">
        <v>2178</v>
      </c>
      <c r="J11" s="27" t="s">
        <v>807</v>
      </c>
      <c r="K11" s="27"/>
      <c r="L11" s="27" t="s">
        <v>809</v>
      </c>
      <c r="M11" s="27" t="s">
        <v>826</v>
      </c>
      <c r="N11" s="27">
        <v>2</v>
      </c>
      <c r="O11" s="27">
        <v>3350</v>
      </c>
      <c r="P11" s="33">
        <v>3367</v>
      </c>
      <c r="Q11" s="27">
        <v>5</v>
      </c>
      <c r="R11" s="33">
        <v>3568</v>
      </c>
      <c r="S11" s="27">
        <v>5</v>
      </c>
      <c r="T11" s="33">
        <v>3227</v>
      </c>
      <c r="U11" s="27" t="s">
        <v>812</v>
      </c>
      <c r="W11" s="100"/>
    </row>
    <row r="12" spans="1:23" x14ac:dyDescent="0.2">
      <c r="A12" s="26">
        <v>85281</v>
      </c>
      <c r="B12" s="27" t="s">
        <v>806</v>
      </c>
      <c r="C12" s="27">
        <v>4</v>
      </c>
      <c r="D12" s="32">
        <v>520</v>
      </c>
      <c r="E12" s="33">
        <v>460</v>
      </c>
      <c r="F12" s="27">
        <v>1</v>
      </c>
      <c r="G12" s="33">
        <v>460</v>
      </c>
      <c r="H12" s="27">
        <v>1</v>
      </c>
      <c r="I12" s="33">
        <v>525</v>
      </c>
      <c r="J12" s="27" t="s">
        <v>810</v>
      </c>
      <c r="K12" s="27"/>
      <c r="L12" s="27" t="s">
        <v>827</v>
      </c>
      <c r="M12" s="27" t="s">
        <v>817</v>
      </c>
      <c r="N12" s="27">
        <v>13</v>
      </c>
      <c r="O12" s="27">
        <v>3175</v>
      </c>
      <c r="P12" s="33">
        <v>3348</v>
      </c>
      <c r="Q12" s="27">
        <v>5</v>
      </c>
      <c r="R12" s="33">
        <v>3355</v>
      </c>
      <c r="S12" s="27">
        <v>5</v>
      </c>
      <c r="T12" s="33">
        <v>3044</v>
      </c>
      <c r="U12" s="27" t="s">
        <v>816</v>
      </c>
      <c r="W12" s="99"/>
    </row>
    <row r="13" spans="1:23" x14ac:dyDescent="0.2">
      <c r="A13" s="26">
        <v>85281</v>
      </c>
      <c r="B13" s="27" t="s">
        <v>811</v>
      </c>
      <c r="C13" s="27">
        <v>3</v>
      </c>
      <c r="D13" s="32">
        <v>3105</v>
      </c>
      <c r="E13" s="33">
        <v>3384</v>
      </c>
      <c r="F13" s="27">
        <v>4</v>
      </c>
      <c r="G13" s="33">
        <v>4229</v>
      </c>
      <c r="H13" s="27">
        <v>4</v>
      </c>
      <c r="I13" s="33">
        <v>3677</v>
      </c>
      <c r="J13" s="27" t="s">
        <v>816</v>
      </c>
      <c r="K13" s="27"/>
      <c r="L13" s="27" t="s">
        <v>827</v>
      </c>
      <c r="M13" s="27" t="s">
        <v>825</v>
      </c>
      <c r="N13" s="27">
        <v>26</v>
      </c>
      <c r="O13" s="34">
        <v>1200</v>
      </c>
      <c r="P13" s="33">
        <v>970</v>
      </c>
      <c r="Q13" s="27">
        <v>2</v>
      </c>
      <c r="R13" s="33">
        <v>1088</v>
      </c>
      <c r="S13" s="27">
        <v>2</v>
      </c>
      <c r="T13" s="33">
        <v>1049</v>
      </c>
      <c r="U13" s="27" t="s">
        <v>807</v>
      </c>
      <c r="W13" s="99"/>
    </row>
    <row r="14" spans="1:23" x14ac:dyDescent="0.2">
      <c r="A14" s="26">
        <v>85281</v>
      </c>
      <c r="B14" s="27" t="s">
        <v>815</v>
      </c>
      <c r="C14" s="27">
        <v>3</v>
      </c>
      <c r="D14" s="32">
        <v>2205</v>
      </c>
      <c r="E14" s="33">
        <v>2300</v>
      </c>
      <c r="F14" s="27">
        <v>3</v>
      </c>
      <c r="G14" s="33">
        <v>2806</v>
      </c>
      <c r="H14" s="27">
        <v>3</v>
      </c>
      <c r="I14" s="33">
        <v>2499</v>
      </c>
      <c r="J14" s="27" t="s">
        <v>818</v>
      </c>
      <c r="K14" s="27"/>
      <c r="L14" s="27" t="s">
        <v>817</v>
      </c>
      <c r="M14" s="27" t="s">
        <v>828</v>
      </c>
      <c r="N14" s="27">
        <v>4</v>
      </c>
      <c r="O14" s="34">
        <v>1150</v>
      </c>
      <c r="P14" s="33">
        <v>972</v>
      </c>
      <c r="Q14" s="27">
        <v>1</v>
      </c>
      <c r="R14" s="33">
        <v>1017</v>
      </c>
      <c r="S14" s="27">
        <v>1</v>
      </c>
      <c r="T14" s="33">
        <v>1122</v>
      </c>
      <c r="U14" s="27" t="s">
        <v>810</v>
      </c>
      <c r="W14" s="100"/>
    </row>
    <row r="15" spans="1:23" x14ac:dyDescent="0.2">
      <c r="A15" s="26">
        <v>85281</v>
      </c>
      <c r="B15" s="27" t="s">
        <v>821</v>
      </c>
      <c r="C15" s="27">
        <v>1</v>
      </c>
      <c r="D15" s="32">
        <v>4600</v>
      </c>
      <c r="E15" s="33">
        <v>4200</v>
      </c>
      <c r="F15" s="27">
        <v>4</v>
      </c>
      <c r="G15" s="33">
        <v>5373</v>
      </c>
      <c r="H15" s="27">
        <v>4</v>
      </c>
      <c r="I15" s="33">
        <v>2328</v>
      </c>
      <c r="J15" s="27" t="s">
        <v>816</v>
      </c>
      <c r="K15" s="27"/>
      <c r="L15" s="27" t="s">
        <v>817</v>
      </c>
      <c r="M15" s="27" t="s">
        <v>826</v>
      </c>
      <c r="N15" s="27">
        <v>3</v>
      </c>
      <c r="O15" s="27">
        <v>330</v>
      </c>
      <c r="P15" s="33">
        <v>475</v>
      </c>
      <c r="Q15" s="27">
        <v>1</v>
      </c>
      <c r="R15" s="33">
        <v>360</v>
      </c>
      <c r="S15" s="27">
        <v>1</v>
      </c>
      <c r="T15" s="33">
        <v>505</v>
      </c>
      <c r="U15" s="27" t="s">
        <v>810</v>
      </c>
      <c r="W15" s="99"/>
    </row>
    <row r="16" spans="1:23" x14ac:dyDescent="0.2">
      <c r="A16" s="26">
        <v>95330</v>
      </c>
      <c r="B16" s="27" t="s">
        <v>806</v>
      </c>
      <c r="C16" s="27">
        <v>1</v>
      </c>
      <c r="D16" s="32">
        <v>585</v>
      </c>
      <c r="E16" s="33">
        <v>500</v>
      </c>
      <c r="F16" s="27">
        <v>1</v>
      </c>
      <c r="G16" s="33">
        <v>500</v>
      </c>
      <c r="H16" s="27">
        <v>1</v>
      </c>
      <c r="I16" s="33">
        <v>498</v>
      </c>
      <c r="J16" s="27" t="s">
        <v>810</v>
      </c>
      <c r="K16" s="27"/>
      <c r="L16" s="27" t="s">
        <v>817</v>
      </c>
      <c r="M16" s="27" t="s">
        <v>829</v>
      </c>
      <c r="N16" s="27">
        <v>1</v>
      </c>
      <c r="O16" s="27">
        <v>350</v>
      </c>
      <c r="P16" s="33">
        <v>368</v>
      </c>
      <c r="Q16" s="27">
        <v>1</v>
      </c>
      <c r="R16" s="33">
        <v>360</v>
      </c>
      <c r="S16" s="27">
        <v>1</v>
      </c>
      <c r="T16" s="33">
        <v>489</v>
      </c>
      <c r="U16" s="27" t="s">
        <v>810</v>
      </c>
      <c r="W16" s="99"/>
    </row>
    <row r="17" spans="1:24" x14ac:dyDescent="0.2">
      <c r="A17" s="26">
        <v>95330</v>
      </c>
      <c r="B17" s="27" t="s">
        <v>811</v>
      </c>
      <c r="C17" s="27">
        <v>1</v>
      </c>
      <c r="D17" s="32">
        <v>3465</v>
      </c>
      <c r="E17" s="33">
        <v>4243</v>
      </c>
      <c r="F17" s="27">
        <v>5</v>
      </c>
      <c r="G17" s="33">
        <v>4924</v>
      </c>
      <c r="H17" s="27">
        <v>5</v>
      </c>
      <c r="I17" s="33">
        <v>4298</v>
      </c>
      <c r="J17" s="27" t="s">
        <v>816</v>
      </c>
      <c r="K17" s="27"/>
      <c r="L17" s="27" t="s">
        <v>830</v>
      </c>
      <c r="M17" s="27" t="s">
        <v>825</v>
      </c>
      <c r="N17" s="27">
        <v>20</v>
      </c>
      <c r="O17" s="27">
        <v>740</v>
      </c>
      <c r="P17" s="33">
        <v>735</v>
      </c>
      <c r="Q17" s="27">
        <v>1</v>
      </c>
      <c r="R17" s="33">
        <v>793</v>
      </c>
      <c r="S17" s="27">
        <v>1</v>
      </c>
      <c r="T17" s="33">
        <v>688</v>
      </c>
      <c r="U17" s="27" t="s">
        <v>810</v>
      </c>
      <c r="W17" s="100"/>
    </row>
    <row r="18" spans="1:24" x14ac:dyDescent="0.2">
      <c r="A18" s="26">
        <v>95330</v>
      </c>
      <c r="B18" s="27" t="s">
        <v>815</v>
      </c>
      <c r="C18" s="27">
        <v>1</v>
      </c>
      <c r="D18" s="32">
        <v>2475</v>
      </c>
      <c r="E18" s="33">
        <v>2868</v>
      </c>
      <c r="F18" s="27">
        <v>4</v>
      </c>
      <c r="G18" s="33">
        <v>3148</v>
      </c>
      <c r="H18" s="27">
        <v>4</v>
      </c>
      <c r="I18" s="33">
        <v>2839</v>
      </c>
      <c r="J18" s="27" t="s">
        <v>818</v>
      </c>
      <c r="K18" s="27"/>
      <c r="L18" s="27" t="s">
        <v>830</v>
      </c>
      <c r="M18" s="27" t="s">
        <v>817</v>
      </c>
      <c r="N18" s="27">
        <v>6</v>
      </c>
      <c r="O18" s="27">
        <v>2700</v>
      </c>
      <c r="P18" s="33">
        <v>2816</v>
      </c>
      <c r="Q18" s="27">
        <v>4</v>
      </c>
      <c r="R18" s="33">
        <v>3088</v>
      </c>
      <c r="S18" s="27">
        <v>4</v>
      </c>
      <c r="T18" s="33">
        <v>2944</v>
      </c>
      <c r="U18" s="27" t="s">
        <v>816</v>
      </c>
      <c r="W18" s="99"/>
    </row>
    <row r="19" spans="1:24" x14ac:dyDescent="0.2">
      <c r="W19" s="99"/>
    </row>
    <row r="20" spans="1:24" x14ac:dyDescent="0.2">
      <c r="D20" s="30">
        <f>SUM(D3:D19)</f>
        <v>36729</v>
      </c>
      <c r="E20" s="2">
        <f>SUM(E3:E19)</f>
        <v>37661</v>
      </c>
      <c r="G20" s="2">
        <f>SUM(G3:G19)</f>
        <v>44017</v>
      </c>
      <c r="I20" s="2">
        <f>SUM(I3:I19)</f>
        <v>35976</v>
      </c>
      <c r="O20">
        <f>SUM(O3:O19)</f>
        <v>25036.52</v>
      </c>
      <c r="P20" s="2">
        <f>SUM(P3:P19)</f>
        <v>28621</v>
      </c>
      <c r="W20" s="100"/>
    </row>
    <row r="21" spans="1:24" x14ac:dyDescent="0.2">
      <c r="W21" s="99"/>
    </row>
    <row r="22" spans="1:24" x14ac:dyDescent="0.2">
      <c r="F22">
        <v>470</v>
      </c>
      <c r="W22" s="99"/>
    </row>
    <row r="23" spans="1:24" x14ac:dyDescent="0.2">
      <c r="W23" s="100"/>
    </row>
    <row r="24" spans="1:24" ht="17" x14ac:dyDescent="0.2">
      <c r="A24" s="31"/>
      <c r="B24" s="41"/>
      <c r="C24" s="41"/>
      <c r="E24" s="52" t="s">
        <v>803</v>
      </c>
      <c r="F24" s="53" t="s">
        <v>831</v>
      </c>
      <c r="G24" s="52" t="s">
        <v>803</v>
      </c>
      <c r="H24" s="53" t="s">
        <v>831</v>
      </c>
      <c r="N24" t="s">
        <v>831</v>
      </c>
      <c r="P24" t="s">
        <v>802</v>
      </c>
      <c r="Q24" t="s">
        <v>832</v>
      </c>
      <c r="R24" t="s">
        <v>833</v>
      </c>
      <c r="W24" s="99"/>
    </row>
    <row r="25" spans="1:24" ht="17" x14ac:dyDescent="0.2">
      <c r="A25" s="31"/>
      <c r="B25" s="53"/>
      <c r="C25" s="53"/>
      <c r="D25" s="54"/>
      <c r="E25" s="48">
        <v>1100</v>
      </c>
      <c r="F25" s="49">
        <f>1.1*E25</f>
        <v>1210</v>
      </c>
      <c r="G25" s="48">
        <v>1100</v>
      </c>
      <c r="H25" s="49">
        <f>1.1*G25</f>
        <v>1210</v>
      </c>
      <c r="L25" s="21" t="s">
        <v>834</v>
      </c>
      <c r="M25" s="21" t="s">
        <v>806</v>
      </c>
      <c r="N25" s="31">
        <v>1210</v>
      </c>
      <c r="O25" s="21">
        <v>2</v>
      </c>
      <c r="P25" s="31">
        <v>1170</v>
      </c>
      <c r="Q25" s="31">
        <f>N25-P25</f>
        <v>40</v>
      </c>
      <c r="R25" s="21">
        <v>110</v>
      </c>
      <c r="S25" s="27">
        <v>1</v>
      </c>
      <c r="T25" s="27"/>
      <c r="W25" s="99"/>
    </row>
    <row r="26" spans="1:24" ht="17" x14ac:dyDescent="0.2">
      <c r="A26" s="31"/>
      <c r="B26" s="55"/>
      <c r="C26" s="55"/>
      <c r="D26" s="56"/>
      <c r="E26" s="29">
        <v>4208</v>
      </c>
      <c r="F26" s="43">
        <f t="shared" ref="F26:F40" si="0">1.1*E26</f>
        <v>4628.8</v>
      </c>
      <c r="G26" s="29">
        <v>4506</v>
      </c>
      <c r="H26" s="43">
        <f t="shared" ref="H26:H40" si="1">1.1*G26</f>
        <v>4956.6000000000004</v>
      </c>
      <c r="L26" s="21" t="s">
        <v>834</v>
      </c>
      <c r="M26" s="45" t="s">
        <v>811</v>
      </c>
      <c r="N26" s="46">
        <v>4410</v>
      </c>
      <c r="O26" s="21">
        <v>5</v>
      </c>
      <c r="P26" s="31">
        <v>3825</v>
      </c>
      <c r="Q26" s="31">
        <f t="shared" ref="Q26:Q40" si="2">N26-P26</f>
        <v>585</v>
      </c>
      <c r="R26" s="21">
        <v>202</v>
      </c>
      <c r="S26" s="27">
        <v>1</v>
      </c>
      <c r="T26" s="27"/>
      <c r="W26" s="100"/>
      <c r="X26" s="2"/>
    </row>
    <row r="27" spans="1:24" ht="17" x14ac:dyDescent="0.2">
      <c r="A27" s="31"/>
      <c r="B27" s="55"/>
      <c r="C27" s="55"/>
      <c r="D27" s="56"/>
      <c r="E27" s="29">
        <v>2500</v>
      </c>
      <c r="F27" s="43">
        <f t="shared" si="0"/>
        <v>2750</v>
      </c>
      <c r="G27" s="29">
        <v>2886</v>
      </c>
      <c r="H27" s="43">
        <f t="shared" si="1"/>
        <v>3174.6000000000004</v>
      </c>
      <c r="L27" s="21" t="s">
        <v>834</v>
      </c>
      <c r="M27" s="21" t="s">
        <v>815</v>
      </c>
      <c r="N27" s="46">
        <v>2700</v>
      </c>
      <c r="O27" s="21">
        <v>4</v>
      </c>
      <c r="P27" s="31">
        <v>2655</v>
      </c>
      <c r="Q27" s="31">
        <f t="shared" si="2"/>
        <v>45</v>
      </c>
      <c r="R27" s="21">
        <v>200</v>
      </c>
      <c r="S27" s="27">
        <v>1</v>
      </c>
      <c r="T27" s="27"/>
      <c r="W27" s="99"/>
    </row>
    <row r="28" spans="1:24" ht="17" x14ac:dyDescent="0.2">
      <c r="A28" s="31"/>
      <c r="B28" s="53"/>
      <c r="C28" s="53"/>
      <c r="D28" s="54"/>
      <c r="E28" s="48">
        <v>800</v>
      </c>
      <c r="F28" s="49">
        <f t="shared" si="0"/>
        <v>880.00000000000011</v>
      </c>
      <c r="G28" s="48">
        <v>800</v>
      </c>
      <c r="H28" s="49">
        <f t="shared" si="1"/>
        <v>880.00000000000011</v>
      </c>
      <c r="L28" s="21" t="s">
        <v>834</v>
      </c>
      <c r="M28" s="21" t="s">
        <v>819</v>
      </c>
      <c r="N28" s="31">
        <v>880</v>
      </c>
      <c r="O28" s="21">
        <v>1</v>
      </c>
      <c r="P28" s="31">
        <v>855</v>
      </c>
      <c r="Q28" s="31">
        <f t="shared" si="2"/>
        <v>25</v>
      </c>
      <c r="R28" s="21">
        <v>80</v>
      </c>
      <c r="S28" s="27">
        <v>1</v>
      </c>
      <c r="T28" s="27"/>
      <c r="W28" s="99"/>
    </row>
    <row r="29" spans="1:24" ht="17" x14ac:dyDescent="0.2">
      <c r="A29" s="21"/>
      <c r="B29" s="53"/>
      <c r="C29" s="53"/>
      <c r="D29" s="54"/>
      <c r="E29" s="33">
        <v>3626</v>
      </c>
      <c r="F29" s="41">
        <f t="shared" si="0"/>
        <v>3988.6000000000004</v>
      </c>
      <c r="G29" s="33">
        <v>5254</v>
      </c>
      <c r="H29" s="41">
        <f t="shared" si="1"/>
        <v>5779.4000000000005</v>
      </c>
      <c r="L29" s="21" t="s">
        <v>834</v>
      </c>
      <c r="M29" s="21" t="s">
        <v>821</v>
      </c>
      <c r="N29" s="46">
        <v>3876</v>
      </c>
      <c r="O29" s="21">
        <v>4</v>
      </c>
      <c r="P29" s="21"/>
      <c r="Q29" s="31">
        <f t="shared" si="2"/>
        <v>3876</v>
      </c>
      <c r="R29" s="21">
        <v>250</v>
      </c>
      <c r="S29" s="27">
        <v>1</v>
      </c>
      <c r="T29" s="27"/>
      <c r="W29" s="100"/>
      <c r="X29" s="2"/>
    </row>
    <row r="30" spans="1:24" ht="17" x14ac:dyDescent="0.2">
      <c r="A30" s="31"/>
      <c r="B30" s="53"/>
      <c r="C30" s="53"/>
      <c r="D30" s="54"/>
      <c r="E30" s="48">
        <v>2000</v>
      </c>
      <c r="F30" s="49">
        <f t="shared" si="0"/>
        <v>2200</v>
      </c>
      <c r="G30" s="48">
        <v>2000</v>
      </c>
      <c r="H30" s="50">
        <f t="shared" si="1"/>
        <v>2200</v>
      </c>
      <c r="L30" s="21" t="s">
        <v>835</v>
      </c>
      <c r="M30" s="21" t="s">
        <v>806</v>
      </c>
      <c r="N30" s="31">
        <v>2200</v>
      </c>
      <c r="O30" s="21">
        <v>3</v>
      </c>
      <c r="P30" s="31">
        <v>2205</v>
      </c>
      <c r="Q30" s="31">
        <f t="shared" si="2"/>
        <v>-5</v>
      </c>
      <c r="R30" s="21">
        <v>200</v>
      </c>
      <c r="S30" s="27">
        <v>9</v>
      </c>
      <c r="T30" s="27"/>
      <c r="W30" s="99"/>
    </row>
    <row r="31" spans="1:24" ht="17" x14ac:dyDescent="0.2">
      <c r="A31" s="31"/>
      <c r="B31" s="53"/>
      <c r="C31" s="53"/>
      <c r="D31" s="54"/>
      <c r="E31" s="33">
        <v>2474</v>
      </c>
      <c r="F31" s="41">
        <f t="shared" si="0"/>
        <v>2721.4</v>
      </c>
      <c r="G31" s="33">
        <v>2455</v>
      </c>
      <c r="H31" s="42">
        <f t="shared" si="1"/>
        <v>2700.5</v>
      </c>
      <c r="L31" s="21" t="s">
        <v>835</v>
      </c>
      <c r="M31" s="45" t="s">
        <v>811</v>
      </c>
      <c r="N31" s="31">
        <v>2655</v>
      </c>
      <c r="O31" s="21">
        <v>2</v>
      </c>
      <c r="P31" s="31">
        <v>2410</v>
      </c>
      <c r="Q31" s="31">
        <f t="shared" si="2"/>
        <v>245</v>
      </c>
      <c r="R31" s="21">
        <v>200</v>
      </c>
      <c r="S31" s="27">
        <v>8</v>
      </c>
      <c r="T31" s="27"/>
      <c r="W31" s="99"/>
      <c r="X31" s="2"/>
    </row>
    <row r="32" spans="1:24" ht="17" x14ac:dyDescent="0.2">
      <c r="A32" s="31"/>
      <c r="B32" s="53"/>
      <c r="C32" s="53"/>
      <c r="D32" s="54"/>
      <c r="E32" s="33">
        <v>850</v>
      </c>
      <c r="F32" s="42">
        <f t="shared" si="0"/>
        <v>935.00000000000011</v>
      </c>
      <c r="G32" s="33">
        <v>1074</v>
      </c>
      <c r="H32" s="41">
        <f t="shared" si="1"/>
        <v>1181.4000000000001</v>
      </c>
      <c r="L32" s="21" t="s">
        <v>835</v>
      </c>
      <c r="M32" s="21" t="s">
        <v>815</v>
      </c>
      <c r="N32" s="47">
        <v>935</v>
      </c>
      <c r="O32" s="21">
        <v>1</v>
      </c>
      <c r="P32" s="31">
        <v>880</v>
      </c>
      <c r="Q32" s="31">
        <f t="shared" si="2"/>
        <v>55</v>
      </c>
      <c r="R32" s="21">
        <v>85</v>
      </c>
      <c r="S32" s="27">
        <v>6</v>
      </c>
      <c r="T32" s="27"/>
      <c r="W32" s="100"/>
    </row>
    <row r="33" spans="1:24" ht="17" x14ac:dyDescent="0.2">
      <c r="A33" s="31"/>
      <c r="B33" s="53"/>
      <c r="C33" s="53"/>
      <c r="D33" s="54"/>
      <c r="E33" s="33">
        <v>2148</v>
      </c>
      <c r="F33" s="41">
        <f t="shared" si="0"/>
        <v>2362.8000000000002</v>
      </c>
      <c r="G33" s="33">
        <v>2502</v>
      </c>
      <c r="H33" s="41">
        <f t="shared" si="1"/>
        <v>2752.2000000000003</v>
      </c>
      <c r="L33" s="21" t="s">
        <v>835</v>
      </c>
      <c r="M33" s="21" t="s">
        <v>821</v>
      </c>
      <c r="N33" s="46">
        <v>2475</v>
      </c>
      <c r="O33" s="21">
        <v>2</v>
      </c>
      <c r="P33" s="31"/>
      <c r="Q33" s="31">
        <f t="shared" si="2"/>
        <v>2475</v>
      </c>
      <c r="R33" s="21"/>
      <c r="S33" s="27">
        <v>3</v>
      </c>
      <c r="T33" s="27"/>
      <c r="W33" s="99"/>
      <c r="X33" s="2"/>
    </row>
    <row r="34" spans="1:24" ht="17" x14ac:dyDescent="0.2">
      <c r="A34" s="31"/>
      <c r="B34" s="53"/>
      <c r="C34" s="53"/>
      <c r="D34" s="54"/>
      <c r="E34" s="48">
        <v>460</v>
      </c>
      <c r="F34" s="49">
        <f t="shared" si="0"/>
        <v>506.00000000000006</v>
      </c>
      <c r="G34" s="51">
        <v>460</v>
      </c>
      <c r="H34" s="49">
        <f t="shared" si="1"/>
        <v>506.00000000000006</v>
      </c>
      <c r="L34" s="21" t="s">
        <v>836</v>
      </c>
      <c r="M34" s="21" t="s">
        <v>806</v>
      </c>
      <c r="N34" s="44">
        <v>510</v>
      </c>
      <c r="O34" s="21">
        <v>1</v>
      </c>
      <c r="P34" s="31">
        <v>520</v>
      </c>
      <c r="Q34" s="31">
        <f t="shared" si="2"/>
        <v>-10</v>
      </c>
      <c r="R34" s="21">
        <v>50</v>
      </c>
      <c r="S34" s="27">
        <v>4</v>
      </c>
      <c r="T34" s="27"/>
      <c r="W34" s="99"/>
    </row>
    <row r="35" spans="1:24" ht="17" x14ac:dyDescent="0.2">
      <c r="A35" s="31"/>
      <c r="B35" s="55"/>
      <c r="C35" s="55"/>
      <c r="D35" s="56"/>
      <c r="E35" s="29">
        <v>3384</v>
      </c>
      <c r="F35" s="43">
        <f t="shared" si="0"/>
        <v>3722.4</v>
      </c>
      <c r="G35" s="29">
        <v>4229</v>
      </c>
      <c r="H35" s="43">
        <f t="shared" si="1"/>
        <v>4651.9000000000005</v>
      </c>
      <c r="L35" s="21" t="s">
        <v>836</v>
      </c>
      <c r="M35" s="45" t="s">
        <v>811</v>
      </c>
      <c r="N35" s="46">
        <v>3600</v>
      </c>
      <c r="O35" s="21">
        <v>4</v>
      </c>
      <c r="P35" s="31">
        <v>3105</v>
      </c>
      <c r="Q35" s="31">
        <f t="shared" si="2"/>
        <v>495</v>
      </c>
      <c r="R35" s="21">
        <v>216</v>
      </c>
      <c r="S35" s="27">
        <v>3</v>
      </c>
      <c r="T35" s="27"/>
      <c r="W35" s="100"/>
      <c r="X35" s="2"/>
    </row>
    <row r="36" spans="1:24" ht="17" x14ac:dyDescent="0.2">
      <c r="A36" s="31"/>
      <c r="B36" s="55"/>
      <c r="C36" s="55"/>
      <c r="D36" s="56"/>
      <c r="E36" s="29">
        <v>2300</v>
      </c>
      <c r="F36" s="43">
        <f t="shared" si="0"/>
        <v>2530</v>
      </c>
      <c r="G36" s="29">
        <v>2806</v>
      </c>
      <c r="H36" s="43">
        <f t="shared" si="1"/>
        <v>3086.6000000000004</v>
      </c>
      <c r="L36" s="21" t="s">
        <v>836</v>
      </c>
      <c r="M36" s="45" t="s">
        <v>815</v>
      </c>
      <c r="N36" s="46">
        <v>2500</v>
      </c>
      <c r="O36" s="21">
        <v>3</v>
      </c>
      <c r="P36" s="31">
        <v>2205</v>
      </c>
      <c r="Q36" s="31">
        <f t="shared" si="2"/>
        <v>295</v>
      </c>
      <c r="R36" s="21">
        <v>200</v>
      </c>
      <c r="S36" s="27">
        <v>3</v>
      </c>
      <c r="T36" s="27"/>
      <c r="W36" s="99"/>
    </row>
    <row r="37" spans="1:24" ht="17" x14ac:dyDescent="0.2">
      <c r="A37" s="31"/>
      <c r="B37" s="55"/>
      <c r="C37" s="55"/>
      <c r="D37" s="56"/>
      <c r="E37" s="29">
        <v>4200</v>
      </c>
      <c r="F37" s="43">
        <f t="shared" si="0"/>
        <v>4620</v>
      </c>
      <c r="G37" s="29">
        <v>5373</v>
      </c>
      <c r="H37" s="43">
        <f t="shared" si="1"/>
        <v>5910.3</v>
      </c>
      <c r="L37" s="21" t="s">
        <v>836</v>
      </c>
      <c r="M37" s="21" t="s">
        <v>821</v>
      </c>
      <c r="N37" s="47">
        <v>4450</v>
      </c>
      <c r="O37" s="21">
        <v>4</v>
      </c>
      <c r="P37" s="31">
        <v>4600</v>
      </c>
      <c r="Q37" s="31">
        <f t="shared" si="2"/>
        <v>-150</v>
      </c>
      <c r="R37" s="21">
        <v>250</v>
      </c>
      <c r="S37" s="27">
        <v>1</v>
      </c>
      <c r="T37" s="27"/>
      <c r="W37" s="99"/>
    </row>
    <row r="38" spans="1:24" ht="17" x14ac:dyDescent="0.2">
      <c r="A38" s="31"/>
      <c r="B38" s="53"/>
      <c r="C38" s="53"/>
      <c r="D38" s="54"/>
      <c r="E38" s="48">
        <v>500</v>
      </c>
      <c r="F38" s="49">
        <f t="shared" si="0"/>
        <v>550</v>
      </c>
      <c r="G38" s="48">
        <v>500</v>
      </c>
      <c r="H38" s="50">
        <f t="shared" si="1"/>
        <v>550</v>
      </c>
      <c r="L38" s="21" t="s">
        <v>837</v>
      </c>
      <c r="M38" s="21" t="s">
        <v>806</v>
      </c>
      <c r="N38" s="31">
        <v>550</v>
      </c>
      <c r="O38" s="21">
        <v>1</v>
      </c>
      <c r="P38" s="31">
        <v>585</v>
      </c>
      <c r="Q38" s="31">
        <f t="shared" si="2"/>
        <v>-35</v>
      </c>
      <c r="R38" s="21">
        <v>50</v>
      </c>
      <c r="S38" s="27">
        <v>1</v>
      </c>
      <c r="T38" s="27"/>
      <c r="W38" s="100"/>
    </row>
    <row r="39" spans="1:24" ht="17" x14ac:dyDescent="0.2">
      <c r="A39" s="31"/>
      <c r="B39" s="55"/>
      <c r="C39" s="55"/>
      <c r="D39" s="56"/>
      <c r="E39" s="29">
        <v>4243</v>
      </c>
      <c r="F39" s="43">
        <f t="shared" si="0"/>
        <v>4667.3</v>
      </c>
      <c r="G39" s="29">
        <v>4924</v>
      </c>
      <c r="H39" s="43">
        <f t="shared" si="1"/>
        <v>5416.4000000000005</v>
      </c>
      <c r="L39" s="21" t="s">
        <v>837</v>
      </c>
      <c r="M39" s="45" t="s">
        <v>811</v>
      </c>
      <c r="N39" s="46">
        <v>4500</v>
      </c>
      <c r="O39" s="21">
        <v>4</v>
      </c>
      <c r="P39" s="31">
        <v>3465</v>
      </c>
      <c r="Q39" s="31">
        <f t="shared" si="2"/>
        <v>1035</v>
      </c>
      <c r="R39" s="21">
        <v>250</v>
      </c>
      <c r="S39" s="27">
        <v>1</v>
      </c>
      <c r="T39" s="27"/>
      <c r="W39" s="99"/>
      <c r="X39" s="2"/>
    </row>
    <row r="40" spans="1:24" ht="17" x14ac:dyDescent="0.2">
      <c r="A40" s="31"/>
      <c r="B40" s="55"/>
      <c r="C40" s="55"/>
      <c r="D40" s="56"/>
      <c r="E40" s="29">
        <v>2868</v>
      </c>
      <c r="F40" s="43">
        <f t="shared" si="0"/>
        <v>3154.8</v>
      </c>
      <c r="G40" s="29">
        <v>3148</v>
      </c>
      <c r="H40" s="43">
        <f t="shared" si="1"/>
        <v>3462.8</v>
      </c>
      <c r="L40" s="21" t="s">
        <v>837</v>
      </c>
      <c r="M40" s="45" t="s">
        <v>815</v>
      </c>
      <c r="N40" s="46">
        <v>3100</v>
      </c>
      <c r="O40" s="21">
        <v>3</v>
      </c>
      <c r="P40" s="31">
        <v>2475</v>
      </c>
      <c r="Q40" s="31">
        <f t="shared" si="2"/>
        <v>625</v>
      </c>
      <c r="R40" s="21">
        <v>230</v>
      </c>
      <c r="S40" s="27">
        <v>1</v>
      </c>
      <c r="T40" s="27"/>
      <c r="W40" s="99"/>
      <c r="X40" s="2"/>
    </row>
    <row r="41" spans="1:24" x14ac:dyDescent="0.2">
      <c r="W41" s="100"/>
    </row>
    <row r="42" spans="1:24" x14ac:dyDescent="0.2">
      <c r="N42" t="s">
        <v>838</v>
      </c>
      <c r="O42" t="s">
        <v>839</v>
      </c>
      <c r="P42" t="s">
        <v>802</v>
      </c>
      <c r="W42" s="99"/>
    </row>
    <row r="43" spans="1:24" ht="21" x14ac:dyDescent="0.25">
      <c r="A43" t="s">
        <v>840</v>
      </c>
      <c r="B43" t="s">
        <v>841</v>
      </c>
      <c r="C43" t="s">
        <v>842</v>
      </c>
      <c r="D43" t="s">
        <v>843</v>
      </c>
      <c r="F43" s="1"/>
      <c r="L43" s="21" t="s">
        <v>834</v>
      </c>
      <c r="M43" s="21" t="s">
        <v>806</v>
      </c>
      <c r="N43" s="31">
        <v>1210</v>
      </c>
      <c r="O43" s="21">
        <v>2</v>
      </c>
      <c r="P43" s="31">
        <v>1170</v>
      </c>
      <c r="W43" s="99"/>
    </row>
    <row r="44" spans="1:24" ht="21" x14ac:dyDescent="0.25">
      <c r="A44" t="s">
        <v>118</v>
      </c>
      <c r="B44" t="s">
        <v>844</v>
      </c>
      <c r="C44" t="s">
        <v>118</v>
      </c>
      <c r="D44" t="s">
        <v>845</v>
      </c>
      <c r="E44" s="3">
        <v>1146</v>
      </c>
      <c r="F44" s="1">
        <v>1098</v>
      </c>
      <c r="G44" s="15">
        <v>988</v>
      </c>
      <c r="H44" s="16">
        <v>982.8</v>
      </c>
      <c r="L44" s="21" t="s">
        <v>834</v>
      </c>
      <c r="M44" s="45" t="s">
        <v>811</v>
      </c>
      <c r="N44" s="47">
        <v>4410</v>
      </c>
      <c r="O44" s="21">
        <v>5</v>
      </c>
      <c r="P44" s="31">
        <v>3825</v>
      </c>
      <c r="W44" s="100"/>
    </row>
    <row r="45" spans="1:24" ht="21" x14ac:dyDescent="0.25">
      <c r="A45" t="s">
        <v>118</v>
      </c>
      <c r="B45" t="s">
        <v>844</v>
      </c>
      <c r="C45" t="s">
        <v>118</v>
      </c>
      <c r="D45" t="s">
        <v>846</v>
      </c>
      <c r="E45" s="4">
        <v>2369</v>
      </c>
      <c r="F45" s="1">
        <v>2438</v>
      </c>
      <c r="G45" s="3">
        <v>2824</v>
      </c>
      <c r="H45" s="14">
        <v>2865.56</v>
      </c>
      <c r="L45" s="21" t="s">
        <v>834</v>
      </c>
      <c r="M45" s="21" t="s">
        <v>815</v>
      </c>
      <c r="N45" s="47">
        <v>2700</v>
      </c>
      <c r="O45" s="21">
        <v>4</v>
      </c>
      <c r="P45" s="31">
        <v>2655</v>
      </c>
      <c r="W45" s="99"/>
    </row>
    <row r="46" spans="1:24" ht="21" x14ac:dyDescent="0.25">
      <c r="A46" t="s">
        <v>118</v>
      </c>
      <c r="B46" t="s">
        <v>844</v>
      </c>
      <c r="C46" t="s">
        <v>118</v>
      </c>
      <c r="D46" t="s">
        <v>847</v>
      </c>
      <c r="E46" s="4">
        <v>3975</v>
      </c>
      <c r="F46" s="1">
        <v>4177</v>
      </c>
      <c r="G46" s="3">
        <v>4383</v>
      </c>
      <c r="H46">
        <v>3996.3</v>
      </c>
      <c r="L46" s="21" t="s">
        <v>834</v>
      </c>
      <c r="M46" s="21" t="s">
        <v>819</v>
      </c>
      <c r="N46" s="31">
        <v>880</v>
      </c>
      <c r="O46" s="21">
        <v>1</v>
      </c>
      <c r="P46" s="31">
        <v>855</v>
      </c>
      <c r="W46" s="99"/>
    </row>
    <row r="47" spans="1:24" ht="21" x14ac:dyDescent="0.25">
      <c r="A47" t="s">
        <v>118</v>
      </c>
      <c r="B47" t="s">
        <v>844</v>
      </c>
      <c r="C47" t="s">
        <v>118</v>
      </c>
      <c r="D47" t="s">
        <v>848</v>
      </c>
      <c r="E47" s="4">
        <v>336</v>
      </c>
      <c r="F47" s="13">
        <v>384</v>
      </c>
      <c r="G47" s="2">
        <v>348</v>
      </c>
      <c r="H47" s="14">
        <v>400</v>
      </c>
      <c r="L47" s="21" t="s">
        <v>834</v>
      </c>
      <c r="M47" s="21" t="s">
        <v>821</v>
      </c>
      <c r="N47" s="47">
        <v>3876</v>
      </c>
      <c r="O47" s="21">
        <v>4</v>
      </c>
      <c r="P47" s="21"/>
      <c r="W47" s="100"/>
    </row>
    <row r="48" spans="1:24" ht="21" x14ac:dyDescent="0.25">
      <c r="A48" t="s">
        <v>118</v>
      </c>
      <c r="B48" t="s">
        <v>844</v>
      </c>
      <c r="C48" t="s">
        <v>118</v>
      </c>
      <c r="D48" t="s">
        <v>849</v>
      </c>
      <c r="E48" s="2">
        <v>4126</v>
      </c>
      <c r="F48" s="6">
        <v>4098</v>
      </c>
      <c r="G48" s="3">
        <v>4636</v>
      </c>
      <c r="H48">
        <v>4510</v>
      </c>
      <c r="L48" s="21" t="s">
        <v>835</v>
      </c>
      <c r="M48" s="21" t="s">
        <v>806</v>
      </c>
      <c r="N48" s="31">
        <v>2205</v>
      </c>
      <c r="O48" s="21">
        <v>3</v>
      </c>
      <c r="P48" s="31">
        <v>2205</v>
      </c>
    </row>
    <row r="49" spans="1:16" ht="21" x14ac:dyDescent="0.25">
      <c r="A49" t="s">
        <v>118</v>
      </c>
      <c r="B49" t="s">
        <v>844</v>
      </c>
      <c r="C49" t="s">
        <v>118</v>
      </c>
      <c r="D49" t="s">
        <v>850</v>
      </c>
      <c r="E49" s="12">
        <v>376</v>
      </c>
      <c r="F49" s="13">
        <v>387</v>
      </c>
      <c r="G49" s="4">
        <v>352</v>
      </c>
      <c r="H49" s="14">
        <v>400</v>
      </c>
      <c r="L49" s="21" t="s">
        <v>835</v>
      </c>
      <c r="M49" s="45" t="s">
        <v>811</v>
      </c>
      <c r="N49" s="31">
        <v>2655</v>
      </c>
      <c r="O49" s="21">
        <v>2</v>
      </c>
      <c r="P49" s="31">
        <v>2410</v>
      </c>
    </row>
    <row r="50" spans="1:16" ht="21" x14ac:dyDescent="0.25">
      <c r="A50" t="s">
        <v>118</v>
      </c>
      <c r="B50" t="s">
        <v>844</v>
      </c>
      <c r="C50" t="s">
        <v>118</v>
      </c>
      <c r="D50" t="s">
        <v>851</v>
      </c>
      <c r="E50" s="4">
        <v>2642</v>
      </c>
      <c r="F50" s="1">
        <v>2988</v>
      </c>
      <c r="G50" s="3">
        <v>3054</v>
      </c>
      <c r="H50">
        <v>3031.95</v>
      </c>
      <c r="L50" s="21" t="s">
        <v>835</v>
      </c>
      <c r="M50" s="21" t="s">
        <v>815</v>
      </c>
      <c r="N50" s="47">
        <v>935</v>
      </c>
      <c r="O50" s="21">
        <v>1</v>
      </c>
      <c r="P50" s="31">
        <v>880</v>
      </c>
    </row>
    <row r="51" spans="1:16" ht="18" thickBot="1" x14ac:dyDescent="0.25">
      <c r="E51" s="8">
        <f>SUM(E44:E50)</f>
        <v>14970</v>
      </c>
      <c r="F51" s="7">
        <f>SUM(F44:F50)</f>
        <v>15570</v>
      </c>
      <c r="G51" s="18">
        <f>SUM(G44:G50)</f>
        <v>16585</v>
      </c>
      <c r="H51" s="17">
        <f>SUM(H44:H50)</f>
        <v>16186.61</v>
      </c>
      <c r="L51" s="21" t="s">
        <v>835</v>
      </c>
      <c r="M51" s="21" t="s">
        <v>821</v>
      </c>
      <c r="N51" s="47">
        <v>2475</v>
      </c>
      <c r="O51" s="21">
        <v>2</v>
      </c>
      <c r="P51" s="31"/>
    </row>
    <row r="52" spans="1:16" ht="18" thickTop="1" x14ac:dyDescent="0.2">
      <c r="E52" s="11"/>
      <c r="F52" s="9"/>
      <c r="G52" s="10"/>
      <c r="L52" s="21" t="s">
        <v>836</v>
      </c>
      <c r="M52" s="21" t="s">
        <v>806</v>
      </c>
      <c r="N52" s="44">
        <v>520</v>
      </c>
      <c r="O52" s="21">
        <v>1</v>
      </c>
      <c r="P52" s="31">
        <v>520</v>
      </c>
    </row>
    <row r="53" spans="1:16" ht="21" x14ac:dyDescent="0.25">
      <c r="A53" t="s">
        <v>852</v>
      </c>
      <c r="B53" t="s">
        <v>853</v>
      </c>
      <c r="C53" t="s">
        <v>118</v>
      </c>
      <c r="D53" t="s">
        <v>845</v>
      </c>
      <c r="E53" s="2">
        <v>2826</v>
      </c>
      <c r="F53" s="6">
        <v>2684</v>
      </c>
      <c r="G53" s="3">
        <v>3359</v>
      </c>
      <c r="H53" s="2">
        <v>3332.49</v>
      </c>
      <c r="L53" s="21" t="s">
        <v>836</v>
      </c>
      <c r="M53" s="45" t="s">
        <v>811</v>
      </c>
      <c r="N53" s="47">
        <v>3600</v>
      </c>
      <c r="O53" s="21">
        <v>4</v>
      </c>
      <c r="P53" s="31">
        <v>3105</v>
      </c>
    </row>
    <row r="54" spans="1:16" ht="21" x14ac:dyDescent="0.25">
      <c r="A54" t="s">
        <v>852</v>
      </c>
      <c r="B54" t="s">
        <v>853</v>
      </c>
      <c r="C54" t="s">
        <v>118</v>
      </c>
      <c r="D54" t="s">
        <v>846</v>
      </c>
      <c r="E54" s="4">
        <v>656</v>
      </c>
      <c r="F54" s="1">
        <v>674</v>
      </c>
      <c r="G54" s="3">
        <v>738</v>
      </c>
      <c r="H54" s="2">
        <v>676.62</v>
      </c>
      <c r="L54" s="21" t="s">
        <v>836</v>
      </c>
      <c r="M54" s="45" t="s">
        <v>815</v>
      </c>
      <c r="N54" s="47">
        <v>2500</v>
      </c>
      <c r="O54" s="21">
        <v>3</v>
      </c>
      <c r="P54" s="31">
        <v>2205</v>
      </c>
    </row>
    <row r="55" spans="1:16" ht="21" x14ac:dyDescent="0.25">
      <c r="A55" t="s">
        <v>852</v>
      </c>
      <c r="B55" t="s">
        <v>853</v>
      </c>
      <c r="C55" t="s">
        <v>118</v>
      </c>
      <c r="D55" t="s">
        <v>847</v>
      </c>
      <c r="E55" s="2">
        <v>1050</v>
      </c>
      <c r="F55" s="6">
        <v>824</v>
      </c>
      <c r="G55" s="3">
        <v>1294</v>
      </c>
      <c r="H55" s="2">
        <v>981.36</v>
      </c>
      <c r="L55" s="21" t="s">
        <v>836</v>
      </c>
      <c r="M55" s="21" t="s">
        <v>821</v>
      </c>
      <c r="N55" s="47">
        <v>4600</v>
      </c>
      <c r="O55" s="21">
        <v>4</v>
      </c>
      <c r="P55" s="31">
        <v>4600</v>
      </c>
    </row>
    <row r="56" spans="1:16" ht="21" x14ac:dyDescent="0.25">
      <c r="A56" t="s">
        <v>852</v>
      </c>
      <c r="B56" t="s">
        <v>853</v>
      </c>
      <c r="C56" t="s">
        <v>118</v>
      </c>
      <c r="D56" t="s">
        <v>848</v>
      </c>
      <c r="E56" s="2">
        <v>2645</v>
      </c>
      <c r="F56" s="6">
        <v>2578</v>
      </c>
      <c r="G56" s="3">
        <v>3562</v>
      </c>
      <c r="H56" s="2">
        <v>3295.5</v>
      </c>
      <c r="L56" s="21" t="s">
        <v>837</v>
      </c>
      <c r="M56" s="21" t="s">
        <v>806</v>
      </c>
      <c r="N56" s="31">
        <v>585</v>
      </c>
      <c r="O56" s="21">
        <v>1</v>
      </c>
      <c r="P56" s="31">
        <v>585</v>
      </c>
    </row>
    <row r="57" spans="1:16" ht="21" x14ac:dyDescent="0.25">
      <c r="A57" t="s">
        <v>852</v>
      </c>
      <c r="B57" t="s">
        <v>853</v>
      </c>
      <c r="C57" t="s">
        <v>118</v>
      </c>
      <c r="D57" t="s">
        <v>849</v>
      </c>
      <c r="E57" s="2">
        <v>1176</v>
      </c>
      <c r="F57" s="6">
        <v>867</v>
      </c>
      <c r="G57" s="3">
        <v>1531</v>
      </c>
      <c r="H57" s="2">
        <v>1587.2</v>
      </c>
      <c r="L57" s="21" t="s">
        <v>837</v>
      </c>
      <c r="M57" s="45" t="s">
        <v>811</v>
      </c>
      <c r="N57" s="47">
        <v>4500</v>
      </c>
      <c r="O57" s="21">
        <v>4</v>
      </c>
      <c r="P57" s="31">
        <v>3465</v>
      </c>
    </row>
    <row r="58" spans="1:16" ht="21" x14ac:dyDescent="0.25">
      <c r="A58" t="s">
        <v>852</v>
      </c>
      <c r="B58" t="s">
        <v>853</v>
      </c>
      <c r="C58" t="s">
        <v>118</v>
      </c>
      <c r="D58" t="s">
        <v>850</v>
      </c>
      <c r="E58" s="2">
        <v>2762</v>
      </c>
      <c r="F58" s="6">
        <v>2576</v>
      </c>
      <c r="G58" s="3">
        <v>3400</v>
      </c>
      <c r="H58" s="2">
        <v>3327.72</v>
      </c>
      <c r="L58" s="21" t="s">
        <v>837</v>
      </c>
      <c r="M58" s="45" t="s">
        <v>815</v>
      </c>
      <c r="N58" s="47">
        <v>3100</v>
      </c>
      <c r="O58" s="21">
        <v>3</v>
      </c>
      <c r="P58" s="31">
        <v>2475</v>
      </c>
    </row>
    <row r="59" spans="1:16" ht="21" x14ac:dyDescent="0.25">
      <c r="A59" t="s">
        <v>852</v>
      </c>
      <c r="B59" t="s">
        <v>853</v>
      </c>
      <c r="C59" t="s">
        <v>118</v>
      </c>
      <c r="D59" t="s">
        <v>851</v>
      </c>
      <c r="E59" s="4">
        <v>778</v>
      </c>
      <c r="F59" s="5">
        <v>848</v>
      </c>
      <c r="G59" s="2">
        <v>779</v>
      </c>
      <c r="H59" s="2">
        <v>821.5</v>
      </c>
    </row>
    <row r="61" spans="1:16" ht="17" thickBot="1" x14ac:dyDescent="0.25">
      <c r="E61" s="7">
        <f>SUM(E53:E60)</f>
        <v>11893</v>
      </c>
      <c r="F61" s="8">
        <f>SUM(F53:F60)</f>
        <v>11051</v>
      </c>
      <c r="G61" s="18">
        <f>SUM(G53:G60)</f>
        <v>14663</v>
      </c>
      <c r="H61" s="7">
        <f>SUM(H53:H60)</f>
        <v>14022.39</v>
      </c>
    </row>
    <row r="62" spans="1:16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6"/>
  <sheetViews>
    <sheetView workbookViewId="0">
      <selection activeCell="E15" sqref="E15"/>
    </sheetView>
  </sheetViews>
  <sheetFormatPr baseColWidth="10" defaultRowHeight="16" x14ac:dyDescent="0.2"/>
  <sheetData>
    <row r="4" spans="2:2" ht="17" thickBot="1" x14ac:dyDescent="0.25">
      <c r="B4" s="66" t="s">
        <v>12</v>
      </c>
    </row>
    <row r="5" spans="2:2" ht="17" thickBot="1" x14ac:dyDescent="0.25">
      <c r="B5" s="67" t="s">
        <v>13</v>
      </c>
    </row>
    <row r="6" spans="2:2" ht="17" thickBot="1" x14ac:dyDescent="0.25">
      <c r="B6" s="6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I2" sqref="I2"/>
    </sheetView>
  </sheetViews>
  <sheetFormatPr baseColWidth="10" defaultRowHeight="16" x14ac:dyDescent="0.2"/>
  <cols>
    <col min="1" max="1" width="27" style="134" customWidth="1"/>
    <col min="2" max="2" width="23.83203125" style="134" customWidth="1"/>
    <col min="3" max="6" width="10.83203125" style="134"/>
    <col min="7" max="7" width="14.5" style="134" customWidth="1"/>
    <col min="8" max="8" width="10.83203125" style="134"/>
    <col min="9" max="9" width="13.33203125" style="134" customWidth="1"/>
    <col min="10" max="16384" width="10.83203125" style="134"/>
  </cols>
  <sheetData>
    <row r="1" spans="1:10" x14ac:dyDescent="0.2">
      <c r="A1" s="134" t="s">
        <v>962</v>
      </c>
      <c r="G1" s="134" t="s">
        <v>970</v>
      </c>
      <c r="H1" s="134" t="s">
        <v>971</v>
      </c>
      <c r="I1" s="134" t="s">
        <v>974</v>
      </c>
      <c r="J1" s="136" t="s">
        <v>961</v>
      </c>
    </row>
    <row r="2" spans="1:10" x14ac:dyDescent="0.2">
      <c r="A2" s="134" t="s">
        <v>13</v>
      </c>
      <c r="G2" s="134" t="s">
        <v>972</v>
      </c>
      <c r="H2" s="134" t="s">
        <v>968</v>
      </c>
    </row>
    <row r="3" spans="1:10" x14ac:dyDescent="0.2">
      <c r="A3" s="134" t="s">
        <v>942</v>
      </c>
      <c r="G3" s="134" t="s">
        <v>746</v>
      </c>
      <c r="H3" s="134" t="s">
        <v>973</v>
      </c>
    </row>
    <row r="4" spans="1:10" x14ac:dyDescent="0.2">
      <c r="A4" s="134" t="s">
        <v>15</v>
      </c>
      <c r="G4" s="136" t="s">
        <v>954</v>
      </c>
    </row>
    <row r="5" spans="1:10" x14ac:dyDescent="0.2">
      <c r="A5" s="134" t="s">
        <v>16</v>
      </c>
    </row>
    <row r="6" spans="1:10" x14ac:dyDescent="0.2">
      <c r="A6" s="134" t="s">
        <v>17</v>
      </c>
    </row>
    <row r="7" spans="1:10" x14ac:dyDescent="0.2">
      <c r="A7" s="134" t="s">
        <v>875</v>
      </c>
    </row>
    <row r="8" spans="1:10" x14ac:dyDescent="0.2">
      <c r="A8" s="134" t="s">
        <v>960</v>
      </c>
    </row>
    <row r="9" spans="1:10" x14ac:dyDescent="0.2">
      <c r="A9" s="134" t="s">
        <v>961</v>
      </c>
    </row>
    <row r="10" spans="1:10" x14ac:dyDescent="0.2">
      <c r="A10" s="134" t="s">
        <v>18</v>
      </c>
    </row>
    <row r="11" spans="1:10" x14ac:dyDescent="0.2">
      <c r="A11" s="134" t="s">
        <v>19</v>
      </c>
    </row>
    <row r="12" spans="1:10" x14ac:dyDescent="0.2">
      <c r="A12" s="134" t="s">
        <v>20</v>
      </c>
    </row>
    <row r="13" spans="1:10" x14ac:dyDescent="0.2">
      <c r="A13" s="134" t="s">
        <v>21</v>
      </c>
    </row>
    <row r="14" spans="1:10" x14ac:dyDescent="0.2">
      <c r="A14" s="134" t="s">
        <v>22</v>
      </c>
    </row>
    <row r="15" spans="1:10" x14ac:dyDescent="0.2">
      <c r="A15" s="134" t="s">
        <v>23</v>
      </c>
    </row>
    <row r="16" spans="1:10" x14ac:dyDescent="0.2">
      <c r="A16" s="134" t="s">
        <v>24</v>
      </c>
    </row>
    <row r="17" spans="1:1" x14ac:dyDescent="0.2">
      <c r="A17" s="134" t="s">
        <v>25</v>
      </c>
    </row>
    <row r="18" spans="1:1" x14ac:dyDescent="0.2">
      <c r="A18" s="135" t="s">
        <v>26</v>
      </c>
    </row>
    <row r="19" spans="1:1" x14ac:dyDescent="0.2">
      <c r="A19" s="134" t="s">
        <v>27</v>
      </c>
    </row>
    <row r="20" spans="1:1" x14ac:dyDescent="0.2">
      <c r="A20" s="134" t="s">
        <v>955</v>
      </c>
    </row>
    <row r="21" spans="1:1" x14ac:dyDescent="0.2">
      <c r="A21" s="134" t="s">
        <v>28</v>
      </c>
    </row>
    <row r="22" spans="1:1" x14ac:dyDescent="0.2">
      <c r="A22" s="134" t="s">
        <v>29</v>
      </c>
    </row>
    <row r="23" spans="1:1" x14ac:dyDescent="0.2">
      <c r="A23" s="134" t="s">
        <v>30</v>
      </c>
    </row>
    <row r="24" spans="1:1" x14ac:dyDescent="0.2">
      <c r="A24" s="134" t="s">
        <v>31</v>
      </c>
    </row>
    <row r="25" spans="1:1" x14ac:dyDescent="0.2">
      <c r="A25" s="134" t="s">
        <v>32</v>
      </c>
    </row>
    <row r="26" spans="1:1" x14ac:dyDescent="0.2">
      <c r="A26" s="134" t="s">
        <v>33</v>
      </c>
    </row>
    <row r="27" spans="1:1" x14ac:dyDescent="0.2">
      <c r="A27" s="134" t="s">
        <v>34</v>
      </c>
    </row>
    <row r="28" spans="1:1" x14ac:dyDescent="0.2">
      <c r="A28" s="134" t="s">
        <v>35</v>
      </c>
    </row>
    <row r="29" spans="1:1" x14ac:dyDescent="0.2">
      <c r="A29" s="134" t="s">
        <v>36</v>
      </c>
    </row>
    <row r="30" spans="1:1" x14ac:dyDescent="0.2">
      <c r="A30" s="134" t="s">
        <v>37</v>
      </c>
    </row>
    <row r="31" spans="1:1" x14ac:dyDescent="0.2">
      <c r="A31" s="134" t="s">
        <v>38</v>
      </c>
    </row>
    <row r="32" spans="1:1" x14ac:dyDescent="0.2">
      <c r="A32" s="134" t="s">
        <v>39</v>
      </c>
    </row>
    <row r="33" spans="1:1" x14ac:dyDescent="0.2">
      <c r="A33" s="134" t="s">
        <v>40</v>
      </c>
    </row>
    <row r="34" spans="1:1" x14ac:dyDescent="0.2">
      <c r="A34" s="134" t="s">
        <v>41</v>
      </c>
    </row>
    <row r="35" spans="1:1" x14ac:dyDescent="0.2">
      <c r="A35" s="134" t="s">
        <v>42</v>
      </c>
    </row>
    <row r="36" spans="1:1" x14ac:dyDescent="0.2">
      <c r="A36" s="134" t="s">
        <v>43</v>
      </c>
    </row>
    <row r="37" spans="1:1" x14ac:dyDescent="0.2">
      <c r="A37" s="134" t="s">
        <v>44</v>
      </c>
    </row>
    <row r="38" spans="1:1" x14ac:dyDescent="0.2">
      <c r="A38" s="134" t="s">
        <v>45</v>
      </c>
    </row>
    <row r="39" spans="1:1" x14ac:dyDescent="0.2">
      <c r="A39" s="134" t="s">
        <v>46</v>
      </c>
    </row>
  </sheetData>
  <conditionalFormatting sqref="A23:A24 A10:A15 A17">
    <cfRule type="containsText" dxfId="1" priority="1" operator="containsText" text="N">
      <formula>NOT(ISERROR(SEARCH("N",A10)))</formula>
    </cfRule>
    <cfRule type="containsText" dxfId="0" priority="2" operator="containsText" text="Y">
      <formula>NOT(ISERROR(SEARCH("Y",A10)))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Truck Sheet</vt:lpstr>
      <vt:lpstr>Contacts</vt:lpstr>
      <vt:lpstr>Contacts 2</vt:lpstr>
      <vt:lpstr>Domestic Warehouse</vt:lpstr>
      <vt:lpstr>FTL New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2016-06-21T17:47:05Z</dcterms:created>
  <dcterms:modified xsi:type="dcterms:W3CDTF">2017-02-07T23:18:08Z</dcterms:modified>
  <cp:category/>
  <cp:contentStatus/>
</cp:coreProperties>
</file>