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30" windowHeight="7650"/>
  </bookViews>
  <sheets>
    <sheet name="Sheet1" sheetId="1" r:id="rId1"/>
  </sheets>
  <definedNames>
    <definedName name="tumtum_sche_1" localSheetId="0">Sheet1!$A$1:$V$16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8" i="1"/>
  <c r="Z15"/>
  <c r="Z16"/>
  <c r="Z14"/>
  <c r="Z10"/>
  <c r="Z11"/>
  <c r="Z12"/>
  <c r="Z13"/>
  <c r="Z9"/>
  <c r="Z8"/>
  <c r="Z7"/>
  <c r="Z6"/>
  <c r="Z3"/>
  <c r="Z4"/>
  <c r="Z5"/>
  <c r="Z2"/>
</calcChain>
</file>

<file path=xl/connections.xml><?xml version="1.0" encoding="utf-8"?>
<connections xmlns="http://schemas.openxmlformats.org/spreadsheetml/2006/main">
  <connection id="1" name="tumtum_sche_1" type="6" refreshedVersion="5" background="1" saveData="1">
    <textPr codePage="437" sourceFile="C:\Users\Sushrut\Desktop\tumtum_sche_1.txt" tab="0" space="1" consecutive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<sst xmlns="http://schemas.openxmlformats.org/spreadsheetml/2006/main" count="70" uniqueCount="26">
  <si>
    <t>Via</t>
  </si>
  <si>
    <t>H12-13-14</t>
  </si>
  <si>
    <t>H9-CH-H8-SOM</t>
  </si>
  <si>
    <t>KReSIT</t>
  </si>
  <si>
    <t>KReSIT-SOM-H8-CH-H7-H12</t>
  </si>
  <si>
    <t>H6-7-9</t>
  </si>
  <si>
    <t>CH-H8-SOM</t>
  </si>
  <si>
    <t>KReSIT-SOM-H8-CH-H7</t>
  </si>
  <si>
    <t>H3</t>
  </si>
  <si>
    <t>H2-H1-Liby-SOM</t>
  </si>
  <si>
    <t>KReSIT-SOM-H8-CH-H4-H3</t>
  </si>
  <si>
    <t>H4</t>
  </si>
  <si>
    <t>H5-H8-SOM</t>
  </si>
  <si>
    <t>KReSIT-SOM-Liby-H1-H2-H3-H4</t>
  </si>
  <si>
    <t>H15</t>
  </si>
  <si>
    <t>H1-Library-SOM</t>
  </si>
  <si>
    <t>KReSIT-Liby-H1-H15</t>
  </si>
  <si>
    <t>BusCapacity</t>
  </si>
  <si>
    <t>StartingPoint</t>
  </si>
  <si>
    <t>EndPoint</t>
  </si>
  <si>
    <t>DownPath</t>
  </si>
  <si>
    <t>TotalTime</t>
  </si>
  <si>
    <t>StartDelay</t>
  </si>
  <si>
    <t>Start Timings from the starting point</t>
  </si>
  <si>
    <t>Frequency from 8:10 to 8:45</t>
  </si>
  <si>
    <t>Distance Travelled in meters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</si>
</sst>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umtum_sch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R18"/>
  <sheetViews>
    <sheetView tabSelected="1" workbookViewId="0">
      <selection activeCell="Z18" sqref="Z18"/>
    </sheetView>
  </sheetViews>
  <sheetFormatPr defaultRowHeight="15"/>
  <cols>
    <col min="1" max="1" width="8.28515625" customWidth="1"/>
    <col min="2" max="2" width="18.7109375" customWidth="1"/>
    <col min="3" max="3" width="15.5703125" customWidth="1"/>
    <col min="4" max="4" width="10.7109375" bestFit="1" customWidth="1"/>
    <col min="5" max="5" width="22.42578125" customWidth="1"/>
    <col min="6" max="6" width="22.5703125" hidden="1" customWidth="1"/>
    <col min="7" max="7" width="5.28515625" hidden="1" customWidth="1"/>
    <col min="8" max="8" width="25.42578125" customWidth="1"/>
    <col min="9" max="10" width="8.5703125" hidden="1" customWidth="1"/>
    <col min="11" max="11" width="10.140625" hidden="1" customWidth="1"/>
    <col min="12" max="12" width="9.5703125" hidden="1" customWidth="1"/>
    <col min="13" max="13" width="9.85546875" hidden="1" customWidth="1"/>
    <col min="14" max="15" width="9.140625" hidden="1" customWidth="1"/>
    <col min="16" max="16" width="8" hidden="1" customWidth="1"/>
    <col min="17" max="17" width="9.7109375" hidden="1" customWidth="1"/>
    <col min="18" max="18" width="8.5703125" hidden="1" customWidth="1"/>
    <col min="19" max="19" width="8.7109375" hidden="1" customWidth="1"/>
    <col min="20" max="20" width="8.42578125" hidden="1" customWidth="1"/>
    <col min="21" max="21" width="9.5703125" hidden="1" customWidth="1"/>
    <col min="22" max="22" width="7.85546875" hidden="1" customWidth="1"/>
    <col min="23" max="23" width="6.85546875" customWidth="1"/>
    <col min="24" max="24" width="9.5703125" customWidth="1"/>
    <col min="25" max="25" width="22.7109375" bestFit="1" customWidth="1"/>
    <col min="26" max="26" width="11.28515625" customWidth="1"/>
    <col min="27" max="27" width="25.42578125" bestFit="1" customWidth="1"/>
    <col min="28" max="40" width="6.85546875" bestFit="1" customWidth="1"/>
    <col min="41" max="41" width="9.28515625" bestFit="1" customWidth="1"/>
    <col min="42" max="42" width="13" bestFit="1" customWidth="1"/>
    <col min="43" max="43" width="7.85546875" bestFit="1" customWidth="1"/>
    <col min="44" max="44" width="22.7109375" bestFit="1" customWidth="1"/>
    <col min="45" max="45" width="5.42578125" bestFit="1" customWidth="1"/>
    <col min="46" max="46" width="13.85546875" bestFit="1" customWidth="1"/>
    <col min="47" max="47" width="6.85546875" bestFit="1" customWidth="1"/>
    <col min="48" max="48" width="25.42578125" bestFit="1" customWidth="1"/>
    <col min="49" max="59" width="6.85546875" bestFit="1" customWidth="1"/>
    <col min="60" max="60" width="9.28515625" bestFit="1" customWidth="1"/>
    <col min="61" max="61" width="13" bestFit="1" customWidth="1"/>
    <col min="62" max="62" width="6.85546875" bestFit="1" customWidth="1"/>
    <col min="63" max="63" width="22.7109375" bestFit="1" customWidth="1"/>
    <col min="64" max="64" width="7.85546875" bestFit="1" customWidth="1"/>
    <col min="65" max="65" width="4.42578125" bestFit="1" customWidth="1"/>
    <col min="66" max="77" width="6.85546875" bestFit="1" customWidth="1"/>
    <col min="78" max="78" width="2.85546875" bestFit="1" customWidth="1"/>
    <col min="79" max="79" width="9.28515625" bestFit="1" customWidth="1"/>
    <col min="80" max="80" width="13" bestFit="1" customWidth="1"/>
    <col min="81" max="81" width="6" bestFit="1" customWidth="1"/>
    <col min="82" max="82" width="22.7109375" bestFit="1" customWidth="1"/>
    <col min="83" max="83" width="5.42578125" bestFit="1" customWidth="1"/>
    <col min="84" max="84" width="4.42578125" bestFit="1" customWidth="1"/>
    <col min="85" max="95" width="6.85546875" bestFit="1" customWidth="1"/>
    <col min="96" max="96" width="7.85546875" bestFit="1" customWidth="1"/>
  </cols>
  <sheetData>
    <row r="1" spans="1:96">
      <c r="A1" t="s">
        <v>17</v>
      </c>
      <c r="B1" t="s">
        <v>18</v>
      </c>
      <c r="C1" t="s">
        <v>0</v>
      </c>
      <c r="D1" s="1" t="s">
        <v>19</v>
      </c>
      <c r="E1" s="1" t="s">
        <v>20</v>
      </c>
      <c r="F1" s="2" t="s">
        <v>21</v>
      </c>
      <c r="G1" s="2" t="s">
        <v>22</v>
      </c>
      <c r="H1" s="2"/>
      <c r="I1" s="2" t="s">
        <v>23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X1" t="s">
        <v>24</v>
      </c>
      <c r="Z1" s="1" t="s">
        <v>25</v>
      </c>
      <c r="AA1" s="1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S1" s="1"/>
      <c r="AT1" s="1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L1" s="1"/>
      <c r="BM1" s="1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CE1" s="1"/>
      <c r="CF1" s="1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</row>
    <row r="2" spans="1:96">
      <c r="A2">
        <v>50</v>
      </c>
      <c r="B2" t="s">
        <v>1</v>
      </c>
      <c r="C2" t="s">
        <v>2</v>
      </c>
      <c r="D2" s="1" t="s">
        <v>3</v>
      </c>
      <c r="E2" s="1" t="s">
        <v>4</v>
      </c>
      <c r="F2" s="2">
        <v>0.43055555555555558</v>
      </c>
      <c r="G2" s="2">
        <v>0</v>
      </c>
      <c r="H2" s="2"/>
      <c r="I2" s="2">
        <v>0.33333333333333331</v>
      </c>
      <c r="J2" s="2">
        <v>0.34050925925925929</v>
      </c>
      <c r="K2" s="2">
        <v>0.34768518518518521</v>
      </c>
      <c r="L2" s="2">
        <v>0.35486111111111113</v>
      </c>
      <c r="M2" s="2">
        <v>0.36203703703703699</v>
      </c>
      <c r="N2" s="2">
        <v>0.36921296296296297</v>
      </c>
      <c r="O2" s="2">
        <v>0.37638888888888888</v>
      </c>
      <c r="P2" s="2">
        <v>0.3835648148148148</v>
      </c>
      <c r="Q2" s="2">
        <v>0.39074074074074078</v>
      </c>
      <c r="R2" s="2">
        <v>0.3979166666666667</v>
      </c>
      <c r="S2" s="2">
        <v>0.40509259259259256</v>
      </c>
      <c r="T2" s="2">
        <v>0.41226851851851848</v>
      </c>
      <c r="X2">
        <v>4</v>
      </c>
      <c r="Z2">
        <f>X2*1300*2</f>
        <v>10400</v>
      </c>
      <c r="AB2" s="1"/>
      <c r="AC2" s="1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96">
      <c r="A3">
        <v>50</v>
      </c>
      <c r="B3" t="s">
        <v>1</v>
      </c>
      <c r="C3" t="s">
        <v>2</v>
      </c>
      <c r="D3" s="1" t="s">
        <v>3</v>
      </c>
      <c r="E3" s="1" t="s">
        <v>4</v>
      </c>
      <c r="F3" s="2">
        <v>0.43055555555555558</v>
      </c>
      <c r="G3" s="2">
        <v>0.125</v>
      </c>
      <c r="H3" s="2"/>
      <c r="I3" s="2">
        <v>0.3354166666666667</v>
      </c>
      <c r="J3" s="2">
        <v>0.34259259259259256</v>
      </c>
      <c r="K3" s="2">
        <v>0.34976851851851848</v>
      </c>
      <c r="L3" s="2">
        <v>0.35694444444444445</v>
      </c>
      <c r="M3" s="2">
        <v>0.36412037037037037</v>
      </c>
      <c r="N3" s="2">
        <v>0.37129629629629629</v>
      </c>
      <c r="O3" s="2">
        <v>0.37847222222222227</v>
      </c>
      <c r="P3" s="2">
        <v>0.38564814814814818</v>
      </c>
      <c r="Q3" s="2">
        <v>0.39282407407407405</v>
      </c>
      <c r="R3" s="2">
        <v>0.39999999999999997</v>
      </c>
      <c r="S3" s="2">
        <v>0.40717592592592594</v>
      </c>
      <c r="T3" s="2">
        <v>0.41435185185185186</v>
      </c>
      <c r="X3">
        <v>4</v>
      </c>
      <c r="Z3">
        <f t="shared" ref="Z3:Z15" si="0">X3*1300*2</f>
        <v>10400</v>
      </c>
      <c r="AB3" s="1"/>
      <c r="AC3" s="1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W3" s="1"/>
      <c r="AX3" s="1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96">
      <c r="A4">
        <v>35</v>
      </c>
      <c r="B4" t="s">
        <v>1</v>
      </c>
      <c r="C4" t="s">
        <v>2</v>
      </c>
      <c r="D4" t="s">
        <v>3</v>
      </c>
      <c r="E4" t="s">
        <v>4</v>
      </c>
      <c r="F4" s="1">
        <v>0.43055555555555558</v>
      </c>
      <c r="G4" s="1">
        <v>0.20833333333333334</v>
      </c>
      <c r="H4" s="1"/>
      <c r="I4" s="2">
        <v>0.33680555555555558</v>
      </c>
      <c r="J4" s="2">
        <v>0.3439814814814815</v>
      </c>
      <c r="K4" s="2">
        <v>0.35115740740740736</v>
      </c>
      <c r="L4" s="2">
        <v>0.35833333333333334</v>
      </c>
      <c r="M4" s="2">
        <v>0.36550925925925926</v>
      </c>
      <c r="N4" s="2">
        <v>0.37268518518518517</v>
      </c>
      <c r="O4" s="2">
        <v>0.37986111111111115</v>
      </c>
      <c r="P4" s="2">
        <v>0.38703703703703707</v>
      </c>
      <c r="Q4" s="2">
        <v>0.39421296296296293</v>
      </c>
      <c r="R4" s="2">
        <v>0.40138888888888885</v>
      </c>
      <c r="S4" s="2">
        <v>0.40856481481481483</v>
      </c>
      <c r="T4" s="2">
        <v>0.41574074074074074</v>
      </c>
      <c r="X4">
        <v>4</v>
      </c>
      <c r="Z4">
        <f t="shared" si="0"/>
        <v>10400</v>
      </c>
      <c r="AB4" s="1"/>
      <c r="AC4" s="1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W4" s="1"/>
      <c r="AX4" s="1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5" spans="1:96">
      <c r="A5">
        <v>50</v>
      </c>
      <c r="B5" t="s">
        <v>1</v>
      </c>
      <c r="C5" t="s">
        <v>2</v>
      </c>
      <c r="D5" t="s">
        <v>3</v>
      </c>
      <c r="E5" t="s">
        <v>4</v>
      </c>
      <c r="F5" s="1">
        <v>0.43055555555555558</v>
      </c>
      <c r="G5" s="1">
        <v>0.375</v>
      </c>
      <c r="H5" s="1"/>
      <c r="I5" s="2">
        <v>0.33958333333333335</v>
      </c>
      <c r="J5" s="2">
        <v>0.34675925925925927</v>
      </c>
      <c r="K5" s="2">
        <v>0.35393518518518513</v>
      </c>
      <c r="L5" s="2">
        <v>0.3611111111111111</v>
      </c>
      <c r="M5" s="2">
        <v>0.36828703703703702</v>
      </c>
      <c r="N5" s="2">
        <v>0.37546296296296294</v>
      </c>
      <c r="O5" s="2">
        <v>0.38263888888888892</v>
      </c>
      <c r="P5" s="2">
        <v>0.38981481481481484</v>
      </c>
      <c r="Q5" s="2">
        <v>0.39699074074074076</v>
      </c>
      <c r="R5" s="2">
        <v>0.40416666666666662</v>
      </c>
      <c r="S5" s="2">
        <v>0.41134259259259259</v>
      </c>
      <c r="T5" s="2">
        <v>0.41851851851851851</v>
      </c>
      <c r="X5">
        <v>3</v>
      </c>
      <c r="Z5">
        <f t="shared" si="0"/>
        <v>7800</v>
      </c>
      <c r="AB5" s="1"/>
      <c r="AC5" s="1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W5" s="1"/>
      <c r="AX5" s="1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</row>
    <row r="6" spans="1:96">
      <c r="A6">
        <v>35</v>
      </c>
      <c r="B6" t="s">
        <v>5</v>
      </c>
      <c r="C6" t="s">
        <v>6</v>
      </c>
      <c r="D6" t="s">
        <v>3</v>
      </c>
      <c r="E6" t="s">
        <v>7</v>
      </c>
      <c r="F6" s="1">
        <v>0.36805555555555558</v>
      </c>
      <c r="G6" s="1">
        <v>0</v>
      </c>
      <c r="H6" s="1"/>
      <c r="I6" s="2">
        <v>0.33333333333333331</v>
      </c>
      <c r="J6" s="2">
        <v>0.33946759259259257</v>
      </c>
      <c r="K6" s="2">
        <v>0.34560185185185183</v>
      </c>
      <c r="L6" s="2">
        <v>0.35173611111111108</v>
      </c>
      <c r="M6" s="2">
        <v>0.35787037037037034</v>
      </c>
      <c r="N6" s="2">
        <v>0.36400462962962959</v>
      </c>
      <c r="O6" s="2">
        <v>0.37013888888888885</v>
      </c>
      <c r="P6" s="2">
        <v>0.37627314814814811</v>
      </c>
      <c r="Q6" s="2">
        <v>0.38240740740740736</v>
      </c>
      <c r="R6" s="2">
        <v>0.38854166666666662</v>
      </c>
      <c r="S6" s="2">
        <v>0.39467592592592587</v>
      </c>
      <c r="T6" s="2">
        <v>0.40081018518518513</v>
      </c>
      <c r="U6" s="2">
        <v>0.4069444444444445</v>
      </c>
      <c r="V6" s="2">
        <v>0.41307870370370375</v>
      </c>
      <c r="X6" s="3">
        <v>4</v>
      </c>
      <c r="Z6">
        <f>X6*1170*2</f>
        <v>9360</v>
      </c>
    </row>
    <row r="7" spans="1:96">
      <c r="A7">
        <v>50</v>
      </c>
      <c r="B7" t="s">
        <v>5</v>
      </c>
      <c r="C7" t="s">
        <v>6</v>
      </c>
      <c r="D7" t="s">
        <v>3</v>
      </c>
      <c r="E7" t="s">
        <v>7</v>
      </c>
      <c r="F7" s="1">
        <v>0.36805555555555558</v>
      </c>
      <c r="G7" s="1">
        <v>0.125</v>
      </c>
      <c r="H7" s="1"/>
      <c r="I7" s="2">
        <v>0.3354166666666667</v>
      </c>
      <c r="J7" s="2">
        <v>0.34155092592592595</v>
      </c>
      <c r="K7" s="2">
        <v>0.34768518518518521</v>
      </c>
      <c r="L7" s="2">
        <v>0.35381944444444446</v>
      </c>
      <c r="M7" s="2">
        <v>0.35995370370370372</v>
      </c>
      <c r="N7" s="2">
        <v>0.36608796296296298</v>
      </c>
      <c r="O7" s="2">
        <v>0.37222222222222223</v>
      </c>
      <c r="P7" s="2">
        <v>0.37835648148148149</v>
      </c>
      <c r="Q7" s="2">
        <v>0.38449074074074074</v>
      </c>
      <c r="R7" s="2">
        <v>0.390625</v>
      </c>
      <c r="S7" s="2">
        <v>0.39675925925925926</v>
      </c>
      <c r="T7" s="2">
        <v>0.40289351851851851</v>
      </c>
      <c r="U7" s="2">
        <v>0.40902777777777777</v>
      </c>
      <c r="V7" s="2">
        <v>0.41516203703703702</v>
      </c>
      <c r="X7" s="3">
        <v>4</v>
      </c>
      <c r="Z7">
        <f>X7*1170*2</f>
        <v>9360</v>
      </c>
    </row>
    <row r="8" spans="1:96">
      <c r="A8">
        <v>30</v>
      </c>
      <c r="B8" t="s">
        <v>8</v>
      </c>
      <c r="C8" t="s">
        <v>9</v>
      </c>
      <c r="D8" t="s">
        <v>3</v>
      </c>
      <c r="E8" t="s">
        <v>10</v>
      </c>
      <c r="F8" s="1">
        <v>0.375</v>
      </c>
      <c r="G8" s="1">
        <v>0</v>
      </c>
      <c r="H8" s="1"/>
      <c r="I8" s="2">
        <v>0.33333333333333331</v>
      </c>
      <c r="J8" s="2">
        <v>0.33958333333333335</v>
      </c>
      <c r="K8" s="2">
        <v>0.34583333333333338</v>
      </c>
      <c r="L8" s="2">
        <v>0.3520833333333333</v>
      </c>
      <c r="M8" s="2">
        <v>0.35833333333333334</v>
      </c>
      <c r="N8" s="2">
        <v>0.36458333333333331</v>
      </c>
      <c r="O8" s="2">
        <v>0.37083333333333335</v>
      </c>
      <c r="P8" s="2">
        <v>0.37708333333333338</v>
      </c>
      <c r="Q8" s="2">
        <v>0.3833333333333333</v>
      </c>
      <c r="R8" s="2">
        <v>0.38958333333333334</v>
      </c>
      <c r="S8" s="2">
        <v>0.39583333333333331</v>
      </c>
      <c r="T8" s="2">
        <v>0.40208333333333335</v>
      </c>
      <c r="U8" s="2">
        <v>0.40833333333333338</v>
      </c>
      <c r="V8" s="2">
        <v>0.4145833333333333</v>
      </c>
      <c r="X8" s="3">
        <v>4</v>
      </c>
      <c r="Z8">
        <f>X8*(990 + 1170)</f>
        <v>8640</v>
      </c>
    </row>
    <row r="9" spans="1:96">
      <c r="A9">
        <v>30</v>
      </c>
      <c r="B9" t="s">
        <v>8</v>
      </c>
      <c r="C9" t="s">
        <v>9</v>
      </c>
      <c r="D9" t="s">
        <v>3</v>
      </c>
      <c r="E9" t="s">
        <v>10</v>
      </c>
      <c r="F9" s="1">
        <v>0.375</v>
      </c>
      <c r="G9" s="1">
        <v>0.125</v>
      </c>
      <c r="H9" s="1"/>
      <c r="I9" s="2">
        <v>0.3354166666666667</v>
      </c>
      <c r="J9" s="2">
        <v>0.34166666666666662</v>
      </c>
      <c r="K9" s="2">
        <v>0.34791666666666665</v>
      </c>
      <c r="L9" s="2">
        <v>0.35416666666666669</v>
      </c>
      <c r="M9" s="2">
        <v>0.36041666666666666</v>
      </c>
      <c r="N9" s="2">
        <v>0.3666666666666667</v>
      </c>
      <c r="O9" s="2">
        <v>0.37291666666666662</v>
      </c>
      <c r="P9" s="2">
        <v>0.37916666666666665</v>
      </c>
      <c r="Q9" s="2">
        <v>0.38541666666666669</v>
      </c>
      <c r="R9" s="2">
        <v>0.39166666666666666</v>
      </c>
      <c r="S9" s="2">
        <v>0.3979166666666667</v>
      </c>
      <c r="T9" s="2">
        <v>0.40416666666666662</v>
      </c>
      <c r="U9" s="2">
        <v>0.41041666666666665</v>
      </c>
      <c r="V9" s="2">
        <v>0.41666666666666669</v>
      </c>
      <c r="X9" s="3">
        <v>4</v>
      </c>
      <c r="Z9">
        <f t="shared" ref="Z9:Z13" si="1">X9*(990 + 1170)</f>
        <v>8640</v>
      </c>
    </row>
    <row r="10" spans="1:96">
      <c r="A10">
        <v>50</v>
      </c>
      <c r="B10" t="s">
        <v>8</v>
      </c>
      <c r="C10" t="s">
        <v>9</v>
      </c>
      <c r="D10" t="s">
        <v>3</v>
      </c>
      <c r="E10" t="s">
        <v>10</v>
      </c>
      <c r="F10" s="1">
        <v>0.375</v>
      </c>
      <c r="G10" s="1">
        <v>0.20833333333333334</v>
      </c>
      <c r="H10" s="1"/>
      <c r="I10" s="2">
        <v>0.33680555555555558</v>
      </c>
      <c r="J10" s="2">
        <v>0.3430555555555555</v>
      </c>
      <c r="K10" s="2">
        <v>0.34930555555555554</v>
      </c>
      <c r="L10" s="2">
        <v>0.35555555555555557</v>
      </c>
      <c r="M10" s="2">
        <v>0.36180555555555555</v>
      </c>
      <c r="N10" s="2">
        <v>0.36805555555555558</v>
      </c>
      <c r="O10" s="2">
        <v>0.3743055555555555</v>
      </c>
      <c r="P10" s="2">
        <v>0.38055555555555554</v>
      </c>
      <c r="Q10" s="2">
        <v>0.38680555555555557</v>
      </c>
      <c r="R10" s="2">
        <v>0.39305555555555555</v>
      </c>
      <c r="S10" s="2">
        <v>0.39930555555555558</v>
      </c>
      <c r="T10" s="2">
        <v>0.4055555555555555</v>
      </c>
      <c r="U10" s="2">
        <v>0.41180555555555554</v>
      </c>
      <c r="V10" s="2">
        <v>0.41805555555555557</v>
      </c>
      <c r="X10" s="3">
        <v>4</v>
      </c>
      <c r="Z10">
        <f t="shared" si="1"/>
        <v>8640</v>
      </c>
    </row>
    <row r="11" spans="1:96">
      <c r="A11">
        <v>30</v>
      </c>
      <c r="B11" t="s">
        <v>11</v>
      </c>
      <c r="C11" t="s">
        <v>12</v>
      </c>
      <c r="D11" t="s">
        <v>3</v>
      </c>
      <c r="E11" t="s">
        <v>13</v>
      </c>
      <c r="F11" s="1">
        <v>0.36805555555555558</v>
      </c>
      <c r="G11" s="1">
        <v>0</v>
      </c>
      <c r="H11" s="1"/>
      <c r="I11" s="2">
        <v>0.33333333333333331</v>
      </c>
      <c r="J11" s="2">
        <v>0.33946759259259257</v>
      </c>
      <c r="K11" s="2">
        <v>0.34560185185185183</v>
      </c>
      <c r="L11" s="2">
        <v>0.35173611111111108</v>
      </c>
      <c r="M11" s="2">
        <v>0.35787037037037034</v>
      </c>
      <c r="N11" s="2">
        <v>0.36400462962962959</v>
      </c>
      <c r="O11" s="2">
        <v>0.37013888888888885</v>
      </c>
      <c r="P11" s="2">
        <v>0.37627314814814811</v>
      </c>
      <c r="Q11" s="2">
        <v>0.38240740740740736</v>
      </c>
      <c r="R11" s="2">
        <v>0.38854166666666662</v>
      </c>
      <c r="S11" s="2">
        <v>0.39467592592592587</v>
      </c>
      <c r="T11" s="2">
        <v>0.40081018518518513</v>
      </c>
      <c r="U11" s="2">
        <v>0.4069444444444445</v>
      </c>
      <c r="V11" s="2">
        <v>0.41307870370370375</v>
      </c>
      <c r="X11" s="3">
        <v>4</v>
      </c>
      <c r="Z11">
        <f t="shared" si="1"/>
        <v>8640</v>
      </c>
    </row>
    <row r="12" spans="1:96">
      <c r="A12">
        <v>30</v>
      </c>
      <c r="B12" t="s">
        <v>11</v>
      </c>
      <c r="C12" t="s">
        <v>12</v>
      </c>
      <c r="D12" t="s">
        <v>3</v>
      </c>
      <c r="E12" t="s">
        <v>13</v>
      </c>
      <c r="F12" s="1">
        <v>0.36805555555555558</v>
      </c>
      <c r="G12" s="1">
        <v>0.125</v>
      </c>
      <c r="H12" s="1"/>
      <c r="I12" s="2">
        <v>0.3354166666666667</v>
      </c>
      <c r="J12" s="2">
        <v>0.34155092592592595</v>
      </c>
      <c r="K12" s="2">
        <v>0.34768518518518521</v>
      </c>
      <c r="L12" s="2">
        <v>0.35381944444444446</v>
      </c>
      <c r="M12" s="2">
        <v>0.35995370370370372</v>
      </c>
      <c r="N12" s="2">
        <v>0.36608796296296298</v>
      </c>
      <c r="O12" s="2">
        <v>0.37222222222222223</v>
      </c>
      <c r="P12" s="2">
        <v>0.37835648148148149</v>
      </c>
      <c r="Q12" s="2">
        <v>0.38449074074074074</v>
      </c>
      <c r="R12" s="2">
        <v>0.390625</v>
      </c>
      <c r="S12" s="2">
        <v>0.39675925925925926</v>
      </c>
      <c r="T12" s="2">
        <v>0.40289351851851851</v>
      </c>
      <c r="U12" s="2">
        <v>0.40902777777777777</v>
      </c>
      <c r="V12" s="2">
        <v>0.41516203703703702</v>
      </c>
      <c r="X12" s="3">
        <v>4</v>
      </c>
      <c r="Z12">
        <f t="shared" si="1"/>
        <v>8640</v>
      </c>
    </row>
    <row r="13" spans="1:96">
      <c r="A13">
        <v>50</v>
      </c>
      <c r="B13" t="s">
        <v>11</v>
      </c>
      <c r="C13" t="s">
        <v>12</v>
      </c>
      <c r="D13" t="s">
        <v>3</v>
      </c>
      <c r="E13" t="s">
        <v>13</v>
      </c>
      <c r="F13" s="1">
        <v>0.36805555555555558</v>
      </c>
      <c r="G13" s="1">
        <v>0.20833333333333334</v>
      </c>
      <c r="H13" s="1"/>
      <c r="I13" s="2">
        <v>0.33680555555555558</v>
      </c>
      <c r="J13" s="2">
        <v>0.34293981481481484</v>
      </c>
      <c r="K13" s="2">
        <v>0.34907407407407409</v>
      </c>
      <c r="L13" s="2">
        <v>0.35520833333333335</v>
      </c>
      <c r="M13" s="2">
        <v>0.3613425925925926</v>
      </c>
      <c r="N13" s="2">
        <v>0.36747685185185186</v>
      </c>
      <c r="O13" s="2">
        <v>0.37361111111111112</v>
      </c>
      <c r="P13" s="2">
        <v>0.37974537037037037</v>
      </c>
      <c r="Q13" s="2">
        <v>0.38587962962962963</v>
      </c>
      <c r="R13" s="2">
        <v>0.39201388888888888</v>
      </c>
      <c r="S13" s="2">
        <v>0.39814814814814814</v>
      </c>
      <c r="T13" s="2">
        <v>0.4042824074074074</v>
      </c>
      <c r="U13" s="2">
        <v>0.41041666666666665</v>
      </c>
      <c r="V13" s="2">
        <v>0.41655092592592591</v>
      </c>
      <c r="X13" s="3">
        <v>4</v>
      </c>
      <c r="Z13">
        <f t="shared" si="1"/>
        <v>8640</v>
      </c>
    </row>
    <row r="14" spans="1:96">
      <c r="A14">
        <v>30</v>
      </c>
      <c r="B14" t="s">
        <v>14</v>
      </c>
      <c r="C14" t="s">
        <v>15</v>
      </c>
      <c r="D14" t="s">
        <v>3</v>
      </c>
      <c r="E14" t="s">
        <v>16</v>
      </c>
      <c r="F14" s="1">
        <v>0.36458333333333331</v>
      </c>
      <c r="G14" s="1">
        <v>0</v>
      </c>
      <c r="H14" s="1"/>
      <c r="I14" s="2">
        <v>0.33333333333333331</v>
      </c>
      <c r="J14" s="2">
        <v>0.33940972222222227</v>
      </c>
      <c r="K14" s="2">
        <v>0.3454861111111111</v>
      </c>
      <c r="L14" s="2">
        <v>0.3515625</v>
      </c>
      <c r="M14" s="2">
        <v>0.3576388888888889</v>
      </c>
      <c r="N14" s="2">
        <v>0.36371527777777773</v>
      </c>
      <c r="O14" s="2">
        <v>0.36979166666666669</v>
      </c>
      <c r="P14" s="2">
        <v>0.37586805555555558</v>
      </c>
      <c r="Q14" s="2">
        <v>0.38194444444444442</v>
      </c>
      <c r="R14" s="2">
        <v>0.38802083333333331</v>
      </c>
      <c r="S14" s="2">
        <v>0.39409722222222227</v>
      </c>
      <c r="T14" s="2">
        <v>0.4001736111111111</v>
      </c>
      <c r="U14" s="2">
        <v>0.40625</v>
      </c>
      <c r="V14" s="2">
        <v>0.4123263888888889</v>
      </c>
      <c r="X14" s="3">
        <v>4</v>
      </c>
      <c r="Z14">
        <f>X14*880*2</f>
        <v>7040</v>
      </c>
    </row>
    <row r="15" spans="1:96">
      <c r="A15">
        <v>30</v>
      </c>
      <c r="B15" t="s">
        <v>14</v>
      </c>
      <c r="C15" t="s">
        <v>15</v>
      </c>
      <c r="D15" t="s">
        <v>3</v>
      </c>
      <c r="E15" t="s">
        <v>16</v>
      </c>
      <c r="F15" s="1">
        <v>0.36458333333333331</v>
      </c>
      <c r="G15" s="1">
        <v>0.125</v>
      </c>
      <c r="H15" s="1"/>
      <c r="I15" s="2">
        <v>0.3354166666666667</v>
      </c>
      <c r="J15" s="2">
        <v>0.34149305555555554</v>
      </c>
      <c r="K15" s="2">
        <v>0.34756944444444443</v>
      </c>
      <c r="L15" s="2">
        <v>0.35364583333333338</v>
      </c>
      <c r="M15" s="2">
        <v>0.35972222222222222</v>
      </c>
      <c r="N15" s="2">
        <v>0.36579861111111112</v>
      </c>
      <c r="O15" s="2">
        <v>0.37187500000000001</v>
      </c>
      <c r="P15" s="2">
        <v>0.37795138888888885</v>
      </c>
      <c r="Q15" s="2">
        <v>0.3840277777777778</v>
      </c>
      <c r="R15" s="2">
        <v>0.3901041666666667</v>
      </c>
      <c r="S15" s="2">
        <v>0.39618055555555554</v>
      </c>
      <c r="T15" s="2">
        <v>0.40225694444444443</v>
      </c>
      <c r="U15" s="2">
        <v>0.40833333333333338</v>
      </c>
      <c r="V15" s="2">
        <v>0.41440972222222222</v>
      </c>
      <c r="X15" s="3">
        <v>4</v>
      </c>
      <c r="Z15">
        <f t="shared" ref="Z15:Z16" si="2">X15*880*2</f>
        <v>7040</v>
      </c>
    </row>
    <row r="16" spans="1:96">
      <c r="A16">
        <v>50</v>
      </c>
      <c r="B16" t="s">
        <v>14</v>
      </c>
      <c r="C16" t="s">
        <v>15</v>
      </c>
      <c r="D16" t="s">
        <v>3</v>
      </c>
      <c r="E16" t="s">
        <v>16</v>
      </c>
      <c r="F16" s="1">
        <v>0.36458333333333331</v>
      </c>
      <c r="G16" s="1">
        <v>0.20833333333333334</v>
      </c>
      <c r="H16" s="1"/>
      <c r="I16" s="2">
        <v>0.33680555555555558</v>
      </c>
      <c r="J16" s="2">
        <v>0.34288194444444442</v>
      </c>
      <c r="K16" s="2">
        <v>0.34895833333333331</v>
      </c>
      <c r="L16" s="2">
        <v>0.35503472222222227</v>
      </c>
      <c r="M16" s="2">
        <v>0.3611111111111111</v>
      </c>
      <c r="N16" s="2">
        <v>0.3671875</v>
      </c>
      <c r="O16" s="2">
        <v>0.3732638888888889</v>
      </c>
      <c r="P16" s="2">
        <v>0.37934027777777773</v>
      </c>
      <c r="Q16" s="2">
        <v>0.38541666666666669</v>
      </c>
      <c r="R16" s="2">
        <v>0.39149305555555558</v>
      </c>
      <c r="S16" s="2">
        <v>0.39756944444444442</v>
      </c>
      <c r="T16" s="2">
        <v>0.40364583333333331</v>
      </c>
      <c r="U16" s="2">
        <v>0.40972222222222227</v>
      </c>
      <c r="V16" s="2">
        <v>0.4157986111111111</v>
      </c>
      <c r="X16" s="3">
        <v>4</v>
      </c>
      <c r="Z16">
        <f t="shared" si="2"/>
        <v>7040</v>
      </c>
    </row>
    <row r="18" spans="26:26">
      <c r="Z18">
        <f>SUM(Z2:Z17)</f>
        <v>130680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Sheet1!tumtum_sche_1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Sushrut Thakar</dc:creator>
  <cp:lastModifiedBy>Mangesh</cp:lastModifiedBy>
  <dcterms:created xsi:type="dcterms:W3CDTF">2016-09-25T05:05:22Z</dcterms:created>
  <dcterms:modified xsi:type="dcterms:W3CDTF">2016-09-26T16:28:43Z</dcterms:modified>
</cp:coreProperties>
</file>