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atpha\Documents\Postdocs\Projects\NETs\Model\Python\Data\NewPlantData\"/>
    </mc:Choice>
  </mc:AlternateContent>
  <xr:revisionPtr revIDLastSave="0" documentId="13_ncr:1_{57F721E9-6EF3-4D23-9EF7-5C8CD3143EA3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NewTechFramework" sheetId="1" r:id="rId1"/>
  </sheets>
  <calcPr calcId="191029"/>
</workbook>
</file>

<file path=xl/calcChain.xml><?xml version="1.0" encoding="utf-8"?>
<calcChain xmlns="http://schemas.openxmlformats.org/spreadsheetml/2006/main">
  <c r="V11" i="1" l="1"/>
  <c r="V10" i="1" l="1"/>
  <c r="T11" i="1"/>
  <c r="T10" i="1"/>
</calcChain>
</file>

<file path=xl/sharedStrings.xml><?xml version="1.0" encoding="utf-8"?>
<sst xmlns="http://schemas.openxmlformats.org/spreadsheetml/2006/main" count="143" uniqueCount="57">
  <si>
    <t>PlantType</t>
  </si>
  <si>
    <t>DataSource</t>
  </si>
  <si>
    <t>ATBTechnologyType</t>
  </si>
  <si>
    <t>FuelType</t>
  </si>
  <si>
    <t>ThermalOrRenewableOrStorage</t>
  </si>
  <si>
    <t>Capacity (MW)</t>
  </si>
  <si>
    <t>Heat Rate (Btu/kWh)</t>
  </si>
  <si>
    <t>CAPEX(2012$/MW)</t>
  </si>
  <si>
    <t>FOM(2012$/MW/yr)</t>
  </si>
  <si>
    <t>VOM(2012$/MWh)</t>
  </si>
  <si>
    <t>NSPSCompliant</t>
  </si>
  <si>
    <t>NOxEmRate(lb/MMBtu)</t>
  </si>
  <si>
    <t>SO2EmRate(lb/MMBtu)</t>
  </si>
  <si>
    <t>CO2EmRate(lb/MMBtu)</t>
  </si>
  <si>
    <t>Lifetime(years)</t>
  </si>
  <si>
    <t>FuelPrice($/MMBtu)</t>
  </si>
  <si>
    <t>SO2 Scrubber</t>
  </si>
  <si>
    <t>CoalType</t>
  </si>
  <si>
    <t>Efficiency</t>
  </si>
  <si>
    <t>Nameplate Energy Capacity (MWh)</t>
  </si>
  <si>
    <t>Minimum Energy Capacity (MWh)</t>
  </si>
  <si>
    <t>Maximum Charge Rate (MW)</t>
  </si>
  <si>
    <t>ECAPEX(2012$/MWH)</t>
  </si>
  <si>
    <t>Coal Steam</t>
  </si>
  <si>
    <t>atb</t>
  </si>
  <si>
    <t>Coal-new-AvgCF-Mid</t>
  </si>
  <si>
    <t>Coal</t>
  </si>
  <si>
    <t>thermal</t>
  </si>
  <si>
    <t>No</t>
  </si>
  <si>
    <t>wet</t>
  </si>
  <si>
    <t>Bituminous</t>
  </si>
  <si>
    <t>NA</t>
  </si>
  <si>
    <t>Coal Steam CCS</t>
  </si>
  <si>
    <t>Coal-CCS-AvgCF-Mid</t>
  </si>
  <si>
    <t>Yes</t>
  </si>
  <si>
    <t>Combined Cycle</t>
  </si>
  <si>
    <t>Gas-CC-AvgCF - Mid</t>
  </si>
  <si>
    <t>Natural Gas</t>
  </si>
  <si>
    <t>Combined Cycle CCS</t>
  </si>
  <si>
    <t>Gas-CC-CCS-AvgCF - Mid</t>
  </si>
  <si>
    <t>Combustion Turbine</t>
  </si>
  <si>
    <t>Gas-CT-AvgCF - Mid</t>
  </si>
  <si>
    <t>Nuclear</t>
  </si>
  <si>
    <t>Nuclear - Mid</t>
  </si>
  <si>
    <t>Nuclear Fuel</t>
  </si>
  <si>
    <t>Wind</t>
  </si>
  <si>
    <t>TRG 3 - Mid</t>
  </si>
  <si>
    <t>renewable</t>
  </si>
  <si>
    <t>Solar PV</t>
  </si>
  <si>
    <t>Utility PV - 20% - Mid</t>
  </si>
  <si>
    <t>Solar</t>
  </si>
  <si>
    <t>Battery Storage</t>
  </si>
  <si>
    <t>Storage</t>
  </si>
  <si>
    <t>Energy Storage</t>
  </si>
  <si>
    <t>storage</t>
  </si>
  <si>
    <t>Hydrogen</t>
  </si>
  <si>
    <t>hydrogen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</si>
</sst>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1"/>
  <sheetViews>
    <sheetView tabSelected="1" workbookViewId="0">
      <selection sqref="A1:XFD1048576"/>
    </sheetView>
  </sheetViews>
  <sheetFormatPr defaultRowHeight="15" x14ac:dyDescent="0.25"/>
  <cols>
    <col min="1" max="1" width="19.28515625" bestFit="1" customWidth="1"/>
    <col min="2" max="2" width="11" bestFit="1" customWidth="1"/>
    <col min="3" max="3" width="22.7109375" bestFit="1" customWidth="1"/>
    <col min="4" max="4" width="14.28515625" bestFit="1" customWidth="1"/>
    <col min="5" max="5" width="30" bestFit="1" customWidth="1"/>
    <col min="6" max="6" width="14" bestFit="1" customWidth="1"/>
    <col min="7" max="7" width="19.5703125" bestFit="1" customWidth="1"/>
    <col min="8" max="8" width="17.85546875" bestFit="1" customWidth="1"/>
    <col min="9" max="9" width="18.85546875" bestFit="1" customWidth="1"/>
    <col min="10" max="10" width="17.7109375" bestFit="1" customWidth="1"/>
    <col min="11" max="11" width="14.85546875" bestFit="1" customWidth="1"/>
    <col min="12" max="12" width="22.42578125" bestFit="1" customWidth="1"/>
    <col min="13" max="13" width="22" bestFit="1" customWidth="1"/>
    <col min="14" max="14" width="22.140625" bestFit="1" customWidth="1"/>
    <col min="15" max="15" width="14.7109375" bestFit="1" customWidth="1"/>
    <col min="16" max="16" width="19.28515625" bestFit="1" customWidth="1"/>
    <col min="17" max="17" width="12.7109375" bestFit="1" customWidth="1"/>
    <col min="18" max="18" width="11.140625" bestFit="1" customWidth="1"/>
    <col min="19" max="19" width="9.5703125" bestFit="1" customWidth="1"/>
    <col min="20" max="20" width="32.42578125" bestFit="1" customWidth="1"/>
    <col min="21" max="21" width="31.140625" bestFit="1" customWidth="1"/>
    <col min="22" max="22" width="26.85546875" bestFit="1" customWidth="1"/>
    <col min="23" max="23" width="20.140625" bestFit="1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x14ac:dyDescent="0.25">
      <c r="A2" t="s">
        <v>23</v>
      </c>
      <c r="B2" t="s">
        <v>24</v>
      </c>
      <c r="C2" t="s">
        <v>25</v>
      </c>
      <c r="D2" t="s">
        <v>26</v>
      </c>
      <c r="E2" t="s">
        <v>27</v>
      </c>
      <c r="F2">
        <v>650</v>
      </c>
      <c r="K2" t="s">
        <v>28</v>
      </c>
      <c r="L2">
        <v>6.2E-2</v>
      </c>
      <c r="M2">
        <v>0.11</v>
      </c>
      <c r="N2">
        <v>205</v>
      </c>
      <c r="O2">
        <v>65</v>
      </c>
      <c r="P2">
        <v>0</v>
      </c>
      <c r="Q2" t="s">
        <v>29</v>
      </c>
      <c r="R2" t="s">
        <v>30</v>
      </c>
      <c r="S2" t="s">
        <v>31</v>
      </c>
      <c r="T2" t="s">
        <v>31</v>
      </c>
      <c r="U2" t="s">
        <v>31</v>
      </c>
      <c r="V2" t="s">
        <v>31</v>
      </c>
      <c r="W2" t="s">
        <v>31</v>
      </c>
    </row>
    <row r="3" spans="1:23" x14ac:dyDescent="0.25">
      <c r="A3" t="s">
        <v>32</v>
      </c>
      <c r="B3" t="s">
        <v>24</v>
      </c>
      <c r="C3" t="s">
        <v>33</v>
      </c>
      <c r="D3" t="s">
        <v>26</v>
      </c>
      <c r="E3" t="s">
        <v>27</v>
      </c>
      <c r="F3">
        <v>650</v>
      </c>
      <c r="K3" t="s">
        <v>34</v>
      </c>
      <c r="L3">
        <v>6.2E-2</v>
      </c>
      <c r="M3">
        <v>8.5000000000000006E-2</v>
      </c>
      <c r="N3">
        <v>20.5</v>
      </c>
      <c r="O3">
        <v>65</v>
      </c>
      <c r="P3">
        <v>0</v>
      </c>
      <c r="Q3" t="s">
        <v>29</v>
      </c>
      <c r="R3" t="s">
        <v>30</v>
      </c>
      <c r="S3" t="s">
        <v>31</v>
      </c>
      <c r="T3" t="s">
        <v>31</v>
      </c>
      <c r="U3" t="s">
        <v>31</v>
      </c>
      <c r="V3" t="s">
        <v>31</v>
      </c>
      <c r="W3" t="s">
        <v>31</v>
      </c>
    </row>
    <row r="4" spans="1:23" x14ac:dyDescent="0.25">
      <c r="A4" t="s">
        <v>35</v>
      </c>
      <c r="B4" t="s">
        <v>24</v>
      </c>
      <c r="C4" t="s">
        <v>36</v>
      </c>
      <c r="D4" t="s">
        <v>37</v>
      </c>
      <c r="E4" t="s">
        <v>27</v>
      </c>
      <c r="F4">
        <v>400</v>
      </c>
      <c r="K4" t="s">
        <v>34</v>
      </c>
      <c r="L4">
        <v>3.0000000000000001E-3</v>
      </c>
      <c r="M4">
        <v>3.5000000000000003E-2</v>
      </c>
      <c r="N4">
        <v>119</v>
      </c>
      <c r="O4">
        <v>55</v>
      </c>
      <c r="P4">
        <v>0</v>
      </c>
      <c r="Q4" t="s">
        <v>31</v>
      </c>
      <c r="R4" t="s">
        <v>31</v>
      </c>
      <c r="S4" t="s">
        <v>31</v>
      </c>
      <c r="T4" t="s">
        <v>31</v>
      </c>
      <c r="U4" t="s">
        <v>31</v>
      </c>
      <c r="V4" t="s">
        <v>31</v>
      </c>
      <c r="W4" t="s">
        <v>31</v>
      </c>
    </row>
    <row r="5" spans="1:23" x14ac:dyDescent="0.25">
      <c r="A5" t="s">
        <v>38</v>
      </c>
      <c r="B5" t="s">
        <v>24</v>
      </c>
      <c r="C5" t="s">
        <v>39</v>
      </c>
      <c r="D5" t="s">
        <v>37</v>
      </c>
      <c r="E5" t="s">
        <v>27</v>
      </c>
      <c r="F5">
        <v>340</v>
      </c>
      <c r="K5" t="s">
        <v>34</v>
      </c>
      <c r="L5">
        <v>3.0000000000000001E-3</v>
      </c>
      <c r="M5">
        <v>3.5000000000000003E-2</v>
      </c>
      <c r="N5">
        <v>11.9</v>
      </c>
      <c r="O5">
        <v>55</v>
      </c>
      <c r="P5">
        <v>0</v>
      </c>
      <c r="Q5" t="s">
        <v>31</v>
      </c>
      <c r="R5" t="s">
        <v>31</v>
      </c>
      <c r="S5" t="s">
        <v>31</v>
      </c>
      <c r="T5" t="s">
        <v>31</v>
      </c>
      <c r="U5" t="s">
        <v>31</v>
      </c>
      <c r="V5" t="s">
        <v>31</v>
      </c>
      <c r="W5" t="s">
        <v>31</v>
      </c>
    </row>
    <row r="6" spans="1:23" x14ac:dyDescent="0.25">
      <c r="A6" t="s">
        <v>40</v>
      </c>
      <c r="B6" t="s">
        <v>24</v>
      </c>
      <c r="C6" t="s">
        <v>41</v>
      </c>
      <c r="D6" t="s">
        <v>37</v>
      </c>
      <c r="E6" t="s">
        <v>27</v>
      </c>
      <c r="F6">
        <v>210</v>
      </c>
      <c r="K6" t="s">
        <v>28</v>
      </c>
      <c r="L6">
        <v>8.9999999999999993E-3</v>
      </c>
      <c r="M6">
        <v>8.6999999999999994E-2</v>
      </c>
      <c r="N6">
        <v>119</v>
      </c>
      <c r="O6">
        <v>20</v>
      </c>
      <c r="P6">
        <v>0</v>
      </c>
      <c r="Q6" t="s">
        <v>31</v>
      </c>
      <c r="R6" t="s">
        <v>31</v>
      </c>
      <c r="S6" t="s">
        <v>31</v>
      </c>
      <c r="T6" t="s">
        <v>31</v>
      </c>
      <c r="U6" t="s">
        <v>31</v>
      </c>
      <c r="V6" t="s">
        <v>31</v>
      </c>
      <c r="W6" t="s">
        <v>31</v>
      </c>
    </row>
    <row r="7" spans="1:23" x14ac:dyDescent="0.25">
      <c r="A7" t="s">
        <v>42</v>
      </c>
      <c r="B7" t="s">
        <v>24</v>
      </c>
      <c r="C7" t="s">
        <v>43</v>
      </c>
      <c r="D7" t="s">
        <v>44</v>
      </c>
      <c r="E7" t="s">
        <v>27</v>
      </c>
      <c r="F7">
        <v>1117</v>
      </c>
      <c r="K7" t="s">
        <v>34</v>
      </c>
      <c r="L7">
        <v>0</v>
      </c>
      <c r="M7">
        <v>0</v>
      </c>
      <c r="N7">
        <v>0</v>
      </c>
      <c r="O7">
        <v>60</v>
      </c>
      <c r="P7">
        <v>0</v>
      </c>
      <c r="Q7" t="s">
        <v>31</v>
      </c>
      <c r="R7" t="s">
        <v>31</v>
      </c>
      <c r="S7" t="s">
        <v>31</v>
      </c>
      <c r="T7" t="s">
        <v>31</v>
      </c>
      <c r="U7" t="s">
        <v>31</v>
      </c>
      <c r="V7" t="s">
        <v>31</v>
      </c>
      <c r="W7" t="s">
        <v>31</v>
      </c>
    </row>
    <row r="8" spans="1:23" x14ac:dyDescent="0.25">
      <c r="A8" t="s">
        <v>45</v>
      </c>
      <c r="B8" t="s">
        <v>24</v>
      </c>
      <c r="C8" t="s">
        <v>46</v>
      </c>
      <c r="D8" t="s">
        <v>45</v>
      </c>
      <c r="E8" t="s">
        <v>47</v>
      </c>
      <c r="F8">
        <v>500</v>
      </c>
      <c r="G8">
        <v>0</v>
      </c>
      <c r="K8" t="s">
        <v>34</v>
      </c>
      <c r="L8">
        <v>0</v>
      </c>
      <c r="M8">
        <v>0</v>
      </c>
      <c r="N8">
        <v>0</v>
      </c>
      <c r="O8">
        <v>30</v>
      </c>
      <c r="P8">
        <v>0</v>
      </c>
      <c r="Q8" t="s">
        <v>31</v>
      </c>
      <c r="R8" t="s">
        <v>31</v>
      </c>
      <c r="S8" t="s">
        <v>31</v>
      </c>
      <c r="T8" t="s">
        <v>31</v>
      </c>
      <c r="U8" t="s">
        <v>31</v>
      </c>
      <c r="V8" t="s">
        <v>31</v>
      </c>
      <c r="W8" t="s">
        <v>31</v>
      </c>
    </row>
    <row r="9" spans="1:23" x14ac:dyDescent="0.25">
      <c r="A9" t="s">
        <v>48</v>
      </c>
      <c r="B9" t="s">
        <v>24</v>
      </c>
      <c r="C9" t="s">
        <v>49</v>
      </c>
      <c r="D9" t="s">
        <v>50</v>
      </c>
      <c r="E9" t="s">
        <v>47</v>
      </c>
      <c r="F9">
        <v>100</v>
      </c>
      <c r="G9">
        <v>0</v>
      </c>
      <c r="K9" t="s">
        <v>34</v>
      </c>
      <c r="L9">
        <v>0</v>
      </c>
      <c r="M9">
        <v>0</v>
      </c>
      <c r="N9">
        <v>0</v>
      </c>
      <c r="O9">
        <v>20</v>
      </c>
      <c r="P9">
        <v>0</v>
      </c>
      <c r="Q9" t="s">
        <v>31</v>
      </c>
      <c r="R9" t="s">
        <v>31</v>
      </c>
      <c r="S9" t="s">
        <v>31</v>
      </c>
      <c r="T9" t="s">
        <v>31</v>
      </c>
      <c r="U9" t="s">
        <v>31</v>
      </c>
      <c r="V9" t="s">
        <v>31</v>
      </c>
      <c r="W9" t="s">
        <v>31</v>
      </c>
    </row>
    <row r="10" spans="1:23" x14ac:dyDescent="0.25">
      <c r="A10" t="s">
        <v>51</v>
      </c>
      <c r="B10" t="s">
        <v>24</v>
      </c>
      <c r="C10" t="s">
        <v>52</v>
      </c>
      <c r="D10" t="s">
        <v>53</v>
      </c>
      <c r="E10" t="s">
        <v>54</v>
      </c>
      <c r="F10">
        <v>100</v>
      </c>
      <c r="G10">
        <v>0</v>
      </c>
      <c r="K10" t="s">
        <v>34</v>
      </c>
      <c r="L10">
        <v>0</v>
      </c>
      <c r="M10">
        <v>0</v>
      </c>
      <c r="N10">
        <v>0</v>
      </c>
      <c r="O10">
        <v>15</v>
      </c>
      <c r="P10">
        <v>0</v>
      </c>
      <c r="Q10" t="s">
        <v>31</v>
      </c>
      <c r="R10" t="s">
        <v>31</v>
      </c>
      <c r="S10">
        <v>0.81</v>
      </c>
      <c r="T10">
        <f>F10*4</f>
        <v>400</v>
      </c>
      <c r="U10">
        <v>0</v>
      </c>
      <c r="V10">
        <f>F10</f>
        <v>100</v>
      </c>
      <c r="W10">
        <v>0</v>
      </c>
    </row>
    <row r="11" spans="1:23" x14ac:dyDescent="0.25">
      <c r="A11" t="s">
        <v>55</v>
      </c>
      <c r="B11" t="s">
        <v>56</v>
      </c>
      <c r="C11" t="s">
        <v>31</v>
      </c>
      <c r="D11" t="s">
        <v>53</v>
      </c>
      <c r="E11" t="s">
        <v>54</v>
      </c>
      <c r="F11">
        <v>500</v>
      </c>
      <c r="G11">
        <v>0</v>
      </c>
      <c r="K11" t="s">
        <v>34</v>
      </c>
      <c r="L11">
        <v>0</v>
      </c>
      <c r="M11">
        <v>0</v>
      </c>
      <c r="N11">
        <v>0</v>
      </c>
      <c r="O11">
        <v>15</v>
      </c>
      <c r="P11">
        <v>0</v>
      </c>
      <c r="Q11" t="s">
        <v>31</v>
      </c>
      <c r="R11" t="s">
        <v>31</v>
      </c>
      <c r="S11">
        <v>0.81</v>
      </c>
      <c r="T11">
        <f>F11*4*30*24</f>
        <v>1440000</v>
      </c>
      <c r="U11">
        <v>0</v>
      </c>
      <c r="V11">
        <f>F11</f>
        <v>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NewTechFramework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Craig, Michael</dc:creator>
  <cp:lastModifiedBy>An Pham</cp:lastModifiedBy>
  <dcterms:created xsi:type="dcterms:W3CDTF">2020-12-15T20:06:49Z</dcterms:created>
  <dcterms:modified xsi:type="dcterms:W3CDTF">2021-05-26T15:01:57Z</dcterms:modified>
</cp:coreProperties>
</file>