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ES\Data\"/>
    </mc:Choice>
  </mc:AlternateContent>
  <xr:revisionPtr revIDLastSave="0" documentId="13_ncr:1_{44CF3B7F-BED2-48FC-AD6E-34B49C8D0C8F}" xr6:coauthVersionLast="47" xr6:coauthVersionMax="47" xr10:uidLastSave="{00000000-0000-0000-0000-000000000000}"/>
  <bookViews>
    <workbookView xWindow="-98" yWindow="-98" windowWidth="22695" windowHeight="14476" xr2:uid="{257447FC-E10C-46AB-95BF-07A134ADF1AE}"/>
  </bookViews>
  <sheets>
    <sheet name="SpP_vs_SpE" sheetId="2" r:id="rId1"/>
    <sheet name="Sheet1" sheetId="3" r:id="rId2"/>
    <sheet name="Raw_data" sheetId="1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B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3" i="2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3" i="1"/>
  <c r="C52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3" i="4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3" i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" i="2"/>
  <c r="S12" i="1" l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59" i="1"/>
  <c r="S164" i="1"/>
  <c r="S167" i="1"/>
  <c r="S172" i="1"/>
  <c r="S175" i="1"/>
  <c r="S180" i="1"/>
  <c r="S183" i="1"/>
  <c r="S188" i="1"/>
  <c r="S191" i="1"/>
  <c r="S196" i="1"/>
  <c r="S199" i="1"/>
  <c r="S204" i="1"/>
  <c r="S207" i="1"/>
  <c r="S211" i="1"/>
  <c r="S212" i="1"/>
  <c r="S215" i="1"/>
  <c r="S219" i="1"/>
  <c r="S220" i="1"/>
  <c r="S223" i="1"/>
  <c r="S227" i="1"/>
  <c r="S228" i="1"/>
  <c r="S231" i="1"/>
  <c r="S235" i="1"/>
  <c r="S236" i="1"/>
  <c r="S239" i="1"/>
  <c r="S243" i="1"/>
  <c r="S244" i="1"/>
  <c r="S247" i="1"/>
  <c r="S251" i="1"/>
  <c r="S252" i="1"/>
  <c r="S255" i="1"/>
  <c r="S259" i="1"/>
  <c r="S260" i="1"/>
  <c r="S263" i="1"/>
  <c r="S267" i="1"/>
  <c r="S268" i="1"/>
  <c r="S271" i="1"/>
  <c r="S275" i="1"/>
  <c r="S276" i="1"/>
  <c r="S279" i="1"/>
  <c r="S283" i="1"/>
  <c r="S284" i="1"/>
  <c r="S287" i="1"/>
  <c r="S291" i="1"/>
  <c r="S292" i="1"/>
  <c r="S295" i="1"/>
  <c r="S299" i="1"/>
  <c r="S300" i="1"/>
  <c r="S303" i="1"/>
  <c r="S307" i="1"/>
  <c r="S308" i="1"/>
  <c r="S311" i="1"/>
  <c r="S315" i="1"/>
  <c r="S316" i="1"/>
  <c r="S319" i="1"/>
  <c r="S323" i="1"/>
  <c r="S324" i="1"/>
  <c r="S327" i="1"/>
  <c r="S331" i="1"/>
  <c r="S332" i="1"/>
  <c r="S335" i="1"/>
  <c r="S339" i="1"/>
  <c r="S340" i="1"/>
  <c r="S343" i="1"/>
  <c r="S347" i="1"/>
  <c r="S348" i="1"/>
  <c r="S351" i="1"/>
  <c r="S355" i="1"/>
  <c r="S356" i="1"/>
  <c r="S359" i="1"/>
  <c r="S363" i="1"/>
  <c r="S364" i="1"/>
  <c r="S367" i="1"/>
  <c r="S371" i="1"/>
  <c r="S372" i="1"/>
  <c r="S375" i="1"/>
  <c r="S379" i="1"/>
  <c r="S380" i="1"/>
  <c r="S383" i="1"/>
  <c r="S387" i="1"/>
  <c r="S388" i="1"/>
  <c r="S391" i="1"/>
  <c r="S395" i="1"/>
  <c r="S396" i="1"/>
  <c r="S399" i="1"/>
  <c r="S403" i="1"/>
  <c r="S404" i="1"/>
  <c r="S407" i="1"/>
  <c r="S411" i="1"/>
  <c r="S412" i="1"/>
  <c r="S415" i="1"/>
  <c r="S419" i="1"/>
  <c r="S420" i="1"/>
  <c r="S423" i="1"/>
  <c r="S427" i="1"/>
  <c r="S428" i="1"/>
  <c r="S431" i="1"/>
  <c r="S435" i="1"/>
  <c r="S436" i="1"/>
  <c r="S439" i="1"/>
  <c r="S443" i="1"/>
  <c r="S444" i="1"/>
  <c r="S447" i="1"/>
  <c r="S451" i="1"/>
  <c r="S452" i="1"/>
  <c r="S455" i="1"/>
  <c r="S459" i="1"/>
  <c r="S460" i="1"/>
  <c r="S463" i="1"/>
  <c r="S467" i="1"/>
  <c r="S468" i="1"/>
  <c r="S471" i="1"/>
  <c r="S475" i="1"/>
  <c r="S476" i="1"/>
  <c r="S479" i="1"/>
  <c r="S483" i="1"/>
  <c r="S484" i="1"/>
  <c r="S487" i="1"/>
  <c r="S491" i="1"/>
  <c r="S492" i="1"/>
  <c r="S495" i="1"/>
  <c r="S499" i="1"/>
  <c r="S500" i="1"/>
  <c r="S503" i="1"/>
  <c r="S507" i="1"/>
  <c r="S508" i="1"/>
  <c r="S511" i="1"/>
  <c r="S515" i="1"/>
  <c r="S516" i="1"/>
  <c r="S519" i="1"/>
  <c r="S523" i="1"/>
  <c r="S524" i="1"/>
  <c r="S3" i="1"/>
  <c r="T1" i="1"/>
  <c r="S4" i="1" s="1"/>
  <c r="S11" i="1" l="1"/>
  <c r="S187" i="1"/>
  <c r="S171" i="1"/>
  <c r="S155" i="1"/>
  <c r="S139" i="1"/>
  <c r="S131" i="1"/>
  <c r="S115" i="1"/>
  <c r="S99" i="1"/>
  <c r="S91" i="1"/>
  <c r="S75" i="1"/>
  <c r="S67" i="1"/>
  <c r="S59" i="1"/>
  <c r="S51" i="1"/>
  <c r="S43" i="1"/>
  <c r="S35" i="1"/>
  <c r="S27" i="1"/>
  <c r="S522" i="1"/>
  <c r="S506" i="1"/>
  <c r="S474" i="1"/>
  <c r="S442" i="1"/>
  <c r="S418" i="1"/>
  <c r="S402" i="1"/>
  <c r="S386" i="1"/>
  <c r="S378" i="1"/>
  <c r="S370" i="1"/>
  <c r="S362" i="1"/>
  <c r="S354" i="1"/>
  <c r="S346" i="1"/>
  <c r="S338" i="1"/>
  <c r="S330" i="1"/>
  <c r="S322" i="1"/>
  <c r="S314" i="1"/>
  <c r="S306" i="1"/>
  <c r="S298" i="1"/>
  <c r="S290" i="1"/>
  <c r="S282" i="1"/>
  <c r="S274" i="1"/>
  <c r="S266" i="1"/>
  <c r="S258" i="1"/>
  <c r="S250" i="1"/>
  <c r="S242" i="1"/>
  <c r="S234" i="1"/>
  <c r="S226" i="1"/>
  <c r="S218" i="1"/>
  <c r="S210" i="1"/>
  <c r="S202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6" i="1"/>
  <c r="S18" i="1"/>
  <c r="S10" i="1"/>
  <c r="S203" i="1"/>
  <c r="S195" i="1"/>
  <c r="S179" i="1"/>
  <c r="S163" i="1"/>
  <c r="S147" i="1"/>
  <c r="S123" i="1"/>
  <c r="S107" i="1"/>
  <c r="S83" i="1"/>
  <c r="S19" i="1"/>
  <c r="S514" i="1"/>
  <c r="S498" i="1"/>
  <c r="S490" i="1"/>
  <c r="S482" i="1"/>
  <c r="S466" i="1"/>
  <c r="S458" i="1"/>
  <c r="S450" i="1"/>
  <c r="S434" i="1"/>
  <c r="S426" i="1"/>
  <c r="S410" i="1"/>
  <c r="S394" i="1"/>
  <c r="S521" i="1"/>
  <c r="S513" i="1"/>
  <c r="S505" i="1"/>
  <c r="S497" i="1"/>
  <c r="S489" i="1"/>
  <c r="S481" i="1"/>
  <c r="S473" i="1"/>
  <c r="S465" i="1"/>
  <c r="S457" i="1"/>
  <c r="S449" i="1"/>
  <c r="S441" i="1"/>
  <c r="S433" i="1"/>
  <c r="S425" i="1"/>
  <c r="S417" i="1"/>
  <c r="S409" i="1"/>
  <c r="S401" i="1"/>
  <c r="S393" i="1"/>
  <c r="S385" i="1"/>
  <c r="S377" i="1"/>
  <c r="S369" i="1"/>
  <c r="S361" i="1"/>
  <c r="S353" i="1"/>
  <c r="S345" i="1"/>
  <c r="S337" i="1"/>
  <c r="S329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9" i="1"/>
  <c r="S201" i="1"/>
  <c r="S193" i="1"/>
  <c r="S185" i="1"/>
  <c r="S177" i="1"/>
  <c r="S169" i="1"/>
  <c r="S161" i="1"/>
  <c r="S153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520" i="1"/>
  <c r="S512" i="1"/>
  <c r="S504" i="1"/>
  <c r="S496" i="1"/>
  <c r="S488" i="1"/>
  <c r="S480" i="1"/>
  <c r="S472" i="1"/>
  <c r="S464" i="1"/>
  <c r="S456" i="1"/>
  <c r="S448" i="1"/>
  <c r="S440" i="1"/>
  <c r="S432" i="1"/>
  <c r="S424" i="1"/>
  <c r="S416" i="1"/>
  <c r="S408" i="1"/>
  <c r="S400" i="1"/>
  <c r="S392" i="1"/>
  <c r="S384" i="1"/>
  <c r="S376" i="1"/>
  <c r="S368" i="1"/>
  <c r="S360" i="1"/>
  <c r="S352" i="1"/>
  <c r="S344" i="1"/>
  <c r="S336" i="1"/>
  <c r="S328" i="1"/>
  <c r="S320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8" i="1"/>
  <c r="S200" i="1"/>
  <c r="S192" i="1"/>
  <c r="S184" i="1"/>
  <c r="S176" i="1"/>
  <c r="S168" i="1"/>
  <c r="S160" i="1"/>
  <c r="S152" i="1"/>
  <c r="S144" i="1"/>
  <c r="S136" i="1"/>
  <c r="S128" i="1"/>
  <c r="S120" i="1"/>
  <c r="S112" i="1"/>
  <c r="S104" i="1"/>
  <c r="S96" i="1"/>
  <c r="S88" i="1"/>
  <c r="S80" i="1"/>
  <c r="S72" i="1"/>
  <c r="S64" i="1"/>
  <c r="S56" i="1"/>
  <c r="S48" i="1"/>
  <c r="S40" i="1"/>
  <c r="S32" i="1"/>
  <c r="S24" i="1"/>
  <c r="S16" i="1"/>
  <c r="S8" i="1"/>
  <c r="S7" i="1"/>
  <c r="S151" i="1"/>
  <c r="S143" i="1"/>
  <c r="S127" i="1"/>
  <c r="S119" i="1"/>
  <c r="S103" i="1"/>
  <c r="S95" i="1"/>
  <c r="S79" i="1"/>
  <c r="S71" i="1"/>
  <c r="S63" i="1"/>
  <c r="S55" i="1"/>
  <c r="S47" i="1"/>
  <c r="S39" i="1"/>
  <c r="S31" i="1"/>
  <c r="S23" i="1"/>
  <c r="S526" i="1"/>
  <c r="S518" i="1"/>
  <c r="S510" i="1"/>
  <c r="S502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135" i="1"/>
  <c r="S111" i="1"/>
  <c r="S87" i="1"/>
  <c r="S15" i="1"/>
  <c r="S525" i="1"/>
  <c r="S517" i="1"/>
  <c r="S509" i="1"/>
  <c r="S501" i="1"/>
  <c r="S493" i="1"/>
  <c r="S485" i="1"/>
  <c r="S477" i="1"/>
  <c r="S469" i="1"/>
  <c r="S461" i="1"/>
  <c r="S453" i="1"/>
  <c r="S445" i="1"/>
  <c r="S437" i="1"/>
  <c r="S429" i="1"/>
  <c r="S421" i="1"/>
  <c r="S413" i="1"/>
  <c r="S405" i="1"/>
  <c r="S397" i="1"/>
  <c r="S389" i="1"/>
  <c r="S381" i="1"/>
  <c r="S373" i="1"/>
  <c r="S365" i="1"/>
  <c r="S357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E1" i="1"/>
  <c r="C1" i="1"/>
  <c r="G1" i="1" s="1"/>
  <c r="C4" i="1"/>
  <c r="E4" i="1" s="1"/>
  <c r="C5" i="1"/>
  <c r="D5" i="1" s="1"/>
  <c r="C6" i="1"/>
  <c r="C7" i="1"/>
  <c r="C8" i="1"/>
  <c r="C9" i="1"/>
  <c r="E9" i="1" s="1"/>
  <c r="C10" i="1"/>
  <c r="C11" i="1"/>
  <c r="E11" i="1" s="1"/>
  <c r="C12" i="1"/>
  <c r="E12" i="1" s="1"/>
  <c r="C13" i="1"/>
  <c r="D13" i="1" s="1"/>
  <c r="C14" i="1"/>
  <c r="C15" i="1"/>
  <c r="C16" i="1"/>
  <c r="C17" i="1"/>
  <c r="E17" i="1" s="1"/>
  <c r="C18" i="1"/>
  <c r="C3" i="1"/>
  <c r="E3" i="1" s="1"/>
  <c r="L14" i="1"/>
  <c r="L30" i="1"/>
  <c r="M14" i="1"/>
  <c r="K1" i="1"/>
  <c r="L5" i="1" s="1"/>
  <c r="K4" i="1"/>
  <c r="K5" i="1"/>
  <c r="K6" i="1"/>
  <c r="K7" i="1"/>
  <c r="K8" i="1"/>
  <c r="K9" i="1"/>
  <c r="K10" i="1"/>
  <c r="K11" i="1"/>
  <c r="M11" i="1" s="1"/>
  <c r="K12" i="1"/>
  <c r="M12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M27" i="1" s="1"/>
  <c r="K28" i="1"/>
  <c r="M28" i="1" s="1"/>
  <c r="K29" i="1"/>
  <c r="K30" i="1"/>
  <c r="K31" i="1"/>
  <c r="K32" i="1"/>
  <c r="K33" i="1"/>
  <c r="K34" i="1"/>
  <c r="K35" i="1"/>
  <c r="K36" i="1"/>
  <c r="K37" i="1"/>
  <c r="K38" i="1"/>
  <c r="K3" i="1"/>
  <c r="E14" i="1" l="1"/>
  <c r="D14" i="1"/>
  <c r="E6" i="1"/>
  <c r="D6" i="1"/>
  <c r="E15" i="1"/>
  <c r="D8" i="1"/>
  <c r="E7" i="1"/>
  <c r="D7" i="1"/>
  <c r="E16" i="1"/>
  <c r="D15" i="1"/>
  <c r="E8" i="1"/>
  <c r="D16" i="1"/>
  <c r="E18" i="1"/>
  <c r="E10" i="1"/>
  <c r="L29" i="1"/>
  <c r="L35" i="1"/>
  <c r="E13" i="1"/>
  <c r="M30" i="1"/>
  <c r="L18" i="1"/>
  <c r="D12" i="1"/>
  <c r="D4" i="1"/>
  <c r="L20" i="1"/>
  <c r="M25" i="1"/>
  <c r="L19" i="1"/>
  <c r="L33" i="1"/>
  <c r="D11" i="1"/>
  <c r="L13" i="1"/>
  <c r="M10" i="1"/>
  <c r="L36" i="1"/>
  <c r="M31" i="1"/>
  <c r="E5" i="1"/>
  <c r="L17" i="1"/>
  <c r="D3" i="1"/>
  <c r="M16" i="1"/>
  <c r="L16" i="1"/>
  <c r="D18" i="1"/>
  <c r="D10" i="1"/>
  <c r="M13" i="1"/>
  <c r="M26" i="1"/>
  <c r="M32" i="1"/>
  <c r="M9" i="1"/>
  <c r="L34" i="1"/>
  <c r="M29" i="1"/>
  <c r="L32" i="1"/>
  <c r="M15" i="1"/>
  <c r="L31" i="1"/>
  <c r="L15" i="1"/>
  <c r="D17" i="1"/>
  <c r="D9" i="1"/>
  <c r="M8" i="1"/>
  <c r="L12" i="1"/>
  <c r="M7" i="1"/>
  <c r="L11" i="1"/>
  <c r="M22" i="1"/>
  <c r="L10" i="1"/>
  <c r="M37" i="1"/>
  <c r="M21" i="1"/>
  <c r="M5" i="1"/>
  <c r="L25" i="1"/>
  <c r="L9" i="1"/>
  <c r="M36" i="1"/>
  <c r="M20" i="1"/>
  <c r="M4" i="1"/>
  <c r="L24" i="1"/>
  <c r="L8" i="1"/>
  <c r="M24" i="1"/>
  <c r="L28" i="1"/>
  <c r="M23" i="1"/>
  <c r="L27" i="1"/>
  <c r="M38" i="1"/>
  <c r="M6" i="1"/>
  <c r="L26" i="1"/>
  <c r="M35" i="1"/>
  <c r="M19" i="1"/>
  <c r="L7" i="1"/>
  <c r="M34" i="1"/>
  <c r="M18" i="1"/>
  <c r="L38" i="1"/>
  <c r="L22" i="1"/>
  <c r="L6" i="1"/>
  <c r="L4" i="1"/>
  <c r="L23" i="1"/>
  <c r="M33" i="1"/>
  <c r="M17" i="1"/>
  <c r="L37" i="1"/>
  <c r="L21" i="1"/>
</calcChain>
</file>

<file path=xl/sharedStrings.xml><?xml version="1.0" encoding="utf-8"?>
<sst xmlns="http://schemas.openxmlformats.org/spreadsheetml/2006/main" count="52" uniqueCount="24">
  <si>
    <t>MgSO4</t>
  </si>
  <si>
    <t>time (min)</t>
  </si>
  <si>
    <t>mol/mol</t>
  </si>
  <si>
    <t>hydration extent</t>
  </si>
  <si>
    <t>K2CO3</t>
  </si>
  <si>
    <t>Adjusted time</t>
  </si>
  <si>
    <t>DelH</t>
  </si>
  <si>
    <t>J/kg</t>
  </si>
  <si>
    <t>W/kg</t>
  </si>
  <si>
    <t>Wh/kg</t>
  </si>
  <si>
    <t>reaction extent</t>
  </si>
  <si>
    <t>J/mol)slat</t>
  </si>
  <si>
    <t>kg/mol_MgSO4</t>
  </si>
  <si>
    <t>J/kgsalt</t>
  </si>
  <si>
    <t>Li-Ion Battery</t>
  </si>
  <si>
    <t>COMSOL Model MgCl2</t>
  </si>
  <si>
    <t>alpha_converted</t>
  </si>
  <si>
    <t>SOC</t>
  </si>
  <si>
    <t>MgSO4 (TGA/DSC)</t>
  </si>
  <si>
    <t>K2CO3 (TGA/DSC)</t>
  </si>
  <si>
    <t>power rating (kW)</t>
  </si>
  <si>
    <t>t</t>
  </si>
  <si>
    <t>Power rating</t>
  </si>
  <si>
    <t>Power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</si>
</sst>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_);_(* \(#,##0.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MgSO4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SpP_vs_SpE!$C$2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SpP_vs_SpE!$B$3:$B$18</c:f>
              <c:numCache>
                <c:formatCode>General</c:formatCode>
                <c:ptCount val="16"/>
                <c:pt idx="0">
                  <c:v>0.92657508289910007</c:v>
                </c:pt>
                <c:pt idx="1">
                  <c:v>0.79014684983420169</c:v>
                </c:pt>
                <c:pt idx="2">
                  <c:v>0.6054002842254862</c:v>
                </c:pt>
                <c:pt idx="3">
                  <c:v>0.4320227380388445</c:v>
                </c:pt>
                <c:pt idx="4">
                  <c:v>0.26148744670772095</c:v>
                </c:pt>
                <c:pt idx="5">
                  <c:v>0.17337754618664181</c:v>
                </c:pt>
                <c:pt idx="6">
                  <c:v>8.8109900521081364E-2</c:v>
                </c:pt>
                <c:pt idx="7">
                  <c:v>3.9791567977262132E-2</c:v>
                </c:pt>
                <c:pt idx="8">
                  <c:v>1.9895783988631233E-2</c:v>
                </c:pt>
                <c:pt idx="9">
                  <c:v>1.9895783988631233E-2</c:v>
                </c:pt>
                <c:pt idx="10">
                  <c:v>1.7053529133112644E-2</c:v>
                </c:pt>
                <c:pt idx="11">
                  <c:v>1.136901942207591E-2</c:v>
                </c:pt>
                <c:pt idx="12">
                  <c:v>1.4211274277594277E-2</c:v>
                </c:pt>
                <c:pt idx="13">
                  <c:v>5.6845097110368448E-3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SpP_vs_SpE!$C$3:$C$18</c:f>
              <c:numCache>
                <c:formatCode>General</c:formatCode>
                <c:ptCount val="16"/>
                <c:pt idx="0">
                  <c:v>1529.521785864272</c:v>
                </c:pt>
                <c:pt idx="1">
                  <c:v>2024.036116384548</c:v>
                </c:pt>
                <c:pt idx="2">
                  <c:v>1403.4997362542217</c:v>
                </c:pt>
                <c:pt idx="3">
                  <c:v>738.33033712557028</c:v>
                </c:pt>
                <c:pt idx="4">
                  <c:v>511.57955796815389</c:v>
                </c:pt>
                <c:pt idx="5">
                  <c:v>378.52977319099153</c:v>
                </c:pt>
                <c:pt idx="6">
                  <c:v>318.61332531943918</c:v>
                </c:pt>
                <c:pt idx="7">
                  <c:v>227.30481807023679</c:v>
                </c:pt>
                <c:pt idx="8">
                  <c:v>159.46731662295184</c:v>
                </c:pt>
                <c:pt idx="9">
                  <c:v>119.62880197655748</c:v>
                </c:pt>
                <c:pt idx="10">
                  <c:v>94.282181621281268</c:v>
                </c:pt>
                <c:pt idx="11">
                  <c:v>74.454174352761484</c:v>
                </c:pt>
                <c:pt idx="12">
                  <c:v>65.925197762252964</c:v>
                </c:pt>
                <c:pt idx="13">
                  <c:v>58.278208414294319</c:v>
                </c:pt>
                <c:pt idx="14">
                  <c:v>54.089723649566864</c:v>
                </c:pt>
                <c:pt idx="15">
                  <c:v>49.445104501283495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9-4330-BA01-DD22781C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078943"/>
        <c:axId val="1994352031"/>
      </c:scatterChart>
      <c:valAx>
        <c:axId val="193307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52031"/>
        <c:crosses val="autoZero"/>
        <c:crossBetween val="midCat"/>
      </c:valAx>
      <c:valAx>
        <c:axId val="19943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7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rating vs 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Power rating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Sheet2!$A$3:$A$526</c:f>
              <c:numCache>
                <c:formatCode>General</c:formatCode>
                <c:ptCount val="524"/>
                <c:pt idx="0">
                  <c:v>1</c:v>
                </c:pt>
                <c:pt idx="1">
                  <c:v>0.99712999999999996</c:v>
                </c:pt>
                <c:pt idx="2">
                  <c:v>0.99433000000000005</c:v>
                </c:pt>
                <c:pt idx="3">
                  <c:v>0.98970000000000002</c:v>
                </c:pt>
                <c:pt idx="4">
                  <c:v>0.98050999999999999</c:v>
                </c:pt>
                <c:pt idx="5">
                  <c:v>0.97514000000000001</c:v>
                </c:pt>
                <c:pt idx="6">
                  <c:v>0.97419</c:v>
                </c:pt>
                <c:pt idx="7">
                  <c:v>0.97409999999999997</c:v>
                </c:pt>
                <c:pt idx="8">
                  <c:v>0.97028000000000003</c:v>
                </c:pt>
                <c:pt idx="9">
                  <c:v>0.96413000000000004</c:v>
                </c:pt>
                <c:pt idx="10">
                  <c:v>0.95309999999999995</c:v>
                </c:pt>
                <c:pt idx="11">
                  <c:v>0.93344000000000005</c:v>
                </c:pt>
                <c:pt idx="12">
                  <c:v>0.89754</c:v>
                </c:pt>
                <c:pt idx="13">
                  <c:v>0.83709</c:v>
                </c:pt>
                <c:pt idx="14">
                  <c:v>0.85167000000000004</c:v>
                </c:pt>
                <c:pt idx="15">
                  <c:v>0.86709999999999998</c:v>
                </c:pt>
                <c:pt idx="16">
                  <c:v>0.95609</c:v>
                </c:pt>
                <c:pt idx="17">
                  <c:v>0.97631000000000001</c:v>
                </c:pt>
                <c:pt idx="18">
                  <c:v>0.97753999999999996</c:v>
                </c:pt>
                <c:pt idx="19">
                  <c:v>0.97631999999999997</c:v>
                </c:pt>
                <c:pt idx="20">
                  <c:v>0.97511000000000003</c:v>
                </c:pt>
                <c:pt idx="21">
                  <c:v>0.97389999999999999</c:v>
                </c:pt>
                <c:pt idx="22">
                  <c:v>0.97267999999999999</c:v>
                </c:pt>
                <c:pt idx="23">
                  <c:v>0.97145000000000004</c:v>
                </c:pt>
                <c:pt idx="24">
                  <c:v>0.97023999999999999</c:v>
                </c:pt>
                <c:pt idx="25">
                  <c:v>0.96906000000000003</c:v>
                </c:pt>
                <c:pt idx="26">
                  <c:v>0.96784000000000003</c:v>
                </c:pt>
                <c:pt idx="27">
                  <c:v>0.96660000000000001</c:v>
                </c:pt>
                <c:pt idx="28">
                  <c:v>0.96536999999999995</c:v>
                </c:pt>
                <c:pt idx="29">
                  <c:v>0.96414</c:v>
                </c:pt>
                <c:pt idx="30">
                  <c:v>0.96287</c:v>
                </c:pt>
                <c:pt idx="31">
                  <c:v>0.96160999999999996</c:v>
                </c:pt>
                <c:pt idx="32">
                  <c:v>0.96035000000000004</c:v>
                </c:pt>
                <c:pt idx="33">
                  <c:v>0.95908000000000004</c:v>
                </c:pt>
                <c:pt idx="34">
                  <c:v>0.95821999999999996</c:v>
                </c:pt>
                <c:pt idx="35">
                  <c:v>0.95730999999999999</c:v>
                </c:pt>
                <c:pt idx="36">
                  <c:v>0.95611000000000002</c:v>
                </c:pt>
                <c:pt idx="37">
                  <c:v>0.95484000000000002</c:v>
                </c:pt>
                <c:pt idx="38">
                  <c:v>0.95354000000000005</c:v>
                </c:pt>
                <c:pt idx="39">
                  <c:v>0.95221</c:v>
                </c:pt>
                <c:pt idx="40">
                  <c:v>0.95086999999999999</c:v>
                </c:pt>
                <c:pt idx="41">
                  <c:v>0.94950000000000001</c:v>
                </c:pt>
                <c:pt idx="42">
                  <c:v>0.94811999999999996</c:v>
                </c:pt>
                <c:pt idx="43">
                  <c:v>0.94669000000000003</c:v>
                </c:pt>
                <c:pt idx="44">
                  <c:v>0.94525000000000003</c:v>
                </c:pt>
                <c:pt idx="45">
                  <c:v>0.94379999999999997</c:v>
                </c:pt>
                <c:pt idx="46">
                  <c:v>0.94233999999999996</c:v>
                </c:pt>
                <c:pt idx="47">
                  <c:v>0.94088000000000005</c:v>
                </c:pt>
                <c:pt idx="48">
                  <c:v>0.93937000000000004</c:v>
                </c:pt>
                <c:pt idx="49">
                  <c:v>0.93776000000000004</c:v>
                </c:pt>
                <c:pt idx="50">
                  <c:v>0.93620000000000003</c:v>
                </c:pt>
                <c:pt idx="51">
                  <c:v>0.93464000000000003</c:v>
                </c:pt>
                <c:pt idx="52">
                  <c:v>0.93306999999999995</c:v>
                </c:pt>
                <c:pt idx="53">
                  <c:v>0.93149000000000004</c:v>
                </c:pt>
                <c:pt idx="54">
                  <c:v>0.92989999999999995</c:v>
                </c:pt>
                <c:pt idx="55">
                  <c:v>0.92828999999999995</c:v>
                </c:pt>
                <c:pt idx="56">
                  <c:v>0.92662</c:v>
                </c:pt>
                <c:pt idx="57">
                  <c:v>0.92491000000000001</c:v>
                </c:pt>
                <c:pt idx="58">
                  <c:v>0.92320999999999998</c:v>
                </c:pt>
                <c:pt idx="59">
                  <c:v>0.92152000000000001</c:v>
                </c:pt>
                <c:pt idx="60">
                  <c:v>0.91981999999999997</c:v>
                </c:pt>
                <c:pt idx="61">
                  <c:v>0.91813</c:v>
                </c:pt>
                <c:pt idx="62">
                  <c:v>0.91644000000000003</c:v>
                </c:pt>
                <c:pt idx="63">
                  <c:v>0.91474999999999995</c:v>
                </c:pt>
                <c:pt idx="64">
                  <c:v>0.91307000000000005</c:v>
                </c:pt>
                <c:pt idx="65">
                  <c:v>0.91139000000000003</c:v>
                </c:pt>
                <c:pt idx="66">
                  <c:v>0.90971000000000002</c:v>
                </c:pt>
                <c:pt idx="67">
                  <c:v>0.90803</c:v>
                </c:pt>
                <c:pt idx="68">
                  <c:v>0.90634999999999999</c:v>
                </c:pt>
                <c:pt idx="69">
                  <c:v>0.90466000000000002</c:v>
                </c:pt>
                <c:pt idx="70">
                  <c:v>0.90295000000000003</c:v>
                </c:pt>
                <c:pt idx="71">
                  <c:v>0.90125</c:v>
                </c:pt>
                <c:pt idx="72">
                  <c:v>0.89937999999999996</c:v>
                </c:pt>
                <c:pt idx="73">
                  <c:v>0.89717000000000002</c:v>
                </c:pt>
                <c:pt idx="74">
                  <c:v>0.89497000000000004</c:v>
                </c:pt>
                <c:pt idx="75">
                  <c:v>0.89276999999999995</c:v>
                </c:pt>
                <c:pt idx="76">
                  <c:v>0.89058000000000004</c:v>
                </c:pt>
                <c:pt idx="77">
                  <c:v>0.88839999999999997</c:v>
                </c:pt>
                <c:pt idx="78">
                  <c:v>0.88622999999999996</c:v>
                </c:pt>
                <c:pt idx="79">
                  <c:v>0.88407000000000002</c:v>
                </c:pt>
                <c:pt idx="80">
                  <c:v>0.88190999999999997</c:v>
                </c:pt>
                <c:pt idx="81">
                  <c:v>0.87977000000000005</c:v>
                </c:pt>
                <c:pt idx="82">
                  <c:v>0.87763000000000002</c:v>
                </c:pt>
                <c:pt idx="83">
                  <c:v>0.87549999999999994</c:v>
                </c:pt>
                <c:pt idx="84">
                  <c:v>0.87339</c:v>
                </c:pt>
                <c:pt idx="85">
                  <c:v>0.87128000000000005</c:v>
                </c:pt>
                <c:pt idx="86">
                  <c:v>0.86917999999999995</c:v>
                </c:pt>
                <c:pt idx="87">
                  <c:v>0.86709000000000003</c:v>
                </c:pt>
                <c:pt idx="88">
                  <c:v>0.86502000000000001</c:v>
                </c:pt>
                <c:pt idx="89">
                  <c:v>0.86294999999999999</c:v>
                </c:pt>
                <c:pt idx="90">
                  <c:v>0.8609</c:v>
                </c:pt>
                <c:pt idx="91">
                  <c:v>0.85885</c:v>
                </c:pt>
                <c:pt idx="92">
                  <c:v>0.85682000000000003</c:v>
                </c:pt>
                <c:pt idx="93">
                  <c:v>0.85479000000000005</c:v>
                </c:pt>
                <c:pt idx="94">
                  <c:v>0.85277999999999998</c:v>
                </c:pt>
                <c:pt idx="95">
                  <c:v>0.85077999999999998</c:v>
                </c:pt>
                <c:pt idx="96">
                  <c:v>0.84877999999999998</c:v>
                </c:pt>
                <c:pt idx="97">
                  <c:v>0.8468</c:v>
                </c:pt>
                <c:pt idx="98">
                  <c:v>0.84484000000000004</c:v>
                </c:pt>
                <c:pt idx="99">
                  <c:v>0.84287999999999996</c:v>
                </c:pt>
                <c:pt idx="100">
                  <c:v>0.84092999999999996</c:v>
                </c:pt>
                <c:pt idx="101">
                  <c:v>0.83899999999999997</c:v>
                </c:pt>
                <c:pt idx="102">
                  <c:v>0.83706999999999998</c:v>
                </c:pt>
                <c:pt idx="103">
                  <c:v>0.83433000000000002</c:v>
                </c:pt>
                <c:pt idx="104">
                  <c:v>0.83101000000000003</c:v>
                </c:pt>
                <c:pt idx="105">
                  <c:v>0.82770999999999995</c:v>
                </c:pt>
                <c:pt idx="106">
                  <c:v>0.82445000000000002</c:v>
                </c:pt>
                <c:pt idx="107">
                  <c:v>0.82121</c:v>
                </c:pt>
                <c:pt idx="108">
                  <c:v>0.81801000000000001</c:v>
                </c:pt>
                <c:pt idx="109">
                  <c:v>0.81484000000000001</c:v>
                </c:pt>
                <c:pt idx="110">
                  <c:v>0.81169999999999998</c:v>
                </c:pt>
                <c:pt idx="111">
                  <c:v>0.80859000000000003</c:v>
                </c:pt>
                <c:pt idx="112">
                  <c:v>0.80552000000000001</c:v>
                </c:pt>
                <c:pt idx="113">
                  <c:v>0.80247999999999997</c:v>
                </c:pt>
                <c:pt idx="114">
                  <c:v>0.79947000000000001</c:v>
                </c:pt>
                <c:pt idx="115">
                  <c:v>0.79649000000000003</c:v>
                </c:pt>
                <c:pt idx="116">
                  <c:v>0.79354000000000002</c:v>
                </c:pt>
                <c:pt idx="117">
                  <c:v>0.79063000000000005</c:v>
                </c:pt>
                <c:pt idx="118">
                  <c:v>0.78774</c:v>
                </c:pt>
                <c:pt idx="119">
                  <c:v>0.78488999999999998</c:v>
                </c:pt>
                <c:pt idx="120">
                  <c:v>0.78207000000000004</c:v>
                </c:pt>
                <c:pt idx="121">
                  <c:v>0.77927999999999997</c:v>
                </c:pt>
                <c:pt idx="122">
                  <c:v>0.77651000000000003</c:v>
                </c:pt>
                <c:pt idx="123">
                  <c:v>0.77378000000000002</c:v>
                </c:pt>
                <c:pt idx="124">
                  <c:v>0.77107999999999999</c:v>
                </c:pt>
                <c:pt idx="125">
                  <c:v>0.76839999999999997</c:v>
                </c:pt>
                <c:pt idx="126">
                  <c:v>0.76575000000000004</c:v>
                </c:pt>
                <c:pt idx="127">
                  <c:v>0.76312999999999998</c:v>
                </c:pt>
                <c:pt idx="128">
                  <c:v>0.76053999999999999</c:v>
                </c:pt>
                <c:pt idx="129">
                  <c:v>0.75797999999999999</c:v>
                </c:pt>
                <c:pt idx="130">
                  <c:v>0.75544</c:v>
                </c:pt>
                <c:pt idx="131">
                  <c:v>0.75292999999999999</c:v>
                </c:pt>
                <c:pt idx="132">
                  <c:v>0.75044999999999995</c:v>
                </c:pt>
                <c:pt idx="133">
                  <c:v>0.74799000000000004</c:v>
                </c:pt>
                <c:pt idx="134">
                  <c:v>0.74554999999999993</c:v>
                </c:pt>
                <c:pt idx="135">
                  <c:v>0.74314999999999998</c:v>
                </c:pt>
                <c:pt idx="136">
                  <c:v>0.74077000000000004</c:v>
                </c:pt>
                <c:pt idx="137">
                  <c:v>0.73841000000000001</c:v>
                </c:pt>
                <c:pt idx="138">
                  <c:v>0.73607999999999996</c:v>
                </c:pt>
                <c:pt idx="139">
                  <c:v>0.73377000000000003</c:v>
                </c:pt>
                <c:pt idx="140">
                  <c:v>0.73148999999999997</c:v>
                </c:pt>
                <c:pt idx="141">
                  <c:v>0.72923000000000004</c:v>
                </c:pt>
                <c:pt idx="142">
                  <c:v>0.72699000000000003</c:v>
                </c:pt>
                <c:pt idx="143">
                  <c:v>0.72477999999999998</c:v>
                </c:pt>
                <c:pt idx="144">
                  <c:v>0.72258999999999995</c:v>
                </c:pt>
                <c:pt idx="145">
                  <c:v>0.72041999999999995</c:v>
                </c:pt>
                <c:pt idx="146">
                  <c:v>0.71826999999999996</c:v>
                </c:pt>
                <c:pt idx="147">
                  <c:v>0.71614999999999995</c:v>
                </c:pt>
                <c:pt idx="148">
                  <c:v>0.71404999999999985</c:v>
                </c:pt>
                <c:pt idx="149">
                  <c:v>0.71196999999999999</c:v>
                </c:pt>
                <c:pt idx="150">
                  <c:v>0.70991000000000004</c:v>
                </c:pt>
                <c:pt idx="151">
                  <c:v>0.70787999999999995</c:v>
                </c:pt>
                <c:pt idx="152">
                  <c:v>0.70586000000000004</c:v>
                </c:pt>
                <c:pt idx="153">
                  <c:v>0.70387</c:v>
                </c:pt>
                <c:pt idx="154">
                  <c:v>0.70189000000000001</c:v>
                </c:pt>
                <c:pt idx="155">
                  <c:v>0.69994000000000001</c:v>
                </c:pt>
                <c:pt idx="156">
                  <c:v>0.69799999999999995</c:v>
                </c:pt>
                <c:pt idx="157">
                  <c:v>0.69608999999999999</c:v>
                </c:pt>
                <c:pt idx="158">
                  <c:v>0.69418999999999986</c:v>
                </c:pt>
                <c:pt idx="159">
                  <c:v>0.69232000000000005</c:v>
                </c:pt>
                <c:pt idx="160">
                  <c:v>0.69045999999999996</c:v>
                </c:pt>
                <c:pt idx="161">
                  <c:v>0.68862000000000001</c:v>
                </c:pt>
                <c:pt idx="162">
                  <c:v>0.68679999999999997</c:v>
                </c:pt>
                <c:pt idx="163">
                  <c:v>0.68213999999999997</c:v>
                </c:pt>
                <c:pt idx="164">
                  <c:v>0.67537000000000003</c:v>
                </c:pt>
                <c:pt idx="165">
                  <c:v>0.66861999999999999</c:v>
                </c:pt>
                <c:pt idx="166">
                  <c:v>0.66190000000000004</c:v>
                </c:pt>
                <c:pt idx="167">
                  <c:v>0.65520999999999985</c:v>
                </c:pt>
                <c:pt idx="168">
                  <c:v>0.64856999999999998</c:v>
                </c:pt>
                <c:pt idx="169">
                  <c:v>0.6419999999999999</c:v>
                </c:pt>
                <c:pt idx="170">
                  <c:v>0.63549999999999995</c:v>
                </c:pt>
                <c:pt idx="171">
                  <c:v>0.62907000000000002</c:v>
                </c:pt>
                <c:pt idx="172">
                  <c:v>0.62273000000000001</c:v>
                </c:pt>
                <c:pt idx="173">
                  <c:v>0.61646999999999985</c:v>
                </c:pt>
                <c:pt idx="174">
                  <c:v>0.61029999999999984</c:v>
                </c:pt>
                <c:pt idx="175">
                  <c:v>0.60420999999999991</c:v>
                </c:pt>
                <c:pt idx="176">
                  <c:v>0.59821999999999997</c:v>
                </c:pt>
                <c:pt idx="177">
                  <c:v>0.59230000000000005</c:v>
                </c:pt>
                <c:pt idx="178">
                  <c:v>0.58648</c:v>
                </c:pt>
                <c:pt idx="179">
                  <c:v>0.58072999999999997</c:v>
                </c:pt>
                <c:pt idx="180">
                  <c:v>0.57506999999999997</c:v>
                </c:pt>
                <c:pt idx="181">
                  <c:v>0.56947999999999999</c:v>
                </c:pt>
                <c:pt idx="182">
                  <c:v>0.56396999999999997</c:v>
                </c:pt>
                <c:pt idx="183">
                  <c:v>0.55854000000000004</c:v>
                </c:pt>
                <c:pt idx="184">
                  <c:v>0.55318000000000001</c:v>
                </c:pt>
                <c:pt idx="185">
                  <c:v>0.54788999999999999</c:v>
                </c:pt>
                <c:pt idx="186">
                  <c:v>0.54266999999999999</c:v>
                </c:pt>
                <c:pt idx="187">
                  <c:v>0.53752</c:v>
                </c:pt>
                <c:pt idx="188">
                  <c:v>0.53242999999999996</c:v>
                </c:pt>
                <c:pt idx="189">
                  <c:v>0.52742</c:v>
                </c:pt>
                <c:pt idx="190">
                  <c:v>0.52246999999999999</c:v>
                </c:pt>
                <c:pt idx="191">
                  <c:v>0.51758000000000015</c:v>
                </c:pt>
                <c:pt idx="192">
                  <c:v>0.51275000000000004</c:v>
                </c:pt>
                <c:pt idx="193">
                  <c:v>0.50799000000000005</c:v>
                </c:pt>
                <c:pt idx="194">
                  <c:v>0.50327999999999995</c:v>
                </c:pt>
                <c:pt idx="195">
                  <c:v>0.49863000000000002</c:v>
                </c:pt>
                <c:pt idx="196">
                  <c:v>0.49403999999999992</c:v>
                </c:pt>
                <c:pt idx="197">
                  <c:v>0.48950000000000005</c:v>
                </c:pt>
                <c:pt idx="198">
                  <c:v>0.48500999999999994</c:v>
                </c:pt>
                <c:pt idx="199">
                  <c:v>0.48056999999999994</c:v>
                </c:pt>
                <c:pt idx="200">
                  <c:v>0.47619</c:v>
                </c:pt>
                <c:pt idx="201">
                  <c:v>0.47184999999999999</c:v>
                </c:pt>
                <c:pt idx="202">
                  <c:v>0.46755000000000002</c:v>
                </c:pt>
                <c:pt idx="203">
                  <c:v>0.46331</c:v>
                </c:pt>
                <c:pt idx="204">
                  <c:v>0.45911000000000002</c:v>
                </c:pt>
                <c:pt idx="205">
                  <c:v>0.45494000000000001</c:v>
                </c:pt>
                <c:pt idx="206">
                  <c:v>0.45083000000000006</c:v>
                </c:pt>
                <c:pt idx="207">
                  <c:v>0.44685999999999992</c:v>
                </c:pt>
                <c:pt idx="208">
                  <c:v>0.44298999999999999</c:v>
                </c:pt>
                <c:pt idx="209">
                  <c:v>0.43919999999999992</c:v>
                </c:pt>
                <c:pt idx="210">
                  <c:v>0.43547000000000002</c:v>
                </c:pt>
                <c:pt idx="211">
                  <c:v>0.43179999999999996</c:v>
                </c:pt>
                <c:pt idx="212">
                  <c:v>0.42816999999999994</c:v>
                </c:pt>
                <c:pt idx="213">
                  <c:v>0.42459000000000002</c:v>
                </c:pt>
                <c:pt idx="214">
                  <c:v>0.42105999999999988</c:v>
                </c:pt>
                <c:pt idx="215">
                  <c:v>0.41754999999999998</c:v>
                </c:pt>
                <c:pt idx="216">
                  <c:v>0.41408999999999996</c:v>
                </c:pt>
                <c:pt idx="217">
                  <c:v>0.41064999999999985</c:v>
                </c:pt>
                <c:pt idx="218">
                  <c:v>0.40725999999999996</c:v>
                </c:pt>
                <c:pt idx="219">
                  <c:v>0.40389999999999993</c:v>
                </c:pt>
                <c:pt idx="220">
                  <c:v>0.40057999999999994</c:v>
                </c:pt>
                <c:pt idx="221">
                  <c:v>0.3972699999999999</c:v>
                </c:pt>
                <c:pt idx="222">
                  <c:v>0.39402000000000004</c:v>
                </c:pt>
                <c:pt idx="223">
                  <c:v>0.37860000000000005</c:v>
                </c:pt>
                <c:pt idx="224">
                  <c:v>0.35533999999999988</c:v>
                </c:pt>
                <c:pt idx="225">
                  <c:v>0.33389000000000002</c:v>
                </c:pt>
                <c:pt idx="226">
                  <c:v>0.31433999999999995</c:v>
                </c:pt>
                <c:pt idx="227">
                  <c:v>0.29667999999999994</c:v>
                </c:pt>
                <c:pt idx="228">
                  <c:v>0.28078999999999998</c:v>
                </c:pt>
                <c:pt idx="229">
                  <c:v>0.26651999999999998</c:v>
                </c:pt>
                <c:pt idx="230">
                  <c:v>0.25390000000000001</c:v>
                </c:pt>
                <c:pt idx="231">
                  <c:v>0.24314000000000002</c:v>
                </c:pt>
                <c:pt idx="232">
                  <c:v>0.23430999999999991</c:v>
                </c:pt>
                <c:pt idx="233">
                  <c:v>0.22706000000000004</c:v>
                </c:pt>
                <c:pt idx="234">
                  <c:v>0.22089999999999999</c:v>
                </c:pt>
                <c:pt idx="235">
                  <c:v>0.21553999999999995</c:v>
                </c:pt>
                <c:pt idx="236">
                  <c:v>0.21077999999999997</c:v>
                </c:pt>
                <c:pt idx="237">
                  <c:v>0.20646999999999993</c:v>
                </c:pt>
                <c:pt idx="238">
                  <c:v>0.20255000000000001</c:v>
                </c:pt>
                <c:pt idx="239">
                  <c:v>0.19894000000000001</c:v>
                </c:pt>
                <c:pt idx="240">
                  <c:v>0.19558999999999993</c:v>
                </c:pt>
                <c:pt idx="241">
                  <c:v>0.19245999999999996</c:v>
                </c:pt>
                <c:pt idx="242">
                  <c:v>0.18952999999999998</c:v>
                </c:pt>
                <c:pt idx="243">
                  <c:v>0.18676999999999999</c:v>
                </c:pt>
                <c:pt idx="244">
                  <c:v>0.18416999999999994</c:v>
                </c:pt>
                <c:pt idx="245">
                  <c:v>0.18171999999999988</c:v>
                </c:pt>
                <c:pt idx="246">
                  <c:v>0.17937999999999998</c:v>
                </c:pt>
                <c:pt idx="247">
                  <c:v>0.17718</c:v>
                </c:pt>
                <c:pt idx="248">
                  <c:v>0.17508000000000001</c:v>
                </c:pt>
                <c:pt idx="249">
                  <c:v>0.17308000000000001</c:v>
                </c:pt>
                <c:pt idx="250">
                  <c:v>0.17119000000000006</c:v>
                </c:pt>
                <c:pt idx="251">
                  <c:v>0.1694</c:v>
                </c:pt>
                <c:pt idx="252">
                  <c:v>0.16770999999999991</c:v>
                </c:pt>
                <c:pt idx="253">
                  <c:v>0.16611999999999993</c:v>
                </c:pt>
                <c:pt idx="254">
                  <c:v>0.16464999999999996</c:v>
                </c:pt>
                <c:pt idx="255">
                  <c:v>0.16332999999999998</c:v>
                </c:pt>
                <c:pt idx="256">
                  <c:v>0.16214000000000001</c:v>
                </c:pt>
                <c:pt idx="257">
                  <c:v>0.15816000000000008</c:v>
                </c:pt>
                <c:pt idx="258">
                  <c:v>0.15317999999999998</c:v>
                </c:pt>
                <c:pt idx="259">
                  <c:v>0.14990999999999999</c:v>
                </c:pt>
                <c:pt idx="260">
                  <c:v>0.14795999999999998</c:v>
                </c:pt>
                <c:pt idx="261">
                  <c:v>0.14702000000000004</c:v>
                </c:pt>
                <c:pt idx="262">
                  <c:v>0.14625999999999995</c:v>
                </c:pt>
                <c:pt idx="263">
                  <c:v>0.14550999999999992</c:v>
                </c:pt>
                <c:pt idx="264">
                  <c:v>0.14476999999999995</c:v>
                </c:pt>
                <c:pt idx="265">
                  <c:v>0.14402999999999988</c:v>
                </c:pt>
                <c:pt idx="266">
                  <c:v>0.14330999999999994</c:v>
                </c:pt>
                <c:pt idx="267">
                  <c:v>0.14258999999999999</c:v>
                </c:pt>
                <c:pt idx="268">
                  <c:v>0.14188999999999996</c:v>
                </c:pt>
                <c:pt idx="269">
                  <c:v>0.14119999999999999</c:v>
                </c:pt>
                <c:pt idx="270">
                  <c:v>0.14051000000000002</c:v>
                </c:pt>
                <c:pt idx="271">
                  <c:v>0.13983999999999996</c:v>
                </c:pt>
                <c:pt idx="272">
                  <c:v>0.13917999999999997</c:v>
                </c:pt>
                <c:pt idx="273">
                  <c:v>0.13852999999999993</c:v>
                </c:pt>
                <c:pt idx="274">
                  <c:v>0.13788999999999996</c:v>
                </c:pt>
                <c:pt idx="275">
                  <c:v>0.13725999999999994</c:v>
                </c:pt>
                <c:pt idx="276">
                  <c:v>0.13664999999999994</c:v>
                </c:pt>
                <c:pt idx="277">
                  <c:v>0.13605999999999996</c:v>
                </c:pt>
                <c:pt idx="278">
                  <c:v>0.13546999999999998</c:v>
                </c:pt>
                <c:pt idx="279">
                  <c:v>0.13490999999999997</c:v>
                </c:pt>
                <c:pt idx="280">
                  <c:v>0.13435999999999992</c:v>
                </c:pt>
                <c:pt idx="281">
                  <c:v>0.13383</c:v>
                </c:pt>
                <c:pt idx="282">
                  <c:v>0.13331999999999988</c:v>
                </c:pt>
                <c:pt idx="283">
                  <c:v>0.13283999999999996</c:v>
                </c:pt>
                <c:pt idx="284">
                  <c:v>0.13237999999999994</c:v>
                </c:pt>
                <c:pt idx="285">
                  <c:v>0.13195000000000001</c:v>
                </c:pt>
                <c:pt idx="286">
                  <c:v>0.13154999999999994</c:v>
                </c:pt>
                <c:pt idx="287">
                  <c:v>0.13097000000000003</c:v>
                </c:pt>
                <c:pt idx="288">
                  <c:v>0.13020999999999994</c:v>
                </c:pt>
                <c:pt idx="289">
                  <c:v>0.12945999999999991</c:v>
                </c:pt>
                <c:pt idx="290">
                  <c:v>0.1287299999999999</c:v>
                </c:pt>
                <c:pt idx="291">
                  <c:v>0.12799000000000005</c:v>
                </c:pt>
                <c:pt idx="292">
                  <c:v>0.12726999999999988</c:v>
                </c:pt>
                <c:pt idx="293">
                  <c:v>0.12654999999999994</c:v>
                </c:pt>
                <c:pt idx="294">
                  <c:v>0.12584999999999991</c:v>
                </c:pt>
                <c:pt idx="295">
                  <c:v>0.12514999999999998</c:v>
                </c:pt>
                <c:pt idx="296">
                  <c:v>0.1244599999999999</c:v>
                </c:pt>
                <c:pt idx="297">
                  <c:v>0.12376999999999994</c:v>
                </c:pt>
                <c:pt idx="298">
                  <c:v>0.12309999999999988</c:v>
                </c:pt>
                <c:pt idx="299">
                  <c:v>0.12242999999999993</c:v>
                </c:pt>
                <c:pt idx="300">
                  <c:v>0.12176999999999993</c:v>
                </c:pt>
                <c:pt idx="301">
                  <c:v>0.12112000000000001</c:v>
                </c:pt>
                <c:pt idx="302">
                  <c:v>0.12047999999999992</c:v>
                </c:pt>
                <c:pt idx="303">
                  <c:v>0.11983999999999995</c:v>
                </c:pt>
                <c:pt idx="304">
                  <c:v>0.11921999999999999</c:v>
                </c:pt>
                <c:pt idx="305">
                  <c:v>0.11859999999999993</c:v>
                </c:pt>
                <c:pt idx="306">
                  <c:v>0.11798999999999993</c:v>
                </c:pt>
                <c:pt idx="307">
                  <c:v>0.11738999999999999</c:v>
                </c:pt>
                <c:pt idx="308">
                  <c:v>0.1167999999999999</c:v>
                </c:pt>
                <c:pt idx="309">
                  <c:v>0.11620999999999992</c:v>
                </c:pt>
                <c:pt idx="310">
                  <c:v>0.11556</c:v>
                </c:pt>
                <c:pt idx="311">
                  <c:v>0.11480000000000001</c:v>
                </c:pt>
                <c:pt idx="312">
                  <c:v>0.11404999999999998</c:v>
                </c:pt>
                <c:pt idx="313">
                  <c:v>0.11330999999999991</c:v>
                </c:pt>
                <c:pt idx="314">
                  <c:v>0.1125799999999999</c:v>
                </c:pt>
                <c:pt idx="315">
                  <c:v>0.11184999999999989</c:v>
                </c:pt>
                <c:pt idx="316">
                  <c:v>0.11112999999999995</c:v>
                </c:pt>
                <c:pt idx="317">
                  <c:v>0.11041999999999996</c:v>
                </c:pt>
                <c:pt idx="318">
                  <c:v>0.10971999999999993</c:v>
                </c:pt>
                <c:pt idx="319">
                  <c:v>0.10901999999999989</c:v>
                </c:pt>
                <c:pt idx="320">
                  <c:v>0.10831999999999997</c:v>
                </c:pt>
                <c:pt idx="321">
                  <c:v>0.10763999999999996</c:v>
                </c:pt>
                <c:pt idx="322">
                  <c:v>0.10695999999999994</c:v>
                </c:pt>
                <c:pt idx="323">
                  <c:v>0.10629</c:v>
                </c:pt>
                <c:pt idx="324">
                  <c:v>0.10561999999999994</c:v>
                </c:pt>
                <c:pt idx="325">
                  <c:v>0.10495999999999994</c:v>
                </c:pt>
                <c:pt idx="326">
                  <c:v>0.1043099999999999</c:v>
                </c:pt>
                <c:pt idx="327">
                  <c:v>0.10366999999999993</c:v>
                </c:pt>
                <c:pt idx="328">
                  <c:v>0.10302999999999995</c:v>
                </c:pt>
                <c:pt idx="329">
                  <c:v>0.10240000000000005</c:v>
                </c:pt>
                <c:pt idx="330">
                  <c:v>0.10176999999999992</c:v>
                </c:pt>
                <c:pt idx="331">
                  <c:v>0.10114999999999996</c:v>
                </c:pt>
                <c:pt idx="332">
                  <c:v>0.10053999999999996</c:v>
                </c:pt>
                <c:pt idx="333">
                  <c:v>9.9874999999999936E-2</c:v>
                </c:pt>
                <c:pt idx="334">
                  <c:v>9.9077999999999888E-2</c:v>
                </c:pt>
                <c:pt idx="335">
                  <c:v>9.8287999999999931E-2</c:v>
                </c:pt>
                <c:pt idx="336">
                  <c:v>9.7504000000000035E-2</c:v>
                </c:pt>
                <c:pt idx="337">
                  <c:v>9.6727000000000007E-2</c:v>
                </c:pt>
                <c:pt idx="338">
                  <c:v>9.5956000000000041E-2</c:v>
                </c:pt>
                <c:pt idx="339">
                  <c:v>9.5191999999999832E-2</c:v>
                </c:pt>
                <c:pt idx="340">
                  <c:v>9.4434000000000129E-2</c:v>
                </c:pt>
                <c:pt idx="341">
                  <c:v>9.368299999999985E-2</c:v>
                </c:pt>
                <c:pt idx="342">
                  <c:v>9.2936999999999936E-2</c:v>
                </c:pt>
                <c:pt idx="343">
                  <c:v>9.2198000000000002E-2</c:v>
                </c:pt>
                <c:pt idx="344">
                  <c:v>9.1464999999999907E-2</c:v>
                </c:pt>
                <c:pt idx="345">
                  <c:v>9.0737999999999874E-2</c:v>
                </c:pt>
                <c:pt idx="346">
                  <c:v>9.0015999999999874E-2</c:v>
                </c:pt>
                <c:pt idx="347">
                  <c:v>8.9300999999999853E-2</c:v>
                </c:pt>
                <c:pt idx="348">
                  <c:v>8.8590999999999975E-2</c:v>
                </c:pt>
                <c:pt idx="349">
                  <c:v>8.7887000000000048E-2</c:v>
                </c:pt>
                <c:pt idx="350">
                  <c:v>8.7188000000000154E-2</c:v>
                </c:pt>
                <c:pt idx="351">
                  <c:v>8.6494999999999989E-2</c:v>
                </c:pt>
                <c:pt idx="352">
                  <c:v>8.5807999999999884E-2</c:v>
                </c:pt>
                <c:pt idx="353">
                  <c:v>8.5126000000000035E-2</c:v>
                </c:pt>
                <c:pt idx="354">
                  <c:v>8.4449000000000107E-2</c:v>
                </c:pt>
                <c:pt idx="355">
                  <c:v>8.3777999999999908E-2</c:v>
                </c:pt>
                <c:pt idx="356">
                  <c:v>8.3112000000000075E-2</c:v>
                </c:pt>
                <c:pt idx="357">
                  <c:v>8.2451000000000052E-2</c:v>
                </c:pt>
                <c:pt idx="358">
                  <c:v>8.179599999999998E-2</c:v>
                </c:pt>
                <c:pt idx="359">
                  <c:v>8.1144999999999912E-2</c:v>
                </c:pt>
                <c:pt idx="360">
                  <c:v>8.0500000000000016E-2</c:v>
                </c:pt>
                <c:pt idx="361">
                  <c:v>7.9859000000000013E-2</c:v>
                </c:pt>
                <c:pt idx="362">
                  <c:v>7.922399999999985E-2</c:v>
                </c:pt>
                <c:pt idx="363">
                  <c:v>7.8593999999999942E-2</c:v>
                </c:pt>
                <c:pt idx="364">
                  <c:v>7.7967999999999926E-2</c:v>
                </c:pt>
                <c:pt idx="365">
                  <c:v>7.7347999999999861E-2</c:v>
                </c:pt>
                <c:pt idx="366">
                  <c:v>7.6732000000000022E-2</c:v>
                </c:pt>
                <c:pt idx="367">
                  <c:v>7.6120999999999883E-2</c:v>
                </c:pt>
                <c:pt idx="368">
                  <c:v>7.5514999999999999E-2</c:v>
                </c:pt>
                <c:pt idx="369">
                  <c:v>7.4913999999999925E-2</c:v>
                </c:pt>
                <c:pt idx="370">
                  <c:v>7.4316999999999966E-2</c:v>
                </c:pt>
                <c:pt idx="371">
                  <c:v>7.3724999999999929E-2</c:v>
                </c:pt>
                <c:pt idx="372">
                  <c:v>7.3137999999999925E-2</c:v>
                </c:pt>
                <c:pt idx="373">
                  <c:v>7.2555999999999954E-2</c:v>
                </c:pt>
                <c:pt idx="374">
                  <c:v>7.1977999999999986E-2</c:v>
                </c:pt>
                <c:pt idx="375">
                  <c:v>7.1404999999999941E-2</c:v>
                </c:pt>
                <c:pt idx="376">
                  <c:v>7.0835999999999899E-2</c:v>
                </c:pt>
                <c:pt idx="377">
                  <c:v>7.027199999999989E-2</c:v>
                </c:pt>
                <c:pt idx="378">
                  <c:v>6.9712999999999914E-2</c:v>
                </c:pt>
                <c:pt idx="379">
                  <c:v>6.9139000000000062E-2</c:v>
                </c:pt>
                <c:pt idx="380">
                  <c:v>6.8419000000000119E-2</c:v>
                </c:pt>
                <c:pt idx="381">
                  <c:v>6.7703999999999986E-2</c:v>
                </c:pt>
                <c:pt idx="382">
                  <c:v>6.6993999999999998E-2</c:v>
                </c:pt>
                <c:pt idx="383">
                  <c:v>6.6288999999999931E-2</c:v>
                </c:pt>
                <c:pt idx="384">
                  <c:v>6.5589000000000008E-2</c:v>
                </c:pt>
                <c:pt idx="385">
                  <c:v>6.4894000000000007E-2</c:v>
                </c:pt>
                <c:pt idx="386">
                  <c:v>6.4203999999999928E-2</c:v>
                </c:pt>
                <c:pt idx="387">
                  <c:v>6.3519000000000103E-2</c:v>
                </c:pt>
                <c:pt idx="388">
                  <c:v>6.2837999999999949E-2</c:v>
                </c:pt>
                <c:pt idx="389">
                  <c:v>6.216199999999994E-2</c:v>
                </c:pt>
                <c:pt idx="390">
                  <c:v>6.1490999999999851E-2</c:v>
                </c:pt>
                <c:pt idx="391">
                  <c:v>6.08240000000001E-2</c:v>
                </c:pt>
                <c:pt idx="392">
                  <c:v>6.0162000000000049E-2</c:v>
                </c:pt>
                <c:pt idx="393">
                  <c:v>5.950500000000003E-2</c:v>
                </c:pt>
                <c:pt idx="394">
                  <c:v>5.8850999999999987E-2</c:v>
                </c:pt>
                <c:pt idx="395">
                  <c:v>5.8202999999999894E-2</c:v>
                </c:pt>
                <c:pt idx="396">
                  <c:v>5.7557999999999998E-2</c:v>
                </c:pt>
                <c:pt idx="397">
                  <c:v>5.6917999999999913E-2</c:v>
                </c:pt>
                <c:pt idx="398">
                  <c:v>5.6281999999999832E-2</c:v>
                </c:pt>
                <c:pt idx="399">
                  <c:v>5.5649999999999977E-2</c:v>
                </c:pt>
                <c:pt idx="400">
                  <c:v>5.5022000000000015E-2</c:v>
                </c:pt>
                <c:pt idx="401">
                  <c:v>5.4398999999999975E-2</c:v>
                </c:pt>
                <c:pt idx="402">
                  <c:v>5.3779000000000021E-2</c:v>
                </c:pt>
                <c:pt idx="403">
                  <c:v>5.3162999999999849E-2</c:v>
                </c:pt>
                <c:pt idx="404">
                  <c:v>5.2551999999999932E-2</c:v>
                </c:pt>
                <c:pt idx="405">
                  <c:v>5.194399999999999E-2</c:v>
                </c:pt>
                <c:pt idx="406">
                  <c:v>5.1339999999999941E-2</c:v>
                </c:pt>
                <c:pt idx="407">
                  <c:v>5.0740000000000007E-2</c:v>
                </c:pt>
                <c:pt idx="408">
                  <c:v>5.0143000000000049E-2</c:v>
                </c:pt>
                <c:pt idx="409">
                  <c:v>4.9550999999999901E-2</c:v>
                </c:pt>
                <c:pt idx="410">
                  <c:v>4.896199999999995E-2</c:v>
                </c:pt>
                <c:pt idx="411">
                  <c:v>4.8377000000000003E-2</c:v>
                </c:pt>
                <c:pt idx="412">
                  <c:v>4.7794999999999921E-2</c:v>
                </c:pt>
                <c:pt idx="413">
                  <c:v>4.7216999999999842E-2</c:v>
                </c:pt>
                <c:pt idx="414">
                  <c:v>4.6642000000000072E-2</c:v>
                </c:pt>
                <c:pt idx="415">
                  <c:v>4.6070999999999862E-2</c:v>
                </c:pt>
                <c:pt idx="416">
                  <c:v>4.550299999999996E-2</c:v>
                </c:pt>
                <c:pt idx="417">
                  <c:v>4.493899999999984E-2</c:v>
                </c:pt>
                <c:pt idx="418">
                  <c:v>4.4377999999999918E-2</c:v>
                </c:pt>
                <c:pt idx="419">
                  <c:v>4.3820999999999888E-2</c:v>
                </c:pt>
                <c:pt idx="420">
                  <c:v>4.3266000000000027E-2</c:v>
                </c:pt>
                <c:pt idx="421">
                  <c:v>4.2715999999999865E-2</c:v>
                </c:pt>
                <c:pt idx="422">
                  <c:v>4.2167999999999872E-2</c:v>
                </c:pt>
                <c:pt idx="423">
                  <c:v>4.1623999999999994E-2</c:v>
                </c:pt>
                <c:pt idx="424">
                  <c:v>4.1081999999999841E-2</c:v>
                </c:pt>
                <c:pt idx="425">
                  <c:v>4.0544000000000024E-2</c:v>
                </c:pt>
                <c:pt idx="426">
                  <c:v>3.9899000000000018E-2</c:v>
                </c:pt>
                <c:pt idx="427">
                  <c:v>3.9246999999999921E-2</c:v>
                </c:pt>
                <c:pt idx="428">
                  <c:v>3.859900000000005E-2</c:v>
                </c:pt>
                <c:pt idx="429">
                  <c:v>3.7955999999999879E-2</c:v>
                </c:pt>
                <c:pt idx="430">
                  <c:v>3.7317000000000045E-2</c:v>
                </c:pt>
                <c:pt idx="431">
                  <c:v>3.668299999999991E-2</c:v>
                </c:pt>
                <c:pt idx="432">
                  <c:v>3.6053999999999919E-2</c:v>
                </c:pt>
                <c:pt idx="433">
                  <c:v>3.5429000000000044E-2</c:v>
                </c:pt>
                <c:pt idx="434">
                  <c:v>3.4808999999999868E-2</c:v>
                </c:pt>
                <c:pt idx="435">
                  <c:v>3.4192999999999918E-2</c:v>
                </c:pt>
                <c:pt idx="436">
                  <c:v>3.3582000000000001E-2</c:v>
                </c:pt>
                <c:pt idx="437">
                  <c:v>3.2974999999999977E-2</c:v>
                </c:pt>
                <c:pt idx="438">
                  <c:v>3.2371999999999845E-2</c:v>
                </c:pt>
                <c:pt idx="439">
                  <c:v>3.1773999999999858E-2</c:v>
                </c:pt>
                <c:pt idx="440">
                  <c:v>3.1179999999999874E-2</c:v>
                </c:pt>
                <c:pt idx="441">
                  <c:v>3.0589999999999895E-2</c:v>
                </c:pt>
                <c:pt idx="442">
                  <c:v>3.0003000000000002E-2</c:v>
                </c:pt>
                <c:pt idx="443">
                  <c:v>2.9421999999999837E-2</c:v>
                </c:pt>
                <c:pt idx="444">
                  <c:v>2.884399999999987E-2</c:v>
                </c:pt>
                <c:pt idx="445">
                  <c:v>2.8269999999999906E-2</c:v>
                </c:pt>
                <c:pt idx="446">
                  <c:v>2.7699999999999947E-2</c:v>
                </c:pt>
                <c:pt idx="447">
                  <c:v>2.7133999999999991E-2</c:v>
                </c:pt>
                <c:pt idx="448">
                  <c:v>2.657200000000004E-2</c:v>
                </c:pt>
                <c:pt idx="449">
                  <c:v>2.6012999999999953E-2</c:v>
                </c:pt>
                <c:pt idx="450">
                  <c:v>2.5459000000000009E-2</c:v>
                </c:pt>
                <c:pt idx="451">
                  <c:v>2.490799999999993E-2</c:v>
                </c:pt>
                <c:pt idx="452">
                  <c:v>2.4360999999999855E-2</c:v>
                </c:pt>
                <c:pt idx="453">
                  <c:v>2.3817000000000088E-2</c:v>
                </c:pt>
                <c:pt idx="454">
                  <c:v>2.3276999999999992E-2</c:v>
                </c:pt>
                <c:pt idx="455">
                  <c:v>2.27409999999999E-2</c:v>
                </c:pt>
                <c:pt idx="456">
                  <c:v>2.2207999999999894E-2</c:v>
                </c:pt>
                <c:pt idx="457">
                  <c:v>2.1677999999999975E-2</c:v>
                </c:pt>
                <c:pt idx="458">
                  <c:v>2.1151999999999838E-2</c:v>
                </c:pt>
                <c:pt idx="459">
                  <c:v>2.0629999999999926E-2</c:v>
                </c:pt>
                <c:pt idx="460">
                  <c:v>2.011099999999999E-2</c:v>
                </c:pt>
                <c:pt idx="461">
                  <c:v>1.9595000000000029E-2</c:v>
                </c:pt>
                <c:pt idx="462">
                  <c:v>1.908299999999985E-2</c:v>
                </c:pt>
                <c:pt idx="463">
                  <c:v>1.8573999999999868E-2</c:v>
                </c:pt>
                <c:pt idx="464">
                  <c:v>1.8067999999999973E-2</c:v>
                </c:pt>
                <c:pt idx="465">
                  <c:v>1.7564999999999942E-2</c:v>
                </c:pt>
                <c:pt idx="466">
                  <c:v>1.7066000000000137E-2</c:v>
                </c:pt>
                <c:pt idx="467">
                  <c:v>1.6569999999999974E-2</c:v>
                </c:pt>
                <c:pt idx="468">
                  <c:v>1.6077000000000008E-2</c:v>
                </c:pt>
                <c:pt idx="469">
                  <c:v>1.5588000000000157E-2</c:v>
                </c:pt>
                <c:pt idx="470">
                  <c:v>1.5101000000000031E-2</c:v>
                </c:pt>
                <c:pt idx="471">
                  <c:v>1.4617999999999909E-2</c:v>
                </c:pt>
                <c:pt idx="472">
                  <c:v>1.4137999999999873E-2</c:v>
                </c:pt>
                <c:pt idx="473">
                  <c:v>1.3661000000000034E-2</c:v>
                </c:pt>
                <c:pt idx="474">
                  <c:v>1.3187999999999978E-2</c:v>
                </c:pt>
                <c:pt idx="475">
                  <c:v>1.2716999999999978E-2</c:v>
                </c:pt>
                <c:pt idx="476">
                  <c:v>1.2249999999999983E-2</c:v>
                </c:pt>
                <c:pt idx="477">
                  <c:v>1.1785999999999963E-2</c:v>
                </c:pt>
                <c:pt idx="478">
                  <c:v>1.1324999999999918E-2</c:v>
                </c:pt>
                <c:pt idx="479">
                  <c:v>1.086699999999996E-2</c:v>
                </c:pt>
                <c:pt idx="480">
                  <c:v>1.0412999999999895E-2</c:v>
                </c:pt>
                <c:pt idx="481">
                  <c:v>9.961899999999857E-3</c:v>
                </c:pt>
                <c:pt idx="482">
                  <c:v>9.5140999999998588E-3</c:v>
                </c:pt>
                <c:pt idx="483">
                  <c:v>9.069600000000011E-3</c:v>
                </c:pt>
                <c:pt idx="484">
                  <c:v>8.6285999999999863E-3</c:v>
                </c:pt>
                <c:pt idx="485">
                  <c:v>8.1909999999998373E-3</c:v>
                </c:pt>
                <c:pt idx="486">
                  <c:v>7.5544999999999085E-3</c:v>
                </c:pt>
                <c:pt idx="487">
                  <c:v>6.9175999999999682E-3</c:v>
                </c:pt>
                <c:pt idx="488">
                  <c:v>6.3048999999998356E-3</c:v>
                </c:pt>
                <c:pt idx="489">
                  <c:v>5.7176999999999367E-3</c:v>
                </c:pt>
                <c:pt idx="490">
                  <c:v>5.1565000000000083E-3</c:v>
                </c:pt>
                <c:pt idx="491">
                  <c:v>4.6213999999999977E-3</c:v>
                </c:pt>
                <c:pt idx="492">
                  <c:v>4.1128999999998639E-3</c:v>
                </c:pt>
                <c:pt idx="493">
                  <c:v>3.6311999999999456E-3</c:v>
                </c:pt>
                <c:pt idx="494">
                  <c:v>3.1763000000000208E-3</c:v>
                </c:pt>
                <c:pt idx="495">
                  <c:v>2.7484999999999316E-3</c:v>
                </c:pt>
                <c:pt idx="496">
                  <c:v>2.3482999999999699E-3</c:v>
                </c:pt>
                <c:pt idx="497">
                  <c:v>1.9761999999999835E-3</c:v>
                </c:pt>
                <c:pt idx="498">
                  <c:v>1.6329000000000482E-3</c:v>
                </c:pt>
                <c:pt idx="499">
                  <c:v>1.3187999999999533E-3</c:v>
                </c:pt>
                <c:pt idx="500">
                  <c:v>1.0351000000000665E-3</c:v>
                </c:pt>
                <c:pt idx="501">
                  <c:v>7.8261999999984511E-4</c:v>
                </c:pt>
                <c:pt idx="502">
                  <c:v>5.6254000000000026E-4</c:v>
                </c:pt>
                <c:pt idx="503">
                  <c:v>3.7622999999997742E-4</c:v>
                </c:pt>
                <c:pt idx="504">
                  <c:v>2.2491000000002259E-4</c:v>
                </c:pt>
                <c:pt idx="505">
                  <c:v>1.1083999999994543E-4</c:v>
                </c:pt>
                <c:pt idx="506">
                  <c:v>3.5632000000007658E-5</c:v>
                </c:pt>
                <c:pt idx="507">
                  <c:v>1.6807999999590706E-6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xVal>
          <c:yVal>
            <c:numRef>
              <c:f>Sheet2!$C$3:$C$526</c:f>
              <c:numCache>
                <c:formatCode>General</c:formatCode>
                <c:ptCount val="524"/>
                <c:pt idx="0">
                  <c:v>6.3399106013636367E-5</c:v>
                </c:pt>
                <c:pt idx="1">
                  <c:v>5.2658551583090914E-2</c:v>
                </c:pt>
                <c:pt idx="2">
                  <c:v>0.11621687997818184</c:v>
                </c:pt>
                <c:pt idx="3">
                  <c:v>0.18686987943818184</c:v>
                </c:pt>
                <c:pt idx="4">
                  <c:v>0.18093382172181818</c:v>
                </c:pt>
                <c:pt idx="5">
                  <c:v>0.17499776400545458</c:v>
                </c:pt>
                <c:pt idx="6">
                  <c:v>0.16319521174909093</c:v>
                </c:pt>
                <c:pt idx="7">
                  <c:v>0.10231197394727275</c:v>
                </c:pt>
                <c:pt idx="8">
                  <c:v>4.1428736145454559E-2</c:v>
                </c:pt>
                <c:pt idx="9">
                  <c:v>-6.6537178191818189E-2</c:v>
                </c:pt>
                <c:pt idx="10">
                  <c:v>-0.42124367909090915</c:v>
                </c:pt>
                <c:pt idx="11">
                  <c:v>-0.58035785116000016</c:v>
                </c:pt>
                <c:pt idx="12">
                  <c:v>-0.61306800253454552</c:v>
                </c:pt>
                <c:pt idx="13">
                  <c:v>-0.4853963861818183</c:v>
                </c:pt>
                <c:pt idx="14">
                  <c:v>-0.20655625834909094</c:v>
                </c:pt>
                <c:pt idx="15">
                  <c:v>0.20344910313818185</c:v>
                </c:pt>
                <c:pt idx="16">
                  <c:v>0.73995896546363638</c:v>
                </c:pt>
                <c:pt idx="17">
                  <c:v>1.1410679696181816</c:v>
                </c:pt>
                <c:pt idx="18">
                  <c:v>1.3727133469090911</c:v>
                </c:pt>
                <c:pt idx="19">
                  <c:v>1.5454619015454545</c:v>
                </c:pt>
                <c:pt idx="20">
                  <c:v>1.7002013227454544</c:v>
                </c:pt>
                <c:pt idx="21">
                  <c:v>1.8127390836181816</c:v>
                </c:pt>
                <c:pt idx="22">
                  <c:v>1.8898769169636365</c:v>
                </c:pt>
                <c:pt idx="23">
                  <c:v>1.9081179276545457</c:v>
                </c:pt>
                <c:pt idx="24">
                  <c:v>1.9262816459272729</c:v>
                </c:pt>
                <c:pt idx="25">
                  <c:v>1.9445226566181819</c:v>
                </c:pt>
                <c:pt idx="26">
                  <c:v>1.9357113209454546</c:v>
                </c:pt>
                <c:pt idx="27">
                  <c:v>1.9027074583818184</c:v>
                </c:pt>
                <c:pt idx="28">
                  <c:v>1.869703595818182</c:v>
                </c:pt>
                <c:pt idx="29">
                  <c:v>1.8366997332545456</c:v>
                </c:pt>
                <c:pt idx="30">
                  <c:v>1.7927203473090911</c:v>
                </c:pt>
                <c:pt idx="31">
                  <c:v>1.7436396617636365</c:v>
                </c:pt>
                <c:pt idx="32">
                  <c:v>1.6944816837999996</c:v>
                </c:pt>
                <c:pt idx="33">
                  <c:v>1.6453237058363637</c:v>
                </c:pt>
                <c:pt idx="34">
                  <c:v>1.6101556555636367</c:v>
                </c:pt>
                <c:pt idx="35">
                  <c:v>1.5776928399272727</c:v>
                </c:pt>
                <c:pt idx="36">
                  <c:v>1.5453073167090909</c:v>
                </c:pt>
                <c:pt idx="37">
                  <c:v>1.5129217934909094</c:v>
                </c:pt>
                <c:pt idx="38">
                  <c:v>1.4804589778545454</c:v>
                </c:pt>
                <c:pt idx="39">
                  <c:v>1.4480734546363638</c:v>
                </c:pt>
                <c:pt idx="40">
                  <c:v>1.4156879314181821</c:v>
                </c:pt>
                <c:pt idx="41">
                  <c:v>1.3865486897636365</c:v>
                </c:pt>
                <c:pt idx="42">
                  <c:v>1.3782011085999999</c:v>
                </c:pt>
                <c:pt idx="43">
                  <c:v>1.3697762350181819</c:v>
                </c:pt>
                <c:pt idx="44">
                  <c:v>1.3614286538545455</c:v>
                </c:pt>
                <c:pt idx="45">
                  <c:v>1.353081072690909</c:v>
                </c:pt>
                <c:pt idx="46">
                  <c:v>1.3446561991090908</c:v>
                </c:pt>
                <c:pt idx="47">
                  <c:v>1.3363086179454546</c:v>
                </c:pt>
                <c:pt idx="48">
                  <c:v>1.3279610367818184</c:v>
                </c:pt>
                <c:pt idx="49">
                  <c:v>1.3237872462</c:v>
                </c:pt>
                <c:pt idx="50">
                  <c:v>1.325023924890909</c:v>
                </c:pt>
                <c:pt idx="51">
                  <c:v>1.3261833111636365</c:v>
                </c:pt>
                <c:pt idx="52">
                  <c:v>1.3274199898545453</c:v>
                </c:pt>
                <c:pt idx="53">
                  <c:v>1.3285793761272728</c:v>
                </c:pt>
                <c:pt idx="54">
                  <c:v>1.3297387624000001</c:v>
                </c:pt>
                <c:pt idx="55">
                  <c:v>1.3309754410909094</c:v>
                </c:pt>
                <c:pt idx="56">
                  <c:v>1.3321348273636362</c:v>
                </c:pt>
                <c:pt idx="57">
                  <c:v>1.3343763074909092</c:v>
                </c:pt>
                <c:pt idx="58">
                  <c:v>1.3369269572909093</c:v>
                </c:pt>
                <c:pt idx="59">
                  <c:v>1.3394776070909091</c:v>
                </c:pt>
                <c:pt idx="60">
                  <c:v>1.342105549309091</c:v>
                </c:pt>
                <c:pt idx="61">
                  <c:v>1.3446561991090908</c:v>
                </c:pt>
                <c:pt idx="62">
                  <c:v>1.3472068489090911</c:v>
                </c:pt>
                <c:pt idx="63">
                  <c:v>1.3497574987090912</c:v>
                </c:pt>
                <c:pt idx="64">
                  <c:v>1.3523081485090909</c:v>
                </c:pt>
                <c:pt idx="65">
                  <c:v>1.3549360907272727</c:v>
                </c:pt>
                <c:pt idx="66">
                  <c:v>1.3574867405272726</c:v>
                </c:pt>
                <c:pt idx="67">
                  <c:v>1.3600373903272727</c:v>
                </c:pt>
                <c:pt idx="68">
                  <c:v>1.3625880401272727</c:v>
                </c:pt>
                <c:pt idx="69">
                  <c:v>1.3651386899272728</c:v>
                </c:pt>
                <c:pt idx="70">
                  <c:v>1.3677666321454547</c:v>
                </c:pt>
                <c:pt idx="71">
                  <c:v>1.3703172819454545</c:v>
                </c:pt>
                <c:pt idx="72">
                  <c:v>1.3723268848181818</c:v>
                </c:pt>
                <c:pt idx="73">
                  <c:v>1.3734089786727273</c:v>
                </c:pt>
                <c:pt idx="74">
                  <c:v>1.374491072527273</c:v>
                </c:pt>
                <c:pt idx="75">
                  <c:v>1.3755731663818183</c:v>
                </c:pt>
                <c:pt idx="76">
                  <c:v>1.3766552602363638</c:v>
                </c:pt>
                <c:pt idx="77">
                  <c:v>1.3778146465090908</c:v>
                </c:pt>
                <c:pt idx="78">
                  <c:v>1.3788967403636363</c:v>
                </c:pt>
                <c:pt idx="79">
                  <c:v>1.3799788342181818</c:v>
                </c:pt>
                <c:pt idx="80">
                  <c:v>1.3810609280727271</c:v>
                </c:pt>
                <c:pt idx="81">
                  <c:v>1.382143021927273</c:v>
                </c:pt>
                <c:pt idx="82">
                  <c:v>1.3832251157818183</c:v>
                </c:pt>
                <c:pt idx="83">
                  <c:v>1.3843072096363636</c:v>
                </c:pt>
                <c:pt idx="84">
                  <c:v>1.3853893034909091</c:v>
                </c:pt>
                <c:pt idx="85">
                  <c:v>1.3864713973454543</c:v>
                </c:pt>
                <c:pt idx="86">
                  <c:v>1.3875534912000003</c:v>
                </c:pt>
                <c:pt idx="87">
                  <c:v>1.3886355850545458</c:v>
                </c:pt>
                <c:pt idx="88">
                  <c:v>1.389717678909091</c:v>
                </c:pt>
                <c:pt idx="89">
                  <c:v>1.3907997727636365</c:v>
                </c:pt>
                <c:pt idx="90">
                  <c:v>1.3919591590363636</c:v>
                </c:pt>
                <c:pt idx="91">
                  <c:v>1.3930412528909091</c:v>
                </c:pt>
                <c:pt idx="92">
                  <c:v>1.3941233467454544</c:v>
                </c:pt>
                <c:pt idx="93">
                  <c:v>1.3952054406000001</c:v>
                </c:pt>
                <c:pt idx="94">
                  <c:v>1.3962875344545458</c:v>
                </c:pt>
                <c:pt idx="95">
                  <c:v>1.3973696283090911</c:v>
                </c:pt>
                <c:pt idx="96">
                  <c:v>1.3984517221636366</c:v>
                </c:pt>
                <c:pt idx="97">
                  <c:v>1.3995338160181818</c:v>
                </c:pt>
                <c:pt idx="98">
                  <c:v>1.4006159098727271</c:v>
                </c:pt>
                <c:pt idx="99">
                  <c:v>1.4016980037272728</c:v>
                </c:pt>
                <c:pt idx="100">
                  <c:v>1.4027800975818181</c:v>
                </c:pt>
                <c:pt idx="101">
                  <c:v>1.4038621914363636</c:v>
                </c:pt>
                <c:pt idx="102">
                  <c:v>1.4049442852909089</c:v>
                </c:pt>
                <c:pt idx="103">
                  <c:v>1.4059490867272728</c:v>
                </c:pt>
                <c:pt idx="104">
                  <c:v>1.4069538881636363</c:v>
                </c:pt>
                <c:pt idx="105">
                  <c:v>1.4078813971818183</c:v>
                </c:pt>
                <c:pt idx="106">
                  <c:v>1.4088089062000002</c:v>
                </c:pt>
                <c:pt idx="107">
                  <c:v>1.4097364152181819</c:v>
                </c:pt>
                <c:pt idx="108">
                  <c:v>1.4106639242363637</c:v>
                </c:pt>
                <c:pt idx="109">
                  <c:v>1.4116687256727274</c:v>
                </c:pt>
                <c:pt idx="110">
                  <c:v>1.4125962346909093</c:v>
                </c:pt>
                <c:pt idx="111">
                  <c:v>1.4135237437090911</c:v>
                </c:pt>
                <c:pt idx="112">
                  <c:v>1.414451252727273</c:v>
                </c:pt>
                <c:pt idx="113">
                  <c:v>1.4153787617454545</c:v>
                </c:pt>
                <c:pt idx="114">
                  <c:v>1.416383563181818</c:v>
                </c:pt>
                <c:pt idx="115">
                  <c:v>1.4173110722000002</c:v>
                </c:pt>
                <c:pt idx="116">
                  <c:v>1.4182385812181817</c:v>
                </c:pt>
                <c:pt idx="117">
                  <c:v>1.4191660902363636</c:v>
                </c:pt>
                <c:pt idx="118">
                  <c:v>1.4200935992545456</c:v>
                </c:pt>
                <c:pt idx="119">
                  <c:v>1.4210984006909091</c:v>
                </c:pt>
                <c:pt idx="120">
                  <c:v>1.422025909709091</c:v>
                </c:pt>
                <c:pt idx="121">
                  <c:v>1.4229534187272728</c:v>
                </c:pt>
                <c:pt idx="122">
                  <c:v>1.4238809277454547</c:v>
                </c:pt>
                <c:pt idx="123">
                  <c:v>1.4248084367636367</c:v>
                </c:pt>
                <c:pt idx="124">
                  <c:v>1.4258132382000002</c:v>
                </c:pt>
                <c:pt idx="125">
                  <c:v>1.4267407472181817</c:v>
                </c:pt>
                <c:pt idx="126">
                  <c:v>1.4276682562363634</c:v>
                </c:pt>
                <c:pt idx="127">
                  <c:v>1.4285957652545456</c:v>
                </c:pt>
                <c:pt idx="128">
                  <c:v>1.4296005666909091</c:v>
                </c:pt>
                <c:pt idx="129">
                  <c:v>1.4305280757090908</c:v>
                </c:pt>
                <c:pt idx="130">
                  <c:v>1.4314555847272727</c:v>
                </c:pt>
                <c:pt idx="131">
                  <c:v>1.4323830937454545</c:v>
                </c:pt>
                <c:pt idx="132">
                  <c:v>1.4333106027636366</c:v>
                </c:pt>
                <c:pt idx="133">
                  <c:v>1.4343154042000001</c:v>
                </c:pt>
                <c:pt idx="134">
                  <c:v>1.4352429132181819</c:v>
                </c:pt>
                <c:pt idx="135">
                  <c:v>1.4361704222363638</c:v>
                </c:pt>
                <c:pt idx="136">
                  <c:v>1.4370979312545453</c:v>
                </c:pt>
                <c:pt idx="137">
                  <c:v>1.4380254402727273</c:v>
                </c:pt>
                <c:pt idx="138">
                  <c:v>1.4390302417090906</c:v>
                </c:pt>
                <c:pt idx="139">
                  <c:v>1.4399577507272727</c:v>
                </c:pt>
                <c:pt idx="140">
                  <c:v>1.4408852597454544</c:v>
                </c:pt>
                <c:pt idx="141">
                  <c:v>1.4418127687636364</c:v>
                </c:pt>
                <c:pt idx="142">
                  <c:v>1.4427402777818183</c:v>
                </c:pt>
                <c:pt idx="143">
                  <c:v>1.4437450792181816</c:v>
                </c:pt>
                <c:pt idx="144">
                  <c:v>1.4446725882363638</c:v>
                </c:pt>
                <c:pt idx="145">
                  <c:v>1.4456000972545455</c:v>
                </c:pt>
                <c:pt idx="146">
                  <c:v>1.4465276062727273</c:v>
                </c:pt>
                <c:pt idx="147">
                  <c:v>1.4474551152909094</c:v>
                </c:pt>
                <c:pt idx="148">
                  <c:v>1.4484599167272725</c:v>
                </c:pt>
                <c:pt idx="149">
                  <c:v>1.4493874257454544</c:v>
                </c:pt>
                <c:pt idx="150">
                  <c:v>1.4503149347636364</c:v>
                </c:pt>
                <c:pt idx="151">
                  <c:v>1.4512424437818181</c:v>
                </c:pt>
                <c:pt idx="152">
                  <c:v>1.4521699528000001</c:v>
                </c:pt>
                <c:pt idx="153">
                  <c:v>1.4531747542363636</c:v>
                </c:pt>
                <c:pt idx="154">
                  <c:v>1.4541022632545455</c:v>
                </c:pt>
                <c:pt idx="155">
                  <c:v>1.4550297722727272</c:v>
                </c:pt>
                <c:pt idx="156">
                  <c:v>1.4559572812909092</c:v>
                </c:pt>
                <c:pt idx="157">
                  <c:v>1.4568847903090911</c:v>
                </c:pt>
                <c:pt idx="158">
                  <c:v>1.4578895917454544</c:v>
                </c:pt>
                <c:pt idx="159">
                  <c:v>1.4588171007636364</c:v>
                </c:pt>
                <c:pt idx="160">
                  <c:v>1.4597446097818181</c:v>
                </c:pt>
                <c:pt idx="161">
                  <c:v>1.4606721187999998</c:v>
                </c:pt>
                <c:pt idx="162">
                  <c:v>1.461599627818182</c:v>
                </c:pt>
                <c:pt idx="163">
                  <c:v>1.4622952595818184</c:v>
                </c:pt>
                <c:pt idx="164">
                  <c:v>1.4626817216727273</c:v>
                </c:pt>
                <c:pt idx="165">
                  <c:v>1.4631454761818183</c:v>
                </c:pt>
                <c:pt idx="166">
                  <c:v>1.4635319382727272</c:v>
                </c:pt>
                <c:pt idx="167">
                  <c:v>1.4639956927818181</c:v>
                </c:pt>
                <c:pt idx="168">
                  <c:v>1.4643821548727274</c:v>
                </c:pt>
                <c:pt idx="169">
                  <c:v>1.4648459093818182</c:v>
                </c:pt>
                <c:pt idx="170">
                  <c:v>1.4652323714727273</c:v>
                </c:pt>
                <c:pt idx="171">
                  <c:v>1.4656961259818182</c:v>
                </c:pt>
                <c:pt idx="172">
                  <c:v>1.4660825880727275</c:v>
                </c:pt>
                <c:pt idx="173">
                  <c:v>1.4665463425818182</c:v>
                </c:pt>
                <c:pt idx="174">
                  <c:v>1.4669328046727272</c:v>
                </c:pt>
                <c:pt idx="175">
                  <c:v>1.4673965591818183</c:v>
                </c:pt>
                <c:pt idx="176">
                  <c:v>1.4677830212727272</c:v>
                </c:pt>
                <c:pt idx="177">
                  <c:v>1.4682467757818183</c:v>
                </c:pt>
                <c:pt idx="178">
                  <c:v>1.4686332378727274</c:v>
                </c:pt>
                <c:pt idx="179">
                  <c:v>1.4690969923818182</c:v>
                </c:pt>
                <c:pt idx="180">
                  <c:v>1.4694834544727275</c:v>
                </c:pt>
                <c:pt idx="181">
                  <c:v>1.4699472089818182</c:v>
                </c:pt>
                <c:pt idx="182">
                  <c:v>1.4703336710727273</c:v>
                </c:pt>
                <c:pt idx="183">
                  <c:v>1.4707974255818184</c:v>
                </c:pt>
                <c:pt idx="184">
                  <c:v>1.4711838876727272</c:v>
                </c:pt>
                <c:pt idx="185">
                  <c:v>1.4716476421818183</c:v>
                </c:pt>
                <c:pt idx="186">
                  <c:v>1.4720341042727272</c:v>
                </c:pt>
                <c:pt idx="187">
                  <c:v>1.4724978587818183</c:v>
                </c:pt>
                <c:pt idx="188">
                  <c:v>1.4728843208727274</c:v>
                </c:pt>
                <c:pt idx="189">
                  <c:v>1.4733480753818184</c:v>
                </c:pt>
                <c:pt idx="190">
                  <c:v>1.4737345374727275</c:v>
                </c:pt>
                <c:pt idx="191">
                  <c:v>1.4741982919818182</c:v>
                </c:pt>
                <c:pt idx="192">
                  <c:v>1.4745847540727275</c:v>
                </c:pt>
                <c:pt idx="193">
                  <c:v>1.4749712161636361</c:v>
                </c:pt>
                <c:pt idx="194">
                  <c:v>1.4754349706727274</c:v>
                </c:pt>
                <c:pt idx="195">
                  <c:v>1.4758214327636368</c:v>
                </c:pt>
                <c:pt idx="196">
                  <c:v>1.4762851872727274</c:v>
                </c:pt>
                <c:pt idx="197">
                  <c:v>1.4766716493636365</c:v>
                </c:pt>
                <c:pt idx="198">
                  <c:v>1.4771354038727276</c:v>
                </c:pt>
                <c:pt idx="199">
                  <c:v>1.4775218659636364</c:v>
                </c:pt>
                <c:pt idx="200">
                  <c:v>1.4779856204727273</c:v>
                </c:pt>
                <c:pt idx="201">
                  <c:v>1.4783720825636362</c:v>
                </c:pt>
                <c:pt idx="202">
                  <c:v>1.4788358370727273</c:v>
                </c:pt>
                <c:pt idx="203">
                  <c:v>1.4792222991636366</c:v>
                </c:pt>
                <c:pt idx="204">
                  <c:v>1.4796860536727272</c:v>
                </c:pt>
                <c:pt idx="205">
                  <c:v>1.4800725157636363</c:v>
                </c:pt>
                <c:pt idx="206">
                  <c:v>1.4805362702727276</c:v>
                </c:pt>
                <c:pt idx="207">
                  <c:v>1.4809227323636365</c:v>
                </c:pt>
                <c:pt idx="208">
                  <c:v>1.4813864868727273</c:v>
                </c:pt>
                <c:pt idx="209">
                  <c:v>1.4817729489636364</c:v>
                </c:pt>
                <c:pt idx="210">
                  <c:v>1.4822367034727273</c:v>
                </c:pt>
                <c:pt idx="211">
                  <c:v>1.4826231655636362</c:v>
                </c:pt>
                <c:pt idx="212">
                  <c:v>1.4830869200727272</c:v>
                </c:pt>
                <c:pt idx="213">
                  <c:v>1.4834733821636363</c:v>
                </c:pt>
                <c:pt idx="214">
                  <c:v>1.4839371366727276</c:v>
                </c:pt>
                <c:pt idx="215">
                  <c:v>1.4843235987636363</c:v>
                </c:pt>
                <c:pt idx="216">
                  <c:v>1.4847873532727276</c:v>
                </c:pt>
                <c:pt idx="217">
                  <c:v>1.4851738153636362</c:v>
                </c:pt>
                <c:pt idx="218">
                  <c:v>1.4856375698727273</c:v>
                </c:pt>
                <c:pt idx="219">
                  <c:v>1.4860240319636364</c:v>
                </c:pt>
                <c:pt idx="220">
                  <c:v>1.4864877864727273</c:v>
                </c:pt>
                <c:pt idx="221">
                  <c:v>1.4868742485636364</c:v>
                </c:pt>
                <c:pt idx="222">
                  <c:v>1.4873380030727272</c:v>
                </c:pt>
                <c:pt idx="223">
                  <c:v>1.4877244651636363</c:v>
                </c:pt>
                <c:pt idx="224">
                  <c:v>1.4881882196727274</c:v>
                </c:pt>
                <c:pt idx="225">
                  <c:v>1.4885746817636363</c:v>
                </c:pt>
                <c:pt idx="226">
                  <c:v>1.4890384362727274</c:v>
                </c:pt>
                <c:pt idx="227">
                  <c:v>1.4894248983636365</c:v>
                </c:pt>
                <c:pt idx="228">
                  <c:v>1.4898886528727273</c:v>
                </c:pt>
                <c:pt idx="229">
                  <c:v>1.4902751149636364</c:v>
                </c:pt>
                <c:pt idx="230">
                  <c:v>1.4907388694727273</c:v>
                </c:pt>
                <c:pt idx="231">
                  <c:v>1.4911253315636366</c:v>
                </c:pt>
                <c:pt idx="232">
                  <c:v>1.4915890860727272</c:v>
                </c:pt>
                <c:pt idx="233">
                  <c:v>1.4919755481636365</c:v>
                </c:pt>
                <c:pt idx="234">
                  <c:v>1.4924393026727274</c:v>
                </c:pt>
                <c:pt idx="235">
                  <c:v>1.4929030571818183</c:v>
                </c:pt>
                <c:pt idx="236">
                  <c:v>1.4932895192727274</c:v>
                </c:pt>
                <c:pt idx="237">
                  <c:v>1.493753273781818</c:v>
                </c:pt>
                <c:pt idx="238">
                  <c:v>1.4941397358727275</c:v>
                </c:pt>
                <c:pt idx="239">
                  <c:v>1.4946034903818182</c:v>
                </c:pt>
                <c:pt idx="240">
                  <c:v>1.4949899524727273</c:v>
                </c:pt>
                <c:pt idx="241">
                  <c:v>1.4954537069818181</c:v>
                </c:pt>
                <c:pt idx="242">
                  <c:v>1.4958401690727274</c:v>
                </c:pt>
                <c:pt idx="243">
                  <c:v>1.4963039235818185</c:v>
                </c:pt>
                <c:pt idx="244">
                  <c:v>1.4966903856727274</c:v>
                </c:pt>
                <c:pt idx="245">
                  <c:v>1.4971541401818182</c:v>
                </c:pt>
                <c:pt idx="246">
                  <c:v>1.4975406022727273</c:v>
                </c:pt>
                <c:pt idx="247">
                  <c:v>1.4980043567818182</c:v>
                </c:pt>
                <c:pt idx="248">
                  <c:v>1.4983908188727273</c:v>
                </c:pt>
                <c:pt idx="249">
                  <c:v>1.4988545733818182</c:v>
                </c:pt>
                <c:pt idx="250">
                  <c:v>1.4992410354727275</c:v>
                </c:pt>
                <c:pt idx="251">
                  <c:v>1.4997047899818181</c:v>
                </c:pt>
                <c:pt idx="252">
                  <c:v>1.5000912520727272</c:v>
                </c:pt>
                <c:pt idx="253">
                  <c:v>1.5005550065818183</c:v>
                </c:pt>
                <c:pt idx="254">
                  <c:v>1.5009414686727274</c:v>
                </c:pt>
                <c:pt idx="255">
                  <c:v>1.5014052231818185</c:v>
                </c:pt>
                <c:pt idx="256">
                  <c:v>1.5017916852727273</c:v>
                </c:pt>
                <c:pt idx="257">
                  <c:v>1.4870288334000001</c:v>
                </c:pt>
                <c:pt idx="258">
                  <c:v>1.4612131657272729</c:v>
                </c:pt>
                <c:pt idx="259">
                  <c:v>1.4353974980545459</c:v>
                </c:pt>
                <c:pt idx="260">
                  <c:v>1.4095818303818179</c:v>
                </c:pt>
                <c:pt idx="261">
                  <c:v>1.3837661627090911</c:v>
                </c:pt>
                <c:pt idx="262">
                  <c:v>1.3579504950363637</c:v>
                </c:pt>
                <c:pt idx="263">
                  <c:v>1.3321348273636362</c:v>
                </c:pt>
                <c:pt idx="264">
                  <c:v>1.3063191596909092</c:v>
                </c:pt>
                <c:pt idx="265">
                  <c:v>1.2805034920181819</c:v>
                </c:pt>
                <c:pt idx="266">
                  <c:v>1.2546878243454547</c:v>
                </c:pt>
                <c:pt idx="267">
                  <c:v>1.2288721566727272</c:v>
                </c:pt>
                <c:pt idx="268">
                  <c:v>1.203056489</c:v>
                </c:pt>
                <c:pt idx="269">
                  <c:v>1.1772408213272727</c:v>
                </c:pt>
                <c:pt idx="270">
                  <c:v>1.1514251536545455</c:v>
                </c:pt>
                <c:pt idx="271">
                  <c:v>1.1256094859818182</c:v>
                </c:pt>
                <c:pt idx="272">
                  <c:v>1.099793818309091</c:v>
                </c:pt>
                <c:pt idx="273">
                  <c:v>1.0739781506363635</c:v>
                </c:pt>
                <c:pt idx="274">
                  <c:v>1.0481624829636365</c:v>
                </c:pt>
                <c:pt idx="275">
                  <c:v>1.0223468152909092</c:v>
                </c:pt>
                <c:pt idx="276">
                  <c:v>0.99653114761818185</c:v>
                </c:pt>
                <c:pt idx="277">
                  <c:v>0.9707154799454546</c:v>
                </c:pt>
                <c:pt idx="278">
                  <c:v>0.94489981227272724</c:v>
                </c:pt>
                <c:pt idx="279">
                  <c:v>0.91908414459999999</c:v>
                </c:pt>
                <c:pt idx="280">
                  <c:v>0.89326847692727274</c:v>
                </c:pt>
                <c:pt idx="281">
                  <c:v>0.8674528092545456</c:v>
                </c:pt>
                <c:pt idx="282">
                  <c:v>0.84163714158181824</c:v>
                </c:pt>
                <c:pt idx="283">
                  <c:v>0.81582147390909099</c:v>
                </c:pt>
                <c:pt idx="284">
                  <c:v>0.79000580623636374</c:v>
                </c:pt>
                <c:pt idx="285">
                  <c:v>0.76419013856363638</c:v>
                </c:pt>
                <c:pt idx="286">
                  <c:v>0.73837447089090913</c:v>
                </c:pt>
                <c:pt idx="287">
                  <c:v>0.72205031217090898</c:v>
                </c:pt>
                <c:pt idx="288">
                  <c:v>0.71421286096727266</c:v>
                </c:pt>
                <c:pt idx="289">
                  <c:v>0.70638313900545446</c:v>
                </c:pt>
                <c:pt idx="290">
                  <c:v>0.69854568780181803</c:v>
                </c:pt>
                <c:pt idx="291">
                  <c:v>0.69070823659818181</c:v>
                </c:pt>
                <c:pt idx="292">
                  <c:v>0.68287078539454549</c:v>
                </c:pt>
                <c:pt idx="293">
                  <c:v>0.67503333419090905</c:v>
                </c:pt>
                <c:pt idx="294">
                  <c:v>0.66719588298727273</c:v>
                </c:pt>
                <c:pt idx="295">
                  <c:v>0.6593584317836364</c:v>
                </c:pt>
                <c:pt idx="296">
                  <c:v>0.65152870982181821</c:v>
                </c:pt>
                <c:pt idx="297">
                  <c:v>0.64369125861818188</c:v>
                </c:pt>
                <c:pt idx="298">
                  <c:v>0.63585380741454545</c:v>
                </c:pt>
                <c:pt idx="299">
                  <c:v>0.62801635621090923</c:v>
                </c:pt>
                <c:pt idx="300">
                  <c:v>0.62017890500727291</c:v>
                </c:pt>
                <c:pt idx="301">
                  <c:v>0.61234145380363636</c:v>
                </c:pt>
                <c:pt idx="302">
                  <c:v>0.60450400260000003</c:v>
                </c:pt>
                <c:pt idx="303">
                  <c:v>0.59667428063818184</c:v>
                </c:pt>
                <c:pt idx="304">
                  <c:v>0.58883682943454552</c:v>
                </c:pt>
                <c:pt idx="305">
                  <c:v>0.58099937823090897</c:v>
                </c:pt>
                <c:pt idx="306">
                  <c:v>0.57316192702727264</c:v>
                </c:pt>
                <c:pt idx="307">
                  <c:v>0.56532447582363632</c:v>
                </c:pt>
                <c:pt idx="308">
                  <c:v>0.55748702461999999</c:v>
                </c:pt>
                <c:pt idx="309">
                  <c:v>0.54964957341636367</c:v>
                </c:pt>
                <c:pt idx="310">
                  <c:v>0.54298696696909099</c:v>
                </c:pt>
                <c:pt idx="311">
                  <c:v>0.53792431357818193</c:v>
                </c:pt>
                <c:pt idx="312">
                  <c:v>0.53285393094545463</c:v>
                </c:pt>
                <c:pt idx="313">
                  <c:v>0.52779127755454547</c:v>
                </c:pt>
                <c:pt idx="314">
                  <c:v>0.52272862416363641</c:v>
                </c:pt>
                <c:pt idx="315">
                  <c:v>0.51765824153090911</c:v>
                </c:pt>
                <c:pt idx="316">
                  <c:v>0.51259558814000006</c:v>
                </c:pt>
                <c:pt idx="317">
                  <c:v>0.50752520550727276</c:v>
                </c:pt>
                <c:pt idx="318">
                  <c:v>0.5024625521163637</c:v>
                </c:pt>
                <c:pt idx="319">
                  <c:v>0.4973921694836364</c:v>
                </c:pt>
                <c:pt idx="320">
                  <c:v>0.49232951609272729</c:v>
                </c:pt>
                <c:pt idx="321">
                  <c:v>0.48725913345999999</c:v>
                </c:pt>
                <c:pt idx="322">
                  <c:v>0.48219648006909088</c:v>
                </c:pt>
                <c:pt idx="323">
                  <c:v>0.47713382667818183</c:v>
                </c:pt>
                <c:pt idx="324">
                  <c:v>0.47206344404545458</c:v>
                </c:pt>
                <c:pt idx="325">
                  <c:v>0.46700079065454542</c:v>
                </c:pt>
                <c:pt idx="326">
                  <c:v>0.46193040802181823</c:v>
                </c:pt>
                <c:pt idx="327">
                  <c:v>0.45686775463090912</c:v>
                </c:pt>
                <c:pt idx="328">
                  <c:v>0.45179737199818182</c:v>
                </c:pt>
                <c:pt idx="329">
                  <c:v>0.44673471860727276</c:v>
                </c:pt>
                <c:pt idx="330">
                  <c:v>0.44166433597454552</c:v>
                </c:pt>
                <c:pt idx="331">
                  <c:v>0.43660168258363635</c:v>
                </c:pt>
                <c:pt idx="332">
                  <c:v>0.43153902919272724</c:v>
                </c:pt>
                <c:pt idx="333">
                  <c:v>0.42721065377454548</c:v>
                </c:pt>
                <c:pt idx="334">
                  <c:v>0.42445904368727277</c:v>
                </c:pt>
                <c:pt idx="335">
                  <c:v>0.4217151628418182</c:v>
                </c:pt>
                <c:pt idx="336">
                  <c:v>0.41896355275454539</c:v>
                </c:pt>
                <c:pt idx="337">
                  <c:v>0.41621194266727268</c:v>
                </c:pt>
                <c:pt idx="338">
                  <c:v>0.41346806182181828</c:v>
                </c:pt>
                <c:pt idx="339">
                  <c:v>0.41071645173454546</c:v>
                </c:pt>
                <c:pt idx="340">
                  <c:v>0.40797257088909089</c:v>
                </c:pt>
                <c:pt idx="341">
                  <c:v>0.40522096080181824</c:v>
                </c:pt>
                <c:pt idx="342">
                  <c:v>0.40247707995636367</c:v>
                </c:pt>
                <c:pt idx="343">
                  <c:v>0.39972546986909091</c:v>
                </c:pt>
                <c:pt idx="344">
                  <c:v>0.39698158902363639</c:v>
                </c:pt>
                <c:pt idx="345">
                  <c:v>0.39422997893636369</c:v>
                </c:pt>
                <c:pt idx="346">
                  <c:v>0.39148609809090912</c:v>
                </c:pt>
                <c:pt idx="347">
                  <c:v>0.38873448800363641</c:v>
                </c:pt>
                <c:pt idx="348">
                  <c:v>0.38599060715818184</c:v>
                </c:pt>
                <c:pt idx="349">
                  <c:v>0.38323899707090914</c:v>
                </c:pt>
                <c:pt idx="350">
                  <c:v>0.38049511622545451</c:v>
                </c:pt>
                <c:pt idx="351">
                  <c:v>0.37774350613818181</c:v>
                </c:pt>
                <c:pt idx="352">
                  <c:v>0.37499962529272735</c:v>
                </c:pt>
                <c:pt idx="353">
                  <c:v>0.37224801520545453</c:v>
                </c:pt>
                <c:pt idx="354">
                  <c:v>0.36949640511818183</c:v>
                </c:pt>
                <c:pt idx="355">
                  <c:v>0.36675252427272725</c:v>
                </c:pt>
                <c:pt idx="356">
                  <c:v>0.36400091418545449</c:v>
                </c:pt>
                <c:pt idx="357">
                  <c:v>0.36125703334000003</c:v>
                </c:pt>
                <c:pt idx="358">
                  <c:v>0.35850542325272727</c:v>
                </c:pt>
                <c:pt idx="359">
                  <c:v>0.35576154240727276</c:v>
                </c:pt>
                <c:pt idx="360">
                  <c:v>0.35300993231999994</c:v>
                </c:pt>
                <c:pt idx="361">
                  <c:v>0.35026605147454548</c:v>
                </c:pt>
                <c:pt idx="362">
                  <c:v>0.34751444138727278</c:v>
                </c:pt>
                <c:pt idx="363">
                  <c:v>0.34477056054181826</c:v>
                </c:pt>
                <c:pt idx="364">
                  <c:v>0.34201895045454545</c:v>
                </c:pt>
                <c:pt idx="365">
                  <c:v>0.33927506960909093</c:v>
                </c:pt>
                <c:pt idx="366">
                  <c:v>0.33652345952181828</c:v>
                </c:pt>
                <c:pt idx="367">
                  <c:v>0.33377957867636365</c:v>
                </c:pt>
                <c:pt idx="368">
                  <c:v>0.33102796858909089</c:v>
                </c:pt>
                <c:pt idx="369">
                  <c:v>0.32827635850181819</c:v>
                </c:pt>
                <c:pt idx="370">
                  <c:v>0.32553247765636367</c:v>
                </c:pt>
                <c:pt idx="371">
                  <c:v>0.32278086756909097</c:v>
                </c:pt>
                <c:pt idx="372">
                  <c:v>0.3200369867236364</c:v>
                </c:pt>
                <c:pt idx="373">
                  <c:v>0.31728537663636364</c:v>
                </c:pt>
                <c:pt idx="374">
                  <c:v>0.31454149579090906</c:v>
                </c:pt>
                <c:pt idx="375">
                  <c:v>0.31178988570363642</c:v>
                </c:pt>
                <c:pt idx="376">
                  <c:v>0.30904600485818179</c:v>
                </c:pt>
                <c:pt idx="377">
                  <c:v>0.30629439477090908</c:v>
                </c:pt>
                <c:pt idx="378">
                  <c:v>0.30355051392545457</c:v>
                </c:pt>
                <c:pt idx="379">
                  <c:v>0.30084527928909088</c:v>
                </c:pt>
                <c:pt idx="380">
                  <c:v>0.29851104826000002</c:v>
                </c:pt>
                <c:pt idx="381">
                  <c:v>0.29618454647272729</c:v>
                </c:pt>
                <c:pt idx="382">
                  <c:v>0.29385031544363643</c:v>
                </c:pt>
                <c:pt idx="383">
                  <c:v>0.29151608441454546</c:v>
                </c:pt>
                <c:pt idx="384">
                  <c:v>0.2891818533854546</c:v>
                </c:pt>
                <c:pt idx="385">
                  <c:v>0.28685535159818182</c:v>
                </c:pt>
                <c:pt idx="386">
                  <c:v>0.2845211205690909</c:v>
                </c:pt>
                <c:pt idx="387">
                  <c:v>0.28218688954000004</c:v>
                </c:pt>
                <c:pt idx="388">
                  <c:v>0.27986038775272731</c:v>
                </c:pt>
                <c:pt idx="389">
                  <c:v>0.2775261567236364</c:v>
                </c:pt>
                <c:pt idx="390">
                  <c:v>0.27519192569454543</c:v>
                </c:pt>
                <c:pt idx="391">
                  <c:v>0.27286542390727275</c:v>
                </c:pt>
                <c:pt idx="392">
                  <c:v>0.27053119287818184</c:v>
                </c:pt>
                <c:pt idx="393">
                  <c:v>0.26819696184909086</c:v>
                </c:pt>
                <c:pt idx="394">
                  <c:v>0.26586273082</c:v>
                </c:pt>
                <c:pt idx="395">
                  <c:v>0.26353622903272733</c:v>
                </c:pt>
                <c:pt idx="396">
                  <c:v>0.26120199800363642</c:v>
                </c:pt>
                <c:pt idx="397">
                  <c:v>0.25886776697454555</c:v>
                </c:pt>
                <c:pt idx="398">
                  <c:v>0.25654126518727277</c:v>
                </c:pt>
                <c:pt idx="399">
                  <c:v>0.2542070341581818</c:v>
                </c:pt>
                <c:pt idx="400">
                  <c:v>0.25187280312909094</c:v>
                </c:pt>
                <c:pt idx="401">
                  <c:v>0.24954630134181818</c:v>
                </c:pt>
                <c:pt idx="402">
                  <c:v>0.24721207031272729</c:v>
                </c:pt>
                <c:pt idx="403">
                  <c:v>0.24487783928363641</c:v>
                </c:pt>
                <c:pt idx="404">
                  <c:v>0.24255133749636365</c:v>
                </c:pt>
                <c:pt idx="405">
                  <c:v>0.24021710646727271</c:v>
                </c:pt>
                <c:pt idx="406">
                  <c:v>0.23788287543818182</c:v>
                </c:pt>
                <c:pt idx="407">
                  <c:v>0.23554864440909087</c:v>
                </c:pt>
                <c:pt idx="408">
                  <c:v>0.2332221426218182</c:v>
                </c:pt>
                <c:pt idx="409">
                  <c:v>0.23088791159272731</c:v>
                </c:pt>
                <c:pt idx="410">
                  <c:v>0.22855368056363637</c:v>
                </c:pt>
                <c:pt idx="411">
                  <c:v>0.22622717877636364</c:v>
                </c:pt>
                <c:pt idx="412">
                  <c:v>0.22389294774727272</c:v>
                </c:pt>
                <c:pt idx="413">
                  <c:v>0.22155871671818181</c:v>
                </c:pt>
                <c:pt idx="414">
                  <c:v>0.21923221493090914</c:v>
                </c:pt>
                <c:pt idx="415">
                  <c:v>0.21689798390181822</c:v>
                </c:pt>
                <c:pt idx="416">
                  <c:v>0.2145637528727273</c:v>
                </c:pt>
                <c:pt idx="417">
                  <c:v>0.21222952184363639</c:v>
                </c:pt>
                <c:pt idx="418">
                  <c:v>0.20990302005636363</c:v>
                </c:pt>
                <c:pt idx="419">
                  <c:v>0.20756878902727277</c:v>
                </c:pt>
                <c:pt idx="420">
                  <c:v>0.20523455799818183</c:v>
                </c:pt>
                <c:pt idx="421">
                  <c:v>0.2029080562109091</c:v>
                </c:pt>
                <c:pt idx="422">
                  <c:v>0.20057382518181821</c:v>
                </c:pt>
                <c:pt idx="423">
                  <c:v>0.19823959415272727</c:v>
                </c:pt>
                <c:pt idx="424">
                  <c:v>0.19591309236545457</c:v>
                </c:pt>
                <c:pt idx="425">
                  <c:v>0.19357886133636365</c:v>
                </c:pt>
                <c:pt idx="426">
                  <c:v>0.19173930178363638</c:v>
                </c:pt>
                <c:pt idx="427">
                  <c:v>0.18995384692363637</c:v>
                </c:pt>
                <c:pt idx="428">
                  <c:v>0.18816839206363634</c:v>
                </c:pt>
                <c:pt idx="429">
                  <c:v>0.18638293720363641</c:v>
                </c:pt>
                <c:pt idx="430">
                  <c:v>0.18459748234363635</c:v>
                </c:pt>
                <c:pt idx="431">
                  <c:v>0.18281975672545456</c:v>
                </c:pt>
                <c:pt idx="432">
                  <c:v>0.18103430186545455</c:v>
                </c:pt>
                <c:pt idx="433">
                  <c:v>0.1792488470054546</c:v>
                </c:pt>
                <c:pt idx="434">
                  <c:v>0.17746339214545453</c:v>
                </c:pt>
                <c:pt idx="435">
                  <c:v>0.17567793728545456</c:v>
                </c:pt>
                <c:pt idx="436">
                  <c:v>0.17389248242545458</c:v>
                </c:pt>
                <c:pt idx="437">
                  <c:v>0.17210702756545457</c:v>
                </c:pt>
                <c:pt idx="438">
                  <c:v>0.17032930194727275</c:v>
                </c:pt>
                <c:pt idx="439">
                  <c:v>0.16854384708727274</c:v>
                </c:pt>
                <c:pt idx="440">
                  <c:v>0.16675839222727276</c:v>
                </c:pt>
                <c:pt idx="441">
                  <c:v>0.16497293736727275</c:v>
                </c:pt>
                <c:pt idx="442">
                  <c:v>0.16318748250727275</c:v>
                </c:pt>
                <c:pt idx="443">
                  <c:v>0.16140202764727274</c:v>
                </c:pt>
                <c:pt idx="444">
                  <c:v>0.15961657278727276</c:v>
                </c:pt>
                <c:pt idx="445">
                  <c:v>0.15783884716909094</c:v>
                </c:pt>
                <c:pt idx="446">
                  <c:v>0.15605339230909093</c:v>
                </c:pt>
                <c:pt idx="447">
                  <c:v>0.15426793744909092</c:v>
                </c:pt>
                <c:pt idx="448">
                  <c:v>0.15248248258909092</c:v>
                </c:pt>
                <c:pt idx="449">
                  <c:v>0.15069702772909091</c:v>
                </c:pt>
                <c:pt idx="450">
                  <c:v>0.14891157286909096</c:v>
                </c:pt>
                <c:pt idx="451">
                  <c:v>0.14713384725090911</c:v>
                </c:pt>
                <c:pt idx="452">
                  <c:v>0.14534839239090908</c:v>
                </c:pt>
                <c:pt idx="453">
                  <c:v>0.1435629375309091</c:v>
                </c:pt>
                <c:pt idx="454">
                  <c:v>0.14177748267090912</c:v>
                </c:pt>
                <c:pt idx="455">
                  <c:v>0.13999202781090908</c:v>
                </c:pt>
                <c:pt idx="456">
                  <c:v>0.1382065729509091</c:v>
                </c:pt>
                <c:pt idx="457">
                  <c:v>0.13642111809090909</c:v>
                </c:pt>
                <c:pt idx="458">
                  <c:v>0.13464339247272727</c:v>
                </c:pt>
                <c:pt idx="459">
                  <c:v>0.13285793761272732</c:v>
                </c:pt>
                <c:pt idx="460">
                  <c:v>0.13107248275272726</c:v>
                </c:pt>
                <c:pt idx="461">
                  <c:v>0.12928702789272728</c:v>
                </c:pt>
                <c:pt idx="462">
                  <c:v>0.12750157303272727</c:v>
                </c:pt>
                <c:pt idx="463">
                  <c:v>0.12571611817272726</c:v>
                </c:pt>
                <c:pt idx="464">
                  <c:v>0.12393066331272727</c:v>
                </c:pt>
                <c:pt idx="465">
                  <c:v>0.12215293769454547</c:v>
                </c:pt>
                <c:pt idx="466">
                  <c:v>0.12036748283454546</c:v>
                </c:pt>
                <c:pt idx="467">
                  <c:v>0.11858202797454544</c:v>
                </c:pt>
                <c:pt idx="468">
                  <c:v>0.11679657311454548</c:v>
                </c:pt>
                <c:pt idx="469">
                  <c:v>0.11501111825454545</c:v>
                </c:pt>
                <c:pt idx="470">
                  <c:v>0.11322566339454547</c:v>
                </c:pt>
                <c:pt idx="471">
                  <c:v>0.11144793777636365</c:v>
                </c:pt>
                <c:pt idx="472">
                  <c:v>0.10966248291636364</c:v>
                </c:pt>
                <c:pt idx="473">
                  <c:v>0.10787702805636365</c:v>
                </c:pt>
                <c:pt idx="474">
                  <c:v>0.10609157319636366</c:v>
                </c:pt>
                <c:pt idx="475">
                  <c:v>0.10430611833636362</c:v>
                </c:pt>
                <c:pt idx="476">
                  <c:v>0.10252066347636364</c:v>
                </c:pt>
                <c:pt idx="477">
                  <c:v>0.10073520861636363</c:v>
                </c:pt>
                <c:pt idx="478">
                  <c:v>9.8957482998181814E-2</c:v>
                </c:pt>
                <c:pt idx="479">
                  <c:v>9.7172028138181835E-2</c:v>
                </c:pt>
                <c:pt idx="480">
                  <c:v>9.5386573278181813E-2</c:v>
                </c:pt>
                <c:pt idx="481">
                  <c:v>9.3601118418181833E-2</c:v>
                </c:pt>
                <c:pt idx="482">
                  <c:v>9.1815663558181826E-2</c:v>
                </c:pt>
                <c:pt idx="483">
                  <c:v>9.0030208698181818E-2</c:v>
                </c:pt>
                <c:pt idx="484">
                  <c:v>8.8244753838181825E-2</c:v>
                </c:pt>
                <c:pt idx="485">
                  <c:v>8.6467028220000006E-2</c:v>
                </c:pt>
                <c:pt idx="486">
                  <c:v>8.5415851332727277E-2</c:v>
                </c:pt>
                <c:pt idx="487">
                  <c:v>8.4457425347272713E-2</c:v>
                </c:pt>
                <c:pt idx="488">
                  <c:v>8.3498999361818191E-2</c:v>
                </c:pt>
                <c:pt idx="489">
                  <c:v>8.2532844134545466E-2</c:v>
                </c:pt>
                <c:pt idx="490">
                  <c:v>8.1574418149090902E-2</c:v>
                </c:pt>
                <c:pt idx="491">
                  <c:v>8.0615992163636366E-2</c:v>
                </c:pt>
                <c:pt idx="492">
                  <c:v>7.9649836936363627E-2</c:v>
                </c:pt>
                <c:pt idx="493">
                  <c:v>7.8691410950909105E-2</c:v>
                </c:pt>
                <c:pt idx="494">
                  <c:v>7.7732984965454555E-2</c:v>
                </c:pt>
                <c:pt idx="495">
                  <c:v>7.6768375586545465E-2</c:v>
                </c:pt>
                <c:pt idx="496">
                  <c:v>7.5807630828545455E-2</c:v>
                </c:pt>
                <c:pt idx="497">
                  <c:v>7.4846113146363649E-2</c:v>
                </c:pt>
                <c:pt idx="498">
                  <c:v>7.3884595464181829E-2</c:v>
                </c:pt>
                <c:pt idx="499">
                  <c:v>7.292385070618182E-2</c:v>
                </c:pt>
                <c:pt idx="500">
                  <c:v>7.1962333024E-2</c:v>
                </c:pt>
                <c:pt idx="501">
                  <c:v>7.1001588266000018E-2</c:v>
                </c:pt>
                <c:pt idx="502">
                  <c:v>7.0040070583818198E-2</c:v>
                </c:pt>
                <c:pt idx="503">
                  <c:v>6.907855290163635E-2</c:v>
                </c:pt>
                <c:pt idx="504">
                  <c:v>6.8117808143636369E-2</c:v>
                </c:pt>
                <c:pt idx="505">
                  <c:v>6.7156290461454535E-2</c:v>
                </c:pt>
                <c:pt idx="506">
                  <c:v>6.6195545703454553E-2</c:v>
                </c:pt>
                <c:pt idx="507">
                  <c:v>6.5234028021272733E-2</c:v>
                </c:pt>
                <c:pt idx="508">
                  <c:v>6.4272510339090913E-2</c:v>
                </c:pt>
                <c:pt idx="509">
                  <c:v>6.3311765581090904E-2</c:v>
                </c:pt>
                <c:pt idx="510">
                  <c:v>6.2350247898909084E-2</c:v>
                </c:pt>
                <c:pt idx="511">
                  <c:v>6.1389503140909102E-2</c:v>
                </c:pt>
                <c:pt idx="512">
                  <c:v>6.0427985458727268E-2</c:v>
                </c:pt>
                <c:pt idx="513">
                  <c:v>5.9466467776545455E-2</c:v>
                </c:pt>
                <c:pt idx="514">
                  <c:v>5.8505723018545452E-2</c:v>
                </c:pt>
                <c:pt idx="515">
                  <c:v>5.7544205336363646E-2</c:v>
                </c:pt>
                <c:pt idx="516">
                  <c:v>5.6583460578363644E-2</c:v>
                </c:pt>
                <c:pt idx="517">
                  <c:v>5.5621942896181824E-2</c:v>
                </c:pt>
                <c:pt idx="518">
                  <c:v>5.466042521399999E-2</c:v>
                </c:pt>
                <c:pt idx="519">
                  <c:v>5.3699680456000008E-2</c:v>
                </c:pt>
                <c:pt idx="520">
                  <c:v>5.2738162773818181E-2</c:v>
                </c:pt>
                <c:pt idx="521">
                  <c:v>5.1777418015818179E-2</c:v>
                </c:pt>
                <c:pt idx="522">
                  <c:v>5.0815900333636373E-2</c:v>
                </c:pt>
                <c:pt idx="523">
                  <c:v>4.9854382651454546E-2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5-4C7C-AABB-CD12908C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48720"/>
        <c:axId val="53113024"/>
      </c:scatterChart>
      <c:valAx>
        <c:axId val="21323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024"/>
        <c:crosses val="autoZero"/>
        <c:crossBetween val="midCat"/>
      </c:valAx>
      <c:valAx>
        <c:axId val="531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Rating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rating vs 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Power rating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Sheet2!$A$3:$A$526</c:f>
              <c:numCache>
                <c:formatCode>General</c:formatCode>
                <c:ptCount val="524"/>
                <c:pt idx="0">
                  <c:v>1</c:v>
                </c:pt>
                <c:pt idx="1">
                  <c:v>0.99712999999999996</c:v>
                </c:pt>
                <c:pt idx="2">
                  <c:v>0.99433000000000005</c:v>
                </c:pt>
                <c:pt idx="3">
                  <c:v>0.98970000000000002</c:v>
                </c:pt>
                <c:pt idx="4">
                  <c:v>0.98050999999999999</c:v>
                </c:pt>
                <c:pt idx="5">
                  <c:v>0.97514000000000001</c:v>
                </c:pt>
                <c:pt idx="6">
                  <c:v>0.97419</c:v>
                </c:pt>
                <c:pt idx="7">
                  <c:v>0.97409999999999997</c:v>
                </c:pt>
                <c:pt idx="8">
                  <c:v>0.97028000000000003</c:v>
                </c:pt>
                <c:pt idx="9">
                  <c:v>0.96413000000000004</c:v>
                </c:pt>
                <c:pt idx="10">
                  <c:v>0.95309999999999995</c:v>
                </c:pt>
                <c:pt idx="11">
                  <c:v>0.93344000000000005</c:v>
                </c:pt>
                <c:pt idx="12">
                  <c:v>0.89754</c:v>
                </c:pt>
                <c:pt idx="13">
                  <c:v>0.83709</c:v>
                </c:pt>
                <c:pt idx="14">
                  <c:v>0.85167000000000004</c:v>
                </c:pt>
                <c:pt idx="15">
                  <c:v>0.86709999999999998</c:v>
                </c:pt>
                <c:pt idx="16">
                  <c:v>0.95609</c:v>
                </c:pt>
                <c:pt idx="17">
                  <c:v>0.97631000000000001</c:v>
                </c:pt>
                <c:pt idx="18">
                  <c:v>0.97753999999999996</c:v>
                </c:pt>
                <c:pt idx="19">
                  <c:v>0.97631999999999997</c:v>
                </c:pt>
                <c:pt idx="20">
                  <c:v>0.97511000000000003</c:v>
                </c:pt>
                <c:pt idx="21">
                  <c:v>0.97389999999999999</c:v>
                </c:pt>
                <c:pt idx="22">
                  <c:v>0.97267999999999999</c:v>
                </c:pt>
                <c:pt idx="23">
                  <c:v>0.97145000000000004</c:v>
                </c:pt>
                <c:pt idx="24">
                  <c:v>0.97023999999999999</c:v>
                </c:pt>
                <c:pt idx="25">
                  <c:v>0.96906000000000003</c:v>
                </c:pt>
                <c:pt idx="26">
                  <c:v>0.96784000000000003</c:v>
                </c:pt>
                <c:pt idx="27">
                  <c:v>0.96660000000000001</c:v>
                </c:pt>
                <c:pt idx="28">
                  <c:v>0.96536999999999995</c:v>
                </c:pt>
                <c:pt idx="29">
                  <c:v>0.96414</c:v>
                </c:pt>
                <c:pt idx="30">
                  <c:v>0.96287</c:v>
                </c:pt>
                <c:pt idx="31">
                  <c:v>0.96160999999999996</c:v>
                </c:pt>
                <c:pt idx="32">
                  <c:v>0.96035000000000004</c:v>
                </c:pt>
                <c:pt idx="33">
                  <c:v>0.95908000000000004</c:v>
                </c:pt>
                <c:pt idx="34">
                  <c:v>0.95821999999999996</c:v>
                </c:pt>
                <c:pt idx="35">
                  <c:v>0.95730999999999999</c:v>
                </c:pt>
                <c:pt idx="36">
                  <c:v>0.95611000000000002</c:v>
                </c:pt>
                <c:pt idx="37">
                  <c:v>0.95484000000000002</c:v>
                </c:pt>
                <c:pt idx="38">
                  <c:v>0.95354000000000005</c:v>
                </c:pt>
                <c:pt idx="39">
                  <c:v>0.95221</c:v>
                </c:pt>
                <c:pt idx="40">
                  <c:v>0.95086999999999999</c:v>
                </c:pt>
                <c:pt idx="41">
                  <c:v>0.94950000000000001</c:v>
                </c:pt>
                <c:pt idx="42">
                  <c:v>0.94811999999999996</c:v>
                </c:pt>
                <c:pt idx="43">
                  <c:v>0.94669000000000003</c:v>
                </c:pt>
                <c:pt idx="44">
                  <c:v>0.94525000000000003</c:v>
                </c:pt>
                <c:pt idx="45">
                  <c:v>0.94379999999999997</c:v>
                </c:pt>
                <c:pt idx="46">
                  <c:v>0.94233999999999996</c:v>
                </c:pt>
                <c:pt idx="47">
                  <c:v>0.94088000000000005</c:v>
                </c:pt>
                <c:pt idx="48">
                  <c:v>0.93937000000000004</c:v>
                </c:pt>
                <c:pt idx="49">
                  <c:v>0.93776000000000004</c:v>
                </c:pt>
                <c:pt idx="50">
                  <c:v>0.93620000000000003</c:v>
                </c:pt>
                <c:pt idx="51">
                  <c:v>0.93464000000000003</c:v>
                </c:pt>
                <c:pt idx="52">
                  <c:v>0.93306999999999995</c:v>
                </c:pt>
                <c:pt idx="53">
                  <c:v>0.93149000000000004</c:v>
                </c:pt>
                <c:pt idx="54">
                  <c:v>0.92989999999999995</c:v>
                </c:pt>
                <c:pt idx="55">
                  <c:v>0.92828999999999995</c:v>
                </c:pt>
                <c:pt idx="56">
                  <c:v>0.92662</c:v>
                </c:pt>
                <c:pt idx="57">
                  <c:v>0.92491000000000001</c:v>
                </c:pt>
                <c:pt idx="58">
                  <c:v>0.92320999999999998</c:v>
                </c:pt>
                <c:pt idx="59">
                  <c:v>0.92152000000000001</c:v>
                </c:pt>
                <c:pt idx="60">
                  <c:v>0.91981999999999997</c:v>
                </c:pt>
                <c:pt idx="61">
                  <c:v>0.91813</c:v>
                </c:pt>
                <c:pt idx="62">
                  <c:v>0.91644000000000003</c:v>
                </c:pt>
                <c:pt idx="63">
                  <c:v>0.91474999999999995</c:v>
                </c:pt>
                <c:pt idx="64">
                  <c:v>0.91307000000000005</c:v>
                </c:pt>
                <c:pt idx="65">
                  <c:v>0.91139000000000003</c:v>
                </c:pt>
                <c:pt idx="66">
                  <c:v>0.90971000000000002</c:v>
                </c:pt>
                <c:pt idx="67">
                  <c:v>0.90803</c:v>
                </c:pt>
                <c:pt idx="68">
                  <c:v>0.90634999999999999</c:v>
                </c:pt>
                <c:pt idx="69">
                  <c:v>0.90466000000000002</c:v>
                </c:pt>
                <c:pt idx="70">
                  <c:v>0.90295000000000003</c:v>
                </c:pt>
                <c:pt idx="71">
                  <c:v>0.90125</c:v>
                </c:pt>
                <c:pt idx="72">
                  <c:v>0.89937999999999996</c:v>
                </c:pt>
                <c:pt idx="73">
                  <c:v>0.89717000000000002</c:v>
                </c:pt>
                <c:pt idx="74">
                  <c:v>0.89497000000000004</c:v>
                </c:pt>
                <c:pt idx="75">
                  <c:v>0.89276999999999995</c:v>
                </c:pt>
                <c:pt idx="76">
                  <c:v>0.89058000000000004</c:v>
                </c:pt>
                <c:pt idx="77">
                  <c:v>0.88839999999999997</c:v>
                </c:pt>
                <c:pt idx="78">
                  <c:v>0.88622999999999996</c:v>
                </c:pt>
                <c:pt idx="79">
                  <c:v>0.88407000000000002</c:v>
                </c:pt>
                <c:pt idx="80">
                  <c:v>0.88190999999999997</c:v>
                </c:pt>
                <c:pt idx="81">
                  <c:v>0.87977000000000005</c:v>
                </c:pt>
                <c:pt idx="82">
                  <c:v>0.87763000000000002</c:v>
                </c:pt>
                <c:pt idx="83">
                  <c:v>0.87549999999999994</c:v>
                </c:pt>
                <c:pt idx="84">
                  <c:v>0.87339</c:v>
                </c:pt>
                <c:pt idx="85">
                  <c:v>0.87128000000000005</c:v>
                </c:pt>
                <c:pt idx="86">
                  <c:v>0.86917999999999995</c:v>
                </c:pt>
                <c:pt idx="87">
                  <c:v>0.86709000000000003</c:v>
                </c:pt>
                <c:pt idx="88">
                  <c:v>0.86502000000000001</c:v>
                </c:pt>
                <c:pt idx="89">
                  <c:v>0.86294999999999999</c:v>
                </c:pt>
                <c:pt idx="90">
                  <c:v>0.8609</c:v>
                </c:pt>
                <c:pt idx="91">
                  <c:v>0.85885</c:v>
                </c:pt>
                <c:pt idx="92">
                  <c:v>0.85682000000000003</c:v>
                </c:pt>
                <c:pt idx="93">
                  <c:v>0.85479000000000005</c:v>
                </c:pt>
                <c:pt idx="94">
                  <c:v>0.85277999999999998</c:v>
                </c:pt>
                <c:pt idx="95">
                  <c:v>0.85077999999999998</c:v>
                </c:pt>
                <c:pt idx="96">
                  <c:v>0.84877999999999998</c:v>
                </c:pt>
                <c:pt idx="97">
                  <c:v>0.8468</c:v>
                </c:pt>
                <c:pt idx="98">
                  <c:v>0.84484000000000004</c:v>
                </c:pt>
                <c:pt idx="99">
                  <c:v>0.84287999999999996</c:v>
                </c:pt>
                <c:pt idx="100">
                  <c:v>0.84092999999999996</c:v>
                </c:pt>
                <c:pt idx="101">
                  <c:v>0.83899999999999997</c:v>
                </c:pt>
                <c:pt idx="102">
                  <c:v>0.83706999999999998</c:v>
                </c:pt>
                <c:pt idx="103">
                  <c:v>0.83433000000000002</c:v>
                </c:pt>
                <c:pt idx="104">
                  <c:v>0.83101000000000003</c:v>
                </c:pt>
                <c:pt idx="105">
                  <c:v>0.82770999999999995</c:v>
                </c:pt>
                <c:pt idx="106">
                  <c:v>0.82445000000000002</c:v>
                </c:pt>
                <c:pt idx="107">
                  <c:v>0.82121</c:v>
                </c:pt>
                <c:pt idx="108">
                  <c:v>0.81801000000000001</c:v>
                </c:pt>
                <c:pt idx="109">
                  <c:v>0.81484000000000001</c:v>
                </c:pt>
                <c:pt idx="110">
                  <c:v>0.81169999999999998</c:v>
                </c:pt>
                <c:pt idx="111">
                  <c:v>0.80859000000000003</c:v>
                </c:pt>
                <c:pt idx="112">
                  <c:v>0.80552000000000001</c:v>
                </c:pt>
                <c:pt idx="113">
                  <c:v>0.80247999999999997</c:v>
                </c:pt>
                <c:pt idx="114">
                  <c:v>0.79947000000000001</c:v>
                </c:pt>
                <c:pt idx="115">
                  <c:v>0.79649000000000003</c:v>
                </c:pt>
                <c:pt idx="116">
                  <c:v>0.79354000000000002</c:v>
                </c:pt>
                <c:pt idx="117">
                  <c:v>0.79063000000000005</c:v>
                </c:pt>
                <c:pt idx="118">
                  <c:v>0.78774</c:v>
                </c:pt>
                <c:pt idx="119">
                  <c:v>0.78488999999999998</c:v>
                </c:pt>
                <c:pt idx="120">
                  <c:v>0.78207000000000004</c:v>
                </c:pt>
                <c:pt idx="121">
                  <c:v>0.77927999999999997</c:v>
                </c:pt>
                <c:pt idx="122">
                  <c:v>0.77651000000000003</c:v>
                </c:pt>
                <c:pt idx="123">
                  <c:v>0.77378000000000002</c:v>
                </c:pt>
                <c:pt idx="124">
                  <c:v>0.77107999999999999</c:v>
                </c:pt>
                <c:pt idx="125">
                  <c:v>0.76839999999999997</c:v>
                </c:pt>
                <c:pt idx="126">
                  <c:v>0.76575000000000004</c:v>
                </c:pt>
                <c:pt idx="127">
                  <c:v>0.76312999999999998</c:v>
                </c:pt>
                <c:pt idx="128">
                  <c:v>0.76053999999999999</c:v>
                </c:pt>
                <c:pt idx="129">
                  <c:v>0.75797999999999999</c:v>
                </c:pt>
                <c:pt idx="130">
                  <c:v>0.75544</c:v>
                </c:pt>
                <c:pt idx="131">
                  <c:v>0.75292999999999999</c:v>
                </c:pt>
                <c:pt idx="132">
                  <c:v>0.75044999999999995</c:v>
                </c:pt>
                <c:pt idx="133">
                  <c:v>0.74799000000000004</c:v>
                </c:pt>
                <c:pt idx="134">
                  <c:v>0.74554999999999993</c:v>
                </c:pt>
                <c:pt idx="135">
                  <c:v>0.74314999999999998</c:v>
                </c:pt>
                <c:pt idx="136">
                  <c:v>0.74077000000000004</c:v>
                </c:pt>
                <c:pt idx="137">
                  <c:v>0.73841000000000001</c:v>
                </c:pt>
                <c:pt idx="138">
                  <c:v>0.73607999999999996</c:v>
                </c:pt>
                <c:pt idx="139">
                  <c:v>0.73377000000000003</c:v>
                </c:pt>
                <c:pt idx="140">
                  <c:v>0.73148999999999997</c:v>
                </c:pt>
                <c:pt idx="141">
                  <c:v>0.72923000000000004</c:v>
                </c:pt>
                <c:pt idx="142">
                  <c:v>0.72699000000000003</c:v>
                </c:pt>
                <c:pt idx="143">
                  <c:v>0.72477999999999998</c:v>
                </c:pt>
                <c:pt idx="144">
                  <c:v>0.72258999999999995</c:v>
                </c:pt>
                <c:pt idx="145">
                  <c:v>0.72041999999999995</c:v>
                </c:pt>
                <c:pt idx="146">
                  <c:v>0.71826999999999996</c:v>
                </c:pt>
                <c:pt idx="147">
                  <c:v>0.71614999999999995</c:v>
                </c:pt>
                <c:pt idx="148">
                  <c:v>0.71404999999999985</c:v>
                </c:pt>
                <c:pt idx="149">
                  <c:v>0.71196999999999999</c:v>
                </c:pt>
                <c:pt idx="150">
                  <c:v>0.70991000000000004</c:v>
                </c:pt>
                <c:pt idx="151">
                  <c:v>0.70787999999999995</c:v>
                </c:pt>
                <c:pt idx="152">
                  <c:v>0.70586000000000004</c:v>
                </c:pt>
                <c:pt idx="153">
                  <c:v>0.70387</c:v>
                </c:pt>
                <c:pt idx="154">
                  <c:v>0.70189000000000001</c:v>
                </c:pt>
                <c:pt idx="155">
                  <c:v>0.69994000000000001</c:v>
                </c:pt>
                <c:pt idx="156">
                  <c:v>0.69799999999999995</c:v>
                </c:pt>
                <c:pt idx="157">
                  <c:v>0.69608999999999999</c:v>
                </c:pt>
                <c:pt idx="158">
                  <c:v>0.69418999999999986</c:v>
                </c:pt>
                <c:pt idx="159">
                  <c:v>0.69232000000000005</c:v>
                </c:pt>
                <c:pt idx="160">
                  <c:v>0.69045999999999996</c:v>
                </c:pt>
                <c:pt idx="161">
                  <c:v>0.68862000000000001</c:v>
                </c:pt>
                <c:pt idx="162">
                  <c:v>0.68679999999999997</c:v>
                </c:pt>
                <c:pt idx="163">
                  <c:v>0.68213999999999997</c:v>
                </c:pt>
                <c:pt idx="164">
                  <c:v>0.67537000000000003</c:v>
                </c:pt>
                <c:pt idx="165">
                  <c:v>0.66861999999999999</c:v>
                </c:pt>
                <c:pt idx="166">
                  <c:v>0.66190000000000004</c:v>
                </c:pt>
                <c:pt idx="167">
                  <c:v>0.65520999999999985</c:v>
                </c:pt>
                <c:pt idx="168">
                  <c:v>0.64856999999999998</c:v>
                </c:pt>
                <c:pt idx="169">
                  <c:v>0.6419999999999999</c:v>
                </c:pt>
                <c:pt idx="170">
                  <c:v>0.63549999999999995</c:v>
                </c:pt>
                <c:pt idx="171">
                  <c:v>0.62907000000000002</c:v>
                </c:pt>
                <c:pt idx="172">
                  <c:v>0.62273000000000001</c:v>
                </c:pt>
                <c:pt idx="173">
                  <c:v>0.61646999999999985</c:v>
                </c:pt>
                <c:pt idx="174">
                  <c:v>0.61029999999999984</c:v>
                </c:pt>
                <c:pt idx="175">
                  <c:v>0.60420999999999991</c:v>
                </c:pt>
                <c:pt idx="176">
                  <c:v>0.59821999999999997</c:v>
                </c:pt>
                <c:pt idx="177">
                  <c:v>0.59230000000000005</c:v>
                </c:pt>
                <c:pt idx="178">
                  <c:v>0.58648</c:v>
                </c:pt>
                <c:pt idx="179">
                  <c:v>0.58072999999999997</c:v>
                </c:pt>
                <c:pt idx="180">
                  <c:v>0.57506999999999997</c:v>
                </c:pt>
                <c:pt idx="181">
                  <c:v>0.56947999999999999</c:v>
                </c:pt>
                <c:pt idx="182">
                  <c:v>0.56396999999999997</c:v>
                </c:pt>
                <c:pt idx="183">
                  <c:v>0.55854000000000004</c:v>
                </c:pt>
                <c:pt idx="184">
                  <c:v>0.55318000000000001</c:v>
                </c:pt>
                <c:pt idx="185">
                  <c:v>0.54788999999999999</c:v>
                </c:pt>
                <c:pt idx="186">
                  <c:v>0.54266999999999999</c:v>
                </c:pt>
                <c:pt idx="187">
                  <c:v>0.53752</c:v>
                </c:pt>
                <c:pt idx="188">
                  <c:v>0.53242999999999996</c:v>
                </c:pt>
                <c:pt idx="189">
                  <c:v>0.52742</c:v>
                </c:pt>
                <c:pt idx="190">
                  <c:v>0.52246999999999999</c:v>
                </c:pt>
                <c:pt idx="191">
                  <c:v>0.51758000000000015</c:v>
                </c:pt>
                <c:pt idx="192">
                  <c:v>0.51275000000000004</c:v>
                </c:pt>
                <c:pt idx="193">
                  <c:v>0.50799000000000005</c:v>
                </c:pt>
                <c:pt idx="194">
                  <c:v>0.50327999999999995</c:v>
                </c:pt>
                <c:pt idx="195">
                  <c:v>0.49863000000000002</c:v>
                </c:pt>
                <c:pt idx="196">
                  <c:v>0.49403999999999992</c:v>
                </c:pt>
                <c:pt idx="197">
                  <c:v>0.48950000000000005</c:v>
                </c:pt>
                <c:pt idx="198">
                  <c:v>0.48500999999999994</c:v>
                </c:pt>
                <c:pt idx="199">
                  <c:v>0.48056999999999994</c:v>
                </c:pt>
                <c:pt idx="200">
                  <c:v>0.47619</c:v>
                </c:pt>
                <c:pt idx="201">
                  <c:v>0.47184999999999999</c:v>
                </c:pt>
                <c:pt idx="202">
                  <c:v>0.46755000000000002</c:v>
                </c:pt>
                <c:pt idx="203">
                  <c:v>0.46331</c:v>
                </c:pt>
                <c:pt idx="204">
                  <c:v>0.45911000000000002</c:v>
                </c:pt>
                <c:pt idx="205">
                  <c:v>0.45494000000000001</c:v>
                </c:pt>
                <c:pt idx="206">
                  <c:v>0.45083000000000006</c:v>
                </c:pt>
                <c:pt idx="207">
                  <c:v>0.44685999999999992</c:v>
                </c:pt>
                <c:pt idx="208">
                  <c:v>0.44298999999999999</c:v>
                </c:pt>
                <c:pt idx="209">
                  <c:v>0.43919999999999992</c:v>
                </c:pt>
                <c:pt idx="210">
                  <c:v>0.43547000000000002</c:v>
                </c:pt>
                <c:pt idx="211">
                  <c:v>0.43179999999999996</c:v>
                </c:pt>
                <c:pt idx="212">
                  <c:v>0.42816999999999994</c:v>
                </c:pt>
                <c:pt idx="213">
                  <c:v>0.42459000000000002</c:v>
                </c:pt>
                <c:pt idx="214">
                  <c:v>0.42105999999999988</c:v>
                </c:pt>
                <c:pt idx="215">
                  <c:v>0.41754999999999998</c:v>
                </c:pt>
                <c:pt idx="216">
                  <c:v>0.41408999999999996</c:v>
                </c:pt>
                <c:pt idx="217">
                  <c:v>0.41064999999999985</c:v>
                </c:pt>
                <c:pt idx="218">
                  <c:v>0.40725999999999996</c:v>
                </c:pt>
                <c:pt idx="219">
                  <c:v>0.40389999999999993</c:v>
                </c:pt>
                <c:pt idx="220">
                  <c:v>0.40057999999999994</c:v>
                </c:pt>
                <c:pt idx="221">
                  <c:v>0.3972699999999999</c:v>
                </c:pt>
                <c:pt idx="222">
                  <c:v>0.39402000000000004</c:v>
                </c:pt>
                <c:pt idx="223">
                  <c:v>0.37860000000000005</c:v>
                </c:pt>
                <c:pt idx="224">
                  <c:v>0.35533999999999988</c:v>
                </c:pt>
                <c:pt idx="225">
                  <c:v>0.33389000000000002</c:v>
                </c:pt>
                <c:pt idx="226">
                  <c:v>0.31433999999999995</c:v>
                </c:pt>
                <c:pt idx="227">
                  <c:v>0.29667999999999994</c:v>
                </c:pt>
                <c:pt idx="228">
                  <c:v>0.28078999999999998</c:v>
                </c:pt>
                <c:pt idx="229">
                  <c:v>0.26651999999999998</c:v>
                </c:pt>
                <c:pt idx="230">
                  <c:v>0.25390000000000001</c:v>
                </c:pt>
                <c:pt idx="231">
                  <c:v>0.24314000000000002</c:v>
                </c:pt>
                <c:pt idx="232">
                  <c:v>0.23430999999999991</c:v>
                </c:pt>
                <c:pt idx="233">
                  <c:v>0.22706000000000004</c:v>
                </c:pt>
                <c:pt idx="234">
                  <c:v>0.22089999999999999</c:v>
                </c:pt>
                <c:pt idx="235">
                  <c:v>0.21553999999999995</c:v>
                </c:pt>
                <c:pt idx="236">
                  <c:v>0.21077999999999997</c:v>
                </c:pt>
                <c:pt idx="237">
                  <c:v>0.20646999999999993</c:v>
                </c:pt>
                <c:pt idx="238">
                  <c:v>0.20255000000000001</c:v>
                </c:pt>
                <c:pt idx="239">
                  <c:v>0.19894000000000001</c:v>
                </c:pt>
                <c:pt idx="240">
                  <c:v>0.19558999999999993</c:v>
                </c:pt>
                <c:pt idx="241">
                  <c:v>0.19245999999999996</c:v>
                </c:pt>
                <c:pt idx="242">
                  <c:v>0.18952999999999998</c:v>
                </c:pt>
                <c:pt idx="243">
                  <c:v>0.18676999999999999</c:v>
                </c:pt>
                <c:pt idx="244">
                  <c:v>0.18416999999999994</c:v>
                </c:pt>
                <c:pt idx="245">
                  <c:v>0.18171999999999988</c:v>
                </c:pt>
                <c:pt idx="246">
                  <c:v>0.17937999999999998</c:v>
                </c:pt>
                <c:pt idx="247">
                  <c:v>0.17718</c:v>
                </c:pt>
                <c:pt idx="248">
                  <c:v>0.17508000000000001</c:v>
                </c:pt>
                <c:pt idx="249">
                  <c:v>0.17308000000000001</c:v>
                </c:pt>
                <c:pt idx="250">
                  <c:v>0.17119000000000006</c:v>
                </c:pt>
                <c:pt idx="251">
                  <c:v>0.1694</c:v>
                </c:pt>
                <c:pt idx="252">
                  <c:v>0.16770999999999991</c:v>
                </c:pt>
                <c:pt idx="253">
                  <c:v>0.16611999999999993</c:v>
                </c:pt>
                <c:pt idx="254">
                  <c:v>0.16464999999999996</c:v>
                </c:pt>
                <c:pt idx="255">
                  <c:v>0.16332999999999998</c:v>
                </c:pt>
                <c:pt idx="256">
                  <c:v>0.16214000000000001</c:v>
                </c:pt>
                <c:pt idx="257">
                  <c:v>0.15816000000000008</c:v>
                </c:pt>
                <c:pt idx="258">
                  <c:v>0.15317999999999998</c:v>
                </c:pt>
                <c:pt idx="259">
                  <c:v>0.14990999999999999</c:v>
                </c:pt>
                <c:pt idx="260">
                  <c:v>0.14795999999999998</c:v>
                </c:pt>
                <c:pt idx="261">
                  <c:v>0.14702000000000004</c:v>
                </c:pt>
                <c:pt idx="262">
                  <c:v>0.14625999999999995</c:v>
                </c:pt>
                <c:pt idx="263">
                  <c:v>0.14550999999999992</c:v>
                </c:pt>
                <c:pt idx="264">
                  <c:v>0.14476999999999995</c:v>
                </c:pt>
                <c:pt idx="265">
                  <c:v>0.14402999999999988</c:v>
                </c:pt>
                <c:pt idx="266">
                  <c:v>0.14330999999999994</c:v>
                </c:pt>
                <c:pt idx="267">
                  <c:v>0.14258999999999999</c:v>
                </c:pt>
                <c:pt idx="268">
                  <c:v>0.14188999999999996</c:v>
                </c:pt>
                <c:pt idx="269">
                  <c:v>0.14119999999999999</c:v>
                </c:pt>
                <c:pt idx="270">
                  <c:v>0.14051000000000002</c:v>
                </c:pt>
                <c:pt idx="271">
                  <c:v>0.13983999999999996</c:v>
                </c:pt>
                <c:pt idx="272">
                  <c:v>0.13917999999999997</c:v>
                </c:pt>
                <c:pt idx="273">
                  <c:v>0.13852999999999993</c:v>
                </c:pt>
                <c:pt idx="274">
                  <c:v>0.13788999999999996</c:v>
                </c:pt>
                <c:pt idx="275">
                  <c:v>0.13725999999999994</c:v>
                </c:pt>
                <c:pt idx="276">
                  <c:v>0.13664999999999994</c:v>
                </c:pt>
                <c:pt idx="277">
                  <c:v>0.13605999999999996</c:v>
                </c:pt>
                <c:pt idx="278">
                  <c:v>0.13546999999999998</c:v>
                </c:pt>
                <c:pt idx="279">
                  <c:v>0.13490999999999997</c:v>
                </c:pt>
                <c:pt idx="280">
                  <c:v>0.13435999999999992</c:v>
                </c:pt>
                <c:pt idx="281">
                  <c:v>0.13383</c:v>
                </c:pt>
                <c:pt idx="282">
                  <c:v>0.13331999999999988</c:v>
                </c:pt>
                <c:pt idx="283">
                  <c:v>0.13283999999999996</c:v>
                </c:pt>
                <c:pt idx="284">
                  <c:v>0.13237999999999994</c:v>
                </c:pt>
                <c:pt idx="285">
                  <c:v>0.13195000000000001</c:v>
                </c:pt>
                <c:pt idx="286">
                  <c:v>0.13154999999999994</c:v>
                </c:pt>
                <c:pt idx="287">
                  <c:v>0.13097000000000003</c:v>
                </c:pt>
                <c:pt idx="288">
                  <c:v>0.13020999999999994</c:v>
                </c:pt>
                <c:pt idx="289">
                  <c:v>0.12945999999999991</c:v>
                </c:pt>
                <c:pt idx="290">
                  <c:v>0.1287299999999999</c:v>
                </c:pt>
                <c:pt idx="291">
                  <c:v>0.12799000000000005</c:v>
                </c:pt>
                <c:pt idx="292">
                  <c:v>0.12726999999999988</c:v>
                </c:pt>
                <c:pt idx="293">
                  <c:v>0.12654999999999994</c:v>
                </c:pt>
                <c:pt idx="294">
                  <c:v>0.12584999999999991</c:v>
                </c:pt>
                <c:pt idx="295">
                  <c:v>0.12514999999999998</c:v>
                </c:pt>
                <c:pt idx="296">
                  <c:v>0.1244599999999999</c:v>
                </c:pt>
                <c:pt idx="297">
                  <c:v>0.12376999999999994</c:v>
                </c:pt>
                <c:pt idx="298">
                  <c:v>0.12309999999999988</c:v>
                </c:pt>
                <c:pt idx="299">
                  <c:v>0.12242999999999993</c:v>
                </c:pt>
                <c:pt idx="300">
                  <c:v>0.12176999999999993</c:v>
                </c:pt>
                <c:pt idx="301">
                  <c:v>0.12112000000000001</c:v>
                </c:pt>
                <c:pt idx="302">
                  <c:v>0.12047999999999992</c:v>
                </c:pt>
                <c:pt idx="303">
                  <c:v>0.11983999999999995</c:v>
                </c:pt>
                <c:pt idx="304">
                  <c:v>0.11921999999999999</c:v>
                </c:pt>
                <c:pt idx="305">
                  <c:v>0.11859999999999993</c:v>
                </c:pt>
                <c:pt idx="306">
                  <c:v>0.11798999999999993</c:v>
                </c:pt>
                <c:pt idx="307">
                  <c:v>0.11738999999999999</c:v>
                </c:pt>
                <c:pt idx="308">
                  <c:v>0.1167999999999999</c:v>
                </c:pt>
                <c:pt idx="309">
                  <c:v>0.11620999999999992</c:v>
                </c:pt>
                <c:pt idx="310">
                  <c:v>0.11556</c:v>
                </c:pt>
                <c:pt idx="311">
                  <c:v>0.11480000000000001</c:v>
                </c:pt>
                <c:pt idx="312">
                  <c:v>0.11404999999999998</c:v>
                </c:pt>
                <c:pt idx="313">
                  <c:v>0.11330999999999991</c:v>
                </c:pt>
                <c:pt idx="314">
                  <c:v>0.1125799999999999</c:v>
                </c:pt>
                <c:pt idx="315">
                  <c:v>0.11184999999999989</c:v>
                </c:pt>
                <c:pt idx="316">
                  <c:v>0.11112999999999995</c:v>
                </c:pt>
                <c:pt idx="317">
                  <c:v>0.11041999999999996</c:v>
                </c:pt>
                <c:pt idx="318">
                  <c:v>0.10971999999999993</c:v>
                </c:pt>
                <c:pt idx="319">
                  <c:v>0.10901999999999989</c:v>
                </c:pt>
                <c:pt idx="320">
                  <c:v>0.10831999999999997</c:v>
                </c:pt>
                <c:pt idx="321">
                  <c:v>0.10763999999999996</c:v>
                </c:pt>
                <c:pt idx="322">
                  <c:v>0.10695999999999994</c:v>
                </c:pt>
                <c:pt idx="323">
                  <c:v>0.10629</c:v>
                </c:pt>
                <c:pt idx="324">
                  <c:v>0.10561999999999994</c:v>
                </c:pt>
                <c:pt idx="325">
                  <c:v>0.10495999999999994</c:v>
                </c:pt>
                <c:pt idx="326">
                  <c:v>0.1043099999999999</c:v>
                </c:pt>
                <c:pt idx="327">
                  <c:v>0.10366999999999993</c:v>
                </c:pt>
                <c:pt idx="328">
                  <c:v>0.10302999999999995</c:v>
                </c:pt>
                <c:pt idx="329">
                  <c:v>0.10240000000000005</c:v>
                </c:pt>
                <c:pt idx="330">
                  <c:v>0.10176999999999992</c:v>
                </c:pt>
                <c:pt idx="331">
                  <c:v>0.10114999999999996</c:v>
                </c:pt>
                <c:pt idx="332">
                  <c:v>0.10053999999999996</c:v>
                </c:pt>
                <c:pt idx="333">
                  <c:v>9.9874999999999936E-2</c:v>
                </c:pt>
                <c:pt idx="334">
                  <c:v>9.9077999999999888E-2</c:v>
                </c:pt>
                <c:pt idx="335">
                  <c:v>9.8287999999999931E-2</c:v>
                </c:pt>
                <c:pt idx="336">
                  <c:v>9.7504000000000035E-2</c:v>
                </c:pt>
                <c:pt idx="337">
                  <c:v>9.6727000000000007E-2</c:v>
                </c:pt>
                <c:pt idx="338">
                  <c:v>9.5956000000000041E-2</c:v>
                </c:pt>
                <c:pt idx="339">
                  <c:v>9.5191999999999832E-2</c:v>
                </c:pt>
                <c:pt idx="340">
                  <c:v>9.4434000000000129E-2</c:v>
                </c:pt>
                <c:pt idx="341">
                  <c:v>9.368299999999985E-2</c:v>
                </c:pt>
                <c:pt idx="342">
                  <c:v>9.2936999999999936E-2</c:v>
                </c:pt>
                <c:pt idx="343">
                  <c:v>9.2198000000000002E-2</c:v>
                </c:pt>
                <c:pt idx="344">
                  <c:v>9.1464999999999907E-2</c:v>
                </c:pt>
                <c:pt idx="345">
                  <c:v>9.0737999999999874E-2</c:v>
                </c:pt>
                <c:pt idx="346">
                  <c:v>9.0015999999999874E-2</c:v>
                </c:pt>
                <c:pt idx="347">
                  <c:v>8.9300999999999853E-2</c:v>
                </c:pt>
                <c:pt idx="348">
                  <c:v>8.8590999999999975E-2</c:v>
                </c:pt>
                <c:pt idx="349">
                  <c:v>8.7887000000000048E-2</c:v>
                </c:pt>
                <c:pt idx="350">
                  <c:v>8.7188000000000154E-2</c:v>
                </c:pt>
                <c:pt idx="351">
                  <c:v>8.6494999999999989E-2</c:v>
                </c:pt>
                <c:pt idx="352">
                  <c:v>8.5807999999999884E-2</c:v>
                </c:pt>
                <c:pt idx="353">
                  <c:v>8.5126000000000035E-2</c:v>
                </c:pt>
                <c:pt idx="354">
                  <c:v>8.4449000000000107E-2</c:v>
                </c:pt>
                <c:pt idx="355">
                  <c:v>8.3777999999999908E-2</c:v>
                </c:pt>
                <c:pt idx="356">
                  <c:v>8.3112000000000075E-2</c:v>
                </c:pt>
                <c:pt idx="357">
                  <c:v>8.2451000000000052E-2</c:v>
                </c:pt>
                <c:pt idx="358">
                  <c:v>8.179599999999998E-2</c:v>
                </c:pt>
                <c:pt idx="359">
                  <c:v>8.1144999999999912E-2</c:v>
                </c:pt>
                <c:pt idx="360">
                  <c:v>8.0500000000000016E-2</c:v>
                </c:pt>
                <c:pt idx="361">
                  <c:v>7.9859000000000013E-2</c:v>
                </c:pt>
                <c:pt idx="362">
                  <c:v>7.922399999999985E-2</c:v>
                </c:pt>
                <c:pt idx="363">
                  <c:v>7.8593999999999942E-2</c:v>
                </c:pt>
                <c:pt idx="364">
                  <c:v>7.7967999999999926E-2</c:v>
                </c:pt>
                <c:pt idx="365">
                  <c:v>7.7347999999999861E-2</c:v>
                </c:pt>
                <c:pt idx="366">
                  <c:v>7.6732000000000022E-2</c:v>
                </c:pt>
                <c:pt idx="367">
                  <c:v>7.6120999999999883E-2</c:v>
                </c:pt>
                <c:pt idx="368">
                  <c:v>7.5514999999999999E-2</c:v>
                </c:pt>
                <c:pt idx="369">
                  <c:v>7.4913999999999925E-2</c:v>
                </c:pt>
                <c:pt idx="370">
                  <c:v>7.4316999999999966E-2</c:v>
                </c:pt>
                <c:pt idx="371">
                  <c:v>7.3724999999999929E-2</c:v>
                </c:pt>
                <c:pt idx="372">
                  <c:v>7.3137999999999925E-2</c:v>
                </c:pt>
                <c:pt idx="373">
                  <c:v>7.2555999999999954E-2</c:v>
                </c:pt>
                <c:pt idx="374">
                  <c:v>7.1977999999999986E-2</c:v>
                </c:pt>
                <c:pt idx="375">
                  <c:v>7.1404999999999941E-2</c:v>
                </c:pt>
                <c:pt idx="376">
                  <c:v>7.0835999999999899E-2</c:v>
                </c:pt>
                <c:pt idx="377">
                  <c:v>7.027199999999989E-2</c:v>
                </c:pt>
                <c:pt idx="378">
                  <c:v>6.9712999999999914E-2</c:v>
                </c:pt>
                <c:pt idx="379">
                  <c:v>6.9139000000000062E-2</c:v>
                </c:pt>
                <c:pt idx="380">
                  <c:v>6.8419000000000119E-2</c:v>
                </c:pt>
                <c:pt idx="381">
                  <c:v>6.7703999999999986E-2</c:v>
                </c:pt>
                <c:pt idx="382">
                  <c:v>6.6993999999999998E-2</c:v>
                </c:pt>
                <c:pt idx="383">
                  <c:v>6.6288999999999931E-2</c:v>
                </c:pt>
                <c:pt idx="384">
                  <c:v>6.5589000000000008E-2</c:v>
                </c:pt>
                <c:pt idx="385">
                  <c:v>6.4894000000000007E-2</c:v>
                </c:pt>
                <c:pt idx="386">
                  <c:v>6.4203999999999928E-2</c:v>
                </c:pt>
                <c:pt idx="387">
                  <c:v>6.3519000000000103E-2</c:v>
                </c:pt>
                <c:pt idx="388">
                  <c:v>6.2837999999999949E-2</c:v>
                </c:pt>
                <c:pt idx="389">
                  <c:v>6.216199999999994E-2</c:v>
                </c:pt>
                <c:pt idx="390">
                  <c:v>6.1490999999999851E-2</c:v>
                </c:pt>
                <c:pt idx="391">
                  <c:v>6.08240000000001E-2</c:v>
                </c:pt>
                <c:pt idx="392">
                  <c:v>6.0162000000000049E-2</c:v>
                </c:pt>
                <c:pt idx="393">
                  <c:v>5.950500000000003E-2</c:v>
                </c:pt>
                <c:pt idx="394">
                  <c:v>5.8850999999999987E-2</c:v>
                </c:pt>
                <c:pt idx="395">
                  <c:v>5.8202999999999894E-2</c:v>
                </c:pt>
                <c:pt idx="396">
                  <c:v>5.7557999999999998E-2</c:v>
                </c:pt>
                <c:pt idx="397">
                  <c:v>5.6917999999999913E-2</c:v>
                </c:pt>
                <c:pt idx="398">
                  <c:v>5.6281999999999832E-2</c:v>
                </c:pt>
                <c:pt idx="399">
                  <c:v>5.5649999999999977E-2</c:v>
                </c:pt>
                <c:pt idx="400">
                  <c:v>5.5022000000000015E-2</c:v>
                </c:pt>
                <c:pt idx="401">
                  <c:v>5.4398999999999975E-2</c:v>
                </c:pt>
                <c:pt idx="402">
                  <c:v>5.3779000000000021E-2</c:v>
                </c:pt>
                <c:pt idx="403">
                  <c:v>5.3162999999999849E-2</c:v>
                </c:pt>
                <c:pt idx="404">
                  <c:v>5.2551999999999932E-2</c:v>
                </c:pt>
                <c:pt idx="405">
                  <c:v>5.194399999999999E-2</c:v>
                </c:pt>
                <c:pt idx="406">
                  <c:v>5.1339999999999941E-2</c:v>
                </c:pt>
                <c:pt idx="407">
                  <c:v>5.0740000000000007E-2</c:v>
                </c:pt>
                <c:pt idx="408">
                  <c:v>5.0143000000000049E-2</c:v>
                </c:pt>
                <c:pt idx="409">
                  <c:v>4.9550999999999901E-2</c:v>
                </c:pt>
                <c:pt idx="410">
                  <c:v>4.896199999999995E-2</c:v>
                </c:pt>
                <c:pt idx="411">
                  <c:v>4.8377000000000003E-2</c:v>
                </c:pt>
                <c:pt idx="412">
                  <c:v>4.7794999999999921E-2</c:v>
                </c:pt>
                <c:pt idx="413">
                  <c:v>4.7216999999999842E-2</c:v>
                </c:pt>
                <c:pt idx="414">
                  <c:v>4.6642000000000072E-2</c:v>
                </c:pt>
                <c:pt idx="415">
                  <c:v>4.6070999999999862E-2</c:v>
                </c:pt>
                <c:pt idx="416">
                  <c:v>4.550299999999996E-2</c:v>
                </c:pt>
                <c:pt idx="417">
                  <c:v>4.493899999999984E-2</c:v>
                </c:pt>
                <c:pt idx="418">
                  <c:v>4.4377999999999918E-2</c:v>
                </c:pt>
                <c:pt idx="419">
                  <c:v>4.3820999999999888E-2</c:v>
                </c:pt>
                <c:pt idx="420">
                  <c:v>4.3266000000000027E-2</c:v>
                </c:pt>
                <c:pt idx="421">
                  <c:v>4.2715999999999865E-2</c:v>
                </c:pt>
                <c:pt idx="422">
                  <c:v>4.2167999999999872E-2</c:v>
                </c:pt>
                <c:pt idx="423">
                  <c:v>4.1623999999999994E-2</c:v>
                </c:pt>
                <c:pt idx="424">
                  <c:v>4.1081999999999841E-2</c:v>
                </c:pt>
                <c:pt idx="425">
                  <c:v>4.0544000000000024E-2</c:v>
                </c:pt>
                <c:pt idx="426">
                  <c:v>3.9899000000000018E-2</c:v>
                </c:pt>
                <c:pt idx="427">
                  <c:v>3.9246999999999921E-2</c:v>
                </c:pt>
                <c:pt idx="428">
                  <c:v>3.859900000000005E-2</c:v>
                </c:pt>
                <c:pt idx="429">
                  <c:v>3.7955999999999879E-2</c:v>
                </c:pt>
                <c:pt idx="430">
                  <c:v>3.7317000000000045E-2</c:v>
                </c:pt>
                <c:pt idx="431">
                  <c:v>3.668299999999991E-2</c:v>
                </c:pt>
                <c:pt idx="432">
                  <c:v>3.6053999999999919E-2</c:v>
                </c:pt>
                <c:pt idx="433">
                  <c:v>3.5429000000000044E-2</c:v>
                </c:pt>
                <c:pt idx="434">
                  <c:v>3.4808999999999868E-2</c:v>
                </c:pt>
                <c:pt idx="435">
                  <c:v>3.4192999999999918E-2</c:v>
                </c:pt>
                <c:pt idx="436">
                  <c:v>3.3582000000000001E-2</c:v>
                </c:pt>
                <c:pt idx="437">
                  <c:v>3.2974999999999977E-2</c:v>
                </c:pt>
                <c:pt idx="438">
                  <c:v>3.2371999999999845E-2</c:v>
                </c:pt>
                <c:pt idx="439">
                  <c:v>3.1773999999999858E-2</c:v>
                </c:pt>
                <c:pt idx="440">
                  <c:v>3.1179999999999874E-2</c:v>
                </c:pt>
                <c:pt idx="441">
                  <c:v>3.0589999999999895E-2</c:v>
                </c:pt>
                <c:pt idx="442">
                  <c:v>3.0003000000000002E-2</c:v>
                </c:pt>
                <c:pt idx="443">
                  <c:v>2.9421999999999837E-2</c:v>
                </c:pt>
                <c:pt idx="444">
                  <c:v>2.884399999999987E-2</c:v>
                </c:pt>
                <c:pt idx="445">
                  <c:v>2.8269999999999906E-2</c:v>
                </c:pt>
                <c:pt idx="446">
                  <c:v>2.7699999999999947E-2</c:v>
                </c:pt>
                <c:pt idx="447">
                  <c:v>2.7133999999999991E-2</c:v>
                </c:pt>
                <c:pt idx="448">
                  <c:v>2.657200000000004E-2</c:v>
                </c:pt>
                <c:pt idx="449">
                  <c:v>2.6012999999999953E-2</c:v>
                </c:pt>
                <c:pt idx="450">
                  <c:v>2.5459000000000009E-2</c:v>
                </c:pt>
                <c:pt idx="451">
                  <c:v>2.490799999999993E-2</c:v>
                </c:pt>
                <c:pt idx="452">
                  <c:v>2.4360999999999855E-2</c:v>
                </c:pt>
                <c:pt idx="453">
                  <c:v>2.3817000000000088E-2</c:v>
                </c:pt>
                <c:pt idx="454">
                  <c:v>2.3276999999999992E-2</c:v>
                </c:pt>
                <c:pt idx="455">
                  <c:v>2.27409999999999E-2</c:v>
                </c:pt>
                <c:pt idx="456">
                  <c:v>2.2207999999999894E-2</c:v>
                </c:pt>
                <c:pt idx="457">
                  <c:v>2.1677999999999975E-2</c:v>
                </c:pt>
                <c:pt idx="458">
                  <c:v>2.1151999999999838E-2</c:v>
                </c:pt>
                <c:pt idx="459">
                  <c:v>2.0629999999999926E-2</c:v>
                </c:pt>
                <c:pt idx="460">
                  <c:v>2.011099999999999E-2</c:v>
                </c:pt>
                <c:pt idx="461">
                  <c:v>1.9595000000000029E-2</c:v>
                </c:pt>
                <c:pt idx="462">
                  <c:v>1.908299999999985E-2</c:v>
                </c:pt>
                <c:pt idx="463">
                  <c:v>1.8573999999999868E-2</c:v>
                </c:pt>
                <c:pt idx="464">
                  <c:v>1.8067999999999973E-2</c:v>
                </c:pt>
                <c:pt idx="465">
                  <c:v>1.7564999999999942E-2</c:v>
                </c:pt>
                <c:pt idx="466">
                  <c:v>1.7066000000000137E-2</c:v>
                </c:pt>
                <c:pt idx="467">
                  <c:v>1.6569999999999974E-2</c:v>
                </c:pt>
                <c:pt idx="468">
                  <c:v>1.6077000000000008E-2</c:v>
                </c:pt>
                <c:pt idx="469">
                  <c:v>1.5588000000000157E-2</c:v>
                </c:pt>
                <c:pt idx="470">
                  <c:v>1.5101000000000031E-2</c:v>
                </c:pt>
                <c:pt idx="471">
                  <c:v>1.4617999999999909E-2</c:v>
                </c:pt>
                <c:pt idx="472">
                  <c:v>1.4137999999999873E-2</c:v>
                </c:pt>
                <c:pt idx="473">
                  <c:v>1.3661000000000034E-2</c:v>
                </c:pt>
                <c:pt idx="474">
                  <c:v>1.3187999999999978E-2</c:v>
                </c:pt>
                <c:pt idx="475">
                  <c:v>1.2716999999999978E-2</c:v>
                </c:pt>
                <c:pt idx="476">
                  <c:v>1.2249999999999983E-2</c:v>
                </c:pt>
                <c:pt idx="477">
                  <c:v>1.1785999999999963E-2</c:v>
                </c:pt>
                <c:pt idx="478">
                  <c:v>1.1324999999999918E-2</c:v>
                </c:pt>
                <c:pt idx="479">
                  <c:v>1.086699999999996E-2</c:v>
                </c:pt>
                <c:pt idx="480">
                  <c:v>1.0412999999999895E-2</c:v>
                </c:pt>
                <c:pt idx="481">
                  <c:v>9.961899999999857E-3</c:v>
                </c:pt>
                <c:pt idx="482">
                  <c:v>9.5140999999998588E-3</c:v>
                </c:pt>
                <c:pt idx="483">
                  <c:v>9.069600000000011E-3</c:v>
                </c:pt>
                <c:pt idx="484">
                  <c:v>8.6285999999999863E-3</c:v>
                </c:pt>
                <c:pt idx="485">
                  <c:v>8.1909999999998373E-3</c:v>
                </c:pt>
                <c:pt idx="486">
                  <c:v>7.5544999999999085E-3</c:v>
                </c:pt>
                <c:pt idx="487">
                  <c:v>6.9175999999999682E-3</c:v>
                </c:pt>
                <c:pt idx="488">
                  <c:v>6.3048999999998356E-3</c:v>
                </c:pt>
                <c:pt idx="489">
                  <c:v>5.7176999999999367E-3</c:v>
                </c:pt>
                <c:pt idx="490">
                  <c:v>5.1565000000000083E-3</c:v>
                </c:pt>
                <c:pt idx="491">
                  <c:v>4.6213999999999977E-3</c:v>
                </c:pt>
                <c:pt idx="492">
                  <c:v>4.1128999999998639E-3</c:v>
                </c:pt>
                <c:pt idx="493">
                  <c:v>3.6311999999999456E-3</c:v>
                </c:pt>
                <c:pt idx="494">
                  <c:v>3.1763000000000208E-3</c:v>
                </c:pt>
                <c:pt idx="495">
                  <c:v>2.7484999999999316E-3</c:v>
                </c:pt>
                <c:pt idx="496">
                  <c:v>2.3482999999999699E-3</c:v>
                </c:pt>
                <c:pt idx="497">
                  <c:v>1.9761999999999835E-3</c:v>
                </c:pt>
                <c:pt idx="498">
                  <c:v>1.6329000000000482E-3</c:v>
                </c:pt>
                <c:pt idx="499">
                  <c:v>1.3187999999999533E-3</c:v>
                </c:pt>
                <c:pt idx="500">
                  <c:v>1.0351000000000665E-3</c:v>
                </c:pt>
                <c:pt idx="501">
                  <c:v>7.8261999999984511E-4</c:v>
                </c:pt>
                <c:pt idx="502">
                  <c:v>5.6254000000000026E-4</c:v>
                </c:pt>
                <c:pt idx="503">
                  <c:v>3.7622999999997742E-4</c:v>
                </c:pt>
                <c:pt idx="504">
                  <c:v>2.2491000000002259E-4</c:v>
                </c:pt>
                <c:pt idx="505">
                  <c:v>1.1083999999994543E-4</c:v>
                </c:pt>
                <c:pt idx="506">
                  <c:v>3.5632000000007658E-5</c:v>
                </c:pt>
                <c:pt idx="507">
                  <c:v>1.6807999999590706E-6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xVal>
          <c:yVal>
            <c:numRef>
              <c:f>Sheet2!$C$3:$C$526</c:f>
              <c:numCache>
                <c:formatCode>General</c:formatCode>
                <c:ptCount val="524"/>
                <c:pt idx="0">
                  <c:v>6.3399106013636367E-5</c:v>
                </c:pt>
                <c:pt idx="1">
                  <c:v>5.2658551583090914E-2</c:v>
                </c:pt>
                <c:pt idx="2">
                  <c:v>0.11621687997818184</c:v>
                </c:pt>
                <c:pt idx="3">
                  <c:v>0.18686987943818184</c:v>
                </c:pt>
                <c:pt idx="4">
                  <c:v>0.18093382172181818</c:v>
                </c:pt>
                <c:pt idx="5">
                  <c:v>0.17499776400545458</c:v>
                </c:pt>
                <c:pt idx="6">
                  <c:v>0.16319521174909093</c:v>
                </c:pt>
                <c:pt idx="7">
                  <c:v>0.10231197394727275</c:v>
                </c:pt>
                <c:pt idx="8">
                  <c:v>4.1428736145454559E-2</c:v>
                </c:pt>
                <c:pt idx="9">
                  <c:v>-6.6537178191818189E-2</c:v>
                </c:pt>
                <c:pt idx="10">
                  <c:v>-0.42124367909090915</c:v>
                </c:pt>
                <c:pt idx="11">
                  <c:v>-0.58035785116000016</c:v>
                </c:pt>
                <c:pt idx="12">
                  <c:v>-0.61306800253454552</c:v>
                </c:pt>
                <c:pt idx="13">
                  <c:v>-0.4853963861818183</c:v>
                </c:pt>
                <c:pt idx="14">
                  <c:v>-0.20655625834909094</c:v>
                </c:pt>
                <c:pt idx="15">
                  <c:v>0.20344910313818185</c:v>
                </c:pt>
                <c:pt idx="16">
                  <c:v>0.73995896546363638</c:v>
                </c:pt>
                <c:pt idx="17">
                  <c:v>1.1410679696181816</c:v>
                </c:pt>
                <c:pt idx="18">
                  <c:v>1.3727133469090911</c:v>
                </c:pt>
                <c:pt idx="19">
                  <c:v>1.5454619015454545</c:v>
                </c:pt>
                <c:pt idx="20">
                  <c:v>1.7002013227454544</c:v>
                </c:pt>
                <c:pt idx="21">
                  <c:v>1.8127390836181816</c:v>
                </c:pt>
                <c:pt idx="22">
                  <c:v>1.8898769169636365</c:v>
                </c:pt>
                <c:pt idx="23">
                  <c:v>1.9081179276545457</c:v>
                </c:pt>
                <c:pt idx="24">
                  <c:v>1.9262816459272729</c:v>
                </c:pt>
                <c:pt idx="25">
                  <c:v>1.9445226566181819</c:v>
                </c:pt>
                <c:pt idx="26">
                  <c:v>1.9357113209454546</c:v>
                </c:pt>
                <c:pt idx="27">
                  <c:v>1.9027074583818184</c:v>
                </c:pt>
                <c:pt idx="28">
                  <c:v>1.869703595818182</c:v>
                </c:pt>
                <c:pt idx="29">
                  <c:v>1.8366997332545456</c:v>
                </c:pt>
                <c:pt idx="30">
                  <c:v>1.7927203473090911</c:v>
                </c:pt>
                <c:pt idx="31">
                  <c:v>1.7436396617636365</c:v>
                </c:pt>
                <c:pt idx="32">
                  <c:v>1.6944816837999996</c:v>
                </c:pt>
                <c:pt idx="33">
                  <c:v>1.6453237058363637</c:v>
                </c:pt>
                <c:pt idx="34">
                  <c:v>1.6101556555636367</c:v>
                </c:pt>
                <c:pt idx="35">
                  <c:v>1.5776928399272727</c:v>
                </c:pt>
                <c:pt idx="36">
                  <c:v>1.5453073167090909</c:v>
                </c:pt>
                <c:pt idx="37">
                  <c:v>1.5129217934909094</c:v>
                </c:pt>
                <c:pt idx="38">
                  <c:v>1.4804589778545454</c:v>
                </c:pt>
                <c:pt idx="39">
                  <c:v>1.4480734546363638</c:v>
                </c:pt>
                <c:pt idx="40">
                  <c:v>1.4156879314181821</c:v>
                </c:pt>
                <c:pt idx="41">
                  <c:v>1.3865486897636365</c:v>
                </c:pt>
                <c:pt idx="42">
                  <c:v>1.3782011085999999</c:v>
                </c:pt>
                <c:pt idx="43">
                  <c:v>1.3697762350181819</c:v>
                </c:pt>
                <c:pt idx="44">
                  <c:v>1.3614286538545455</c:v>
                </c:pt>
                <c:pt idx="45">
                  <c:v>1.353081072690909</c:v>
                </c:pt>
                <c:pt idx="46">
                  <c:v>1.3446561991090908</c:v>
                </c:pt>
                <c:pt idx="47">
                  <c:v>1.3363086179454546</c:v>
                </c:pt>
                <c:pt idx="48">
                  <c:v>1.3279610367818184</c:v>
                </c:pt>
                <c:pt idx="49">
                  <c:v>1.3237872462</c:v>
                </c:pt>
                <c:pt idx="50">
                  <c:v>1.325023924890909</c:v>
                </c:pt>
                <c:pt idx="51">
                  <c:v>1.3261833111636365</c:v>
                </c:pt>
                <c:pt idx="52">
                  <c:v>1.3274199898545453</c:v>
                </c:pt>
                <c:pt idx="53">
                  <c:v>1.3285793761272728</c:v>
                </c:pt>
                <c:pt idx="54">
                  <c:v>1.3297387624000001</c:v>
                </c:pt>
                <c:pt idx="55">
                  <c:v>1.3309754410909094</c:v>
                </c:pt>
                <c:pt idx="56">
                  <c:v>1.3321348273636362</c:v>
                </c:pt>
                <c:pt idx="57">
                  <c:v>1.3343763074909092</c:v>
                </c:pt>
                <c:pt idx="58">
                  <c:v>1.3369269572909093</c:v>
                </c:pt>
                <c:pt idx="59">
                  <c:v>1.3394776070909091</c:v>
                </c:pt>
                <c:pt idx="60">
                  <c:v>1.342105549309091</c:v>
                </c:pt>
                <c:pt idx="61">
                  <c:v>1.3446561991090908</c:v>
                </c:pt>
                <c:pt idx="62">
                  <c:v>1.3472068489090911</c:v>
                </c:pt>
                <c:pt idx="63">
                  <c:v>1.3497574987090912</c:v>
                </c:pt>
                <c:pt idx="64">
                  <c:v>1.3523081485090909</c:v>
                </c:pt>
                <c:pt idx="65">
                  <c:v>1.3549360907272727</c:v>
                </c:pt>
                <c:pt idx="66">
                  <c:v>1.3574867405272726</c:v>
                </c:pt>
                <c:pt idx="67">
                  <c:v>1.3600373903272727</c:v>
                </c:pt>
                <c:pt idx="68">
                  <c:v>1.3625880401272727</c:v>
                </c:pt>
                <c:pt idx="69">
                  <c:v>1.3651386899272728</c:v>
                </c:pt>
                <c:pt idx="70">
                  <c:v>1.3677666321454547</c:v>
                </c:pt>
                <c:pt idx="71">
                  <c:v>1.3703172819454545</c:v>
                </c:pt>
                <c:pt idx="72">
                  <c:v>1.3723268848181818</c:v>
                </c:pt>
                <c:pt idx="73">
                  <c:v>1.3734089786727273</c:v>
                </c:pt>
                <c:pt idx="74">
                  <c:v>1.374491072527273</c:v>
                </c:pt>
                <c:pt idx="75">
                  <c:v>1.3755731663818183</c:v>
                </c:pt>
                <c:pt idx="76">
                  <c:v>1.3766552602363638</c:v>
                </c:pt>
                <c:pt idx="77">
                  <c:v>1.3778146465090908</c:v>
                </c:pt>
                <c:pt idx="78">
                  <c:v>1.3788967403636363</c:v>
                </c:pt>
                <c:pt idx="79">
                  <c:v>1.3799788342181818</c:v>
                </c:pt>
                <c:pt idx="80">
                  <c:v>1.3810609280727271</c:v>
                </c:pt>
                <c:pt idx="81">
                  <c:v>1.382143021927273</c:v>
                </c:pt>
                <c:pt idx="82">
                  <c:v>1.3832251157818183</c:v>
                </c:pt>
                <c:pt idx="83">
                  <c:v>1.3843072096363636</c:v>
                </c:pt>
                <c:pt idx="84">
                  <c:v>1.3853893034909091</c:v>
                </c:pt>
                <c:pt idx="85">
                  <c:v>1.3864713973454543</c:v>
                </c:pt>
                <c:pt idx="86">
                  <c:v>1.3875534912000003</c:v>
                </c:pt>
                <c:pt idx="87">
                  <c:v>1.3886355850545458</c:v>
                </c:pt>
                <c:pt idx="88">
                  <c:v>1.389717678909091</c:v>
                </c:pt>
                <c:pt idx="89">
                  <c:v>1.3907997727636365</c:v>
                </c:pt>
                <c:pt idx="90">
                  <c:v>1.3919591590363636</c:v>
                </c:pt>
                <c:pt idx="91">
                  <c:v>1.3930412528909091</c:v>
                </c:pt>
                <c:pt idx="92">
                  <c:v>1.3941233467454544</c:v>
                </c:pt>
                <c:pt idx="93">
                  <c:v>1.3952054406000001</c:v>
                </c:pt>
                <c:pt idx="94">
                  <c:v>1.3962875344545458</c:v>
                </c:pt>
                <c:pt idx="95">
                  <c:v>1.3973696283090911</c:v>
                </c:pt>
                <c:pt idx="96">
                  <c:v>1.3984517221636366</c:v>
                </c:pt>
                <c:pt idx="97">
                  <c:v>1.3995338160181818</c:v>
                </c:pt>
                <c:pt idx="98">
                  <c:v>1.4006159098727271</c:v>
                </c:pt>
                <c:pt idx="99">
                  <c:v>1.4016980037272728</c:v>
                </c:pt>
                <c:pt idx="100">
                  <c:v>1.4027800975818181</c:v>
                </c:pt>
                <c:pt idx="101">
                  <c:v>1.4038621914363636</c:v>
                </c:pt>
                <c:pt idx="102">
                  <c:v>1.4049442852909089</c:v>
                </c:pt>
                <c:pt idx="103">
                  <c:v>1.4059490867272728</c:v>
                </c:pt>
                <c:pt idx="104">
                  <c:v>1.4069538881636363</c:v>
                </c:pt>
                <c:pt idx="105">
                  <c:v>1.4078813971818183</c:v>
                </c:pt>
                <c:pt idx="106">
                  <c:v>1.4088089062000002</c:v>
                </c:pt>
                <c:pt idx="107">
                  <c:v>1.4097364152181819</c:v>
                </c:pt>
                <c:pt idx="108">
                  <c:v>1.4106639242363637</c:v>
                </c:pt>
                <c:pt idx="109">
                  <c:v>1.4116687256727274</c:v>
                </c:pt>
                <c:pt idx="110">
                  <c:v>1.4125962346909093</c:v>
                </c:pt>
                <c:pt idx="111">
                  <c:v>1.4135237437090911</c:v>
                </c:pt>
                <c:pt idx="112">
                  <c:v>1.414451252727273</c:v>
                </c:pt>
                <c:pt idx="113">
                  <c:v>1.4153787617454545</c:v>
                </c:pt>
                <c:pt idx="114">
                  <c:v>1.416383563181818</c:v>
                </c:pt>
                <c:pt idx="115">
                  <c:v>1.4173110722000002</c:v>
                </c:pt>
                <c:pt idx="116">
                  <c:v>1.4182385812181817</c:v>
                </c:pt>
                <c:pt idx="117">
                  <c:v>1.4191660902363636</c:v>
                </c:pt>
                <c:pt idx="118">
                  <c:v>1.4200935992545456</c:v>
                </c:pt>
                <c:pt idx="119">
                  <c:v>1.4210984006909091</c:v>
                </c:pt>
                <c:pt idx="120">
                  <c:v>1.422025909709091</c:v>
                </c:pt>
                <c:pt idx="121">
                  <c:v>1.4229534187272728</c:v>
                </c:pt>
                <c:pt idx="122">
                  <c:v>1.4238809277454547</c:v>
                </c:pt>
                <c:pt idx="123">
                  <c:v>1.4248084367636367</c:v>
                </c:pt>
                <c:pt idx="124">
                  <c:v>1.4258132382000002</c:v>
                </c:pt>
                <c:pt idx="125">
                  <c:v>1.4267407472181817</c:v>
                </c:pt>
                <c:pt idx="126">
                  <c:v>1.4276682562363634</c:v>
                </c:pt>
                <c:pt idx="127">
                  <c:v>1.4285957652545456</c:v>
                </c:pt>
                <c:pt idx="128">
                  <c:v>1.4296005666909091</c:v>
                </c:pt>
                <c:pt idx="129">
                  <c:v>1.4305280757090908</c:v>
                </c:pt>
                <c:pt idx="130">
                  <c:v>1.4314555847272727</c:v>
                </c:pt>
                <c:pt idx="131">
                  <c:v>1.4323830937454545</c:v>
                </c:pt>
                <c:pt idx="132">
                  <c:v>1.4333106027636366</c:v>
                </c:pt>
                <c:pt idx="133">
                  <c:v>1.4343154042000001</c:v>
                </c:pt>
                <c:pt idx="134">
                  <c:v>1.4352429132181819</c:v>
                </c:pt>
                <c:pt idx="135">
                  <c:v>1.4361704222363638</c:v>
                </c:pt>
                <c:pt idx="136">
                  <c:v>1.4370979312545453</c:v>
                </c:pt>
                <c:pt idx="137">
                  <c:v>1.4380254402727273</c:v>
                </c:pt>
                <c:pt idx="138">
                  <c:v>1.4390302417090906</c:v>
                </c:pt>
                <c:pt idx="139">
                  <c:v>1.4399577507272727</c:v>
                </c:pt>
                <c:pt idx="140">
                  <c:v>1.4408852597454544</c:v>
                </c:pt>
                <c:pt idx="141">
                  <c:v>1.4418127687636364</c:v>
                </c:pt>
                <c:pt idx="142">
                  <c:v>1.4427402777818183</c:v>
                </c:pt>
                <c:pt idx="143">
                  <c:v>1.4437450792181816</c:v>
                </c:pt>
                <c:pt idx="144">
                  <c:v>1.4446725882363638</c:v>
                </c:pt>
                <c:pt idx="145">
                  <c:v>1.4456000972545455</c:v>
                </c:pt>
                <c:pt idx="146">
                  <c:v>1.4465276062727273</c:v>
                </c:pt>
                <c:pt idx="147">
                  <c:v>1.4474551152909094</c:v>
                </c:pt>
                <c:pt idx="148">
                  <c:v>1.4484599167272725</c:v>
                </c:pt>
                <c:pt idx="149">
                  <c:v>1.4493874257454544</c:v>
                </c:pt>
                <c:pt idx="150">
                  <c:v>1.4503149347636364</c:v>
                </c:pt>
                <c:pt idx="151">
                  <c:v>1.4512424437818181</c:v>
                </c:pt>
                <c:pt idx="152">
                  <c:v>1.4521699528000001</c:v>
                </c:pt>
                <c:pt idx="153">
                  <c:v>1.4531747542363636</c:v>
                </c:pt>
                <c:pt idx="154">
                  <c:v>1.4541022632545455</c:v>
                </c:pt>
                <c:pt idx="155">
                  <c:v>1.4550297722727272</c:v>
                </c:pt>
                <c:pt idx="156">
                  <c:v>1.4559572812909092</c:v>
                </c:pt>
                <c:pt idx="157">
                  <c:v>1.4568847903090911</c:v>
                </c:pt>
                <c:pt idx="158">
                  <c:v>1.4578895917454544</c:v>
                </c:pt>
                <c:pt idx="159">
                  <c:v>1.4588171007636364</c:v>
                </c:pt>
                <c:pt idx="160">
                  <c:v>1.4597446097818181</c:v>
                </c:pt>
                <c:pt idx="161">
                  <c:v>1.4606721187999998</c:v>
                </c:pt>
                <c:pt idx="162">
                  <c:v>1.461599627818182</c:v>
                </c:pt>
                <c:pt idx="163">
                  <c:v>1.4622952595818184</c:v>
                </c:pt>
                <c:pt idx="164">
                  <c:v>1.4626817216727273</c:v>
                </c:pt>
                <c:pt idx="165">
                  <c:v>1.4631454761818183</c:v>
                </c:pt>
                <c:pt idx="166">
                  <c:v>1.4635319382727272</c:v>
                </c:pt>
                <c:pt idx="167">
                  <c:v>1.4639956927818181</c:v>
                </c:pt>
                <c:pt idx="168">
                  <c:v>1.4643821548727274</c:v>
                </c:pt>
                <c:pt idx="169">
                  <c:v>1.4648459093818182</c:v>
                </c:pt>
                <c:pt idx="170">
                  <c:v>1.4652323714727273</c:v>
                </c:pt>
                <c:pt idx="171">
                  <c:v>1.4656961259818182</c:v>
                </c:pt>
                <c:pt idx="172">
                  <c:v>1.4660825880727275</c:v>
                </c:pt>
                <c:pt idx="173">
                  <c:v>1.4665463425818182</c:v>
                </c:pt>
                <c:pt idx="174">
                  <c:v>1.4669328046727272</c:v>
                </c:pt>
                <c:pt idx="175">
                  <c:v>1.4673965591818183</c:v>
                </c:pt>
                <c:pt idx="176">
                  <c:v>1.4677830212727272</c:v>
                </c:pt>
                <c:pt idx="177">
                  <c:v>1.4682467757818183</c:v>
                </c:pt>
                <c:pt idx="178">
                  <c:v>1.4686332378727274</c:v>
                </c:pt>
                <c:pt idx="179">
                  <c:v>1.4690969923818182</c:v>
                </c:pt>
                <c:pt idx="180">
                  <c:v>1.4694834544727275</c:v>
                </c:pt>
                <c:pt idx="181">
                  <c:v>1.4699472089818182</c:v>
                </c:pt>
                <c:pt idx="182">
                  <c:v>1.4703336710727273</c:v>
                </c:pt>
                <c:pt idx="183">
                  <c:v>1.4707974255818184</c:v>
                </c:pt>
                <c:pt idx="184">
                  <c:v>1.4711838876727272</c:v>
                </c:pt>
                <c:pt idx="185">
                  <c:v>1.4716476421818183</c:v>
                </c:pt>
                <c:pt idx="186">
                  <c:v>1.4720341042727272</c:v>
                </c:pt>
                <c:pt idx="187">
                  <c:v>1.4724978587818183</c:v>
                </c:pt>
                <c:pt idx="188">
                  <c:v>1.4728843208727274</c:v>
                </c:pt>
                <c:pt idx="189">
                  <c:v>1.4733480753818184</c:v>
                </c:pt>
                <c:pt idx="190">
                  <c:v>1.4737345374727275</c:v>
                </c:pt>
                <c:pt idx="191">
                  <c:v>1.4741982919818182</c:v>
                </c:pt>
                <c:pt idx="192">
                  <c:v>1.4745847540727275</c:v>
                </c:pt>
                <c:pt idx="193">
                  <c:v>1.4749712161636361</c:v>
                </c:pt>
                <c:pt idx="194">
                  <c:v>1.4754349706727274</c:v>
                </c:pt>
                <c:pt idx="195">
                  <c:v>1.4758214327636368</c:v>
                </c:pt>
                <c:pt idx="196">
                  <c:v>1.4762851872727274</c:v>
                </c:pt>
                <c:pt idx="197">
                  <c:v>1.4766716493636365</c:v>
                </c:pt>
                <c:pt idx="198">
                  <c:v>1.4771354038727276</c:v>
                </c:pt>
                <c:pt idx="199">
                  <c:v>1.4775218659636364</c:v>
                </c:pt>
                <c:pt idx="200">
                  <c:v>1.4779856204727273</c:v>
                </c:pt>
                <c:pt idx="201">
                  <c:v>1.4783720825636362</c:v>
                </c:pt>
                <c:pt idx="202">
                  <c:v>1.4788358370727273</c:v>
                </c:pt>
                <c:pt idx="203">
                  <c:v>1.4792222991636366</c:v>
                </c:pt>
                <c:pt idx="204">
                  <c:v>1.4796860536727272</c:v>
                </c:pt>
                <c:pt idx="205">
                  <c:v>1.4800725157636363</c:v>
                </c:pt>
                <c:pt idx="206">
                  <c:v>1.4805362702727276</c:v>
                </c:pt>
                <c:pt idx="207">
                  <c:v>1.4809227323636365</c:v>
                </c:pt>
                <c:pt idx="208">
                  <c:v>1.4813864868727273</c:v>
                </c:pt>
                <c:pt idx="209">
                  <c:v>1.4817729489636364</c:v>
                </c:pt>
                <c:pt idx="210">
                  <c:v>1.4822367034727273</c:v>
                </c:pt>
                <c:pt idx="211">
                  <c:v>1.4826231655636362</c:v>
                </c:pt>
                <c:pt idx="212">
                  <c:v>1.4830869200727272</c:v>
                </c:pt>
                <c:pt idx="213">
                  <c:v>1.4834733821636363</c:v>
                </c:pt>
                <c:pt idx="214">
                  <c:v>1.4839371366727276</c:v>
                </c:pt>
                <c:pt idx="215">
                  <c:v>1.4843235987636363</c:v>
                </c:pt>
                <c:pt idx="216">
                  <c:v>1.4847873532727276</c:v>
                </c:pt>
                <c:pt idx="217">
                  <c:v>1.4851738153636362</c:v>
                </c:pt>
                <c:pt idx="218">
                  <c:v>1.4856375698727273</c:v>
                </c:pt>
                <c:pt idx="219">
                  <c:v>1.4860240319636364</c:v>
                </c:pt>
                <c:pt idx="220">
                  <c:v>1.4864877864727273</c:v>
                </c:pt>
                <c:pt idx="221">
                  <c:v>1.4868742485636364</c:v>
                </c:pt>
                <c:pt idx="222">
                  <c:v>1.4873380030727272</c:v>
                </c:pt>
                <c:pt idx="223">
                  <c:v>1.4877244651636363</c:v>
                </c:pt>
                <c:pt idx="224">
                  <c:v>1.4881882196727274</c:v>
                </c:pt>
                <c:pt idx="225">
                  <c:v>1.4885746817636363</c:v>
                </c:pt>
                <c:pt idx="226">
                  <c:v>1.4890384362727274</c:v>
                </c:pt>
                <c:pt idx="227">
                  <c:v>1.4894248983636365</c:v>
                </c:pt>
                <c:pt idx="228">
                  <c:v>1.4898886528727273</c:v>
                </c:pt>
                <c:pt idx="229">
                  <c:v>1.4902751149636364</c:v>
                </c:pt>
                <c:pt idx="230">
                  <c:v>1.4907388694727273</c:v>
                </c:pt>
                <c:pt idx="231">
                  <c:v>1.4911253315636366</c:v>
                </c:pt>
                <c:pt idx="232">
                  <c:v>1.4915890860727272</c:v>
                </c:pt>
                <c:pt idx="233">
                  <c:v>1.4919755481636365</c:v>
                </c:pt>
                <c:pt idx="234">
                  <c:v>1.4924393026727274</c:v>
                </c:pt>
                <c:pt idx="235">
                  <c:v>1.4929030571818183</c:v>
                </c:pt>
                <c:pt idx="236">
                  <c:v>1.4932895192727274</c:v>
                </c:pt>
                <c:pt idx="237">
                  <c:v>1.493753273781818</c:v>
                </c:pt>
                <c:pt idx="238">
                  <c:v>1.4941397358727275</c:v>
                </c:pt>
                <c:pt idx="239">
                  <c:v>1.4946034903818182</c:v>
                </c:pt>
                <c:pt idx="240">
                  <c:v>1.4949899524727273</c:v>
                </c:pt>
                <c:pt idx="241">
                  <c:v>1.4954537069818181</c:v>
                </c:pt>
                <c:pt idx="242">
                  <c:v>1.4958401690727274</c:v>
                </c:pt>
                <c:pt idx="243">
                  <c:v>1.4963039235818185</c:v>
                </c:pt>
                <c:pt idx="244">
                  <c:v>1.4966903856727274</c:v>
                </c:pt>
                <c:pt idx="245">
                  <c:v>1.4971541401818182</c:v>
                </c:pt>
                <c:pt idx="246">
                  <c:v>1.4975406022727273</c:v>
                </c:pt>
                <c:pt idx="247">
                  <c:v>1.4980043567818182</c:v>
                </c:pt>
                <c:pt idx="248">
                  <c:v>1.4983908188727273</c:v>
                </c:pt>
                <c:pt idx="249">
                  <c:v>1.4988545733818182</c:v>
                </c:pt>
                <c:pt idx="250">
                  <c:v>1.4992410354727275</c:v>
                </c:pt>
                <c:pt idx="251">
                  <c:v>1.4997047899818181</c:v>
                </c:pt>
                <c:pt idx="252">
                  <c:v>1.5000912520727272</c:v>
                </c:pt>
                <c:pt idx="253">
                  <c:v>1.5005550065818183</c:v>
                </c:pt>
                <c:pt idx="254">
                  <c:v>1.5009414686727274</c:v>
                </c:pt>
                <c:pt idx="255">
                  <c:v>1.5014052231818185</c:v>
                </c:pt>
                <c:pt idx="256">
                  <c:v>1.5017916852727273</c:v>
                </c:pt>
                <c:pt idx="257">
                  <c:v>1.4870288334000001</c:v>
                </c:pt>
                <c:pt idx="258">
                  <c:v>1.4612131657272729</c:v>
                </c:pt>
                <c:pt idx="259">
                  <c:v>1.4353974980545459</c:v>
                </c:pt>
                <c:pt idx="260">
                  <c:v>1.4095818303818179</c:v>
                </c:pt>
                <c:pt idx="261">
                  <c:v>1.3837661627090911</c:v>
                </c:pt>
                <c:pt idx="262">
                  <c:v>1.3579504950363637</c:v>
                </c:pt>
                <c:pt idx="263">
                  <c:v>1.3321348273636362</c:v>
                </c:pt>
                <c:pt idx="264">
                  <c:v>1.3063191596909092</c:v>
                </c:pt>
                <c:pt idx="265">
                  <c:v>1.2805034920181819</c:v>
                </c:pt>
                <c:pt idx="266">
                  <c:v>1.2546878243454547</c:v>
                </c:pt>
                <c:pt idx="267">
                  <c:v>1.2288721566727272</c:v>
                </c:pt>
                <c:pt idx="268">
                  <c:v>1.203056489</c:v>
                </c:pt>
                <c:pt idx="269">
                  <c:v>1.1772408213272727</c:v>
                </c:pt>
                <c:pt idx="270">
                  <c:v>1.1514251536545455</c:v>
                </c:pt>
                <c:pt idx="271">
                  <c:v>1.1256094859818182</c:v>
                </c:pt>
                <c:pt idx="272">
                  <c:v>1.099793818309091</c:v>
                </c:pt>
                <c:pt idx="273">
                  <c:v>1.0739781506363635</c:v>
                </c:pt>
                <c:pt idx="274">
                  <c:v>1.0481624829636365</c:v>
                </c:pt>
                <c:pt idx="275">
                  <c:v>1.0223468152909092</c:v>
                </c:pt>
                <c:pt idx="276">
                  <c:v>0.99653114761818185</c:v>
                </c:pt>
                <c:pt idx="277">
                  <c:v>0.9707154799454546</c:v>
                </c:pt>
                <c:pt idx="278">
                  <c:v>0.94489981227272724</c:v>
                </c:pt>
                <c:pt idx="279">
                  <c:v>0.91908414459999999</c:v>
                </c:pt>
                <c:pt idx="280">
                  <c:v>0.89326847692727274</c:v>
                </c:pt>
                <c:pt idx="281">
                  <c:v>0.8674528092545456</c:v>
                </c:pt>
                <c:pt idx="282">
                  <c:v>0.84163714158181824</c:v>
                </c:pt>
                <c:pt idx="283">
                  <c:v>0.81582147390909099</c:v>
                </c:pt>
                <c:pt idx="284">
                  <c:v>0.79000580623636374</c:v>
                </c:pt>
                <c:pt idx="285">
                  <c:v>0.76419013856363638</c:v>
                </c:pt>
                <c:pt idx="286">
                  <c:v>0.73837447089090913</c:v>
                </c:pt>
                <c:pt idx="287">
                  <c:v>0.72205031217090898</c:v>
                </c:pt>
                <c:pt idx="288">
                  <c:v>0.71421286096727266</c:v>
                </c:pt>
                <c:pt idx="289">
                  <c:v>0.70638313900545446</c:v>
                </c:pt>
                <c:pt idx="290">
                  <c:v>0.69854568780181803</c:v>
                </c:pt>
                <c:pt idx="291">
                  <c:v>0.69070823659818181</c:v>
                </c:pt>
                <c:pt idx="292">
                  <c:v>0.68287078539454549</c:v>
                </c:pt>
                <c:pt idx="293">
                  <c:v>0.67503333419090905</c:v>
                </c:pt>
                <c:pt idx="294">
                  <c:v>0.66719588298727273</c:v>
                </c:pt>
                <c:pt idx="295">
                  <c:v>0.6593584317836364</c:v>
                </c:pt>
                <c:pt idx="296">
                  <c:v>0.65152870982181821</c:v>
                </c:pt>
                <c:pt idx="297">
                  <c:v>0.64369125861818188</c:v>
                </c:pt>
                <c:pt idx="298">
                  <c:v>0.63585380741454545</c:v>
                </c:pt>
                <c:pt idx="299">
                  <c:v>0.62801635621090923</c:v>
                </c:pt>
                <c:pt idx="300">
                  <c:v>0.62017890500727291</c:v>
                </c:pt>
                <c:pt idx="301">
                  <c:v>0.61234145380363636</c:v>
                </c:pt>
                <c:pt idx="302">
                  <c:v>0.60450400260000003</c:v>
                </c:pt>
                <c:pt idx="303">
                  <c:v>0.59667428063818184</c:v>
                </c:pt>
                <c:pt idx="304">
                  <c:v>0.58883682943454552</c:v>
                </c:pt>
                <c:pt idx="305">
                  <c:v>0.58099937823090897</c:v>
                </c:pt>
                <c:pt idx="306">
                  <c:v>0.57316192702727264</c:v>
                </c:pt>
                <c:pt idx="307">
                  <c:v>0.56532447582363632</c:v>
                </c:pt>
                <c:pt idx="308">
                  <c:v>0.55748702461999999</c:v>
                </c:pt>
                <c:pt idx="309">
                  <c:v>0.54964957341636367</c:v>
                </c:pt>
                <c:pt idx="310">
                  <c:v>0.54298696696909099</c:v>
                </c:pt>
                <c:pt idx="311">
                  <c:v>0.53792431357818193</c:v>
                </c:pt>
                <c:pt idx="312">
                  <c:v>0.53285393094545463</c:v>
                </c:pt>
                <c:pt idx="313">
                  <c:v>0.52779127755454547</c:v>
                </c:pt>
                <c:pt idx="314">
                  <c:v>0.52272862416363641</c:v>
                </c:pt>
                <c:pt idx="315">
                  <c:v>0.51765824153090911</c:v>
                </c:pt>
                <c:pt idx="316">
                  <c:v>0.51259558814000006</c:v>
                </c:pt>
                <c:pt idx="317">
                  <c:v>0.50752520550727276</c:v>
                </c:pt>
                <c:pt idx="318">
                  <c:v>0.5024625521163637</c:v>
                </c:pt>
                <c:pt idx="319">
                  <c:v>0.4973921694836364</c:v>
                </c:pt>
                <c:pt idx="320">
                  <c:v>0.49232951609272729</c:v>
                </c:pt>
                <c:pt idx="321">
                  <c:v>0.48725913345999999</c:v>
                </c:pt>
                <c:pt idx="322">
                  <c:v>0.48219648006909088</c:v>
                </c:pt>
                <c:pt idx="323">
                  <c:v>0.47713382667818183</c:v>
                </c:pt>
                <c:pt idx="324">
                  <c:v>0.47206344404545458</c:v>
                </c:pt>
                <c:pt idx="325">
                  <c:v>0.46700079065454542</c:v>
                </c:pt>
                <c:pt idx="326">
                  <c:v>0.46193040802181823</c:v>
                </c:pt>
                <c:pt idx="327">
                  <c:v>0.45686775463090912</c:v>
                </c:pt>
                <c:pt idx="328">
                  <c:v>0.45179737199818182</c:v>
                </c:pt>
                <c:pt idx="329">
                  <c:v>0.44673471860727276</c:v>
                </c:pt>
                <c:pt idx="330">
                  <c:v>0.44166433597454552</c:v>
                </c:pt>
                <c:pt idx="331">
                  <c:v>0.43660168258363635</c:v>
                </c:pt>
                <c:pt idx="332">
                  <c:v>0.43153902919272724</c:v>
                </c:pt>
                <c:pt idx="333">
                  <c:v>0.42721065377454548</c:v>
                </c:pt>
                <c:pt idx="334">
                  <c:v>0.42445904368727277</c:v>
                </c:pt>
                <c:pt idx="335">
                  <c:v>0.4217151628418182</c:v>
                </c:pt>
                <c:pt idx="336">
                  <c:v>0.41896355275454539</c:v>
                </c:pt>
                <c:pt idx="337">
                  <c:v>0.41621194266727268</c:v>
                </c:pt>
                <c:pt idx="338">
                  <c:v>0.41346806182181828</c:v>
                </c:pt>
                <c:pt idx="339">
                  <c:v>0.41071645173454546</c:v>
                </c:pt>
                <c:pt idx="340">
                  <c:v>0.40797257088909089</c:v>
                </c:pt>
                <c:pt idx="341">
                  <c:v>0.40522096080181824</c:v>
                </c:pt>
                <c:pt idx="342">
                  <c:v>0.40247707995636367</c:v>
                </c:pt>
                <c:pt idx="343">
                  <c:v>0.39972546986909091</c:v>
                </c:pt>
                <c:pt idx="344">
                  <c:v>0.39698158902363639</c:v>
                </c:pt>
                <c:pt idx="345">
                  <c:v>0.39422997893636369</c:v>
                </c:pt>
                <c:pt idx="346">
                  <c:v>0.39148609809090912</c:v>
                </c:pt>
                <c:pt idx="347">
                  <c:v>0.38873448800363641</c:v>
                </c:pt>
                <c:pt idx="348">
                  <c:v>0.38599060715818184</c:v>
                </c:pt>
                <c:pt idx="349">
                  <c:v>0.38323899707090914</c:v>
                </c:pt>
                <c:pt idx="350">
                  <c:v>0.38049511622545451</c:v>
                </c:pt>
                <c:pt idx="351">
                  <c:v>0.37774350613818181</c:v>
                </c:pt>
                <c:pt idx="352">
                  <c:v>0.37499962529272735</c:v>
                </c:pt>
                <c:pt idx="353">
                  <c:v>0.37224801520545453</c:v>
                </c:pt>
                <c:pt idx="354">
                  <c:v>0.36949640511818183</c:v>
                </c:pt>
                <c:pt idx="355">
                  <c:v>0.36675252427272725</c:v>
                </c:pt>
                <c:pt idx="356">
                  <c:v>0.36400091418545449</c:v>
                </c:pt>
                <c:pt idx="357">
                  <c:v>0.36125703334000003</c:v>
                </c:pt>
                <c:pt idx="358">
                  <c:v>0.35850542325272727</c:v>
                </c:pt>
                <c:pt idx="359">
                  <c:v>0.35576154240727276</c:v>
                </c:pt>
                <c:pt idx="360">
                  <c:v>0.35300993231999994</c:v>
                </c:pt>
                <c:pt idx="361">
                  <c:v>0.35026605147454548</c:v>
                </c:pt>
                <c:pt idx="362">
                  <c:v>0.34751444138727278</c:v>
                </c:pt>
                <c:pt idx="363">
                  <c:v>0.34477056054181826</c:v>
                </c:pt>
                <c:pt idx="364">
                  <c:v>0.34201895045454545</c:v>
                </c:pt>
                <c:pt idx="365">
                  <c:v>0.33927506960909093</c:v>
                </c:pt>
                <c:pt idx="366">
                  <c:v>0.33652345952181828</c:v>
                </c:pt>
                <c:pt idx="367">
                  <c:v>0.33377957867636365</c:v>
                </c:pt>
                <c:pt idx="368">
                  <c:v>0.33102796858909089</c:v>
                </c:pt>
                <c:pt idx="369">
                  <c:v>0.32827635850181819</c:v>
                </c:pt>
                <c:pt idx="370">
                  <c:v>0.32553247765636367</c:v>
                </c:pt>
                <c:pt idx="371">
                  <c:v>0.32278086756909097</c:v>
                </c:pt>
                <c:pt idx="372">
                  <c:v>0.3200369867236364</c:v>
                </c:pt>
                <c:pt idx="373">
                  <c:v>0.31728537663636364</c:v>
                </c:pt>
                <c:pt idx="374">
                  <c:v>0.31454149579090906</c:v>
                </c:pt>
                <c:pt idx="375">
                  <c:v>0.31178988570363642</c:v>
                </c:pt>
                <c:pt idx="376">
                  <c:v>0.30904600485818179</c:v>
                </c:pt>
                <c:pt idx="377">
                  <c:v>0.30629439477090908</c:v>
                </c:pt>
                <c:pt idx="378">
                  <c:v>0.30355051392545457</c:v>
                </c:pt>
                <c:pt idx="379">
                  <c:v>0.30084527928909088</c:v>
                </c:pt>
                <c:pt idx="380">
                  <c:v>0.29851104826000002</c:v>
                </c:pt>
                <c:pt idx="381">
                  <c:v>0.29618454647272729</c:v>
                </c:pt>
                <c:pt idx="382">
                  <c:v>0.29385031544363643</c:v>
                </c:pt>
                <c:pt idx="383">
                  <c:v>0.29151608441454546</c:v>
                </c:pt>
                <c:pt idx="384">
                  <c:v>0.2891818533854546</c:v>
                </c:pt>
                <c:pt idx="385">
                  <c:v>0.28685535159818182</c:v>
                </c:pt>
                <c:pt idx="386">
                  <c:v>0.2845211205690909</c:v>
                </c:pt>
                <c:pt idx="387">
                  <c:v>0.28218688954000004</c:v>
                </c:pt>
                <c:pt idx="388">
                  <c:v>0.27986038775272731</c:v>
                </c:pt>
                <c:pt idx="389">
                  <c:v>0.2775261567236364</c:v>
                </c:pt>
                <c:pt idx="390">
                  <c:v>0.27519192569454543</c:v>
                </c:pt>
                <c:pt idx="391">
                  <c:v>0.27286542390727275</c:v>
                </c:pt>
                <c:pt idx="392">
                  <c:v>0.27053119287818184</c:v>
                </c:pt>
                <c:pt idx="393">
                  <c:v>0.26819696184909086</c:v>
                </c:pt>
                <c:pt idx="394">
                  <c:v>0.26586273082</c:v>
                </c:pt>
                <c:pt idx="395">
                  <c:v>0.26353622903272733</c:v>
                </c:pt>
                <c:pt idx="396">
                  <c:v>0.26120199800363642</c:v>
                </c:pt>
                <c:pt idx="397">
                  <c:v>0.25886776697454555</c:v>
                </c:pt>
                <c:pt idx="398">
                  <c:v>0.25654126518727277</c:v>
                </c:pt>
                <c:pt idx="399">
                  <c:v>0.2542070341581818</c:v>
                </c:pt>
                <c:pt idx="400">
                  <c:v>0.25187280312909094</c:v>
                </c:pt>
                <c:pt idx="401">
                  <c:v>0.24954630134181818</c:v>
                </c:pt>
                <c:pt idx="402">
                  <c:v>0.24721207031272729</c:v>
                </c:pt>
                <c:pt idx="403">
                  <c:v>0.24487783928363641</c:v>
                </c:pt>
                <c:pt idx="404">
                  <c:v>0.24255133749636365</c:v>
                </c:pt>
                <c:pt idx="405">
                  <c:v>0.24021710646727271</c:v>
                </c:pt>
                <c:pt idx="406">
                  <c:v>0.23788287543818182</c:v>
                </c:pt>
                <c:pt idx="407">
                  <c:v>0.23554864440909087</c:v>
                </c:pt>
                <c:pt idx="408">
                  <c:v>0.2332221426218182</c:v>
                </c:pt>
                <c:pt idx="409">
                  <c:v>0.23088791159272731</c:v>
                </c:pt>
                <c:pt idx="410">
                  <c:v>0.22855368056363637</c:v>
                </c:pt>
                <c:pt idx="411">
                  <c:v>0.22622717877636364</c:v>
                </c:pt>
                <c:pt idx="412">
                  <c:v>0.22389294774727272</c:v>
                </c:pt>
                <c:pt idx="413">
                  <c:v>0.22155871671818181</c:v>
                </c:pt>
                <c:pt idx="414">
                  <c:v>0.21923221493090914</c:v>
                </c:pt>
                <c:pt idx="415">
                  <c:v>0.21689798390181822</c:v>
                </c:pt>
                <c:pt idx="416">
                  <c:v>0.2145637528727273</c:v>
                </c:pt>
                <c:pt idx="417">
                  <c:v>0.21222952184363639</c:v>
                </c:pt>
                <c:pt idx="418">
                  <c:v>0.20990302005636363</c:v>
                </c:pt>
                <c:pt idx="419">
                  <c:v>0.20756878902727277</c:v>
                </c:pt>
                <c:pt idx="420">
                  <c:v>0.20523455799818183</c:v>
                </c:pt>
                <c:pt idx="421">
                  <c:v>0.2029080562109091</c:v>
                </c:pt>
                <c:pt idx="422">
                  <c:v>0.20057382518181821</c:v>
                </c:pt>
                <c:pt idx="423">
                  <c:v>0.19823959415272727</c:v>
                </c:pt>
                <c:pt idx="424">
                  <c:v>0.19591309236545457</c:v>
                </c:pt>
                <c:pt idx="425">
                  <c:v>0.19357886133636365</c:v>
                </c:pt>
                <c:pt idx="426">
                  <c:v>0.19173930178363638</c:v>
                </c:pt>
                <c:pt idx="427">
                  <c:v>0.18995384692363637</c:v>
                </c:pt>
                <c:pt idx="428">
                  <c:v>0.18816839206363634</c:v>
                </c:pt>
                <c:pt idx="429">
                  <c:v>0.18638293720363641</c:v>
                </c:pt>
                <c:pt idx="430">
                  <c:v>0.18459748234363635</c:v>
                </c:pt>
                <c:pt idx="431">
                  <c:v>0.18281975672545456</c:v>
                </c:pt>
                <c:pt idx="432">
                  <c:v>0.18103430186545455</c:v>
                </c:pt>
                <c:pt idx="433">
                  <c:v>0.1792488470054546</c:v>
                </c:pt>
                <c:pt idx="434">
                  <c:v>0.17746339214545453</c:v>
                </c:pt>
                <c:pt idx="435">
                  <c:v>0.17567793728545456</c:v>
                </c:pt>
                <c:pt idx="436">
                  <c:v>0.17389248242545458</c:v>
                </c:pt>
                <c:pt idx="437">
                  <c:v>0.17210702756545457</c:v>
                </c:pt>
                <c:pt idx="438">
                  <c:v>0.17032930194727275</c:v>
                </c:pt>
                <c:pt idx="439">
                  <c:v>0.16854384708727274</c:v>
                </c:pt>
                <c:pt idx="440">
                  <c:v>0.16675839222727276</c:v>
                </c:pt>
                <c:pt idx="441">
                  <c:v>0.16497293736727275</c:v>
                </c:pt>
                <c:pt idx="442">
                  <c:v>0.16318748250727275</c:v>
                </c:pt>
                <c:pt idx="443">
                  <c:v>0.16140202764727274</c:v>
                </c:pt>
                <c:pt idx="444">
                  <c:v>0.15961657278727276</c:v>
                </c:pt>
                <c:pt idx="445">
                  <c:v>0.15783884716909094</c:v>
                </c:pt>
                <c:pt idx="446">
                  <c:v>0.15605339230909093</c:v>
                </c:pt>
                <c:pt idx="447">
                  <c:v>0.15426793744909092</c:v>
                </c:pt>
                <c:pt idx="448">
                  <c:v>0.15248248258909092</c:v>
                </c:pt>
                <c:pt idx="449">
                  <c:v>0.15069702772909091</c:v>
                </c:pt>
                <c:pt idx="450">
                  <c:v>0.14891157286909096</c:v>
                </c:pt>
                <c:pt idx="451">
                  <c:v>0.14713384725090911</c:v>
                </c:pt>
                <c:pt idx="452">
                  <c:v>0.14534839239090908</c:v>
                </c:pt>
                <c:pt idx="453">
                  <c:v>0.1435629375309091</c:v>
                </c:pt>
                <c:pt idx="454">
                  <c:v>0.14177748267090912</c:v>
                </c:pt>
                <c:pt idx="455">
                  <c:v>0.13999202781090908</c:v>
                </c:pt>
                <c:pt idx="456">
                  <c:v>0.1382065729509091</c:v>
                </c:pt>
                <c:pt idx="457">
                  <c:v>0.13642111809090909</c:v>
                </c:pt>
                <c:pt idx="458">
                  <c:v>0.13464339247272727</c:v>
                </c:pt>
                <c:pt idx="459">
                  <c:v>0.13285793761272732</c:v>
                </c:pt>
                <c:pt idx="460">
                  <c:v>0.13107248275272726</c:v>
                </c:pt>
                <c:pt idx="461">
                  <c:v>0.12928702789272728</c:v>
                </c:pt>
                <c:pt idx="462">
                  <c:v>0.12750157303272727</c:v>
                </c:pt>
                <c:pt idx="463">
                  <c:v>0.12571611817272726</c:v>
                </c:pt>
                <c:pt idx="464">
                  <c:v>0.12393066331272727</c:v>
                </c:pt>
                <c:pt idx="465">
                  <c:v>0.12215293769454547</c:v>
                </c:pt>
                <c:pt idx="466">
                  <c:v>0.12036748283454546</c:v>
                </c:pt>
                <c:pt idx="467">
                  <c:v>0.11858202797454544</c:v>
                </c:pt>
                <c:pt idx="468">
                  <c:v>0.11679657311454548</c:v>
                </c:pt>
                <c:pt idx="469">
                  <c:v>0.11501111825454545</c:v>
                </c:pt>
                <c:pt idx="470">
                  <c:v>0.11322566339454547</c:v>
                </c:pt>
                <c:pt idx="471">
                  <c:v>0.11144793777636365</c:v>
                </c:pt>
                <c:pt idx="472">
                  <c:v>0.10966248291636364</c:v>
                </c:pt>
                <c:pt idx="473">
                  <c:v>0.10787702805636365</c:v>
                </c:pt>
                <c:pt idx="474">
                  <c:v>0.10609157319636366</c:v>
                </c:pt>
                <c:pt idx="475">
                  <c:v>0.10430611833636362</c:v>
                </c:pt>
                <c:pt idx="476">
                  <c:v>0.10252066347636364</c:v>
                </c:pt>
                <c:pt idx="477">
                  <c:v>0.10073520861636363</c:v>
                </c:pt>
                <c:pt idx="478">
                  <c:v>9.8957482998181814E-2</c:v>
                </c:pt>
                <c:pt idx="479">
                  <c:v>9.7172028138181835E-2</c:v>
                </c:pt>
                <c:pt idx="480">
                  <c:v>9.5386573278181813E-2</c:v>
                </c:pt>
                <c:pt idx="481">
                  <c:v>9.3601118418181833E-2</c:v>
                </c:pt>
                <c:pt idx="482">
                  <c:v>9.1815663558181826E-2</c:v>
                </c:pt>
                <c:pt idx="483">
                  <c:v>9.0030208698181818E-2</c:v>
                </c:pt>
                <c:pt idx="484">
                  <c:v>8.8244753838181825E-2</c:v>
                </c:pt>
                <c:pt idx="485">
                  <c:v>8.6467028220000006E-2</c:v>
                </c:pt>
                <c:pt idx="486">
                  <c:v>8.5415851332727277E-2</c:v>
                </c:pt>
                <c:pt idx="487">
                  <c:v>8.4457425347272713E-2</c:v>
                </c:pt>
                <c:pt idx="488">
                  <c:v>8.3498999361818191E-2</c:v>
                </c:pt>
                <c:pt idx="489">
                  <c:v>8.2532844134545466E-2</c:v>
                </c:pt>
                <c:pt idx="490">
                  <c:v>8.1574418149090902E-2</c:v>
                </c:pt>
                <c:pt idx="491">
                  <c:v>8.0615992163636366E-2</c:v>
                </c:pt>
                <c:pt idx="492">
                  <c:v>7.9649836936363627E-2</c:v>
                </c:pt>
                <c:pt idx="493">
                  <c:v>7.8691410950909105E-2</c:v>
                </c:pt>
                <c:pt idx="494">
                  <c:v>7.7732984965454555E-2</c:v>
                </c:pt>
                <c:pt idx="495">
                  <c:v>7.6768375586545465E-2</c:v>
                </c:pt>
                <c:pt idx="496">
                  <c:v>7.5807630828545455E-2</c:v>
                </c:pt>
                <c:pt idx="497">
                  <c:v>7.4846113146363649E-2</c:v>
                </c:pt>
                <c:pt idx="498">
                  <c:v>7.3884595464181829E-2</c:v>
                </c:pt>
                <c:pt idx="499">
                  <c:v>7.292385070618182E-2</c:v>
                </c:pt>
                <c:pt idx="500">
                  <c:v>7.1962333024E-2</c:v>
                </c:pt>
                <c:pt idx="501">
                  <c:v>7.1001588266000018E-2</c:v>
                </c:pt>
                <c:pt idx="502">
                  <c:v>7.0040070583818198E-2</c:v>
                </c:pt>
                <c:pt idx="503">
                  <c:v>6.907855290163635E-2</c:v>
                </c:pt>
                <c:pt idx="504">
                  <c:v>6.8117808143636369E-2</c:v>
                </c:pt>
                <c:pt idx="505">
                  <c:v>6.7156290461454535E-2</c:v>
                </c:pt>
                <c:pt idx="506">
                  <c:v>6.6195545703454553E-2</c:v>
                </c:pt>
                <c:pt idx="507">
                  <c:v>6.5234028021272733E-2</c:v>
                </c:pt>
                <c:pt idx="508">
                  <c:v>6.4272510339090913E-2</c:v>
                </c:pt>
                <c:pt idx="509">
                  <c:v>6.3311765581090904E-2</c:v>
                </c:pt>
                <c:pt idx="510">
                  <c:v>6.2350247898909084E-2</c:v>
                </c:pt>
                <c:pt idx="511">
                  <c:v>6.1389503140909102E-2</c:v>
                </c:pt>
                <c:pt idx="512">
                  <c:v>6.0427985458727268E-2</c:v>
                </c:pt>
                <c:pt idx="513">
                  <c:v>5.9466467776545455E-2</c:v>
                </c:pt>
                <c:pt idx="514">
                  <c:v>5.8505723018545452E-2</c:v>
                </c:pt>
                <c:pt idx="515">
                  <c:v>5.7544205336363646E-2</c:v>
                </c:pt>
                <c:pt idx="516">
                  <c:v>5.6583460578363644E-2</c:v>
                </c:pt>
                <c:pt idx="517">
                  <c:v>5.5621942896181824E-2</c:v>
                </c:pt>
                <c:pt idx="518">
                  <c:v>5.466042521399999E-2</c:v>
                </c:pt>
                <c:pt idx="519">
                  <c:v>5.3699680456000008E-2</c:v>
                </c:pt>
                <c:pt idx="520">
                  <c:v>5.2738162773818181E-2</c:v>
                </c:pt>
                <c:pt idx="521">
                  <c:v>5.1777418015818179E-2</c:v>
                </c:pt>
                <c:pt idx="522">
                  <c:v>5.0815900333636373E-2</c:v>
                </c:pt>
                <c:pt idx="523">
                  <c:v>4.9854382651454546E-2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E-4203-8EFF-0BB3CF23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48720"/>
        <c:axId val="53113024"/>
      </c:scatterChart>
      <c:valAx>
        <c:axId val="21323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3024"/>
        <c:crosses val="autoZero"/>
        <c:crossBetween val="midCat"/>
      </c:valAx>
      <c:valAx>
        <c:axId val="531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Rating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K2CO3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SpP_vs_SpE!$G$2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SpP_vs_SpE!$F$3:$F$37</c:f>
              <c:numCache>
                <c:formatCode>General</c:formatCode>
                <c:ptCount val="35"/>
                <c:pt idx="0">
                  <c:v>0.96931659693165972</c:v>
                </c:pt>
                <c:pt idx="1">
                  <c:v>0.92887029288702916</c:v>
                </c:pt>
                <c:pt idx="2">
                  <c:v>0.89679218967921959</c:v>
                </c:pt>
                <c:pt idx="3">
                  <c:v>0.8535564853556491</c:v>
                </c:pt>
                <c:pt idx="4">
                  <c:v>0.81589958158995823</c:v>
                </c:pt>
                <c:pt idx="5">
                  <c:v>0.77684797768479852</c:v>
                </c:pt>
                <c:pt idx="6">
                  <c:v>0.73640167364016795</c:v>
                </c:pt>
                <c:pt idx="7">
                  <c:v>0.69456066945606731</c:v>
                </c:pt>
                <c:pt idx="8">
                  <c:v>0.65132496513249682</c:v>
                </c:pt>
                <c:pt idx="9">
                  <c:v>0.60948396094839641</c:v>
                </c:pt>
                <c:pt idx="10">
                  <c:v>0.57043235704323558</c:v>
                </c:pt>
                <c:pt idx="11">
                  <c:v>0.52580195258019535</c:v>
                </c:pt>
                <c:pt idx="12">
                  <c:v>0.47977684797768516</c:v>
                </c:pt>
                <c:pt idx="13">
                  <c:v>0.43793584379358463</c:v>
                </c:pt>
                <c:pt idx="14">
                  <c:v>0.383542538354254</c:v>
                </c:pt>
                <c:pt idx="15">
                  <c:v>0.33751743375174303</c:v>
                </c:pt>
                <c:pt idx="16">
                  <c:v>0.2803347280334727</c:v>
                </c:pt>
                <c:pt idx="17">
                  <c:v>0.22315202231520226</c:v>
                </c:pt>
                <c:pt idx="18">
                  <c:v>0.17991631799163188</c:v>
                </c:pt>
                <c:pt idx="19">
                  <c:v>0.1338912133891208</c:v>
                </c:pt>
                <c:pt idx="20">
                  <c:v>8.7866108786610608E-2</c:v>
                </c:pt>
                <c:pt idx="21">
                  <c:v>5.2998605299860446E-2</c:v>
                </c:pt>
                <c:pt idx="22">
                  <c:v>2.2315202231520059E-2</c:v>
                </c:pt>
                <c:pt idx="23">
                  <c:v>0</c:v>
                </c:pt>
                <c:pt idx="24">
                  <c:v>-5.5788005578796263E-3</c:v>
                </c:pt>
                <c:pt idx="25">
                  <c:v>-6.9735006973425939E-3</c:v>
                </c:pt>
                <c:pt idx="26">
                  <c:v>-5.5788005578796263E-3</c:v>
                </c:pt>
                <c:pt idx="27">
                  <c:v>-5.5788005578796263E-3</c:v>
                </c:pt>
                <c:pt idx="28">
                  <c:v>-1.3947001394700731E-3</c:v>
                </c:pt>
                <c:pt idx="29">
                  <c:v>-1.3947001394700731E-3</c:v>
                </c:pt>
                <c:pt idx="30">
                  <c:v>0</c:v>
                </c:pt>
                <c:pt idx="31">
                  <c:v>2.7894002789395911E-3</c:v>
                </c:pt>
                <c:pt idx="32">
                  <c:v>-1.3947001394700731E-3</c:v>
                </c:pt>
                <c:pt idx="33">
                  <c:v>-4.1841004184068886E-3</c:v>
                </c:pt>
                <c:pt idx="34">
                  <c:v>0</c:v>
                </c:pt>
              </c:numCache>
            </c:numRef>
          </c:xVal>
          <c:yVal>
            <c:numRef>
              <c:f>SpP_vs_SpE!$H$3:$H$37</c:f>
              <c:numCache>
                <c:formatCode>General</c:formatCode>
                <c:ptCount val="35"/>
                <c:pt idx="0">
                  <c:v>1030.0207985145034</c:v>
                </c:pt>
                <c:pt idx="1">
                  <c:v>2387.775487465447</c:v>
                </c:pt>
                <c:pt idx="2">
                  <c:v>692.92308263702671</c:v>
                </c:pt>
                <c:pt idx="3">
                  <c:v>1229.0020891366203</c:v>
                </c:pt>
                <c:pt idx="4">
                  <c:v>1030.0207985145046</c:v>
                </c:pt>
                <c:pt idx="5">
                  <c:v>832.34003920363079</c:v>
                </c:pt>
                <c:pt idx="6">
                  <c:v>884.88150417836187</c:v>
                </c:pt>
                <c:pt idx="7">
                  <c:v>932.12625981270583</c:v>
                </c:pt>
                <c:pt idx="8">
                  <c:v>731.54886258131705</c:v>
                </c:pt>
                <c:pt idx="9">
                  <c:v>819.33472609107525</c:v>
                </c:pt>
                <c:pt idx="10">
                  <c:v>758.96269364226112</c:v>
                </c:pt>
                <c:pt idx="11">
                  <c:v>795.92516248847505</c:v>
                </c:pt>
                <c:pt idx="12">
                  <c:v>793.79702034278137</c:v>
                </c:pt>
                <c:pt idx="13">
                  <c:v>754.72433054789371</c:v>
                </c:pt>
                <c:pt idx="14">
                  <c:v>689.80180749000976</c:v>
                </c:pt>
                <c:pt idx="15">
                  <c:v>673.91167946885082</c:v>
                </c:pt>
                <c:pt idx="16">
                  <c:v>635.75446415479144</c:v>
                </c:pt>
                <c:pt idx="17">
                  <c:v>651.95634633238308</c:v>
                </c:pt>
                <c:pt idx="18">
                  <c:v>611.76992881459785</c:v>
                </c:pt>
                <c:pt idx="19">
                  <c:v>581.4935598885761</c:v>
                </c:pt>
                <c:pt idx="20">
                  <c:v>537.18788056492588</c:v>
                </c:pt>
                <c:pt idx="21">
                  <c:v>529.83645620551488</c:v>
                </c:pt>
                <c:pt idx="22">
                  <c:v>475.65519088182151</c:v>
                </c:pt>
                <c:pt idx="23">
                  <c:v>453.63938116390614</c:v>
                </c:pt>
                <c:pt idx="24">
                  <c:v>406.70591222831462</c:v>
                </c:pt>
                <c:pt idx="25">
                  <c:v>359.61074300163216</c:v>
                </c:pt>
                <c:pt idx="26">
                  <c:v>315.48215621447582</c:v>
                </c:pt>
                <c:pt idx="27">
                  <c:v>276.69336651597808</c:v>
                </c:pt>
                <c:pt idx="28">
                  <c:v>221.1587719298233</c:v>
                </c:pt>
                <c:pt idx="29">
                  <c:v>167.24444444444333</c:v>
                </c:pt>
                <c:pt idx="30">
                  <c:v>136.46062685418116</c:v>
                </c:pt>
                <c:pt idx="31">
                  <c:v>115.43336535075177</c:v>
                </c:pt>
                <c:pt idx="32">
                  <c:v>104.72315680166147</c:v>
                </c:pt>
                <c:pt idx="33">
                  <c:v>93.638254410398574</c:v>
                </c:pt>
                <c:pt idx="34">
                  <c:v>85.636005627878276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2-4016-AA33-EA12D46D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99727"/>
        <c:axId val="2124798895"/>
      </c:scatterChart>
      <c:valAx>
        <c:axId val="21247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8895"/>
        <c:crosses val="autoZero"/>
        <c:crossBetween val="midCat"/>
      </c:valAx>
      <c:valAx>
        <c:axId val="21247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SpP_vs_SpE!$K$2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SpP_vs_SpE!$J$3:$J$25</c:f>
              <c:numCache>
                <c:formatCode>General</c:formatCode>
                <c:ptCount val="23"/>
                <c:pt idx="0">
                  <c:v>0.99275488727864192</c:v>
                </c:pt>
                <c:pt idx="1">
                  <c:v>0.98978991528858962</c:v>
                </c:pt>
                <c:pt idx="2">
                  <c:v>0.98265087195377399</c:v>
                </c:pt>
                <c:pt idx="3">
                  <c:v>0.97186739604896522</c:v>
                </c:pt>
                <c:pt idx="4">
                  <c:v>0.95508719255201235</c:v>
                </c:pt>
                <c:pt idx="5">
                  <c:v>0.93049973572781841</c:v>
                </c:pt>
                <c:pt idx="6">
                  <c:v>0.87624840929563819</c:v>
                </c:pt>
                <c:pt idx="7">
                  <c:v>0.83357484824906858</c:v>
                </c:pt>
                <c:pt idx="8">
                  <c:v>0.7503732075279278</c:v>
                </c:pt>
                <c:pt idx="9">
                  <c:v>0.63707288777173798</c:v>
                </c:pt>
                <c:pt idx="10">
                  <c:v>0.56239374458450486</c:v>
                </c:pt>
                <c:pt idx="11">
                  <c:v>0.48854949502794365</c:v>
                </c:pt>
                <c:pt idx="12">
                  <c:v>0.39285040303612973</c:v>
                </c:pt>
                <c:pt idx="13">
                  <c:v>0.27924475680490835</c:v>
                </c:pt>
                <c:pt idx="14">
                  <c:v>0.2208019526693672</c:v>
                </c:pt>
                <c:pt idx="15">
                  <c:v>0.18348553553851676</c:v>
                </c:pt>
                <c:pt idx="16">
                  <c:v>0.11727804642082618</c:v>
                </c:pt>
                <c:pt idx="17">
                  <c:v>0.14438200537234003</c:v>
                </c:pt>
                <c:pt idx="18">
                  <c:v>0.10340577589952582</c:v>
                </c:pt>
                <c:pt idx="19">
                  <c:v>6.0467162053835954E-2</c:v>
                </c:pt>
                <c:pt idx="20">
                  <c:v>6.0467162053835954E-2</c:v>
                </c:pt>
                <c:pt idx="21">
                  <c:v>7.5003786695502339E-2</c:v>
                </c:pt>
                <c:pt idx="22">
                  <c:v>0</c:v>
                </c:pt>
              </c:numCache>
            </c:numRef>
          </c:xVal>
          <c:yVal>
            <c:numRef>
              <c:f>SpP_vs_SpE!$L$3:$L$25</c:f>
              <c:numCache>
                <c:formatCode>General</c:formatCode>
                <c:ptCount val="23"/>
                <c:pt idx="0">
                  <c:v>1502.6784213966</c:v>
                </c:pt>
                <c:pt idx="1">
                  <c:v>1521.0403332571582</c:v>
                </c:pt>
                <c:pt idx="2">
                  <c:v>1487.5656956125265</c:v>
                </c:pt>
                <c:pt idx="3">
                  <c:v>1341.5339548738452</c:v>
                </c:pt>
                <c:pt idx="4">
                  <c:v>1168.5316066849884</c:v>
                </c:pt>
                <c:pt idx="5">
                  <c:v>1006.0775214541879</c:v>
                </c:pt>
                <c:pt idx="6">
                  <c:v>808.30220697346533</c:v>
                </c:pt>
                <c:pt idx="7">
                  <c:v>649.1004380690066</c:v>
                </c:pt>
                <c:pt idx="8">
                  <c:v>509.42375461107571</c:v>
                </c:pt>
                <c:pt idx="9">
                  <c:v>336.08328334355275</c:v>
                </c:pt>
                <c:pt idx="10">
                  <c:v>221.65549872090625</c:v>
                </c:pt>
                <c:pt idx="11">
                  <c:v>130.20754921481759</c:v>
                </c:pt>
                <c:pt idx="12">
                  <c:v>82.9432488561974</c:v>
                </c:pt>
                <c:pt idx="13">
                  <c:v>45.985870594256738</c:v>
                </c:pt>
                <c:pt idx="14">
                  <c:v>30.676212169755512</c:v>
                </c:pt>
                <c:pt idx="15">
                  <c:v>20.700531276523087</c:v>
                </c:pt>
                <c:pt idx="16">
                  <c:v>12.588031085093341</c:v>
                </c:pt>
                <c:pt idx="17">
                  <c:v>7.7424755668791638</c:v>
                </c:pt>
                <c:pt idx="18">
                  <c:v>4.8181877926403764</c:v>
                </c:pt>
                <c:pt idx="19">
                  <c:v>2.5206393858834621</c:v>
                </c:pt>
                <c:pt idx="20">
                  <c:v>1.6052061629807881</c:v>
                </c:pt>
                <c:pt idx="21">
                  <c:v>0.97597585372686679</c:v>
                </c:pt>
                <c:pt idx="22">
                  <c:v>0.60738720545564084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0-42DB-A34E-2A03D3ED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76111"/>
        <c:axId val="2123786095"/>
      </c:scatterChart>
      <c:valAx>
        <c:axId val="212377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86095"/>
        <c:crosses val="autoZero"/>
        <c:crossBetween val="midCat"/>
      </c:valAx>
      <c:valAx>
        <c:axId val="21237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7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SpP_vs_SpE!$O$2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SpP_vs_SpE!$N$3:$N$526</c:f>
              <c:numCache>
                <c:formatCode>General</c:formatCode>
                <c:ptCount val="524"/>
                <c:pt idx="0">
                  <c:v>1</c:v>
                </c:pt>
                <c:pt idx="1">
                  <c:v>0.99712999999999996</c:v>
                </c:pt>
                <c:pt idx="2">
                  <c:v>0.99433000000000005</c:v>
                </c:pt>
                <c:pt idx="3">
                  <c:v>0.98970000000000002</c:v>
                </c:pt>
                <c:pt idx="4">
                  <c:v>0.98050999999999999</c:v>
                </c:pt>
                <c:pt idx="5">
                  <c:v>0.97514000000000001</c:v>
                </c:pt>
                <c:pt idx="6">
                  <c:v>0.97419</c:v>
                </c:pt>
                <c:pt idx="7">
                  <c:v>0.97409999999999997</c:v>
                </c:pt>
                <c:pt idx="8">
                  <c:v>0.97028000000000003</c:v>
                </c:pt>
                <c:pt idx="9">
                  <c:v>0.96413000000000004</c:v>
                </c:pt>
                <c:pt idx="10">
                  <c:v>0.95309999999999995</c:v>
                </c:pt>
                <c:pt idx="11">
                  <c:v>0.93344000000000005</c:v>
                </c:pt>
                <c:pt idx="12">
                  <c:v>0.89754</c:v>
                </c:pt>
                <c:pt idx="13">
                  <c:v>0.83709</c:v>
                </c:pt>
                <c:pt idx="14">
                  <c:v>0.85167000000000004</c:v>
                </c:pt>
                <c:pt idx="15">
                  <c:v>0.86709999999999998</c:v>
                </c:pt>
                <c:pt idx="16">
                  <c:v>0.95609</c:v>
                </c:pt>
                <c:pt idx="17">
                  <c:v>0.97631000000000001</c:v>
                </c:pt>
                <c:pt idx="18">
                  <c:v>0.97753999999999996</c:v>
                </c:pt>
                <c:pt idx="19">
                  <c:v>0.97631999999999997</c:v>
                </c:pt>
                <c:pt idx="20">
                  <c:v>0.97511000000000003</c:v>
                </c:pt>
                <c:pt idx="21">
                  <c:v>0.97389999999999999</c:v>
                </c:pt>
                <c:pt idx="22">
                  <c:v>0.97267999999999999</c:v>
                </c:pt>
                <c:pt idx="23">
                  <c:v>0.97145000000000004</c:v>
                </c:pt>
                <c:pt idx="24">
                  <c:v>0.97023999999999999</c:v>
                </c:pt>
                <c:pt idx="25">
                  <c:v>0.96906000000000003</c:v>
                </c:pt>
                <c:pt idx="26">
                  <c:v>0.96784000000000003</c:v>
                </c:pt>
                <c:pt idx="27">
                  <c:v>0.96660000000000001</c:v>
                </c:pt>
                <c:pt idx="28">
                  <c:v>0.96536999999999995</c:v>
                </c:pt>
                <c:pt idx="29">
                  <c:v>0.96414</c:v>
                </c:pt>
                <c:pt idx="30">
                  <c:v>0.96287</c:v>
                </c:pt>
                <c:pt idx="31">
                  <c:v>0.96160999999999996</c:v>
                </c:pt>
                <c:pt idx="32">
                  <c:v>0.96035000000000004</c:v>
                </c:pt>
                <c:pt idx="33">
                  <c:v>0.95908000000000004</c:v>
                </c:pt>
                <c:pt idx="34">
                  <c:v>0.95821999999999996</c:v>
                </c:pt>
                <c:pt idx="35">
                  <c:v>0.95730999999999999</c:v>
                </c:pt>
                <c:pt idx="36">
                  <c:v>0.95611000000000002</c:v>
                </c:pt>
                <c:pt idx="37">
                  <c:v>0.95484000000000002</c:v>
                </c:pt>
                <c:pt idx="38">
                  <c:v>0.95354000000000005</c:v>
                </c:pt>
                <c:pt idx="39">
                  <c:v>0.95221</c:v>
                </c:pt>
                <c:pt idx="40">
                  <c:v>0.95086999999999999</c:v>
                </c:pt>
                <c:pt idx="41">
                  <c:v>0.94950000000000001</c:v>
                </c:pt>
                <c:pt idx="42">
                  <c:v>0.94811999999999996</c:v>
                </c:pt>
                <c:pt idx="43">
                  <c:v>0.94669000000000003</c:v>
                </c:pt>
                <c:pt idx="44">
                  <c:v>0.94525000000000003</c:v>
                </c:pt>
                <c:pt idx="45">
                  <c:v>0.94379999999999997</c:v>
                </c:pt>
                <c:pt idx="46">
                  <c:v>0.94233999999999996</c:v>
                </c:pt>
                <c:pt idx="47">
                  <c:v>0.94088000000000005</c:v>
                </c:pt>
                <c:pt idx="48">
                  <c:v>0.93937000000000004</c:v>
                </c:pt>
                <c:pt idx="49">
                  <c:v>0.93776000000000004</c:v>
                </c:pt>
                <c:pt idx="50">
                  <c:v>0.93620000000000003</c:v>
                </c:pt>
                <c:pt idx="51">
                  <c:v>0.93464000000000003</c:v>
                </c:pt>
                <c:pt idx="52">
                  <c:v>0.93306999999999995</c:v>
                </c:pt>
                <c:pt idx="53">
                  <c:v>0.93149000000000004</c:v>
                </c:pt>
                <c:pt idx="54">
                  <c:v>0.92989999999999995</c:v>
                </c:pt>
                <c:pt idx="55">
                  <c:v>0.92828999999999995</c:v>
                </c:pt>
                <c:pt idx="56">
                  <c:v>0.92662</c:v>
                </c:pt>
                <c:pt idx="57">
                  <c:v>0.92491000000000001</c:v>
                </c:pt>
                <c:pt idx="58">
                  <c:v>0.92320999999999998</c:v>
                </c:pt>
                <c:pt idx="59">
                  <c:v>0.92152000000000001</c:v>
                </c:pt>
                <c:pt idx="60">
                  <c:v>0.91981999999999997</c:v>
                </c:pt>
                <c:pt idx="61">
                  <c:v>0.91813</c:v>
                </c:pt>
                <c:pt idx="62">
                  <c:v>0.91644000000000003</c:v>
                </c:pt>
                <c:pt idx="63">
                  <c:v>0.91474999999999995</c:v>
                </c:pt>
                <c:pt idx="64">
                  <c:v>0.91307000000000005</c:v>
                </c:pt>
                <c:pt idx="65">
                  <c:v>0.91139000000000003</c:v>
                </c:pt>
                <c:pt idx="66">
                  <c:v>0.90971000000000002</c:v>
                </c:pt>
                <c:pt idx="67">
                  <c:v>0.90803</c:v>
                </c:pt>
                <c:pt idx="68">
                  <c:v>0.90634999999999999</c:v>
                </c:pt>
                <c:pt idx="69">
                  <c:v>0.90466000000000002</c:v>
                </c:pt>
                <c:pt idx="70">
                  <c:v>0.90295000000000003</c:v>
                </c:pt>
                <c:pt idx="71">
                  <c:v>0.90125</c:v>
                </c:pt>
                <c:pt idx="72">
                  <c:v>0.89937999999999996</c:v>
                </c:pt>
                <c:pt idx="73">
                  <c:v>0.89717000000000002</c:v>
                </c:pt>
                <c:pt idx="74">
                  <c:v>0.89497000000000004</c:v>
                </c:pt>
                <c:pt idx="75">
                  <c:v>0.89276999999999995</c:v>
                </c:pt>
                <c:pt idx="76">
                  <c:v>0.89058000000000004</c:v>
                </c:pt>
                <c:pt idx="77">
                  <c:v>0.88839999999999997</c:v>
                </c:pt>
                <c:pt idx="78">
                  <c:v>0.88622999999999996</c:v>
                </c:pt>
                <c:pt idx="79">
                  <c:v>0.88407000000000002</c:v>
                </c:pt>
                <c:pt idx="80">
                  <c:v>0.88190999999999997</c:v>
                </c:pt>
                <c:pt idx="81">
                  <c:v>0.87977000000000005</c:v>
                </c:pt>
                <c:pt idx="82">
                  <c:v>0.87763000000000002</c:v>
                </c:pt>
                <c:pt idx="83">
                  <c:v>0.87549999999999994</c:v>
                </c:pt>
                <c:pt idx="84">
                  <c:v>0.87339</c:v>
                </c:pt>
                <c:pt idx="85">
                  <c:v>0.87128000000000005</c:v>
                </c:pt>
                <c:pt idx="86">
                  <c:v>0.86917999999999995</c:v>
                </c:pt>
                <c:pt idx="87">
                  <c:v>0.86709000000000003</c:v>
                </c:pt>
                <c:pt idx="88">
                  <c:v>0.86502000000000001</c:v>
                </c:pt>
                <c:pt idx="89">
                  <c:v>0.86294999999999999</c:v>
                </c:pt>
                <c:pt idx="90">
                  <c:v>0.8609</c:v>
                </c:pt>
                <c:pt idx="91">
                  <c:v>0.85885</c:v>
                </c:pt>
                <c:pt idx="92">
                  <c:v>0.85682000000000003</c:v>
                </c:pt>
                <c:pt idx="93">
                  <c:v>0.85479000000000005</c:v>
                </c:pt>
                <c:pt idx="94">
                  <c:v>0.85277999999999998</c:v>
                </c:pt>
                <c:pt idx="95">
                  <c:v>0.85077999999999998</c:v>
                </c:pt>
                <c:pt idx="96">
                  <c:v>0.84877999999999998</c:v>
                </c:pt>
                <c:pt idx="97">
                  <c:v>0.8468</c:v>
                </c:pt>
                <c:pt idx="98">
                  <c:v>0.84484000000000004</c:v>
                </c:pt>
                <c:pt idx="99">
                  <c:v>0.84287999999999996</c:v>
                </c:pt>
                <c:pt idx="100">
                  <c:v>0.84092999999999996</c:v>
                </c:pt>
                <c:pt idx="101">
                  <c:v>0.83899999999999997</c:v>
                </c:pt>
                <c:pt idx="102">
                  <c:v>0.83706999999999998</c:v>
                </c:pt>
                <c:pt idx="103">
                  <c:v>0.83433000000000002</c:v>
                </c:pt>
                <c:pt idx="104">
                  <c:v>0.83101000000000003</c:v>
                </c:pt>
                <c:pt idx="105">
                  <c:v>0.82770999999999995</c:v>
                </c:pt>
                <c:pt idx="106">
                  <c:v>0.82445000000000002</c:v>
                </c:pt>
                <c:pt idx="107">
                  <c:v>0.82121</c:v>
                </c:pt>
                <c:pt idx="108">
                  <c:v>0.81801000000000001</c:v>
                </c:pt>
                <c:pt idx="109">
                  <c:v>0.81484000000000001</c:v>
                </c:pt>
                <c:pt idx="110">
                  <c:v>0.81169999999999998</c:v>
                </c:pt>
                <c:pt idx="111">
                  <c:v>0.80859000000000003</c:v>
                </c:pt>
                <c:pt idx="112">
                  <c:v>0.80552000000000001</c:v>
                </c:pt>
                <c:pt idx="113">
                  <c:v>0.80247999999999997</c:v>
                </c:pt>
                <c:pt idx="114">
                  <c:v>0.79947000000000001</c:v>
                </c:pt>
                <c:pt idx="115">
                  <c:v>0.79649000000000003</c:v>
                </c:pt>
                <c:pt idx="116">
                  <c:v>0.79354000000000002</c:v>
                </c:pt>
                <c:pt idx="117">
                  <c:v>0.79063000000000005</c:v>
                </c:pt>
                <c:pt idx="118">
                  <c:v>0.78774</c:v>
                </c:pt>
                <c:pt idx="119">
                  <c:v>0.78488999999999998</c:v>
                </c:pt>
                <c:pt idx="120">
                  <c:v>0.78207000000000004</c:v>
                </c:pt>
                <c:pt idx="121">
                  <c:v>0.77927999999999997</c:v>
                </c:pt>
                <c:pt idx="122">
                  <c:v>0.77651000000000003</c:v>
                </c:pt>
                <c:pt idx="123">
                  <c:v>0.77378000000000002</c:v>
                </c:pt>
                <c:pt idx="124">
                  <c:v>0.77107999999999999</c:v>
                </c:pt>
                <c:pt idx="125">
                  <c:v>0.76839999999999997</c:v>
                </c:pt>
                <c:pt idx="126">
                  <c:v>0.76575000000000004</c:v>
                </c:pt>
                <c:pt idx="127">
                  <c:v>0.76312999999999998</c:v>
                </c:pt>
                <c:pt idx="128">
                  <c:v>0.76053999999999999</c:v>
                </c:pt>
                <c:pt idx="129">
                  <c:v>0.75797999999999999</c:v>
                </c:pt>
                <c:pt idx="130">
                  <c:v>0.75544</c:v>
                </c:pt>
                <c:pt idx="131">
                  <c:v>0.75292999999999999</c:v>
                </c:pt>
                <c:pt idx="132">
                  <c:v>0.75044999999999995</c:v>
                </c:pt>
                <c:pt idx="133">
                  <c:v>0.74799000000000004</c:v>
                </c:pt>
                <c:pt idx="134">
                  <c:v>0.74554999999999993</c:v>
                </c:pt>
                <c:pt idx="135">
                  <c:v>0.74314999999999998</c:v>
                </c:pt>
                <c:pt idx="136">
                  <c:v>0.74077000000000004</c:v>
                </c:pt>
                <c:pt idx="137">
                  <c:v>0.73841000000000001</c:v>
                </c:pt>
                <c:pt idx="138">
                  <c:v>0.73607999999999996</c:v>
                </c:pt>
                <c:pt idx="139">
                  <c:v>0.73377000000000003</c:v>
                </c:pt>
                <c:pt idx="140">
                  <c:v>0.73148999999999997</c:v>
                </c:pt>
                <c:pt idx="141">
                  <c:v>0.72923000000000004</c:v>
                </c:pt>
                <c:pt idx="142">
                  <c:v>0.72699000000000003</c:v>
                </c:pt>
                <c:pt idx="143">
                  <c:v>0.72477999999999998</c:v>
                </c:pt>
                <c:pt idx="144">
                  <c:v>0.72258999999999995</c:v>
                </c:pt>
                <c:pt idx="145">
                  <c:v>0.72041999999999995</c:v>
                </c:pt>
                <c:pt idx="146">
                  <c:v>0.71826999999999996</c:v>
                </c:pt>
                <c:pt idx="147">
                  <c:v>0.71614999999999995</c:v>
                </c:pt>
                <c:pt idx="148">
                  <c:v>0.71404999999999985</c:v>
                </c:pt>
                <c:pt idx="149">
                  <c:v>0.71196999999999999</c:v>
                </c:pt>
                <c:pt idx="150">
                  <c:v>0.70991000000000004</c:v>
                </c:pt>
                <c:pt idx="151">
                  <c:v>0.70787999999999995</c:v>
                </c:pt>
                <c:pt idx="152">
                  <c:v>0.70586000000000004</c:v>
                </c:pt>
                <c:pt idx="153">
                  <c:v>0.70387</c:v>
                </c:pt>
                <c:pt idx="154">
                  <c:v>0.70189000000000001</c:v>
                </c:pt>
                <c:pt idx="155">
                  <c:v>0.69994000000000001</c:v>
                </c:pt>
                <c:pt idx="156">
                  <c:v>0.69799999999999995</c:v>
                </c:pt>
                <c:pt idx="157">
                  <c:v>0.69608999999999999</c:v>
                </c:pt>
                <c:pt idx="158">
                  <c:v>0.69418999999999986</c:v>
                </c:pt>
                <c:pt idx="159">
                  <c:v>0.69232000000000005</c:v>
                </c:pt>
                <c:pt idx="160">
                  <c:v>0.69045999999999996</c:v>
                </c:pt>
                <c:pt idx="161">
                  <c:v>0.68862000000000001</c:v>
                </c:pt>
                <c:pt idx="162">
                  <c:v>0.68679999999999997</c:v>
                </c:pt>
                <c:pt idx="163">
                  <c:v>0.68213999999999997</c:v>
                </c:pt>
                <c:pt idx="164">
                  <c:v>0.67537000000000003</c:v>
                </c:pt>
                <c:pt idx="165">
                  <c:v>0.66861999999999999</c:v>
                </c:pt>
                <c:pt idx="166">
                  <c:v>0.66190000000000004</c:v>
                </c:pt>
                <c:pt idx="167">
                  <c:v>0.65520999999999985</c:v>
                </c:pt>
                <c:pt idx="168">
                  <c:v>0.64856999999999998</c:v>
                </c:pt>
                <c:pt idx="169">
                  <c:v>0.6419999999999999</c:v>
                </c:pt>
                <c:pt idx="170">
                  <c:v>0.63549999999999995</c:v>
                </c:pt>
                <c:pt idx="171">
                  <c:v>0.62907000000000002</c:v>
                </c:pt>
                <c:pt idx="172">
                  <c:v>0.62273000000000001</c:v>
                </c:pt>
                <c:pt idx="173">
                  <c:v>0.61646999999999985</c:v>
                </c:pt>
                <c:pt idx="174">
                  <c:v>0.61029999999999984</c:v>
                </c:pt>
                <c:pt idx="175">
                  <c:v>0.60420999999999991</c:v>
                </c:pt>
                <c:pt idx="176">
                  <c:v>0.59821999999999997</c:v>
                </c:pt>
                <c:pt idx="177">
                  <c:v>0.59230000000000005</c:v>
                </c:pt>
                <c:pt idx="178">
                  <c:v>0.58648</c:v>
                </c:pt>
                <c:pt idx="179">
                  <c:v>0.58072999999999997</c:v>
                </c:pt>
                <c:pt idx="180">
                  <c:v>0.57506999999999997</c:v>
                </c:pt>
                <c:pt idx="181">
                  <c:v>0.56947999999999999</c:v>
                </c:pt>
                <c:pt idx="182">
                  <c:v>0.56396999999999997</c:v>
                </c:pt>
                <c:pt idx="183">
                  <c:v>0.55854000000000004</c:v>
                </c:pt>
                <c:pt idx="184">
                  <c:v>0.55318000000000001</c:v>
                </c:pt>
                <c:pt idx="185">
                  <c:v>0.54788999999999999</c:v>
                </c:pt>
                <c:pt idx="186">
                  <c:v>0.54266999999999999</c:v>
                </c:pt>
                <c:pt idx="187">
                  <c:v>0.53752</c:v>
                </c:pt>
                <c:pt idx="188">
                  <c:v>0.53242999999999996</c:v>
                </c:pt>
                <c:pt idx="189">
                  <c:v>0.52742</c:v>
                </c:pt>
                <c:pt idx="190">
                  <c:v>0.52246999999999999</c:v>
                </c:pt>
                <c:pt idx="191">
                  <c:v>0.51758000000000015</c:v>
                </c:pt>
                <c:pt idx="192">
                  <c:v>0.51275000000000004</c:v>
                </c:pt>
                <c:pt idx="193">
                  <c:v>0.50799000000000005</c:v>
                </c:pt>
                <c:pt idx="194">
                  <c:v>0.50327999999999995</c:v>
                </c:pt>
                <c:pt idx="195">
                  <c:v>0.49863000000000002</c:v>
                </c:pt>
                <c:pt idx="196">
                  <c:v>0.49403999999999992</c:v>
                </c:pt>
                <c:pt idx="197">
                  <c:v>0.48950000000000005</c:v>
                </c:pt>
                <c:pt idx="198">
                  <c:v>0.48500999999999994</c:v>
                </c:pt>
                <c:pt idx="199">
                  <c:v>0.48056999999999994</c:v>
                </c:pt>
                <c:pt idx="200">
                  <c:v>0.47619</c:v>
                </c:pt>
                <c:pt idx="201">
                  <c:v>0.47184999999999999</c:v>
                </c:pt>
                <c:pt idx="202">
                  <c:v>0.46755000000000002</c:v>
                </c:pt>
                <c:pt idx="203">
                  <c:v>0.46331</c:v>
                </c:pt>
                <c:pt idx="204">
                  <c:v>0.45911000000000002</c:v>
                </c:pt>
                <c:pt idx="205">
                  <c:v>0.45494000000000001</c:v>
                </c:pt>
                <c:pt idx="206">
                  <c:v>0.45083000000000006</c:v>
                </c:pt>
                <c:pt idx="207">
                  <c:v>0.44685999999999992</c:v>
                </c:pt>
                <c:pt idx="208">
                  <c:v>0.44298999999999999</c:v>
                </c:pt>
                <c:pt idx="209">
                  <c:v>0.43919999999999992</c:v>
                </c:pt>
                <c:pt idx="210">
                  <c:v>0.43547000000000002</c:v>
                </c:pt>
                <c:pt idx="211">
                  <c:v>0.43179999999999996</c:v>
                </c:pt>
                <c:pt idx="212">
                  <c:v>0.42816999999999994</c:v>
                </c:pt>
                <c:pt idx="213">
                  <c:v>0.42459000000000002</c:v>
                </c:pt>
                <c:pt idx="214">
                  <c:v>0.42105999999999988</c:v>
                </c:pt>
                <c:pt idx="215">
                  <c:v>0.41754999999999998</c:v>
                </c:pt>
                <c:pt idx="216">
                  <c:v>0.41408999999999996</c:v>
                </c:pt>
                <c:pt idx="217">
                  <c:v>0.41064999999999985</c:v>
                </c:pt>
                <c:pt idx="218">
                  <c:v>0.40725999999999996</c:v>
                </c:pt>
                <c:pt idx="219">
                  <c:v>0.40389999999999993</c:v>
                </c:pt>
                <c:pt idx="220">
                  <c:v>0.40057999999999994</c:v>
                </c:pt>
                <c:pt idx="221">
                  <c:v>0.3972699999999999</c:v>
                </c:pt>
                <c:pt idx="222">
                  <c:v>0.39402000000000004</c:v>
                </c:pt>
                <c:pt idx="223">
                  <c:v>0.37860000000000005</c:v>
                </c:pt>
                <c:pt idx="224">
                  <c:v>0.35533999999999988</c:v>
                </c:pt>
                <c:pt idx="225">
                  <c:v>0.33389000000000002</c:v>
                </c:pt>
                <c:pt idx="226">
                  <c:v>0.31433999999999995</c:v>
                </c:pt>
                <c:pt idx="227">
                  <c:v>0.29667999999999994</c:v>
                </c:pt>
                <c:pt idx="228">
                  <c:v>0.28078999999999998</c:v>
                </c:pt>
                <c:pt idx="229">
                  <c:v>0.26651999999999998</c:v>
                </c:pt>
                <c:pt idx="230">
                  <c:v>0.25390000000000001</c:v>
                </c:pt>
                <c:pt idx="231">
                  <c:v>0.24314000000000002</c:v>
                </c:pt>
                <c:pt idx="232">
                  <c:v>0.23430999999999991</c:v>
                </c:pt>
                <c:pt idx="233">
                  <c:v>0.22706000000000004</c:v>
                </c:pt>
                <c:pt idx="234">
                  <c:v>0.22089999999999999</c:v>
                </c:pt>
                <c:pt idx="235">
                  <c:v>0.21553999999999995</c:v>
                </c:pt>
                <c:pt idx="236">
                  <c:v>0.21077999999999997</c:v>
                </c:pt>
                <c:pt idx="237">
                  <c:v>0.20646999999999993</c:v>
                </c:pt>
                <c:pt idx="238">
                  <c:v>0.20255000000000001</c:v>
                </c:pt>
                <c:pt idx="239">
                  <c:v>0.19894000000000001</c:v>
                </c:pt>
                <c:pt idx="240">
                  <c:v>0.19558999999999993</c:v>
                </c:pt>
                <c:pt idx="241">
                  <c:v>0.19245999999999996</c:v>
                </c:pt>
                <c:pt idx="242">
                  <c:v>0.18952999999999998</c:v>
                </c:pt>
                <c:pt idx="243">
                  <c:v>0.18676999999999999</c:v>
                </c:pt>
                <c:pt idx="244">
                  <c:v>0.18416999999999994</c:v>
                </c:pt>
                <c:pt idx="245">
                  <c:v>0.18171999999999988</c:v>
                </c:pt>
                <c:pt idx="246">
                  <c:v>0.17937999999999998</c:v>
                </c:pt>
                <c:pt idx="247">
                  <c:v>0.17718</c:v>
                </c:pt>
                <c:pt idx="248">
                  <c:v>0.17508000000000001</c:v>
                </c:pt>
                <c:pt idx="249">
                  <c:v>0.17308000000000001</c:v>
                </c:pt>
                <c:pt idx="250">
                  <c:v>0.17119000000000006</c:v>
                </c:pt>
                <c:pt idx="251">
                  <c:v>0.1694</c:v>
                </c:pt>
                <c:pt idx="252">
                  <c:v>0.16770999999999991</c:v>
                </c:pt>
                <c:pt idx="253">
                  <c:v>0.16611999999999993</c:v>
                </c:pt>
                <c:pt idx="254">
                  <c:v>0.16464999999999996</c:v>
                </c:pt>
                <c:pt idx="255">
                  <c:v>0.16332999999999998</c:v>
                </c:pt>
                <c:pt idx="256">
                  <c:v>0.16213999999999995</c:v>
                </c:pt>
                <c:pt idx="257">
                  <c:v>0.15816000000000008</c:v>
                </c:pt>
                <c:pt idx="258">
                  <c:v>0.15317999999999998</c:v>
                </c:pt>
                <c:pt idx="259">
                  <c:v>0.14990999999999999</c:v>
                </c:pt>
                <c:pt idx="260">
                  <c:v>0.14795999999999998</c:v>
                </c:pt>
                <c:pt idx="261">
                  <c:v>0.14702000000000004</c:v>
                </c:pt>
                <c:pt idx="262">
                  <c:v>0.14625999999999995</c:v>
                </c:pt>
                <c:pt idx="263">
                  <c:v>0.14550999999999992</c:v>
                </c:pt>
                <c:pt idx="264">
                  <c:v>0.14476999999999995</c:v>
                </c:pt>
                <c:pt idx="265">
                  <c:v>0.14402999999999988</c:v>
                </c:pt>
                <c:pt idx="266">
                  <c:v>0.14330999999999994</c:v>
                </c:pt>
                <c:pt idx="267">
                  <c:v>0.14258999999999999</c:v>
                </c:pt>
                <c:pt idx="268">
                  <c:v>0.14188999999999996</c:v>
                </c:pt>
                <c:pt idx="269">
                  <c:v>0.14119999999999999</c:v>
                </c:pt>
                <c:pt idx="270">
                  <c:v>0.14051000000000002</c:v>
                </c:pt>
                <c:pt idx="271">
                  <c:v>0.13983999999999996</c:v>
                </c:pt>
                <c:pt idx="272">
                  <c:v>0.13917999999999997</c:v>
                </c:pt>
                <c:pt idx="273">
                  <c:v>0.13852999999999993</c:v>
                </c:pt>
                <c:pt idx="274">
                  <c:v>0.13788999999999996</c:v>
                </c:pt>
                <c:pt idx="275">
                  <c:v>0.13725999999999994</c:v>
                </c:pt>
                <c:pt idx="276">
                  <c:v>0.13664999999999994</c:v>
                </c:pt>
                <c:pt idx="277">
                  <c:v>0.13605999999999996</c:v>
                </c:pt>
                <c:pt idx="278">
                  <c:v>0.13546999999999998</c:v>
                </c:pt>
                <c:pt idx="279">
                  <c:v>0.13490999999999997</c:v>
                </c:pt>
                <c:pt idx="280">
                  <c:v>0.13435999999999992</c:v>
                </c:pt>
                <c:pt idx="281">
                  <c:v>0.13383</c:v>
                </c:pt>
                <c:pt idx="282">
                  <c:v>0.13331999999999988</c:v>
                </c:pt>
                <c:pt idx="283">
                  <c:v>0.13283999999999996</c:v>
                </c:pt>
                <c:pt idx="284">
                  <c:v>0.13237999999999994</c:v>
                </c:pt>
                <c:pt idx="285">
                  <c:v>0.13195000000000001</c:v>
                </c:pt>
                <c:pt idx="286">
                  <c:v>0.13154999999999994</c:v>
                </c:pt>
                <c:pt idx="287">
                  <c:v>0.13097000000000003</c:v>
                </c:pt>
                <c:pt idx="288">
                  <c:v>0.13020999999999994</c:v>
                </c:pt>
                <c:pt idx="289">
                  <c:v>0.12945999999999991</c:v>
                </c:pt>
                <c:pt idx="290">
                  <c:v>0.1287299999999999</c:v>
                </c:pt>
                <c:pt idx="291">
                  <c:v>0.12799000000000005</c:v>
                </c:pt>
                <c:pt idx="292">
                  <c:v>0.12726999999999988</c:v>
                </c:pt>
                <c:pt idx="293">
                  <c:v>0.12654999999999994</c:v>
                </c:pt>
                <c:pt idx="294">
                  <c:v>0.12584999999999991</c:v>
                </c:pt>
                <c:pt idx="295">
                  <c:v>0.12514999999999998</c:v>
                </c:pt>
                <c:pt idx="296">
                  <c:v>0.1244599999999999</c:v>
                </c:pt>
                <c:pt idx="297">
                  <c:v>0.12376999999999994</c:v>
                </c:pt>
                <c:pt idx="298">
                  <c:v>0.12309999999999988</c:v>
                </c:pt>
                <c:pt idx="299">
                  <c:v>0.12242999999999993</c:v>
                </c:pt>
                <c:pt idx="300">
                  <c:v>0.12176999999999993</c:v>
                </c:pt>
                <c:pt idx="301">
                  <c:v>0.12112000000000001</c:v>
                </c:pt>
                <c:pt idx="302">
                  <c:v>0.12047999999999992</c:v>
                </c:pt>
                <c:pt idx="303">
                  <c:v>0.11983999999999995</c:v>
                </c:pt>
                <c:pt idx="304">
                  <c:v>0.11921999999999999</c:v>
                </c:pt>
                <c:pt idx="305">
                  <c:v>0.11859999999999993</c:v>
                </c:pt>
                <c:pt idx="306">
                  <c:v>0.11798999999999993</c:v>
                </c:pt>
                <c:pt idx="307">
                  <c:v>0.11738999999999999</c:v>
                </c:pt>
                <c:pt idx="308">
                  <c:v>0.1167999999999999</c:v>
                </c:pt>
                <c:pt idx="309">
                  <c:v>0.11620999999999992</c:v>
                </c:pt>
                <c:pt idx="310">
                  <c:v>0.11556</c:v>
                </c:pt>
                <c:pt idx="311">
                  <c:v>0.11480000000000001</c:v>
                </c:pt>
                <c:pt idx="312">
                  <c:v>0.11404999999999998</c:v>
                </c:pt>
                <c:pt idx="313">
                  <c:v>0.11330999999999991</c:v>
                </c:pt>
                <c:pt idx="314">
                  <c:v>0.1125799999999999</c:v>
                </c:pt>
                <c:pt idx="315">
                  <c:v>0.11184999999999989</c:v>
                </c:pt>
                <c:pt idx="316">
                  <c:v>0.11112999999999995</c:v>
                </c:pt>
                <c:pt idx="317">
                  <c:v>0.11041999999999996</c:v>
                </c:pt>
                <c:pt idx="318">
                  <c:v>0.10971999999999993</c:v>
                </c:pt>
                <c:pt idx="319">
                  <c:v>0.10901999999999989</c:v>
                </c:pt>
                <c:pt idx="320">
                  <c:v>0.10831999999999997</c:v>
                </c:pt>
                <c:pt idx="321">
                  <c:v>0.10763999999999996</c:v>
                </c:pt>
                <c:pt idx="322">
                  <c:v>0.10695999999999994</c:v>
                </c:pt>
                <c:pt idx="323">
                  <c:v>0.10629</c:v>
                </c:pt>
                <c:pt idx="324">
                  <c:v>0.10561999999999994</c:v>
                </c:pt>
                <c:pt idx="325">
                  <c:v>0.10495999999999994</c:v>
                </c:pt>
                <c:pt idx="326">
                  <c:v>0.1043099999999999</c:v>
                </c:pt>
                <c:pt idx="327">
                  <c:v>0.10366999999999993</c:v>
                </c:pt>
                <c:pt idx="328">
                  <c:v>0.10302999999999995</c:v>
                </c:pt>
                <c:pt idx="329">
                  <c:v>0.10240000000000005</c:v>
                </c:pt>
                <c:pt idx="330">
                  <c:v>0.10176999999999992</c:v>
                </c:pt>
                <c:pt idx="331">
                  <c:v>0.10114999999999996</c:v>
                </c:pt>
                <c:pt idx="332">
                  <c:v>0.10053999999999996</c:v>
                </c:pt>
                <c:pt idx="333">
                  <c:v>9.9874999999999936E-2</c:v>
                </c:pt>
                <c:pt idx="334">
                  <c:v>9.9077999999999888E-2</c:v>
                </c:pt>
                <c:pt idx="335">
                  <c:v>9.8287999999999931E-2</c:v>
                </c:pt>
                <c:pt idx="336">
                  <c:v>9.7504000000000035E-2</c:v>
                </c:pt>
                <c:pt idx="337">
                  <c:v>9.6727000000000007E-2</c:v>
                </c:pt>
                <c:pt idx="338">
                  <c:v>9.5956000000000041E-2</c:v>
                </c:pt>
                <c:pt idx="339">
                  <c:v>9.5191999999999832E-2</c:v>
                </c:pt>
                <c:pt idx="340">
                  <c:v>9.4434000000000129E-2</c:v>
                </c:pt>
                <c:pt idx="341">
                  <c:v>9.368299999999985E-2</c:v>
                </c:pt>
                <c:pt idx="342">
                  <c:v>9.2936999999999936E-2</c:v>
                </c:pt>
                <c:pt idx="343">
                  <c:v>9.2198000000000002E-2</c:v>
                </c:pt>
                <c:pt idx="344">
                  <c:v>9.1464999999999907E-2</c:v>
                </c:pt>
                <c:pt idx="345">
                  <c:v>9.0737999999999874E-2</c:v>
                </c:pt>
                <c:pt idx="346">
                  <c:v>9.0015999999999874E-2</c:v>
                </c:pt>
                <c:pt idx="347">
                  <c:v>8.9300999999999853E-2</c:v>
                </c:pt>
                <c:pt idx="348">
                  <c:v>8.8590999999999975E-2</c:v>
                </c:pt>
                <c:pt idx="349">
                  <c:v>8.7887000000000048E-2</c:v>
                </c:pt>
                <c:pt idx="350">
                  <c:v>8.7188000000000154E-2</c:v>
                </c:pt>
                <c:pt idx="351">
                  <c:v>8.6494999999999989E-2</c:v>
                </c:pt>
                <c:pt idx="352">
                  <c:v>8.5807999999999884E-2</c:v>
                </c:pt>
                <c:pt idx="353">
                  <c:v>8.5126000000000035E-2</c:v>
                </c:pt>
                <c:pt idx="354">
                  <c:v>8.4449000000000107E-2</c:v>
                </c:pt>
                <c:pt idx="355">
                  <c:v>8.3777999999999908E-2</c:v>
                </c:pt>
                <c:pt idx="356">
                  <c:v>8.3112000000000075E-2</c:v>
                </c:pt>
                <c:pt idx="357">
                  <c:v>8.2451000000000052E-2</c:v>
                </c:pt>
                <c:pt idx="358">
                  <c:v>8.179599999999998E-2</c:v>
                </c:pt>
                <c:pt idx="359">
                  <c:v>8.1144999999999912E-2</c:v>
                </c:pt>
                <c:pt idx="360">
                  <c:v>8.0500000000000016E-2</c:v>
                </c:pt>
                <c:pt idx="361">
                  <c:v>7.9859000000000013E-2</c:v>
                </c:pt>
                <c:pt idx="362">
                  <c:v>7.922399999999985E-2</c:v>
                </c:pt>
                <c:pt idx="363">
                  <c:v>7.8593999999999942E-2</c:v>
                </c:pt>
                <c:pt idx="364">
                  <c:v>7.7967999999999926E-2</c:v>
                </c:pt>
                <c:pt idx="365">
                  <c:v>7.7347999999999861E-2</c:v>
                </c:pt>
                <c:pt idx="366">
                  <c:v>7.6732000000000022E-2</c:v>
                </c:pt>
                <c:pt idx="367">
                  <c:v>7.6120999999999883E-2</c:v>
                </c:pt>
                <c:pt idx="368">
                  <c:v>7.5514999999999999E-2</c:v>
                </c:pt>
                <c:pt idx="369">
                  <c:v>7.4913999999999925E-2</c:v>
                </c:pt>
                <c:pt idx="370">
                  <c:v>7.4316999999999966E-2</c:v>
                </c:pt>
                <c:pt idx="371">
                  <c:v>7.3724999999999929E-2</c:v>
                </c:pt>
                <c:pt idx="372">
                  <c:v>7.3137999999999925E-2</c:v>
                </c:pt>
                <c:pt idx="373">
                  <c:v>7.2555999999999954E-2</c:v>
                </c:pt>
                <c:pt idx="374">
                  <c:v>7.1977999999999986E-2</c:v>
                </c:pt>
                <c:pt idx="375">
                  <c:v>7.1404999999999941E-2</c:v>
                </c:pt>
                <c:pt idx="376">
                  <c:v>7.0835999999999899E-2</c:v>
                </c:pt>
                <c:pt idx="377">
                  <c:v>7.027199999999989E-2</c:v>
                </c:pt>
                <c:pt idx="378">
                  <c:v>6.9712999999999914E-2</c:v>
                </c:pt>
                <c:pt idx="379">
                  <c:v>6.9139000000000062E-2</c:v>
                </c:pt>
                <c:pt idx="380">
                  <c:v>6.8419000000000119E-2</c:v>
                </c:pt>
                <c:pt idx="381">
                  <c:v>6.7703999999999986E-2</c:v>
                </c:pt>
                <c:pt idx="382">
                  <c:v>6.6993999999999998E-2</c:v>
                </c:pt>
                <c:pt idx="383">
                  <c:v>6.6288999999999931E-2</c:v>
                </c:pt>
                <c:pt idx="384">
                  <c:v>6.5589000000000008E-2</c:v>
                </c:pt>
                <c:pt idx="385">
                  <c:v>6.4894000000000007E-2</c:v>
                </c:pt>
                <c:pt idx="386">
                  <c:v>6.4203999999999928E-2</c:v>
                </c:pt>
                <c:pt idx="387">
                  <c:v>6.3519000000000103E-2</c:v>
                </c:pt>
                <c:pt idx="388">
                  <c:v>6.2837999999999949E-2</c:v>
                </c:pt>
                <c:pt idx="389">
                  <c:v>6.216199999999994E-2</c:v>
                </c:pt>
                <c:pt idx="390">
                  <c:v>6.1490999999999851E-2</c:v>
                </c:pt>
                <c:pt idx="391">
                  <c:v>6.08240000000001E-2</c:v>
                </c:pt>
                <c:pt idx="392">
                  <c:v>6.0162000000000049E-2</c:v>
                </c:pt>
                <c:pt idx="393">
                  <c:v>5.950500000000003E-2</c:v>
                </c:pt>
                <c:pt idx="394">
                  <c:v>5.8850999999999987E-2</c:v>
                </c:pt>
                <c:pt idx="395">
                  <c:v>5.8202999999999894E-2</c:v>
                </c:pt>
                <c:pt idx="396">
                  <c:v>5.7557999999999998E-2</c:v>
                </c:pt>
                <c:pt idx="397">
                  <c:v>5.6917999999999913E-2</c:v>
                </c:pt>
                <c:pt idx="398">
                  <c:v>5.6281999999999832E-2</c:v>
                </c:pt>
                <c:pt idx="399">
                  <c:v>5.5649999999999977E-2</c:v>
                </c:pt>
                <c:pt idx="400">
                  <c:v>5.5022000000000015E-2</c:v>
                </c:pt>
                <c:pt idx="401">
                  <c:v>5.4398999999999975E-2</c:v>
                </c:pt>
                <c:pt idx="402">
                  <c:v>5.3779000000000021E-2</c:v>
                </c:pt>
                <c:pt idx="403">
                  <c:v>5.3162999999999849E-2</c:v>
                </c:pt>
                <c:pt idx="404">
                  <c:v>5.2551999999999932E-2</c:v>
                </c:pt>
                <c:pt idx="405">
                  <c:v>5.194399999999999E-2</c:v>
                </c:pt>
                <c:pt idx="406">
                  <c:v>5.1339999999999941E-2</c:v>
                </c:pt>
                <c:pt idx="407">
                  <c:v>5.0740000000000007E-2</c:v>
                </c:pt>
                <c:pt idx="408">
                  <c:v>5.0143000000000049E-2</c:v>
                </c:pt>
                <c:pt idx="409">
                  <c:v>4.9550999999999901E-2</c:v>
                </c:pt>
                <c:pt idx="410">
                  <c:v>4.896199999999995E-2</c:v>
                </c:pt>
                <c:pt idx="411">
                  <c:v>4.8377000000000003E-2</c:v>
                </c:pt>
                <c:pt idx="412">
                  <c:v>4.7794999999999921E-2</c:v>
                </c:pt>
                <c:pt idx="413">
                  <c:v>4.7216999999999842E-2</c:v>
                </c:pt>
                <c:pt idx="414">
                  <c:v>4.6642000000000072E-2</c:v>
                </c:pt>
                <c:pt idx="415">
                  <c:v>4.6070999999999862E-2</c:v>
                </c:pt>
                <c:pt idx="416">
                  <c:v>4.550299999999996E-2</c:v>
                </c:pt>
                <c:pt idx="417">
                  <c:v>4.493899999999984E-2</c:v>
                </c:pt>
                <c:pt idx="418">
                  <c:v>4.4377999999999918E-2</c:v>
                </c:pt>
                <c:pt idx="419">
                  <c:v>4.3820999999999888E-2</c:v>
                </c:pt>
                <c:pt idx="420">
                  <c:v>4.3266000000000027E-2</c:v>
                </c:pt>
                <c:pt idx="421">
                  <c:v>4.2715999999999865E-2</c:v>
                </c:pt>
                <c:pt idx="422">
                  <c:v>4.2167999999999872E-2</c:v>
                </c:pt>
                <c:pt idx="423">
                  <c:v>4.1623999999999994E-2</c:v>
                </c:pt>
                <c:pt idx="424">
                  <c:v>4.1081999999999841E-2</c:v>
                </c:pt>
                <c:pt idx="425">
                  <c:v>4.0544000000000024E-2</c:v>
                </c:pt>
                <c:pt idx="426">
                  <c:v>3.9899000000000018E-2</c:v>
                </c:pt>
                <c:pt idx="427">
                  <c:v>3.9246999999999921E-2</c:v>
                </c:pt>
                <c:pt idx="428">
                  <c:v>3.859900000000005E-2</c:v>
                </c:pt>
                <c:pt idx="429">
                  <c:v>3.7955999999999879E-2</c:v>
                </c:pt>
                <c:pt idx="430">
                  <c:v>3.7317000000000045E-2</c:v>
                </c:pt>
                <c:pt idx="431">
                  <c:v>3.668299999999991E-2</c:v>
                </c:pt>
                <c:pt idx="432">
                  <c:v>3.6053999999999919E-2</c:v>
                </c:pt>
                <c:pt idx="433">
                  <c:v>3.5429000000000044E-2</c:v>
                </c:pt>
                <c:pt idx="434">
                  <c:v>3.4808999999999868E-2</c:v>
                </c:pt>
                <c:pt idx="435">
                  <c:v>3.4192999999999918E-2</c:v>
                </c:pt>
                <c:pt idx="436">
                  <c:v>3.3582000000000001E-2</c:v>
                </c:pt>
                <c:pt idx="437">
                  <c:v>3.2974999999999977E-2</c:v>
                </c:pt>
                <c:pt idx="438">
                  <c:v>3.2371999999999845E-2</c:v>
                </c:pt>
                <c:pt idx="439">
                  <c:v>3.1773999999999858E-2</c:v>
                </c:pt>
                <c:pt idx="440">
                  <c:v>3.1179999999999874E-2</c:v>
                </c:pt>
                <c:pt idx="441">
                  <c:v>3.0589999999999895E-2</c:v>
                </c:pt>
                <c:pt idx="442">
                  <c:v>3.0003000000000002E-2</c:v>
                </c:pt>
                <c:pt idx="443">
                  <c:v>2.9421999999999837E-2</c:v>
                </c:pt>
                <c:pt idx="444">
                  <c:v>2.884399999999987E-2</c:v>
                </c:pt>
                <c:pt idx="445">
                  <c:v>2.8269999999999906E-2</c:v>
                </c:pt>
                <c:pt idx="446">
                  <c:v>2.7699999999999947E-2</c:v>
                </c:pt>
                <c:pt idx="447">
                  <c:v>2.7133999999999991E-2</c:v>
                </c:pt>
                <c:pt idx="448">
                  <c:v>2.657200000000004E-2</c:v>
                </c:pt>
                <c:pt idx="449">
                  <c:v>2.6012999999999953E-2</c:v>
                </c:pt>
                <c:pt idx="450">
                  <c:v>2.5459000000000009E-2</c:v>
                </c:pt>
                <c:pt idx="451">
                  <c:v>2.490799999999993E-2</c:v>
                </c:pt>
                <c:pt idx="452">
                  <c:v>2.4360999999999855E-2</c:v>
                </c:pt>
                <c:pt idx="453">
                  <c:v>2.3817000000000088E-2</c:v>
                </c:pt>
                <c:pt idx="454">
                  <c:v>2.3276999999999992E-2</c:v>
                </c:pt>
                <c:pt idx="455">
                  <c:v>2.27409999999999E-2</c:v>
                </c:pt>
                <c:pt idx="456">
                  <c:v>2.2207999999999894E-2</c:v>
                </c:pt>
                <c:pt idx="457">
                  <c:v>2.1677999999999975E-2</c:v>
                </c:pt>
                <c:pt idx="458">
                  <c:v>2.1151999999999838E-2</c:v>
                </c:pt>
                <c:pt idx="459">
                  <c:v>2.0629999999999926E-2</c:v>
                </c:pt>
                <c:pt idx="460">
                  <c:v>2.011099999999999E-2</c:v>
                </c:pt>
                <c:pt idx="461">
                  <c:v>1.9595000000000029E-2</c:v>
                </c:pt>
                <c:pt idx="462">
                  <c:v>1.908299999999985E-2</c:v>
                </c:pt>
                <c:pt idx="463">
                  <c:v>1.8573999999999868E-2</c:v>
                </c:pt>
                <c:pt idx="464">
                  <c:v>1.8067999999999973E-2</c:v>
                </c:pt>
                <c:pt idx="465">
                  <c:v>1.7564999999999942E-2</c:v>
                </c:pt>
                <c:pt idx="466">
                  <c:v>1.7066000000000137E-2</c:v>
                </c:pt>
                <c:pt idx="467">
                  <c:v>1.6569999999999974E-2</c:v>
                </c:pt>
                <c:pt idx="468">
                  <c:v>1.6077000000000008E-2</c:v>
                </c:pt>
                <c:pt idx="469">
                  <c:v>1.5588000000000157E-2</c:v>
                </c:pt>
                <c:pt idx="470">
                  <c:v>1.5101000000000031E-2</c:v>
                </c:pt>
                <c:pt idx="471">
                  <c:v>1.4617999999999909E-2</c:v>
                </c:pt>
                <c:pt idx="472">
                  <c:v>1.4137999999999873E-2</c:v>
                </c:pt>
                <c:pt idx="473">
                  <c:v>1.3661000000000034E-2</c:v>
                </c:pt>
                <c:pt idx="474">
                  <c:v>1.3187999999999978E-2</c:v>
                </c:pt>
                <c:pt idx="475">
                  <c:v>1.2716999999999978E-2</c:v>
                </c:pt>
                <c:pt idx="476">
                  <c:v>1.2249999999999983E-2</c:v>
                </c:pt>
                <c:pt idx="477">
                  <c:v>1.1785999999999963E-2</c:v>
                </c:pt>
                <c:pt idx="478">
                  <c:v>1.1324999999999918E-2</c:v>
                </c:pt>
                <c:pt idx="479">
                  <c:v>1.086699999999996E-2</c:v>
                </c:pt>
                <c:pt idx="480">
                  <c:v>1.0412999999999895E-2</c:v>
                </c:pt>
                <c:pt idx="481">
                  <c:v>9.961899999999857E-3</c:v>
                </c:pt>
                <c:pt idx="482">
                  <c:v>9.5140999999998588E-3</c:v>
                </c:pt>
                <c:pt idx="483">
                  <c:v>9.069600000000011E-3</c:v>
                </c:pt>
                <c:pt idx="484">
                  <c:v>8.6285999999999863E-3</c:v>
                </c:pt>
                <c:pt idx="485">
                  <c:v>8.1909999999998373E-3</c:v>
                </c:pt>
                <c:pt idx="486">
                  <c:v>7.5544999999999085E-3</c:v>
                </c:pt>
                <c:pt idx="487">
                  <c:v>6.9175999999999682E-3</c:v>
                </c:pt>
                <c:pt idx="488">
                  <c:v>6.3048999999998356E-3</c:v>
                </c:pt>
                <c:pt idx="489">
                  <c:v>5.7176999999999367E-3</c:v>
                </c:pt>
                <c:pt idx="490">
                  <c:v>5.1565000000000083E-3</c:v>
                </c:pt>
                <c:pt idx="491">
                  <c:v>4.6213999999999977E-3</c:v>
                </c:pt>
                <c:pt idx="492">
                  <c:v>4.1128999999998639E-3</c:v>
                </c:pt>
                <c:pt idx="493">
                  <c:v>3.6311999999999456E-3</c:v>
                </c:pt>
                <c:pt idx="494">
                  <c:v>3.1763000000000208E-3</c:v>
                </c:pt>
                <c:pt idx="495">
                  <c:v>2.7484999999999316E-3</c:v>
                </c:pt>
                <c:pt idx="496">
                  <c:v>2.3482999999999699E-3</c:v>
                </c:pt>
                <c:pt idx="497">
                  <c:v>1.9761999999999835E-3</c:v>
                </c:pt>
                <c:pt idx="498">
                  <c:v>1.6329000000000482E-3</c:v>
                </c:pt>
                <c:pt idx="499">
                  <c:v>1.3187999999999533E-3</c:v>
                </c:pt>
                <c:pt idx="500">
                  <c:v>1.0351000000000665E-3</c:v>
                </c:pt>
                <c:pt idx="501">
                  <c:v>7.8261999999984511E-4</c:v>
                </c:pt>
                <c:pt idx="502">
                  <c:v>5.6254000000000026E-4</c:v>
                </c:pt>
                <c:pt idx="503">
                  <c:v>3.7622999999997742E-4</c:v>
                </c:pt>
                <c:pt idx="504">
                  <c:v>2.2491000000002259E-4</c:v>
                </c:pt>
                <c:pt idx="505">
                  <c:v>1.1083999999994543E-4</c:v>
                </c:pt>
                <c:pt idx="506">
                  <c:v>3.5632000000007658E-5</c:v>
                </c:pt>
                <c:pt idx="507">
                  <c:v>1.6807999999590706E-6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xVal>
          <c:yVal>
            <c:numRef>
              <c:f>SpP_vs_SpE!$O$3:$O$526</c:f>
              <c:numCache>
                <c:formatCode>General</c:formatCode>
                <c:ptCount val="524"/>
                <c:pt idx="0">
                  <c:v>1.1828191420454499E-4</c:v>
                </c:pt>
                <c:pt idx="1">
                  <c:v>9.824356638636364E-2</c:v>
                </c:pt>
                <c:pt idx="2">
                  <c:v>0.21682253727272729</c:v>
                </c:pt>
                <c:pt idx="3">
                  <c:v>0.34863783477272731</c:v>
                </c:pt>
                <c:pt idx="4">
                  <c:v>0.33756310022727276</c:v>
                </c:pt>
                <c:pt idx="5">
                  <c:v>0.32648836568181822</c:v>
                </c:pt>
                <c:pt idx="6">
                  <c:v>0.30446867863636368</c:v>
                </c:pt>
                <c:pt idx="7">
                  <c:v>0.19088054840909094</c:v>
                </c:pt>
                <c:pt idx="8">
                  <c:v>7.7292418181818201E-2</c:v>
                </c:pt>
                <c:pt idx="9">
                  <c:v>-0.12413652647727273</c:v>
                </c:pt>
                <c:pt idx="10">
                  <c:v>-0.78590238636363652</c:v>
                </c:pt>
                <c:pt idx="11">
                  <c:v>-1.0827571850000002</c:v>
                </c:pt>
                <c:pt idx="12">
                  <c:v>-1.1437835868181818</c:v>
                </c:pt>
                <c:pt idx="13">
                  <c:v>-0.90559027272727288</c:v>
                </c:pt>
                <c:pt idx="14">
                  <c:v>-0.38536615363636367</c:v>
                </c:pt>
                <c:pt idx="15">
                  <c:v>0.37956922227272732</c:v>
                </c:pt>
                <c:pt idx="16">
                  <c:v>1.3805204579545454</c:v>
                </c:pt>
                <c:pt idx="17">
                  <c:v>2.128858152272727</c:v>
                </c:pt>
                <c:pt idx="18">
                  <c:v>2.5610323636363641</c:v>
                </c:pt>
                <c:pt idx="19">
                  <c:v>2.8833244431818184</c:v>
                </c:pt>
                <c:pt idx="20">
                  <c:v>3.1720173931818181</c:v>
                </c:pt>
                <c:pt idx="21">
                  <c:v>3.3819759022727269</c:v>
                </c:pt>
                <c:pt idx="22">
                  <c:v>3.5258897704545453</c:v>
                </c:pt>
                <c:pt idx="23">
                  <c:v>3.5599215068181822</c:v>
                </c:pt>
                <c:pt idx="24">
                  <c:v>3.593809040909091</c:v>
                </c:pt>
                <c:pt idx="25">
                  <c:v>3.6278407772727275</c:v>
                </c:pt>
                <c:pt idx="26">
                  <c:v>3.6114017181818183</c:v>
                </c:pt>
                <c:pt idx="27">
                  <c:v>3.5498273477272733</c:v>
                </c:pt>
                <c:pt idx="28">
                  <c:v>3.4882529772727278</c:v>
                </c:pt>
                <c:pt idx="29">
                  <c:v>3.4266786068181823</c:v>
                </c:pt>
                <c:pt idx="30">
                  <c:v>3.3446275136363637</c:v>
                </c:pt>
                <c:pt idx="31">
                  <c:v>3.2530590704545457</c:v>
                </c:pt>
                <c:pt idx="32">
                  <c:v>3.1613464249999996</c:v>
                </c:pt>
                <c:pt idx="33">
                  <c:v>3.0696337795454545</c:v>
                </c:pt>
                <c:pt idx="34">
                  <c:v>3.0040217454545459</c:v>
                </c:pt>
                <c:pt idx="35">
                  <c:v>2.943456790909091</c:v>
                </c:pt>
                <c:pt idx="36">
                  <c:v>2.8830360386363636</c:v>
                </c:pt>
                <c:pt idx="37">
                  <c:v>2.8226152863636367</c:v>
                </c:pt>
                <c:pt idx="38">
                  <c:v>2.7620503318181817</c:v>
                </c:pt>
                <c:pt idx="39">
                  <c:v>2.7016295795454548</c:v>
                </c:pt>
                <c:pt idx="40">
                  <c:v>2.6412088272727274</c:v>
                </c:pt>
                <c:pt idx="41">
                  <c:v>2.5868445704545455</c:v>
                </c:pt>
                <c:pt idx="42">
                  <c:v>2.5712707250000002</c:v>
                </c:pt>
                <c:pt idx="43">
                  <c:v>2.5555526772727277</c:v>
                </c:pt>
                <c:pt idx="44">
                  <c:v>2.539978831818182</c:v>
                </c:pt>
                <c:pt idx="45">
                  <c:v>2.5244049863636362</c:v>
                </c:pt>
                <c:pt idx="46">
                  <c:v>2.5086869386363637</c:v>
                </c:pt>
                <c:pt idx="47">
                  <c:v>2.4931130931818184</c:v>
                </c:pt>
                <c:pt idx="48">
                  <c:v>2.4775392477272731</c:v>
                </c:pt>
                <c:pt idx="49">
                  <c:v>2.469752325</c:v>
                </c:pt>
                <c:pt idx="50">
                  <c:v>2.4720595613636362</c:v>
                </c:pt>
                <c:pt idx="51">
                  <c:v>2.4742225954545458</c:v>
                </c:pt>
                <c:pt idx="52">
                  <c:v>2.4765298318181816</c:v>
                </c:pt>
                <c:pt idx="53">
                  <c:v>2.4786928659090912</c:v>
                </c:pt>
                <c:pt idx="54">
                  <c:v>2.4808558999999999</c:v>
                </c:pt>
                <c:pt idx="55">
                  <c:v>2.4831631363636366</c:v>
                </c:pt>
                <c:pt idx="56">
                  <c:v>2.4853261704545453</c:v>
                </c:pt>
                <c:pt idx="57">
                  <c:v>2.4895080363636364</c:v>
                </c:pt>
                <c:pt idx="58">
                  <c:v>2.4942667113636365</c:v>
                </c:pt>
                <c:pt idx="59">
                  <c:v>2.4990253863636362</c:v>
                </c:pt>
                <c:pt idx="60">
                  <c:v>2.5039282636363636</c:v>
                </c:pt>
                <c:pt idx="61">
                  <c:v>2.5086869386363637</c:v>
                </c:pt>
                <c:pt idx="62">
                  <c:v>2.5134456136363639</c:v>
                </c:pt>
                <c:pt idx="63">
                  <c:v>2.518204288636364</c:v>
                </c:pt>
                <c:pt idx="64">
                  <c:v>2.5229629636363637</c:v>
                </c:pt>
                <c:pt idx="65">
                  <c:v>2.5278658409090911</c:v>
                </c:pt>
                <c:pt idx="66">
                  <c:v>2.5326245159090908</c:v>
                </c:pt>
                <c:pt idx="67">
                  <c:v>2.5373831909090909</c:v>
                </c:pt>
                <c:pt idx="68">
                  <c:v>2.5421418659090911</c:v>
                </c:pt>
                <c:pt idx="69">
                  <c:v>2.5469005409090912</c:v>
                </c:pt>
                <c:pt idx="70">
                  <c:v>2.5518034181818186</c:v>
                </c:pt>
                <c:pt idx="71">
                  <c:v>2.5565620931818183</c:v>
                </c:pt>
                <c:pt idx="72">
                  <c:v>2.560311352272727</c:v>
                </c:pt>
                <c:pt idx="73">
                  <c:v>2.562330184090909</c:v>
                </c:pt>
                <c:pt idx="74">
                  <c:v>2.5643490159090914</c:v>
                </c:pt>
                <c:pt idx="75">
                  <c:v>2.5663678477272729</c:v>
                </c:pt>
                <c:pt idx="76">
                  <c:v>2.5683866795454549</c:v>
                </c:pt>
                <c:pt idx="77">
                  <c:v>2.5705497136363635</c:v>
                </c:pt>
                <c:pt idx="78">
                  <c:v>2.5725685454545455</c:v>
                </c:pt>
                <c:pt idx="79">
                  <c:v>2.5745873772727275</c:v>
                </c:pt>
                <c:pt idx="80">
                  <c:v>2.576606209090909</c:v>
                </c:pt>
                <c:pt idx="81">
                  <c:v>2.5786250409090914</c:v>
                </c:pt>
                <c:pt idx="82">
                  <c:v>2.5806438727272729</c:v>
                </c:pt>
                <c:pt idx="83">
                  <c:v>2.5826627045454544</c:v>
                </c:pt>
                <c:pt idx="84">
                  <c:v>2.5846815363636364</c:v>
                </c:pt>
                <c:pt idx="85">
                  <c:v>2.5867003681818179</c:v>
                </c:pt>
                <c:pt idx="86">
                  <c:v>2.5887192000000003</c:v>
                </c:pt>
                <c:pt idx="87">
                  <c:v>2.5907380318181823</c:v>
                </c:pt>
                <c:pt idx="88">
                  <c:v>2.5927568636363638</c:v>
                </c:pt>
                <c:pt idx="89">
                  <c:v>2.5947756954545458</c:v>
                </c:pt>
                <c:pt idx="90">
                  <c:v>2.5969387295454545</c:v>
                </c:pt>
                <c:pt idx="91">
                  <c:v>2.5989575613636364</c:v>
                </c:pt>
                <c:pt idx="92">
                  <c:v>2.6009763931818179</c:v>
                </c:pt>
                <c:pt idx="93">
                  <c:v>2.6029952249999999</c:v>
                </c:pt>
                <c:pt idx="94">
                  <c:v>2.6050140568181823</c:v>
                </c:pt>
                <c:pt idx="95">
                  <c:v>2.6070328886363638</c:v>
                </c:pt>
                <c:pt idx="96">
                  <c:v>2.6090517204545458</c:v>
                </c:pt>
                <c:pt idx="97">
                  <c:v>2.6110705522727273</c:v>
                </c:pt>
                <c:pt idx="98">
                  <c:v>2.6130893840909089</c:v>
                </c:pt>
                <c:pt idx="99">
                  <c:v>2.6151082159090913</c:v>
                </c:pt>
                <c:pt idx="100">
                  <c:v>2.6171270477272728</c:v>
                </c:pt>
                <c:pt idx="101">
                  <c:v>2.6191458795454547</c:v>
                </c:pt>
                <c:pt idx="102">
                  <c:v>2.6211647113636363</c:v>
                </c:pt>
                <c:pt idx="103">
                  <c:v>2.6230393409090911</c:v>
                </c:pt>
                <c:pt idx="104">
                  <c:v>2.6249139704545454</c:v>
                </c:pt>
                <c:pt idx="105">
                  <c:v>2.6266443977272731</c:v>
                </c:pt>
                <c:pt idx="106">
                  <c:v>2.6283748250000003</c:v>
                </c:pt>
                <c:pt idx="107">
                  <c:v>2.6301052522727275</c:v>
                </c:pt>
                <c:pt idx="108">
                  <c:v>2.6318356795454547</c:v>
                </c:pt>
                <c:pt idx="109">
                  <c:v>2.6337103090909091</c:v>
                </c:pt>
                <c:pt idx="110">
                  <c:v>2.6354407363636367</c:v>
                </c:pt>
                <c:pt idx="111">
                  <c:v>2.6371711636363639</c:v>
                </c:pt>
                <c:pt idx="112">
                  <c:v>2.6389015909090912</c:v>
                </c:pt>
                <c:pt idx="113">
                  <c:v>2.6406320181818184</c:v>
                </c:pt>
                <c:pt idx="114">
                  <c:v>2.6425066477272727</c:v>
                </c:pt>
                <c:pt idx="115">
                  <c:v>2.6442370750000004</c:v>
                </c:pt>
                <c:pt idx="116">
                  <c:v>2.6459675022727271</c:v>
                </c:pt>
                <c:pt idx="117">
                  <c:v>2.6476979295454548</c:v>
                </c:pt>
                <c:pt idx="118">
                  <c:v>2.649428356818182</c:v>
                </c:pt>
                <c:pt idx="119">
                  <c:v>2.6513029863636364</c:v>
                </c:pt>
                <c:pt idx="120">
                  <c:v>2.653033413636364</c:v>
                </c:pt>
                <c:pt idx="121">
                  <c:v>2.6547638409090908</c:v>
                </c:pt>
                <c:pt idx="122">
                  <c:v>2.6564942681818184</c:v>
                </c:pt>
                <c:pt idx="123">
                  <c:v>2.6582246954545456</c:v>
                </c:pt>
                <c:pt idx="124">
                  <c:v>2.660099325</c:v>
                </c:pt>
                <c:pt idx="125">
                  <c:v>2.6618297522727272</c:v>
                </c:pt>
                <c:pt idx="126">
                  <c:v>2.6635601795454544</c:v>
                </c:pt>
                <c:pt idx="127">
                  <c:v>2.6652906068181821</c:v>
                </c:pt>
                <c:pt idx="128">
                  <c:v>2.6671652363636364</c:v>
                </c:pt>
                <c:pt idx="129">
                  <c:v>2.6688956636363637</c:v>
                </c:pt>
                <c:pt idx="130">
                  <c:v>2.6706260909090909</c:v>
                </c:pt>
                <c:pt idx="131">
                  <c:v>2.6723565181818181</c:v>
                </c:pt>
                <c:pt idx="132">
                  <c:v>2.6740869454545457</c:v>
                </c:pt>
                <c:pt idx="133">
                  <c:v>2.6759615750000001</c:v>
                </c:pt>
                <c:pt idx="134">
                  <c:v>2.6776920022727273</c:v>
                </c:pt>
                <c:pt idx="135">
                  <c:v>2.6794224295454545</c:v>
                </c:pt>
                <c:pt idx="136">
                  <c:v>2.6811528568181817</c:v>
                </c:pt>
                <c:pt idx="137">
                  <c:v>2.6828832840909094</c:v>
                </c:pt>
                <c:pt idx="138">
                  <c:v>2.6847579136363633</c:v>
                </c:pt>
                <c:pt idx="139">
                  <c:v>2.6864883409090909</c:v>
                </c:pt>
                <c:pt idx="140">
                  <c:v>2.6882187681818182</c:v>
                </c:pt>
                <c:pt idx="141">
                  <c:v>2.6899491954545454</c:v>
                </c:pt>
                <c:pt idx="142">
                  <c:v>2.691679622727273</c:v>
                </c:pt>
                <c:pt idx="143">
                  <c:v>2.6935542522727269</c:v>
                </c:pt>
                <c:pt idx="144">
                  <c:v>2.6952846795454546</c:v>
                </c:pt>
                <c:pt idx="145">
                  <c:v>2.6970151068181818</c:v>
                </c:pt>
                <c:pt idx="146">
                  <c:v>2.698745534090909</c:v>
                </c:pt>
                <c:pt idx="147">
                  <c:v>2.7004759613636367</c:v>
                </c:pt>
                <c:pt idx="148">
                  <c:v>2.7023505909090906</c:v>
                </c:pt>
                <c:pt idx="149">
                  <c:v>2.7040810181818182</c:v>
                </c:pt>
                <c:pt idx="150">
                  <c:v>2.7058114454545454</c:v>
                </c:pt>
                <c:pt idx="151">
                  <c:v>2.7075418727272726</c:v>
                </c:pt>
                <c:pt idx="152">
                  <c:v>2.7092723000000003</c:v>
                </c:pt>
                <c:pt idx="153">
                  <c:v>2.7111469295454542</c:v>
                </c:pt>
                <c:pt idx="154">
                  <c:v>2.7128773568181819</c:v>
                </c:pt>
                <c:pt idx="155">
                  <c:v>2.7146077840909091</c:v>
                </c:pt>
                <c:pt idx="156">
                  <c:v>2.7163382113636363</c:v>
                </c:pt>
                <c:pt idx="157">
                  <c:v>2.7180686386363639</c:v>
                </c:pt>
                <c:pt idx="158">
                  <c:v>2.7199432681818179</c:v>
                </c:pt>
                <c:pt idx="159">
                  <c:v>2.7216736954545455</c:v>
                </c:pt>
                <c:pt idx="160">
                  <c:v>2.7234041227272727</c:v>
                </c:pt>
                <c:pt idx="161">
                  <c:v>2.7251345499999999</c:v>
                </c:pt>
                <c:pt idx="162">
                  <c:v>2.7268649772727276</c:v>
                </c:pt>
                <c:pt idx="163">
                  <c:v>2.7281627977272729</c:v>
                </c:pt>
                <c:pt idx="164">
                  <c:v>2.7288838090909091</c:v>
                </c:pt>
                <c:pt idx="165">
                  <c:v>2.7297490227272729</c:v>
                </c:pt>
                <c:pt idx="166">
                  <c:v>2.7304700340909092</c:v>
                </c:pt>
                <c:pt idx="167">
                  <c:v>2.7313352477272725</c:v>
                </c:pt>
                <c:pt idx="168">
                  <c:v>2.7320562590909092</c:v>
                </c:pt>
                <c:pt idx="169">
                  <c:v>2.732921472727273</c:v>
                </c:pt>
                <c:pt idx="170">
                  <c:v>2.7336424840909093</c:v>
                </c:pt>
                <c:pt idx="171">
                  <c:v>2.7345076977272726</c:v>
                </c:pt>
                <c:pt idx="172">
                  <c:v>2.7352287090909093</c:v>
                </c:pt>
                <c:pt idx="173">
                  <c:v>2.7360939227272727</c:v>
                </c:pt>
                <c:pt idx="174">
                  <c:v>2.7368149340909094</c:v>
                </c:pt>
                <c:pt idx="175">
                  <c:v>2.7376801477272728</c:v>
                </c:pt>
                <c:pt idx="176">
                  <c:v>2.738401159090909</c:v>
                </c:pt>
                <c:pt idx="177">
                  <c:v>2.7392663727272728</c:v>
                </c:pt>
                <c:pt idx="178">
                  <c:v>2.7399873840909095</c:v>
                </c:pt>
                <c:pt idx="179">
                  <c:v>2.7408525977272729</c:v>
                </c:pt>
                <c:pt idx="180">
                  <c:v>2.7415736090909095</c:v>
                </c:pt>
                <c:pt idx="181">
                  <c:v>2.7424388227272729</c:v>
                </c:pt>
                <c:pt idx="182">
                  <c:v>2.7431598340909091</c:v>
                </c:pt>
                <c:pt idx="183">
                  <c:v>2.744025047727273</c:v>
                </c:pt>
                <c:pt idx="184">
                  <c:v>2.7447460590909092</c:v>
                </c:pt>
                <c:pt idx="185">
                  <c:v>2.745611272727273</c:v>
                </c:pt>
                <c:pt idx="186">
                  <c:v>2.7463322840909092</c:v>
                </c:pt>
                <c:pt idx="187">
                  <c:v>2.7471974977272726</c:v>
                </c:pt>
                <c:pt idx="188">
                  <c:v>2.7479185090909093</c:v>
                </c:pt>
                <c:pt idx="189">
                  <c:v>2.7487837227272731</c:v>
                </c:pt>
                <c:pt idx="190">
                  <c:v>2.7495047340909093</c:v>
                </c:pt>
                <c:pt idx="191">
                  <c:v>2.7503699477272727</c:v>
                </c:pt>
                <c:pt idx="192">
                  <c:v>2.7510909590909094</c:v>
                </c:pt>
                <c:pt idx="193">
                  <c:v>2.7518119704545452</c:v>
                </c:pt>
                <c:pt idx="194">
                  <c:v>2.752677184090909</c:v>
                </c:pt>
                <c:pt idx="195">
                  <c:v>2.7533981954545461</c:v>
                </c:pt>
                <c:pt idx="196">
                  <c:v>2.7542634090909095</c:v>
                </c:pt>
                <c:pt idx="197">
                  <c:v>2.7549844204545457</c:v>
                </c:pt>
                <c:pt idx="198">
                  <c:v>2.7558496340909096</c:v>
                </c:pt>
                <c:pt idx="199">
                  <c:v>2.7565706454545453</c:v>
                </c:pt>
                <c:pt idx="200">
                  <c:v>2.7574358590909092</c:v>
                </c:pt>
                <c:pt idx="201">
                  <c:v>2.7581568704545454</c:v>
                </c:pt>
                <c:pt idx="202">
                  <c:v>2.7590220840909088</c:v>
                </c:pt>
                <c:pt idx="203">
                  <c:v>2.7597430954545459</c:v>
                </c:pt>
                <c:pt idx="204">
                  <c:v>2.7606083090909088</c:v>
                </c:pt>
                <c:pt idx="205">
                  <c:v>2.7613293204545455</c:v>
                </c:pt>
                <c:pt idx="206">
                  <c:v>2.7621945340909093</c:v>
                </c:pt>
                <c:pt idx="207">
                  <c:v>2.7629155454545455</c:v>
                </c:pt>
                <c:pt idx="208">
                  <c:v>2.7637807590909094</c:v>
                </c:pt>
                <c:pt idx="209">
                  <c:v>2.7645017704545456</c:v>
                </c:pt>
                <c:pt idx="210">
                  <c:v>2.765366984090909</c:v>
                </c:pt>
                <c:pt idx="211">
                  <c:v>2.7660879954545452</c:v>
                </c:pt>
                <c:pt idx="212">
                  <c:v>2.766953209090909</c:v>
                </c:pt>
                <c:pt idx="213">
                  <c:v>2.7676742204545457</c:v>
                </c:pt>
                <c:pt idx="214">
                  <c:v>2.7685394340909095</c:v>
                </c:pt>
                <c:pt idx="215">
                  <c:v>2.7692604454545453</c:v>
                </c:pt>
                <c:pt idx="216">
                  <c:v>2.7701256590909096</c:v>
                </c:pt>
                <c:pt idx="217">
                  <c:v>2.7708466704545454</c:v>
                </c:pt>
                <c:pt idx="218">
                  <c:v>2.7717118840909092</c:v>
                </c:pt>
                <c:pt idx="219">
                  <c:v>2.7724328954545454</c:v>
                </c:pt>
                <c:pt idx="220">
                  <c:v>2.7732981090909092</c:v>
                </c:pt>
                <c:pt idx="221">
                  <c:v>2.7740191204545455</c:v>
                </c:pt>
                <c:pt idx="222">
                  <c:v>2.7748843340909088</c:v>
                </c:pt>
                <c:pt idx="223">
                  <c:v>2.7756053454545455</c:v>
                </c:pt>
                <c:pt idx="224">
                  <c:v>2.7764705590909093</c:v>
                </c:pt>
                <c:pt idx="225">
                  <c:v>2.7771915704545456</c:v>
                </c:pt>
                <c:pt idx="226">
                  <c:v>2.7780567840909089</c:v>
                </c:pt>
                <c:pt idx="227">
                  <c:v>2.7787777954545456</c:v>
                </c:pt>
                <c:pt idx="228">
                  <c:v>2.779643009090909</c:v>
                </c:pt>
                <c:pt idx="229">
                  <c:v>2.7803640204545457</c:v>
                </c:pt>
                <c:pt idx="230">
                  <c:v>2.7812292340909091</c:v>
                </c:pt>
                <c:pt idx="231">
                  <c:v>2.7819502454545457</c:v>
                </c:pt>
                <c:pt idx="232">
                  <c:v>2.7828154590909091</c:v>
                </c:pt>
                <c:pt idx="233">
                  <c:v>2.7835364704545458</c:v>
                </c:pt>
                <c:pt idx="234">
                  <c:v>2.7844016840909092</c:v>
                </c:pt>
                <c:pt idx="235">
                  <c:v>2.785266897727273</c:v>
                </c:pt>
                <c:pt idx="236">
                  <c:v>2.7859879090909092</c:v>
                </c:pt>
                <c:pt idx="237">
                  <c:v>2.7868531227272726</c:v>
                </c:pt>
                <c:pt idx="238">
                  <c:v>2.7875741340909093</c:v>
                </c:pt>
                <c:pt idx="239">
                  <c:v>2.7884393477272726</c:v>
                </c:pt>
                <c:pt idx="240">
                  <c:v>2.7891603590909093</c:v>
                </c:pt>
                <c:pt idx="241">
                  <c:v>2.7900255727272727</c:v>
                </c:pt>
                <c:pt idx="242">
                  <c:v>2.7907465840909094</c:v>
                </c:pt>
                <c:pt idx="243">
                  <c:v>2.7916117977272732</c:v>
                </c:pt>
                <c:pt idx="244">
                  <c:v>2.7923328090909094</c:v>
                </c:pt>
                <c:pt idx="245">
                  <c:v>2.7931980227272728</c:v>
                </c:pt>
                <c:pt idx="246">
                  <c:v>2.793919034090909</c:v>
                </c:pt>
                <c:pt idx="247">
                  <c:v>2.7947842477272729</c:v>
                </c:pt>
                <c:pt idx="248">
                  <c:v>2.7955052590909091</c:v>
                </c:pt>
                <c:pt idx="249">
                  <c:v>2.7963704727272729</c:v>
                </c:pt>
                <c:pt idx="250">
                  <c:v>2.7970914840909091</c:v>
                </c:pt>
                <c:pt idx="251">
                  <c:v>2.7979566977272725</c:v>
                </c:pt>
                <c:pt idx="252">
                  <c:v>2.7986777090909092</c:v>
                </c:pt>
                <c:pt idx="253">
                  <c:v>2.799542922727273</c:v>
                </c:pt>
                <c:pt idx="254">
                  <c:v>2.8002639340909092</c:v>
                </c:pt>
                <c:pt idx="255">
                  <c:v>2.8011291477272731</c:v>
                </c:pt>
                <c:pt idx="256">
                  <c:v>2.8018501590909093</c:v>
                </c:pt>
                <c:pt idx="257">
                  <c:v>2.7743075250000002</c:v>
                </c:pt>
                <c:pt idx="258">
                  <c:v>2.7261439659090909</c:v>
                </c:pt>
                <c:pt idx="259">
                  <c:v>2.6779804068181825</c:v>
                </c:pt>
                <c:pt idx="260">
                  <c:v>2.6298168477272723</c:v>
                </c:pt>
                <c:pt idx="261">
                  <c:v>2.5816532886363639</c:v>
                </c:pt>
                <c:pt idx="262">
                  <c:v>2.5334897295454546</c:v>
                </c:pt>
                <c:pt idx="263">
                  <c:v>2.4853261704545453</c:v>
                </c:pt>
                <c:pt idx="264">
                  <c:v>2.4371626113636364</c:v>
                </c:pt>
                <c:pt idx="265">
                  <c:v>2.3889990522727276</c:v>
                </c:pt>
                <c:pt idx="266">
                  <c:v>2.3408354931818183</c:v>
                </c:pt>
                <c:pt idx="267">
                  <c:v>2.292671934090909</c:v>
                </c:pt>
                <c:pt idx="268">
                  <c:v>2.2445083750000001</c:v>
                </c:pt>
                <c:pt idx="269">
                  <c:v>2.1963448159090908</c:v>
                </c:pt>
                <c:pt idx="270">
                  <c:v>2.148181256818182</c:v>
                </c:pt>
                <c:pt idx="271">
                  <c:v>2.1000176977272726</c:v>
                </c:pt>
                <c:pt idx="272">
                  <c:v>2.0518541386363638</c:v>
                </c:pt>
                <c:pt idx="273">
                  <c:v>2.0036905795454545</c:v>
                </c:pt>
                <c:pt idx="274">
                  <c:v>1.9555270204545456</c:v>
                </c:pt>
                <c:pt idx="275">
                  <c:v>1.9073634613636365</c:v>
                </c:pt>
                <c:pt idx="276">
                  <c:v>1.8591999022727275</c:v>
                </c:pt>
                <c:pt idx="277">
                  <c:v>1.8110363431818184</c:v>
                </c:pt>
                <c:pt idx="278">
                  <c:v>1.7628727840909091</c:v>
                </c:pt>
                <c:pt idx="279">
                  <c:v>1.714709225</c:v>
                </c:pt>
                <c:pt idx="280">
                  <c:v>1.6665456659090909</c:v>
                </c:pt>
                <c:pt idx="281">
                  <c:v>1.6183821068181821</c:v>
                </c:pt>
                <c:pt idx="282">
                  <c:v>1.5702185477272728</c:v>
                </c:pt>
                <c:pt idx="283">
                  <c:v>1.5220549886363637</c:v>
                </c:pt>
                <c:pt idx="284">
                  <c:v>1.4738914295454546</c:v>
                </c:pt>
                <c:pt idx="285">
                  <c:v>1.4257278704545455</c:v>
                </c:pt>
                <c:pt idx="286">
                  <c:v>1.3775643113636364</c:v>
                </c:pt>
                <c:pt idx="287">
                  <c:v>1.3471087913636361</c:v>
                </c:pt>
                <c:pt idx="288">
                  <c:v>1.3324866809090907</c:v>
                </c:pt>
                <c:pt idx="289">
                  <c:v>1.317878990681818</c:v>
                </c:pt>
                <c:pt idx="290">
                  <c:v>1.3032568802272726</c:v>
                </c:pt>
                <c:pt idx="291">
                  <c:v>1.2886347697727272</c:v>
                </c:pt>
                <c:pt idx="292">
                  <c:v>1.2740126593181818</c:v>
                </c:pt>
                <c:pt idx="293">
                  <c:v>1.2593905488636363</c:v>
                </c:pt>
                <c:pt idx="294">
                  <c:v>1.2447684384090909</c:v>
                </c:pt>
                <c:pt idx="295">
                  <c:v>1.2301463279545455</c:v>
                </c:pt>
                <c:pt idx="296">
                  <c:v>1.2155386377272728</c:v>
                </c:pt>
                <c:pt idx="297">
                  <c:v>1.2009165272727274</c:v>
                </c:pt>
                <c:pt idx="298">
                  <c:v>1.1862944168181819</c:v>
                </c:pt>
                <c:pt idx="299">
                  <c:v>1.1716723063636365</c:v>
                </c:pt>
                <c:pt idx="300">
                  <c:v>1.1570501959090911</c:v>
                </c:pt>
                <c:pt idx="301">
                  <c:v>1.1424280854545454</c:v>
                </c:pt>
                <c:pt idx="302">
                  <c:v>1.127805975</c:v>
                </c:pt>
                <c:pt idx="303">
                  <c:v>1.1131982847727273</c:v>
                </c:pt>
                <c:pt idx="304">
                  <c:v>1.0985761743181819</c:v>
                </c:pt>
                <c:pt idx="305">
                  <c:v>1.0839540638636362</c:v>
                </c:pt>
                <c:pt idx="306">
                  <c:v>1.0693319534090908</c:v>
                </c:pt>
                <c:pt idx="307">
                  <c:v>1.0547098429545454</c:v>
                </c:pt>
                <c:pt idx="308">
                  <c:v>1.0400877325</c:v>
                </c:pt>
                <c:pt idx="309">
                  <c:v>1.0254656220454546</c:v>
                </c:pt>
                <c:pt idx="310">
                  <c:v>1.0130353861363637</c:v>
                </c:pt>
                <c:pt idx="311">
                  <c:v>1.0035901372727274</c:v>
                </c:pt>
                <c:pt idx="312">
                  <c:v>0.99413046818181827</c:v>
                </c:pt>
                <c:pt idx="313">
                  <c:v>0.98468521931818187</c:v>
                </c:pt>
                <c:pt idx="314">
                  <c:v>0.97523997045454547</c:v>
                </c:pt>
                <c:pt idx="315">
                  <c:v>0.96578030136363635</c:v>
                </c:pt>
                <c:pt idx="316">
                  <c:v>0.95633505249999995</c:v>
                </c:pt>
                <c:pt idx="317">
                  <c:v>0.94687538340909105</c:v>
                </c:pt>
                <c:pt idx="318">
                  <c:v>0.93743013454545465</c:v>
                </c:pt>
                <c:pt idx="319">
                  <c:v>0.92797046545454553</c:v>
                </c:pt>
                <c:pt idx="320">
                  <c:v>0.91852521659090913</c:v>
                </c:pt>
                <c:pt idx="321">
                  <c:v>0.90906554750000002</c:v>
                </c:pt>
                <c:pt idx="322">
                  <c:v>0.89962029863636361</c:v>
                </c:pt>
                <c:pt idx="323">
                  <c:v>0.89017504977272732</c:v>
                </c:pt>
                <c:pt idx="324">
                  <c:v>0.88071538068181821</c:v>
                </c:pt>
                <c:pt idx="325">
                  <c:v>0.8712701318181818</c:v>
                </c:pt>
                <c:pt idx="326">
                  <c:v>0.8618104627272728</c:v>
                </c:pt>
                <c:pt idx="327">
                  <c:v>0.8523652138636364</c:v>
                </c:pt>
                <c:pt idx="328">
                  <c:v>0.84290554477272728</c:v>
                </c:pt>
                <c:pt idx="329">
                  <c:v>0.83346029590909099</c:v>
                </c:pt>
                <c:pt idx="330">
                  <c:v>0.82400062681818187</c:v>
                </c:pt>
                <c:pt idx="331">
                  <c:v>0.81455537795454547</c:v>
                </c:pt>
                <c:pt idx="332">
                  <c:v>0.80511012909090907</c:v>
                </c:pt>
                <c:pt idx="333">
                  <c:v>0.79703480181818187</c:v>
                </c:pt>
                <c:pt idx="334">
                  <c:v>0.791901200909091</c:v>
                </c:pt>
                <c:pt idx="335">
                  <c:v>0.78678202022727273</c:v>
                </c:pt>
                <c:pt idx="336">
                  <c:v>0.78164841931818174</c:v>
                </c:pt>
                <c:pt idx="337">
                  <c:v>0.77651481840909087</c:v>
                </c:pt>
                <c:pt idx="338">
                  <c:v>0.77139563772727282</c:v>
                </c:pt>
                <c:pt idx="339">
                  <c:v>0.76626203681818184</c:v>
                </c:pt>
                <c:pt idx="340">
                  <c:v>0.76114285613636357</c:v>
                </c:pt>
                <c:pt idx="341">
                  <c:v>0.7560092552272728</c:v>
                </c:pt>
                <c:pt idx="342">
                  <c:v>0.75089007454545464</c:v>
                </c:pt>
                <c:pt idx="343">
                  <c:v>0.74575647363636355</c:v>
                </c:pt>
                <c:pt idx="344">
                  <c:v>0.7406372929545455</c:v>
                </c:pt>
                <c:pt idx="345">
                  <c:v>0.73550369204545463</c:v>
                </c:pt>
                <c:pt idx="346">
                  <c:v>0.73038451136363647</c:v>
                </c:pt>
                <c:pt idx="347">
                  <c:v>0.72525091045454548</c:v>
                </c:pt>
                <c:pt idx="348">
                  <c:v>0.72013172977272732</c:v>
                </c:pt>
                <c:pt idx="349">
                  <c:v>0.71499812886363645</c:v>
                </c:pt>
                <c:pt idx="350">
                  <c:v>0.70987894818181818</c:v>
                </c:pt>
                <c:pt idx="351">
                  <c:v>0.70474534727272731</c:v>
                </c:pt>
                <c:pt idx="352">
                  <c:v>0.69962616659090915</c:v>
                </c:pt>
                <c:pt idx="353">
                  <c:v>0.69449256568181816</c:v>
                </c:pt>
                <c:pt idx="354">
                  <c:v>0.68935896477272729</c:v>
                </c:pt>
                <c:pt idx="355">
                  <c:v>0.68423978409090913</c:v>
                </c:pt>
                <c:pt idx="356">
                  <c:v>0.67910618318181815</c:v>
                </c:pt>
                <c:pt idx="357">
                  <c:v>0.67398700249999999</c:v>
                </c:pt>
                <c:pt idx="358">
                  <c:v>0.66885340159090911</c:v>
                </c:pt>
                <c:pt idx="359">
                  <c:v>0.66373422090909096</c:v>
                </c:pt>
                <c:pt idx="360">
                  <c:v>0.65860061999999997</c:v>
                </c:pt>
                <c:pt idx="361">
                  <c:v>0.65348143931818181</c:v>
                </c:pt>
                <c:pt idx="362">
                  <c:v>0.64834783840909094</c:v>
                </c:pt>
                <c:pt idx="363">
                  <c:v>0.64322865772727289</c:v>
                </c:pt>
                <c:pt idx="364">
                  <c:v>0.63809505681818179</c:v>
                </c:pt>
                <c:pt idx="365">
                  <c:v>0.63297587613636364</c:v>
                </c:pt>
                <c:pt idx="366">
                  <c:v>0.62784227522727287</c:v>
                </c:pt>
                <c:pt idx="367">
                  <c:v>0.6227230945454546</c:v>
                </c:pt>
                <c:pt idx="368">
                  <c:v>0.61758949363636362</c:v>
                </c:pt>
                <c:pt idx="369">
                  <c:v>0.61245589272727274</c:v>
                </c:pt>
                <c:pt idx="370">
                  <c:v>0.60733671204545459</c:v>
                </c:pt>
                <c:pt idx="371">
                  <c:v>0.60220311113636371</c:v>
                </c:pt>
                <c:pt idx="372">
                  <c:v>0.59708393045454555</c:v>
                </c:pt>
                <c:pt idx="373">
                  <c:v>0.59195032954545457</c:v>
                </c:pt>
                <c:pt idx="374">
                  <c:v>0.5868311488636363</c:v>
                </c:pt>
                <c:pt idx="375">
                  <c:v>0.58169754795454554</c:v>
                </c:pt>
                <c:pt idx="376">
                  <c:v>0.57657836727272727</c:v>
                </c:pt>
                <c:pt idx="377">
                  <c:v>0.57144476636363639</c:v>
                </c:pt>
                <c:pt idx="378">
                  <c:v>0.56632558568181823</c:v>
                </c:pt>
                <c:pt idx="379">
                  <c:v>0.56127850613636365</c:v>
                </c:pt>
                <c:pt idx="380">
                  <c:v>0.55692359749999998</c:v>
                </c:pt>
                <c:pt idx="381">
                  <c:v>0.55258310909090913</c:v>
                </c:pt>
                <c:pt idx="382">
                  <c:v>0.54822820045454557</c:v>
                </c:pt>
                <c:pt idx="383">
                  <c:v>0.54387329181818178</c:v>
                </c:pt>
                <c:pt idx="384">
                  <c:v>0.53951838318181822</c:v>
                </c:pt>
                <c:pt idx="385">
                  <c:v>0.53517789477272726</c:v>
                </c:pt>
                <c:pt idx="386">
                  <c:v>0.53082298613636358</c:v>
                </c:pt>
                <c:pt idx="387">
                  <c:v>0.52646807750000002</c:v>
                </c:pt>
                <c:pt idx="388">
                  <c:v>0.52212758909090917</c:v>
                </c:pt>
                <c:pt idx="389">
                  <c:v>0.5177726804545455</c:v>
                </c:pt>
                <c:pt idx="390">
                  <c:v>0.51341777181818182</c:v>
                </c:pt>
                <c:pt idx="391">
                  <c:v>0.50907728340909097</c:v>
                </c:pt>
                <c:pt idx="392">
                  <c:v>0.5047223747727273</c:v>
                </c:pt>
                <c:pt idx="393">
                  <c:v>0.50036746613636363</c:v>
                </c:pt>
                <c:pt idx="394">
                  <c:v>0.49601255750000006</c:v>
                </c:pt>
                <c:pt idx="395">
                  <c:v>0.49167206909090916</c:v>
                </c:pt>
                <c:pt idx="396">
                  <c:v>0.48731716045454548</c:v>
                </c:pt>
                <c:pt idx="397">
                  <c:v>0.48296225181818192</c:v>
                </c:pt>
                <c:pt idx="398">
                  <c:v>0.47862176340909096</c:v>
                </c:pt>
                <c:pt idx="399">
                  <c:v>0.47426685477272729</c:v>
                </c:pt>
                <c:pt idx="400">
                  <c:v>0.46991194613636367</c:v>
                </c:pt>
                <c:pt idx="401">
                  <c:v>0.46557145772727271</c:v>
                </c:pt>
                <c:pt idx="402">
                  <c:v>0.46121654909090914</c:v>
                </c:pt>
                <c:pt idx="403">
                  <c:v>0.45686164045454553</c:v>
                </c:pt>
                <c:pt idx="404">
                  <c:v>0.45252115204545457</c:v>
                </c:pt>
                <c:pt idx="405">
                  <c:v>0.44816624340909089</c:v>
                </c:pt>
                <c:pt idx="406">
                  <c:v>0.44381133477272727</c:v>
                </c:pt>
                <c:pt idx="407">
                  <c:v>0.4394564261363636</c:v>
                </c:pt>
                <c:pt idx="408">
                  <c:v>0.43511593772727275</c:v>
                </c:pt>
                <c:pt idx="409">
                  <c:v>0.43076102909090913</c:v>
                </c:pt>
                <c:pt idx="410">
                  <c:v>0.42640612045454546</c:v>
                </c:pt>
                <c:pt idx="411">
                  <c:v>0.42206563204545455</c:v>
                </c:pt>
                <c:pt idx="412">
                  <c:v>0.41771072340909093</c:v>
                </c:pt>
                <c:pt idx="413">
                  <c:v>0.41335581477272726</c:v>
                </c:pt>
                <c:pt idx="414">
                  <c:v>0.40901532636363641</c:v>
                </c:pt>
                <c:pt idx="415">
                  <c:v>0.40466041772727279</c:v>
                </c:pt>
                <c:pt idx="416">
                  <c:v>0.40030550909090912</c:v>
                </c:pt>
                <c:pt idx="417">
                  <c:v>0.3959506004545455</c:v>
                </c:pt>
                <c:pt idx="418">
                  <c:v>0.39161011204545454</c:v>
                </c:pt>
                <c:pt idx="419">
                  <c:v>0.38725520340909098</c:v>
                </c:pt>
                <c:pt idx="420">
                  <c:v>0.3829002947727273</c:v>
                </c:pt>
                <c:pt idx="421">
                  <c:v>0.3785598063636364</c:v>
                </c:pt>
                <c:pt idx="422">
                  <c:v>0.37420489772727278</c:v>
                </c:pt>
                <c:pt idx="423">
                  <c:v>0.3698499890909091</c:v>
                </c:pt>
                <c:pt idx="424">
                  <c:v>0.3655095006818182</c:v>
                </c:pt>
                <c:pt idx="425">
                  <c:v>0.36115459204545458</c:v>
                </c:pt>
                <c:pt idx="426">
                  <c:v>0.35772257795454548</c:v>
                </c:pt>
                <c:pt idx="427">
                  <c:v>0.35439150545454545</c:v>
                </c:pt>
                <c:pt idx="428">
                  <c:v>0.35106043295454542</c:v>
                </c:pt>
                <c:pt idx="429">
                  <c:v>0.3477293604545455</c:v>
                </c:pt>
                <c:pt idx="430">
                  <c:v>0.34439828795454547</c:v>
                </c:pt>
                <c:pt idx="431">
                  <c:v>0.34108163568181821</c:v>
                </c:pt>
                <c:pt idx="432">
                  <c:v>0.33775056318181818</c:v>
                </c:pt>
                <c:pt idx="433">
                  <c:v>0.33441949068181825</c:v>
                </c:pt>
                <c:pt idx="434">
                  <c:v>0.33108841818181817</c:v>
                </c:pt>
                <c:pt idx="435">
                  <c:v>0.32775734568181819</c:v>
                </c:pt>
                <c:pt idx="436">
                  <c:v>0.32442627318181821</c:v>
                </c:pt>
                <c:pt idx="437">
                  <c:v>0.32109520068181818</c:v>
                </c:pt>
                <c:pt idx="438">
                  <c:v>0.31777854840909092</c:v>
                </c:pt>
                <c:pt idx="439">
                  <c:v>0.31444747590909095</c:v>
                </c:pt>
                <c:pt idx="440">
                  <c:v>0.31111640340909097</c:v>
                </c:pt>
                <c:pt idx="441">
                  <c:v>0.30778533090909094</c:v>
                </c:pt>
                <c:pt idx="442">
                  <c:v>0.30445425840909091</c:v>
                </c:pt>
                <c:pt idx="443">
                  <c:v>0.30112318590909093</c:v>
                </c:pt>
                <c:pt idx="444">
                  <c:v>0.29779211340909095</c:v>
                </c:pt>
                <c:pt idx="445">
                  <c:v>0.29447546113636369</c:v>
                </c:pt>
                <c:pt idx="446">
                  <c:v>0.29114438863636366</c:v>
                </c:pt>
                <c:pt idx="447">
                  <c:v>0.28781331613636368</c:v>
                </c:pt>
                <c:pt idx="448">
                  <c:v>0.28448224363636365</c:v>
                </c:pt>
                <c:pt idx="449">
                  <c:v>0.28115117113636362</c:v>
                </c:pt>
                <c:pt idx="450">
                  <c:v>0.2778200986363637</c:v>
                </c:pt>
                <c:pt idx="451">
                  <c:v>0.27450344636363638</c:v>
                </c:pt>
                <c:pt idx="452">
                  <c:v>0.27117237386363635</c:v>
                </c:pt>
                <c:pt idx="453">
                  <c:v>0.26784130136363637</c:v>
                </c:pt>
                <c:pt idx="454">
                  <c:v>0.2645102288636364</c:v>
                </c:pt>
                <c:pt idx="455">
                  <c:v>0.26117915636363637</c:v>
                </c:pt>
                <c:pt idx="456">
                  <c:v>0.25784808386363639</c:v>
                </c:pt>
                <c:pt idx="457">
                  <c:v>0.25451701136363636</c:v>
                </c:pt>
                <c:pt idx="458">
                  <c:v>0.2512003590909091</c:v>
                </c:pt>
                <c:pt idx="459">
                  <c:v>0.24786928659090915</c:v>
                </c:pt>
                <c:pt idx="460">
                  <c:v>0.24453821409090909</c:v>
                </c:pt>
                <c:pt idx="461">
                  <c:v>0.24120714159090909</c:v>
                </c:pt>
                <c:pt idx="462">
                  <c:v>0.23787606909090911</c:v>
                </c:pt>
                <c:pt idx="463">
                  <c:v>0.23454499659090911</c:v>
                </c:pt>
                <c:pt idx="464">
                  <c:v>0.2312139240909091</c:v>
                </c:pt>
                <c:pt idx="465">
                  <c:v>0.22789727181818184</c:v>
                </c:pt>
                <c:pt idx="466">
                  <c:v>0.22456619931818181</c:v>
                </c:pt>
                <c:pt idx="467">
                  <c:v>0.2212351268181818</c:v>
                </c:pt>
                <c:pt idx="468">
                  <c:v>0.21790405431818186</c:v>
                </c:pt>
                <c:pt idx="469">
                  <c:v>0.21457298181818182</c:v>
                </c:pt>
                <c:pt idx="470">
                  <c:v>0.21124190931818185</c:v>
                </c:pt>
                <c:pt idx="471">
                  <c:v>0.20792525704545456</c:v>
                </c:pt>
                <c:pt idx="472">
                  <c:v>0.20459418454545455</c:v>
                </c:pt>
                <c:pt idx="473">
                  <c:v>0.20126311204545458</c:v>
                </c:pt>
                <c:pt idx="474">
                  <c:v>0.19793203954545457</c:v>
                </c:pt>
                <c:pt idx="475">
                  <c:v>0.19460096704545451</c:v>
                </c:pt>
                <c:pt idx="476">
                  <c:v>0.19126989454545454</c:v>
                </c:pt>
                <c:pt idx="477">
                  <c:v>0.18793882204545453</c:v>
                </c:pt>
                <c:pt idx="478">
                  <c:v>0.18462216977272727</c:v>
                </c:pt>
                <c:pt idx="479">
                  <c:v>0.1812910972727273</c:v>
                </c:pt>
                <c:pt idx="480">
                  <c:v>0.17796002477272727</c:v>
                </c:pt>
                <c:pt idx="481">
                  <c:v>0.17462895227272729</c:v>
                </c:pt>
                <c:pt idx="482">
                  <c:v>0.17129787977272729</c:v>
                </c:pt>
                <c:pt idx="483">
                  <c:v>0.16796680727272728</c:v>
                </c:pt>
                <c:pt idx="484">
                  <c:v>0.16463573477272728</c:v>
                </c:pt>
                <c:pt idx="485">
                  <c:v>0.16131908250000002</c:v>
                </c:pt>
                <c:pt idx="486">
                  <c:v>0.15935793159090908</c:v>
                </c:pt>
                <c:pt idx="487">
                  <c:v>0.1575698234090909</c:v>
                </c:pt>
                <c:pt idx="488">
                  <c:v>0.15578171522727274</c:v>
                </c:pt>
                <c:pt idx="489">
                  <c:v>0.15397918681818185</c:v>
                </c:pt>
                <c:pt idx="490">
                  <c:v>0.15219107863636364</c:v>
                </c:pt>
                <c:pt idx="491">
                  <c:v>0.15040297045454545</c:v>
                </c:pt>
                <c:pt idx="492">
                  <c:v>0.14860044204545453</c:v>
                </c:pt>
                <c:pt idx="493">
                  <c:v>0.14681233386363637</c:v>
                </c:pt>
                <c:pt idx="494">
                  <c:v>0.14502422568181819</c:v>
                </c:pt>
                <c:pt idx="495">
                  <c:v>0.14322458131818183</c:v>
                </c:pt>
                <c:pt idx="496">
                  <c:v>0.14143214706818183</c:v>
                </c:pt>
                <c:pt idx="497">
                  <c:v>0.13963827079545457</c:v>
                </c:pt>
                <c:pt idx="498">
                  <c:v>0.13784439452272729</c:v>
                </c:pt>
                <c:pt idx="499">
                  <c:v>0.13605196027272728</c:v>
                </c:pt>
                <c:pt idx="500">
                  <c:v>0.134258084</c:v>
                </c:pt>
                <c:pt idx="501">
                  <c:v>0.13246564975000003</c:v>
                </c:pt>
                <c:pt idx="502">
                  <c:v>0.13067177347727274</c:v>
                </c:pt>
                <c:pt idx="503">
                  <c:v>0.12887789720454546</c:v>
                </c:pt>
                <c:pt idx="504">
                  <c:v>0.12708546295454545</c:v>
                </c:pt>
                <c:pt idx="505">
                  <c:v>0.12529158668181817</c:v>
                </c:pt>
                <c:pt idx="506">
                  <c:v>0.12349915243181819</c:v>
                </c:pt>
                <c:pt idx="507">
                  <c:v>0.12170527615909092</c:v>
                </c:pt>
                <c:pt idx="508">
                  <c:v>0.11991139988636364</c:v>
                </c:pt>
                <c:pt idx="509">
                  <c:v>0.11811896563636363</c:v>
                </c:pt>
                <c:pt idx="510">
                  <c:v>0.11632508936363635</c:v>
                </c:pt>
                <c:pt idx="511">
                  <c:v>0.11453265511363638</c:v>
                </c:pt>
                <c:pt idx="512">
                  <c:v>0.11273877884090909</c:v>
                </c:pt>
                <c:pt idx="513">
                  <c:v>0.11094490256818182</c:v>
                </c:pt>
                <c:pt idx="514">
                  <c:v>0.10915246831818182</c:v>
                </c:pt>
                <c:pt idx="515">
                  <c:v>0.10735859204545456</c:v>
                </c:pt>
                <c:pt idx="516">
                  <c:v>0.10556615779545456</c:v>
                </c:pt>
                <c:pt idx="517">
                  <c:v>0.10377228152272727</c:v>
                </c:pt>
                <c:pt idx="518">
                  <c:v>0.10197840524999999</c:v>
                </c:pt>
                <c:pt idx="519">
                  <c:v>0.10018597100000001</c:v>
                </c:pt>
                <c:pt idx="520">
                  <c:v>9.8392094727272728E-2</c:v>
                </c:pt>
                <c:pt idx="521">
                  <c:v>9.6599660477272725E-2</c:v>
                </c:pt>
                <c:pt idx="522">
                  <c:v>9.4805784204545468E-2</c:v>
                </c:pt>
                <c:pt idx="523">
                  <c:v>9.3011907931818183E-2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E-4FA6-A9D4-C19CDB9F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68207"/>
        <c:axId val="2071569039"/>
      </c:scatterChart>
      <c:valAx>
        <c:axId val="20715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9039"/>
        <c:crosses val="autoZero"/>
        <c:crossBetween val="midCat"/>
      </c:valAx>
      <c:valAx>
        <c:axId val="20715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6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SpP_vs_SpE!$O$2</c:f>
              <c:strCache>
                <c:ptCount val="1"/>
                <c:pt idx="0">
                  <c:v>W/kg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SpP_vs_SpE!$N$3:$N$526</c:f>
              <c:numCache>
                <c:formatCode>General</c:formatCode>
                <c:ptCount val="524"/>
                <c:pt idx="0">
                  <c:v>1</c:v>
                </c:pt>
                <c:pt idx="1">
                  <c:v>0.99712999999999996</c:v>
                </c:pt>
                <c:pt idx="2">
                  <c:v>0.99433000000000005</c:v>
                </c:pt>
                <c:pt idx="3">
                  <c:v>0.98970000000000002</c:v>
                </c:pt>
                <c:pt idx="4">
                  <c:v>0.98050999999999999</c:v>
                </c:pt>
                <c:pt idx="5">
                  <c:v>0.97514000000000001</c:v>
                </c:pt>
                <c:pt idx="6">
                  <c:v>0.97419</c:v>
                </c:pt>
                <c:pt idx="7">
                  <c:v>0.97409999999999997</c:v>
                </c:pt>
                <c:pt idx="8">
                  <c:v>0.97028000000000003</c:v>
                </c:pt>
                <c:pt idx="9">
                  <c:v>0.96413000000000004</c:v>
                </c:pt>
                <c:pt idx="10">
                  <c:v>0.95309999999999995</c:v>
                </c:pt>
                <c:pt idx="11">
                  <c:v>0.93344000000000005</c:v>
                </c:pt>
                <c:pt idx="12">
                  <c:v>0.89754</c:v>
                </c:pt>
                <c:pt idx="13">
                  <c:v>0.83709</c:v>
                </c:pt>
                <c:pt idx="14">
                  <c:v>0.85167000000000004</c:v>
                </c:pt>
                <c:pt idx="15">
                  <c:v>0.86709999999999998</c:v>
                </c:pt>
                <c:pt idx="16">
                  <c:v>0.95609</c:v>
                </c:pt>
                <c:pt idx="17">
                  <c:v>0.97631000000000001</c:v>
                </c:pt>
                <c:pt idx="18">
                  <c:v>0.97753999999999996</c:v>
                </c:pt>
                <c:pt idx="19">
                  <c:v>0.97631999999999997</c:v>
                </c:pt>
                <c:pt idx="20">
                  <c:v>0.97511000000000003</c:v>
                </c:pt>
                <c:pt idx="21">
                  <c:v>0.97389999999999999</c:v>
                </c:pt>
                <c:pt idx="22">
                  <c:v>0.97267999999999999</c:v>
                </c:pt>
                <c:pt idx="23">
                  <c:v>0.97145000000000004</c:v>
                </c:pt>
                <c:pt idx="24">
                  <c:v>0.97023999999999999</c:v>
                </c:pt>
                <c:pt idx="25">
                  <c:v>0.96906000000000003</c:v>
                </c:pt>
                <c:pt idx="26">
                  <c:v>0.96784000000000003</c:v>
                </c:pt>
                <c:pt idx="27">
                  <c:v>0.96660000000000001</c:v>
                </c:pt>
                <c:pt idx="28">
                  <c:v>0.96536999999999995</c:v>
                </c:pt>
                <c:pt idx="29">
                  <c:v>0.96414</c:v>
                </c:pt>
                <c:pt idx="30">
                  <c:v>0.96287</c:v>
                </c:pt>
                <c:pt idx="31">
                  <c:v>0.96160999999999996</c:v>
                </c:pt>
                <c:pt idx="32">
                  <c:v>0.96035000000000004</c:v>
                </c:pt>
                <c:pt idx="33">
                  <c:v>0.95908000000000004</c:v>
                </c:pt>
                <c:pt idx="34">
                  <c:v>0.95821999999999996</c:v>
                </c:pt>
                <c:pt idx="35">
                  <c:v>0.95730999999999999</c:v>
                </c:pt>
                <c:pt idx="36">
                  <c:v>0.95611000000000002</c:v>
                </c:pt>
                <c:pt idx="37">
                  <c:v>0.95484000000000002</c:v>
                </c:pt>
                <c:pt idx="38">
                  <c:v>0.95354000000000005</c:v>
                </c:pt>
                <c:pt idx="39">
                  <c:v>0.95221</c:v>
                </c:pt>
                <c:pt idx="40">
                  <c:v>0.95086999999999999</c:v>
                </c:pt>
                <c:pt idx="41">
                  <c:v>0.94950000000000001</c:v>
                </c:pt>
                <c:pt idx="42">
                  <c:v>0.94811999999999996</c:v>
                </c:pt>
                <c:pt idx="43">
                  <c:v>0.94669000000000003</c:v>
                </c:pt>
                <c:pt idx="44">
                  <c:v>0.94525000000000003</c:v>
                </c:pt>
                <c:pt idx="45">
                  <c:v>0.94379999999999997</c:v>
                </c:pt>
                <c:pt idx="46">
                  <c:v>0.94233999999999996</c:v>
                </c:pt>
                <c:pt idx="47">
                  <c:v>0.94088000000000005</c:v>
                </c:pt>
                <c:pt idx="48">
                  <c:v>0.93937000000000004</c:v>
                </c:pt>
                <c:pt idx="49">
                  <c:v>0.93776000000000004</c:v>
                </c:pt>
                <c:pt idx="50">
                  <c:v>0.93620000000000003</c:v>
                </c:pt>
                <c:pt idx="51">
                  <c:v>0.93464000000000003</c:v>
                </c:pt>
                <c:pt idx="52">
                  <c:v>0.93306999999999995</c:v>
                </c:pt>
                <c:pt idx="53">
                  <c:v>0.93149000000000004</c:v>
                </c:pt>
                <c:pt idx="54">
                  <c:v>0.92989999999999995</c:v>
                </c:pt>
                <c:pt idx="55">
                  <c:v>0.92828999999999995</c:v>
                </c:pt>
                <c:pt idx="56">
                  <c:v>0.92662</c:v>
                </c:pt>
                <c:pt idx="57">
                  <c:v>0.92491000000000001</c:v>
                </c:pt>
                <c:pt idx="58">
                  <c:v>0.92320999999999998</c:v>
                </c:pt>
                <c:pt idx="59">
                  <c:v>0.92152000000000001</c:v>
                </c:pt>
                <c:pt idx="60">
                  <c:v>0.91981999999999997</c:v>
                </c:pt>
                <c:pt idx="61">
                  <c:v>0.91813</c:v>
                </c:pt>
                <c:pt idx="62">
                  <c:v>0.91644000000000003</c:v>
                </c:pt>
                <c:pt idx="63">
                  <c:v>0.91474999999999995</c:v>
                </c:pt>
                <c:pt idx="64">
                  <c:v>0.91307000000000005</c:v>
                </c:pt>
                <c:pt idx="65">
                  <c:v>0.91139000000000003</c:v>
                </c:pt>
                <c:pt idx="66">
                  <c:v>0.90971000000000002</c:v>
                </c:pt>
                <c:pt idx="67">
                  <c:v>0.90803</c:v>
                </c:pt>
                <c:pt idx="68">
                  <c:v>0.90634999999999999</c:v>
                </c:pt>
                <c:pt idx="69">
                  <c:v>0.90466000000000002</c:v>
                </c:pt>
                <c:pt idx="70">
                  <c:v>0.90295000000000003</c:v>
                </c:pt>
                <c:pt idx="71">
                  <c:v>0.90125</c:v>
                </c:pt>
                <c:pt idx="72">
                  <c:v>0.89937999999999996</c:v>
                </c:pt>
                <c:pt idx="73">
                  <c:v>0.89717000000000002</c:v>
                </c:pt>
                <c:pt idx="74">
                  <c:v>0.89497000000000004</c:v>
                </c:pt>
                <c:pt idx="75">
                  <c:v>0.89276999999999995</c:v>
                </c:pt>
                <c:pt idx="76">
                  <c:v>0.89058000000000004</c:v>
                </c:pt>
                <c:pt idx="77">
                  <c:v>0.88839999999999997</c:v>
                </c:pt>
                <c:pt idx="78">
                  <c:v>0.88622999999999996</c:v>
                </c:pt>
                <c:pt idx="79">
                  <c:v>0.88407000000000002</c:v>
                </c:pt>
                <c:pt idx="80">
                  <c:v>0.88190999999999997</c:v>
                </c:pt>
                <c:pt idx="81">
                  <c:v>0.87977000000000005</c:v>
                </c:pt>
                <c:pt idx="82">
                  <c:v>0.87763000000000002</c:v>
                </c:pt>
                <c:pt idx="83">
                  <c:v>0.87549999999999994</c:v>
                </c:pt>
                <c:pt idx="84">
                  <c:v>0.87339</c:v>
                </c:pt>
                <c:pt idx="85">
                  <c:v>0.87128000000000005</c:v>
                </c:pt>
                <c:pt idx="86">
                  <c:v>0.86917999999999995</c:v>
                </c:pt>
                <c:pt idx="87">
                  <c:v>0.86709000000000003</c:v>
                </c:pt>
                <c:pt idx="88">
                  <c:v>0.86502000000000001</c:v>
                </c:pt>
                <c:pt idx="89">
                  <c:v>0.86294999999999999</c:v>
                </c:pt>
                <c:pt idx="90">
                  <c:v>0.8609</c:v>
                </c:pt>
                <c:pt idx="91">
                  <c:v>0.85885</c:v>
                </c:pt>
                <c:pt idx="92">
                  <c:v>0.85682000000000003</c:v>
                </c:pt>
                <c:pt idx="93">
                  <c:v>0.85479000000000005</c:v>
                </c:pt>
                <c:pt idx="94">
                  <c:v>0.85277999999999998</c:v>
                </c:pt>
                <c:pt idx="95">
                  <c:v>0.85077999999999998</c:v>
                </c:pt>
                <c:pt idx="96">
                  <c:v>0.84877999999999998</c:v>
                </c:pt>
                <c:pt idx="97">
                  <c:v>0.8468</c:v>
                </c:pt>
                <c:pt idx="98">
                  <c:v>0.84484000000000004</c:v>
                </c:pt>
                <c:pt idx="99">
                  <c:v>0.84287999999999996</c:v>
                </c:pt>
                <c:pt idx="100">
                  <c:v>0.84092999999999996</c:v>
                </c:pt>
                <c:pt idx="101">
                  <c:v>0.83899999999999997</c:v>
                </c:pt>
                <c:pt idx="102">
                  <c:v>0.83706999999999998</c:v>
                </c:pt>
                <c:pt idx="103">
                  <c:v>0.83433000000000002</c:v>
                </c:pt>
                <c:pt idx="104">
                  <c:v>0.83101000000000003</c:v>
                </c:pt>
                <c:pt idx="105">
                  <c:v>0.82770999999999995</c:v>
                </c:pt>
                <c:pt idx="106">
                  <c:v>0.82445000000000002</c:v>
                </c:pt>
                <c:pt idx="107">
                  <c:v>0.82121</c:v>
                </c:pt>
                <c:pt idx="108">
                  <c:v>0.81801000000000001</c:v>
                </c:pt>
                <c:pt idx="109">
                  <c:v>0.81484000000000001</c:v>
                </c:pt>
                <c:pt idx="110">
                  <c:v>0.81169999999999998</c:v>
                </c:pt>
                <c:pt idx="111">
                  <c:v>0.80859000000000003</c:v>
                </c:pt>
                <c:pt idx="112">
                  <c:v>0.80552000000000001</c:v>
                </c:pt>
                <c:pt idx="113">
                  <c:v>0.80247999999999997</c:v>
                </c:pt>
                <c:pt idx="114">
                  <c:v>0.79947000000000001</c:v>
                </c:pt>
                <c:pt idx="115">
                  <c:v>0.79649000000000003</c:v>
                </c:pt>
                <c:pt idx="116">
                  <c:v>0.79354000000000002</c:v>
                </c:pt>
                <c:pt idx="117">
                  <c:v>0.79063000000000005</c:v>
                </c:pt>
                <c:pt idx="118">
                  <c:v>0.78774</c:v>
                </c:pt>
                <c:pt idx="119">
                  <c:v>0.78488999999999998</c:v>
                </c:pt>
                <c:pt idx="120">
                  <c:v>0.78207000000000004</c:v>
                </c:pt>
                <c:pt idx="121">
                  <c:v>0.77927999999999997</c:v>
                </c:pt>
                <c:pt idx="122">
                  <c:v>0.77651000000000003</c:v>
                </c:pt>
                <c:pt idx="123">
                  <c:v>0.77378000000000002</c:v>
                </c:pt>
                <c:pt idx="124">
                  <c:v>0.77107999999999999</c:v>
                </c:pt>
                <c:pt idx="125">
                  <c:v>0.76839999999999997</c:v>
                </c:pt>
                <c:pt idx="126">
                  <c:v>0.76575000000000004</c:v>
                </c:pt>
                <c:pt idx="127">
                  <c:v>0.76312999999999998</c:v>
                </c:pt>
                <c:pt idx="128">
                  <c:v>0.76053999999999999</c:v>
                </c:pt>
                <c:pt idx="129">
                  <c:v>0.75797999999999999</c:v>
                </c:pt>
                <c:pt idx="130">
                  <c:v>0.75544</c:v>
                </c:pt>
                <c:pt idx="131">
                  <c:v>0.75292999999999999</c:v>
                </c:pt>
                <c:pt idx="132">
                  <c:v>0.75044999999999995</c:v>
                </c:pt>
                <c:pt idx="133">
                  <c:v>0.74799000000000004</c:v>
                </c:pt>
                <c:pt idx="134">
                  <c:v>0.74554999999999993</c:v>
                </c:pt>
                <c:pt idx="135">
                  <c:v>0.74314999999999998</c:v>
                </c:pt>
                <c:pt idx="136">
                  <c:v>0.74077000000000004</c:v>
                </c:pt>
                <c:pt idx="137">
                  <c:v>0.73841000000000001</c:v>
                </c:pt>
                <c:pt idx="138">
                  <c:v>0.73607999999999996</c:v>
                </c:pt>
                <c:pt idx="139">
                  <c:v>0.73377000000000003</c:v>
                </c:pt>
                <c:pt idx="140">
                  <c:v>0.73148999999999997</c:v>
                </c:pt>
                <c:pt idx="141">
                  <c:v>0.72923000000000004</c:v>
                </c:pt>
                <c:pt idx="142">
                  <c:v>0.72699000000000003</c:v>
                </c:pt>
                <c:pt idx="143">
                  <c:v>0.72477999999999998</c:v>
                </c:pt>
                <c:pt idx="144">
                  <c:v>0.72258999999999995</c:v>
                </c:pt>
                <c:pt idx="145">
                  <c:v>0.72041999999999995</c:v>
                </c:pt>
                <c:pt idx="146">
                  <c:v>0.71826999999999996</c:v>
                </c:pt>
                <c:pt idx="147">
                  <c:v>0.71614999999999995</c:v>
                </c:pt>
                <c:pt idx="148">
                  <c:v>0.71404999999999985</c:v>
                </c:pt>
                <c:pt idx="149">
                  <c:v>0.71196999999999999</c:v>
                </c:pt>
                <c:pt idx="150">
                  <c:v>0.70991000000000004</c:v>
                </c:pt>
                <c:pt idx="151">
                  <c:v>0.70787999999999995</c:v>
                </c:pt>
                <c:pt idx="152">
                  <c:v>0.70586000000000004</c:v>
                </c:pt>
                <c:pt idx="153">
                  <c:v>0.70387</c:v>
                </c:pt>
                <c:pt idx="154">
                  <c:v>0.70189000000000001</c:v>
                </c:pt>
                <c:pt idx="155">
                  <c:v>0.69994000000000001</c:v>
                </c:pt>
                <c:pt idx="156">
                  <c:v>0.69799999999999995</c:v>
                </c:pt>
                <c:pt idx="157">
                  <c:v>0.69608999999999999</c:v>
                </c:pt>
                <c:pt idx="158">
                  <c:v>0.69418999999999986</c:v>
                </c:pt>
                <c:pt idx="159">
                  <c:v>0.69232000000000005</c:v>
                </c:pt>
                <c:pt idx="160">
                  <c:v>0.69045999999999996</c:v>
                </c:pt>
                <c:pt idx="161">
                  <c:v>0.68862000000000001</c:v>
                </c:pt>
                <c:pt idx="162">
                  <c:v>0.68679999999999997</c:v>
                </c:pt>
                <c:pt idx="163">
                  <c:v>0.68213999999999997</c:v>
                </c:pt>
                <c:pt idx="164">
                  <c:v>0.67537000000000003</c:v>
                </c:pt>
                <c:pt idx="165">
                  <c:v>0.66861999999999999</c:v>
                </c:pt>
                <c:pt idx="166">
                  <c:v>0.66190000000000004</c:v>
                </c:pt>
                <c:pt idx="167">
                  <c:v>0.65520999999999985</c:v>
                </c:pt>
                <c:pt idx="168">
                  <c:v>0.64856999999999998</c:v>
                </c:pt>
                <c:pt idx="169">
                  <c:v>0.6419999999999999</c:v>
                </c:pt>
                <c:pt idx="170">
                  <c:v>0.63549999999999995</c:v>
                </c:pt>
                <c:pt idx="171">
                  <c:v>0.62907000000000002</c:v>
                </c:pt>
                <c:pt idx="172">
                  <c:v>0.62273000000000001</c:v>
                </c:pt>
                <c:pt idx="173">
                  <c:v>0.61646999999999985</c:v>
                </c:pt>
                <c:pt idx="174">
                  <c:v>0.61029999999999984</c:v>
                </c:pt>
                <c:pt idx="175">
                  <c:v>0.60420999999999991</c:v>
                </c:pt>
                <c:pt idx="176">
                  <c:v>0.59821999999999997</c:v>
                </c:pt>
                <c:pt idx="177">
                  <c:v>0.59230000000000005</c:v>
                </c:pt>
                <c:pt idx="178">
                  <c:v>0.58648</c:v>
                </c:pt>
                <c:pt idx="179">
                  <c:v>0.58072999999999997</c:v>
                </c:pt>
                <c:pt idx="180">
                  <c:v>0.57506999999999997</c:v>
                </c:pt>
                <c:pt idx="181">
                  <c:v>0.56947999999999999</c:v>
                </c:pt>
                <c:pt idx="182">
                  <c:v>0.56396999999999997</c:v>
                </c:pt>
                <c:pt idx="183">
                  <c:v>0.55854000000000004</c:v>
                </c:pt>
                <c:pt idx="184">
                  <c:v>0.55318000000000001</c:v>
                </c:pt>
                <c:pt idx="185">
                  <c:v>0.54788999999999999</c:v>
                </c:pt>
                <c:pt idx="186">
                  <c:v>0.54266999999999999</c:v>
                </c:pt>
                <c:pt idx="187">
                  <c:v>0.53752</c:v>
                </c:pt>
                <c:pt idx="188">
                  <c:v>0.53242999999999996</c:v>
                </c:pt>
                <c:pt idx="189">
                  <c:v>0.52742</c:v>
                </c:pt>
                <c:pt idx="190">
                  <c:v>0.52246999999999999</c:v>
                </c:pt>
                <c:pt idx="191">
                  <c:v>0.51758000000000015</c:v>
                </c:pt>
                <c:pt idx="192">
                  <c:v>0.51275000000000004</c:v>
                </c:pt>
                <c:pt idx="193">
                  <c:v>0.50799000000000005</c:v>
                </c:pt>
                <c:pt idx="194">
                  <c:v>0.50327999999999995</c:v>
                </c:pt>
                <c:pt idx="195">
                  <c:v>0.49863000000000002</c:v>
                </c:pt>
                <c:pt idx="196">
                  <c:v>0.49403999999999992</c:v>
                </c:pt>
                <c:pt idx="197">
                  <c:v>0.48950000000000005</c:v>
                </c:pt>
                <c:pt idx="198">
                  <c:v>0.48500999999999994</c:v>
                </c:pt>
                <c:pt idx="199">
                  <c:v>0.48056999999999994</c:v>
                </c:pt>
                <c:pt idx="200">
                  <c:v>0.47619</c:v>
                </c:pt>
                <c:pt idx="201">
                  <c:v>0.47184999999999999</c:v>
                </c:pt>
                <c:pt idx="202">
                  <c:v>0.46755000000000002</c:v>
                </c:pt>
                <c:pt idx="203">
                  <c:v>0.46331</c:v>
                </c:pt>
                <c:pt idx="204">
                  <c:v>0.45911000000000002</c:v>
                </c:pt>
                <c:pt idx="205">
                  <c:v>0.45494000000000001</c:v>
                </c:pt>
                <c:pt idx="206">
                  <c:v>0.45083000000000006</c:v>
                </c:pt>
                <c:pt idx="207">
                  <c:v>0.44685999999999992</c:v>
                </c:pt>
                <c:pt idx="208">
                  <c:v>0.44298999999999999</c:v>
                </c:pt>
                <c:pt idx="209">
                  <c:v>0.43919999999999992</c:v>
                </c:pt>
                <c:pt idx="210">
                  <c:v>0.43547000000000002</c:v>
                </c:pt>
                <c:pt idx="211">
                  <c:v>0.43179999999999996</c:v>
                </c:pt>
                <c:pt idx="212">
                  <c:v>0.42816999999999994</c:v>
                </c:pt>
                <c:pt idx="213">
                  <c:v>0.42459000000000002</c:v>
                </c:pt>
                <c:pt idx="214">
                  <c:v>0.42105999999999988</c:v>
                </c:pt>
                <c:pt idx="215">
                  <c:v>0.41754999999999998</c:v>
                </c:pt>
                <c:pt idx="216">
                  <c:v>0.41408999999999996</c:v>
                </c:pt>
                <c:pt idx="217">
                  <c:v>0.41064999999999985</c:v>
                </c:pt>
                <c:pt idx="218">
                  <c:v>0.40725999999999996</c:v>
                </c:pt>
                <c:pt idx="219">
                  <c:v>0.40389999999999993</c:v>
                </c:pt>
                <c:pt idx="220">
                  <c:v>0.40057999999999994</c:v>
                </c:pt>
                <c:pt idx="221">
                  <c:v>0.3972699999999999</c:v>
                </c:pt>
                <c:pt idx="222">
                  <c:v>0.39402000000000004</c:v>
                </c:pt>
                <c:pt idx="223">
                  <c:v>0.37860000000000005</c:v>
                </c:pt>
                <c:pt idx="224">
                  <c:v>0.35533999999999988</c:v>
                </c:pt>
                <c:pt idx="225">
                  <c:v>0.33389000000000002</c:v>
                </c:pt>
                <c:pt idx="226">
                  <c:v>0.31433999999999995</c:v>
                </c:pt>
                <c:pt idx="227">
                  <c:v>0.29667999999999994</c:v>
                </c:pt>
                <c:pt idx="228">
                  <c:v>0.28078999999999998</c:v>
                </c:pt>
                <c:pt idx="229">
                  <c:v>0.26651999999999998</c:v>
                </c:pt>
                <c:pt idx="230">
                  <c:v>0.25390000000000001</c:v>
                </c:pt>
                <c:pt idx="231">
                  <c:v>0.24314000000000002</c:v>
                </c:pt>
                <c:pt idx="232">
                  <c:v>0.23430999999999991</c:v>
                </c:pt>
                <c:pt idx="233">
                  <c:v>0.22706000000000004</c:v>
                </c:pt>
                <c:pt idx="234">
                  <c:v>0.22089999999999999</c:v>
                </c:pt>
                <c:pt idx="235">
                  <c:v>0.21553999999999995</c:v>
                </c:pt>
                <c:pt idx="236">
                  <c:v>0.21077999999999997</c:v>
                </c:pt>
                <c:pt idx="237">
                  <c:v>0.20646999999999993</c:v>
                </c:pt>
                <c:pt idx="238">
                  <c:v>0.20255000000000001</c:v>
                </c:pt>
                <c:pt idx="239">
                  <c:v>0.19894000000000001</c:v>
                </c:pt>
                <c:pt idx="240">
                  <c:v>0.19558999999999993</c:v>
                </c:pt>
                <c:pt idx="241">
                  <c:v>0.19245999999999996</c:v>
                </c:pt>
                <c:pt idx="242">
                  <c:v>0.18952999999999998</c:v>
                </c:pt>
                <c:pt idx="243">
                  <c:v>0.18676999999999999</c:v>
                </c:pt>
                <c:pt idx="244">
                  <c:v>0.18416999999999994</c:v>
                </c:pt>
                <c:pt idx="245">
                  <c:v>0.18171999999999988</c:v>
                </c:pt>
                <c:pt idx="246">
                  <c:v>0.17937999999999998</c:v>
                </c:pt>
                <c:pt idx="247">
                  <c:v>0.17718</c:v>
                </c:pt>
                <c:pt idx="248">
                  <c:v>0.17508000000000001</c:v>
                </c:pt>
                <c:pt idx="249">
                  <c:v>0.17308000000000001</c:v>
                </c:pt>
                <c:pt idx="250">
                  <c:v>0.17119000000000006</c:v>
                </c:pt>
                <c:pt idx="251">
                  <c:v>0.1694</c:v>
                </c:pt>
                <c:pt idx="252">
                  <c:v>0.16770999999999991</c:v>
                </c:pt>
                <c:pt idx="253">
                  <c:v>0.16611999999999993</c:v>
                </c:pt>
                <c:pt idx="254">
                  <c:v>0.16464999999999996</c:v>
                </c:pt>
                <c:pt idx="255">
                  <c:v>0.16332999999999998</c:v>
                </c:pt>
                <c:pt idx="256">
                  <c:v>0.16213999999999995</c:v>
                </c:pt>
                <c:pt idx="257">
                  <c:v>0.15816000000000008</c:v>
                </c:pt>
                <c:pt idx="258">
                  <c:v>0.15317999999999998</c:v>
                </c:pt>
                <c:pt idx="259">
                  <c:v>0.14990999999999999</c:v>
                </c:pt>
                <c:pt idx="260">
                  <c:v>0.14795999999999998</c:v>
                </c:pt>
                <c:pt idx="261">
                  <c:v>0.14702000000000004</c:v>
                </c:pt>
                <c:pt idx="262">
                  <c:v>0.14625999999999995</c:v>
                </c:pt>
                <c:pt idx="263">
                  <c:v>0.14550999999999992</c:v>
                </c:pt>
                <c:pt idx="264">
                  <c:v>0.14476999999999995</c:v>
                </c:pt>
                <c:pt idx="265">
                  <c:v>0.14402999999999988</c:v>
                </c:pt>
                <c:pt idx="266">
                  <c:v>0.14330999999999994</c:v>
                </c:pt>
                <c:pt idx="267">
                  <c:v>0.14258999999999999</c:v>
                </c:pt>
                <c:pt idx="268">
                  <c:v>0.14188999999999996</c:v>
                </c:pt>
                <c:pt idx="269">
                  <c:v>0.14119999999999999</c:v>
                </c:pt>
                <c:pt idx="270">
                  <c:v>0.14051000000000002</c:v>
                </c:pt>
                <c:pt idx="271">
                  <c:v>0.13983999999999996</c:v>
                </c:pt>
                <c:pt idx="272">
                  <c:v>0.13917999999999997</c:v>
                </c:pt>
                <c:pt idx="273">
                  <c:v>0.13852999999999993</c:v>
                </c:pt>
                <c:pt idx="274">
                  <c:v>0.13788999999999996</c:v>
                </c:pt>
                <c:pt idx="275">
                  <c:v>0.13725999999999994</c:v>
                </c:pt>
                <c:pt idx="276">
                  <c:v>0.13664999999999994</c:v>
                </c:pt>
                <c:pt idx="277">
                  <c:v>0.13605999999999996</c:v>
                </c:pt>
                <c:pt idx="278">
                  <c:v>0.13546999999999998</c:v>
                </c:pt>
                <c:pt idx="279">
                  <c:v>0.13490999999999997</c:v>
                </c:pt>
                <c:pt idx="280">
                  <c:v>0.13435999999999992</c:v>
                </c:pt>
                <c:pt idx="281">
                  <c:v>0.13383</c:v>
                </c:pt>
                <c:pt idx="282">
                  <c:v>0.13331999999999988</c:v>
                </c:pt>
                <c:pt idx="283">
                  <c:v>0.13283999999999996</c:v>
                </c:pt>
                <c:pt idx="284">
                  <c:v>0.13237999999999994</c:v>
                </c:pt>
                <c:pt idx="285">
                  <c:v>0.13195000000000001</c:v>
                </c:pt>
                <c:pt idx="286">
                  <c:v>0.13154999999999994</c:v>
                </c:pt>
                <c:pt idx="287">
                  <c:v>0.13097000000000003</c:v>
                </c:pt>
                <c:pt idx="288">
                  <c:v>0.13020999999999994</c:v>
                </c:pt>
                <c:pt idx="289">
                  <c:v>0.12945999999999991</c:v>
                </c:pt>
                <c:pt idx="290">
                  <c:v>0.1287299999999999</c:v>
                </c:pt>
                <c:pt idx="291">
                  <c:v>0.12799000000000005</c:v>
                </c:pt>
                <c:pt idx="292">
                  <c:v>0.12726999999999988</c:v>
                </c:pt>
                <c:pt idx="293">
                  <c:v>0.12654999999999994</c:v>
                </c:pt>
                <c:pt idx="294">
                  <c:v>0.12584999999999991</c:v>
                </c:pt>
                <c:pt idx="295">
                  <c:v>0.12514999999999998</c:v>
                </c:pt>
                <c:pt idx="296">
                  <c:v>0.1244599999999999</c:v>
                </c:pt>
                <c:pt idx="297">
                  <c:v>0.12376999999999994</c:v>
                </c:pt>
                <c:pt idx="298">
                  <c:v>0.12309999999999988</c:v>
                </c:pt>
                <c:pt idx="299">
                  <c:v>0.12242999999999993</c:v>
                </c:pt>
                <c:pt idx="300">
                  <c:v>0.12176999999999993</c:v>
                </c:pt>
                <c:pt idx="301">
                  <c:v>0.12112000000000001</c:v>
                </c:pt>
                <c:pt idx="302">
                  <c:v>0.12047999999999992</c:v>
                </c:pt>
                <c:pt idx="303">
                  <c:v>0.11983999999999995</c:v>
                </c:pt>
                <c:pt idx="304">
                  <c:v>0.11921999999999999</c:v>
                </c:pt>
                <c:pt idx="305">
                  <c:v>0.11859999999999993</c:v>
                </c:pt>
                <c:pt idx="306">
                  <c:v>0.11798999999999993</c:v>
                </c:pt>
                <c:pt idx="307">
                  <c:v>0.11738999999999999</c:v>
                </c:pt>
                <c:pt idx="308">
                  <c:v>0.1167999999999999</c:v>
                </c:pt>
                <c:pt idx="309">
                  <c:v>0.11620999999999992</c:v>
                </c:pt>
                <c:pt idx="310">
                  <c:v>0.11556</c:v>
                </c:pt>
                <c:pt idx="311">
                  <c:v>0.11480000000000001</c:v>
                </c:pt>
                <c:pt idx="312">
                  <c:v>0.11404999999999998</c:v>
                </c:pt>
                <c:pt idx="313">
                  <c:v>0.11330999999999991</c:v>
                </c:pt>
                <c:pt idx="314">
                  <c:v>0.1125799999999999</c:v>
                </c:pt>
                <c:pt idx="315">
                  <c:v>0.11184999999999989</c:v>
                </c:pt>
                <c:pt idx="316">
                  <c:v>0.11112999999999995</c:v>
                </c:pt>
                <c:pt idx="317">
                  <c:v>0.11041999999999996</c:v>
                </c:pt>
                <c:pt idx="318">
                  <c:v>0.10971999999999993</c:v>
                </c:pt>
                <c:pt idx="319">
                  <c:v>0.10901999999999989</c:v>
                </c:pt>
                <c:pt idx="320">
                  <c:v>0.10831999999999997</c:v>
                </c:pt>
                <c:pt idx="321">
                  <c:v>0.10763999999999996</c:v>
                </c:pt>
                <c:pt idx="322">
                  <c:v>0.10695999999999994</c:v>
                </c:pt>
                <c:pt idx="323">
                  <c:v>0.10629</c:v>
                </c:pt>
                <c:pt idx="324">
                  <c:v>0.10561999999999994</c:v>
                </c:pt>
                <c:pt idx="325">
                  <c:v>0.10495999999999994</c:v>
                </c:pt>
                <c:pt idx="326">
                  <c:v>0.1043099999999999</c:v>
                </c:pt>
                <c:pt idx="327">
                  <c:v>0.10366999999999993</c:v>
                </c:pt>
                <c:pt idx="328">
                  <c:v>0.10302999999999995</c:v>
                </c:pt>
                <c:pt idx="329">
                  <c:v>0.10240000000000005</c:v>
                </c:pt>
                <c:pt idx="330">
                  <c:v>0.10176999999999992</c:v>
                </c:pt>
                <c:pt idx="331">
                  <c:v>0.10114999999999996</c:v>
                </c:pt>
                <c:pt idx="332">
                  <c:v>0.10053999999999996</c:v>
                </c:pt>
                <c:pt idx="333">
                  <c:v>9.9874999999999936E-2</c:v>
                </c:pt>
                <c:pt idx="334">
                  <c:v>9.9077999999999888E-2</c:v>
                </c:pt>
                <c:pt idx="335">
                  <c:v>9.8287999999999931E-2</c:v>
                </c:pt>
                <c:pt idx="336">
                  <c:v>9.7504000000000035E-2</c:v>
                </c:pt>
                <c:pt idx="337">
                  <c:v>9.6727000000000007E-2</c:v>
                </c:pt>
                <c:pt idx="338">
                  <c:v>9.5956000000000041E-2</c:v>
                </c:pt>
                <c:pt idx="339">
                  <c:v>9.5191999999999832E-2</c:v>
                </c:pt>
                <c:pt idx="340">
                  <c:v>9.4434000000000129E-2</c:v>
                </c:pt>
                <c:pt idx="341">
                  <c:v>9.368299999999985E-2</c:v>
                </c:pt>
                <c:pt idx="342">
                  <c:v>9.2936999999999936E-2</c:v>
                </c:pt>
                <c:pt idx="343">
                  <c:v>9.2198000000000002E-2</c:v>
                </c:pt>
                <c:pt idx="344">
                  <c:v>9.1464999999999907E-2</c:v>
                </c:pt>
                <c:pt idx="345">
                  <c:v>9.0737999999999874E-2</c:v>
                </c:pt>
                <c:pt idx="346">
                  <c:v>9.0015999999999874E-2</c:v>
                </c:pt>
                <c:pt idx="347">
                  <c:v>8.9300999999999853E-2</c:v>
                </c:pt>
                <c:pt idx="348">
                  <c:v>8.8590999999999975E-2</c:v>
                </c:pt>
                <c:pt idx="349">
                  <c:v>8.7887000000000048E-2</c:v>
                </c:pt>
                <c:pt idx="350">
                  <c:v>8.7188000000000154E-2</c:v>
                </c:pt>
                <c:pt idx="351">
                  <c:v>8.6494999999999989E-2</c:v>
                </c:pt>
                <c:pt idx="352">
                  <c:v>8.5807999999999884E-2</c:v>
                </c:pt>
                <c:pt idx="353">
                  <c:v>8.5126000000000035E-2</c:v>
                </c:pt>
                <c:pt idx="354">
                  <c:v>8.4449000000000107E-2</c:v>
                </c:pt>
                <c:pt idx="355">
                  <c:v>8.3777999999999908E-2</c:v>
                </c:pt>
                <c:pt idx="356">
                  <c:v>8.3112000000000075E-2</c:v>
                </c:pt>
                <c:pt idx="357">
                  <c:v>8.2451000000000052E-2</c:v>
                </c:pt>
                <c:pt idx="358">
                  <c:v>8.179599999999998E-2</c:v>
                </c:pt>
                <c:pt idx="359">
                  <c:v>8.1144999999999912E-2</c:v>
                </c:pt>
                <c:pt idx="360">
                  <c:v>8.0500000000000016E-2</c:v>
                </c:pt>
                <c:pt idx="361">
                  <c:v>7.9859000000000013E-2</c:v>
                </c:pt>
                <c:pt idx="362">
                  <c:v>7.922399999999985E-2</c:v>
                </c:pt>
                <c:pt idx="363">
                  <c:v>7.8593999999999942E-2</c:v>
                </c:pt>
                <c:pt idx="364">
                  <c:v>7.7967999999999926E-2</c:v>
                </c:pt>
                <c:pt idx="365">
                  <c:v>7.7347999999999861E-2</c:v>
                </c:pt>
                <c:pt idx="366">
                  <c:v>7.6732000000000022E-2</c:v>
                </c:pt>
                <c:pt idx="367">
                  <c:v>7.6120999999999883E-2</c:v>
                </c:pt>
                <c:pt idx="368">
                  <c:v>7.5514999999999999E-2</c:v>
                </c:pt>
                <c:pt idx="369">
                  <c:v>7.4913999999999925E-2</c:v>
                </c:pt>
                <c:pt idx="370">
                  <c:v>7.4316999999999966E-2</c:v>
                </c:pt>
                <c:pt idx="371">
                  <c:v>7.3724999999999929E-2</c:v>
                </c:pt>
                <c:pt idx="372">
                  <c:v>7.3137999999999925E-2</c:v>
                </c:pt>
                <c:pt idx="373">
                  <c:v>7.2555999999999954E-2</c:v>
                </c:pt>
                <c:pt idx="374">
                  <c:v>7.1977999999999986E-2</c:v>
                </c:pt>
                <c:pt idx="375">
                  <c:v>7.1404999999999941E-2</c:v>
                </c:pt>
                <c:pt idx="376">
                  <c:v>7.0835999999999899E-2</c:v>
                </c:pt>
                <c:pt idx="377">
                  <c:v>7.027199999999989E-2</c:v>
                </c:pt>
                <c:pt idx="378">
                  <c:v>6.9712999999999914E-2</c:v>
                </c:pt>
                <c:pt idx="379">
                  <c:v>6.9139000000000062E-2</c:v>
                </c:pt>
                <c:pt idx="380">
                  <c:v>6.8419000000000119E-2</c:v>
                </c:pt>
                <c:pt idx="381">
                  <c:v>6.7703999999999986E-2</c:v>
                </c:pt>
                <c:pt idx="382">
                  <c:v>6.6993999999999998E-2</c:v>
                </c:pt>
                <c:pt idx="383">
                  <c:v>6.6288999999999931E-2</c:v>
                </c:pt>
                <c:pt idx="384">
                  <c:v>6.5589000000000008E-2</c:v>
                </c:pt>
                <c:pt idx="385">
                  <c:v>6.4894000000000007E-2</c:v>
                </c:pt>
                <c:pt idx="386">
                  <c:v>6.4203999999999928E-2</c:v>
                </c:pt>
                <c:pt idx="387">
                  <c:v>6.3519000000000103E-2</c:v>
                </c:pt>
                <c:pt idx="388">
                  <c:v>6.2837999999999949E-2</c:v>
                </c:pt>
                <c:pt idx="389">
                  <c:v>6.216199999999994E-2</c:v>
                </c:pt>
                <c:pt idx="390">
                  <c:v>6.1490999999999851E-2</c:v>
                </c:pt>
                <c:pt idx="391">
                  <c:v>6.08240000000001E-2</c:v>
                </c:pt>
                <c:pt idx="392">
                  <c:v>6.0162000000000049E-2</c:v>
                </c:pt>
                <c:pt idx="393">
                  <c:v>5.950500000000003E-2</c:v>
                </c:pt>
                <c:pt idx="394">
                  <c:v>5.8850999999999987E-2</c:v>
                </c:pt>
                <c:pt idx="395">
                  <c:v>5.8202999999999894E-2</c:v>
                </c:pt>
                <c:pt idx="396">
                  <c:v>5.7557999999999998E-2</c:v>
                </c:pt>
                <c:pt idx="397">
                  <c:v>5.6917999999999913E-2</c:v>
                </c:pt>
                <c:pt idx="398">
                  <c:v>5.6281999999999832E-2</c:v>
                </c:pt>
                <c:pt idx="399">
                  <c:v>5.5649999999999977E-2</c:v>
                </c:pt>
                <c:pt idx="400">
                  <c:v>5.5022000000000015E-2</c:v>
                </c:pt>
                <c:pt idx="401">
                  <c:v>5.4398999999999975E-2</c:v>
                </c:pt>
                <c:pt idx="402">
                  <c:v>5.3779000000000021E-2</c:v>
                </c:pt>
                <c:pt idx="403">
                  <c:v>5.3162999999999849E-2</c:v>
                </c:pt>
                <c:pt idx="404">
                  <c:v>5.2551999999999932E-2</c:v>
                </c:pt>
                <c:pt idx="405">
                  <c:v>5.194399999999999E-2</c:v>
                </c:pt>
                <c:pt idx="406">
                  <c:v>5.1339999999999941E-2</c:v>
                </c:pt>
                <c:pt idx="407">
                  <c:v>5.0740000000000007E-2</c:v>
                </c:pt>
                <c:pt idx="408">
                  <c:v>5.0143000000000049E-2</c:v>
                </c:pt>
                <c:pt idx="409">
                  <c:v>4.9550999999999901E-2</c:v>
                </c:pt>
                <c:pt idx="410">
                  <c:v>4.896199999999995E-2</c:v>
                </c:pt>
                <c:pt idx="411">
                  <c:v>4.8377000000000003E-2</c:v>
                </c:pt>
                <c:pt idx="412">
                  <c:v>4.7794999999999921E-2</c:v>
                </c:pt>
                <c:pt idx="413">
                  <c:v>4.7216999999999842E-2</c:v>
                </c:pt>
                <c:pt idx="414">
                  <c:v>4.6642000000000072E-2</c:v>
                </c:pt>
                <c:pt idx="415">
                  <c:v>4.6070999999999862E-2</c:v>
                </c:pt>
                <c:pt idx="416">
                  <c:v>4.550299999999996E-2</c:v>
                </c:pt>
                <c:pt idx="417">
                  <c:v>4.493899999999984E-2</c:v>
                </c:pt>
                <c:pt idx="418">
                  <c:v>4.4377999999999918E-2</c:v>
                </c:pt>
                <c:pt idx="419">
                  <c:v>4.3820999999999888E-2</c:v>
                </c:pt>
                <c:pt idx="420">
                  <c:v>4.3266000000000027E-2</c:v>
                </c:pt>
                <c:pt idx="421">
                  <c:v>4.2715999999999865E-2</c:v>
                </c:pt>
                <c:pt idx="422">
                  <c:v>4.2167999999999872E-2</c:v>
                </c:pt>
                <c:pt idx="423">
                  <c:v>4.1623999999999994E-2</c:v>
                </c:pt>
                <c:pt idx="424">
                  <c:v>4.1081999999999841E-2</c:v>
                </c:pt>
                <c:pt idx="425">
                  <c:v>4.0544000000000024E-2</c:v>
                </c:pt>
                <c:pt idx="426">
                  <c:v>3.9899000000000018E-2</c:v>
                </c:pt>
                <c:pt idx="427">
                  <c:v>3.9246999999999921E-2</c:v>
                </c:pt>
                <c:pt idx="428">
                  <c:v>3.859900000000005E-2</c:v>
                </c:pt>
                <c:pt idx="429">
                  <c:v>3.7955999999999879E-2</c:v>
                </c:pt>
                <c:pt idx="430">
                  <c:v>3.7317000000000045E-2</c:v>
                </c:pt>
                <c:pt idx="431">
                  <c:v>3.668299999999991E-2</c:v>
                </c:pt>
                <c:pt idx="432">
                  <c:v>3.6053999999999919E-2</c:v>
                </c:pt>
                <c:pt idx="433">
                  <c:v>3.5429000000000044E-2</c:v>
                </c:pt>
                <c:pt idx="434">
                  <c:v>3.4808999999999868E-2</c:v>
                </c:pt>
                <c:pt idx="435">
                  <c:v>3.4192999999999918E-2</c:v>
                </c:pt>
                <c:pt idx="436">
                  <c:v>3.3582000000000001E-2</c:v>
                </c:pt>
                <c:pt idx="437">
                  <c:v>3.2974999999999977E-2</c:v>
                </c:pt>
                <c:pt idx="438">
                  <c:v>3.2371999999999845E-2</c:v>
                </c:pt>
                <c:pt idx="439">
                  <c:v>3.1773999999999858E-2</c:v>
                </c:pt>
                <c:pt idx="440">
                  <c:v>3.1179999999999874E-2</c:v>
                </c:pt>
                <c:pt idx="441">
                  <c:v>3.0589999999999895E-2</c:v>
                </c:pt>
                <c:pt idx="442">
                  <c:v>3.0003000000000002E-2</c:v>
                </c:pt>
                <c:pt idx="443">
                  <c:v>2.9421999999999837E-2</c:v>
                </c:pt>
                <c:pt idx="444">
                  <c:v>2.884399999999987E-2</c:v>
                </c:pt>
                <c:pt idx="445">
                  <c:v>2.8269999999999906E-2</c:v>
                </c:pt>
                <c:pt idx="446">
                  <c:v>2.7699999999999947E-2</c:v>
                </c:pt>
                <c:pt idx="447">
                  <c:v>2.7133999999999991E-2</c:v>
                </c:pt>
                <c:pt idx="448">
                  <c:v>2.657200000000004E-2</c:v>
                </c:pt>
                <c:pt idx="449">
                  <c:v>2.6012999999999953E-2</c:v>
                </c:pt>
                <c:pt idx="450">
                  <c:v>2.5459000000000009E-2</c:v>
                </c:pt>
                <c:pt idx="451">
                  <c:v>2.490799999999993E-2</c:v>
                </c:pt>
                <c:pt idx="452">
                  <c:v>2.4360999999999855E-2</c:v>
                </c:pt>
                <c:pt idx="453">
                  <c:v>2.3817000000000088E-2</c:v>
                </c:pt>
                <c:pt idx="454">
                  <c:v>2.3276999999999992E-2</c:v>
                </c:pt>
                <c:pt idx="455">
                  <c:v>2.27409999999999E-2</c:v>
                </c:pt>
                <c:pt idx="456">
                  <c:v>2.2207999999999894E-2</c:v>
                </c:pt>
                <c:pt idx="457">
                  <c:v>2.1677999999999975E-2</c:v>
                </c:pt>
                <c:pt idx="458">
                  <c:v>2.1151999999999838E-2</c:v>
                </c:pt>
                <c:pt idx="459">
                  <c:v>2.0629999999999926E-2</c:v>
                </c:pt>
                <c:pt idx="460">
                  <c:v>2.011099999999999E-2</c:v>
                </c:pt>
                <c:pt idx="461">
                  <c:v>1.9595000000000029E-2</c:v>
                </c:pt>
                <c:pt idx="462">
                  <c:v>1.908299999999985E-2</c:v>
                </c:pt>
                <c:pt idx="463">
                  <c:v>1.8573999999999868E-2</c:v>
                </c:pt>
                <c:pt idx="464">
                  <c:v>1.8067999999999973E-2</c:v>
                </c:pt>
                <c:pt idx="465">
                  <c:v>1.7564999999999942E-2</c:v>
                </c:pt>
                <c:pt idx="466">
                  <c:v>1.7066000000000137E-2</c:v>
                </c:pt>
                <c:pt idx="467">
                  <c:v>1.6569999999999974E-2</c:v>
                </c:pt>
                <c:pt idx="468">
                  <c:v>1.6077000000000008E-2</c:v>
                </c:pt>
                <c:pt idx="469">
                  <c:v>1.5588000000000157E-2</c:v>
                </c:pt>
                <c:pt idx="470">
                  <c:v>1.5101000000000031E-2</c:v>
                </c:pt>
                <c:pt idx="471">
                  <c:v>1.4617999999999909E-2</c:v>
                </c:pt>
                <c:pt idx="472">
                  <c:v>1.4137999999999873E-2</c:v>
                </c:pt>
                <c:pt idx="473">
                  <c:v>1.3661000000000034E-2</c:v>
                </c:pt>
                <c:pt idx="474">
                  <c:v>1.3187999999999978E-2</c:v>
                </c:pt>
                <c:pt idx="475">
                  <c:v>1.2716999999999978E-2</c:v>
                </c:pt>
                <c:pt idx="476">
                  <c:v>1.2249999999999983E-2</c:v>
                </c:pt>
                <c:pt idx="477">
                  <c:v>1.1785999999999963E-2</c:v>
                </c:pt>
                <c:pt idx="478">
                  <c:v>1.1324999999999918E-2</c:v>
                </c:pt>
                <c:pt idx="479">
                  <c:v>1.086699999999996E-2</c:v>
                </c:pt>
                <c:pt idx="480">
                  <c:v>1.0412999999999895E-2</c:v>
                </c:pt>
                <c:pt idx="481">
                  <c:v>9.961899999999857E-3</c:v>
                </c:pt>
                <c:pt idx="482">
                  <c:v>9.5140999999998588E-3</c:v>
                </c:pt>
                <c:pt idx="483">
                  <c:v>9.069600000000011E-3</c:v>
                </c:pt>
                <c:pt idx="484">
                  <c:v>8.6285999999999863E-3</c:v>
                </c:pt>
                <c:pt idx="485">
                  <c:v>8.1909999999998373E-3</c:v>
                </c:pt>
                <c:pt idx="486">
                  <c:v>7.5544999999999085E-3</c:v>
                </c:pt>
                <c:pt idx="487">
                  <c:v>6.9175999999999682E-3</c:v>
                </c:pt>
                <c:pt idx="488">
                  <c:v>6.3048999999998356E-3</c:v>
                </c:pt>
                <c:pt idx="489">
                  <c:v>5.7176999999999367E-3</c:v>
                </c:pt>
                <c:pt idx="490">
                  <c:v>5.1565000000000083E-3</c:v>
                </c:pt>
                <c:pt idx="491">
                  <c:v>4.6213999999999977E-3</c:v>
                </c:pt>
                <c:pt idx="492">
                  <c:v>4.1128999999998639E-3</c:v>
                </c:pt>
                <c:pt idx="493">
                  <c:v>3.6311999999999456E-3</c:v>
                </c:pt>
                <c:pt idx="494">
                  <c:v>3.1763000000000208E-3</c:v>
                </c:pt>
                <c:pt idx="495">
                  <c:v>2.7484999999999316E-3</c:v>
                </c:pt>
                <c:pt idx="496">
                  <c:v>2.3482999999999699E-3</c:v>
                </c:pt>
                <c:pt idx="497">
                  <c:v>1.9761999999999835E-3</c:v>
                </c:pt>
                <c:pt idx="498">
                  <c:v>1.6329000000000482E-3</c:v>
                </c:pt>
                <c:pt idx="499">
                  <c:v>1.3187999999999533E-3</c:v>
                </c:pt>
                <c:pt idx="500">
                  <c:v>1.0351000000000665E-3</c:v>
                </c:pt>
                <c:pt idx="501">
                  <c:v>7.8261999999984511E-4</c:v>
                </c:pt>
                <c:pt idx="502">
                  <c:v>5.6254000000000026E-4</c:v>
                </c:pt>
                <c:pt idx="503">
                  <c:v>3.7622999999997742E-4</c:v>
                </c:pt>
                <c:pt idx="504">
                  <c:v>2.2491000000002259E-4</c:v>
                </c:pt>
                <c:pt idx="505">
                  <c:v>1.1083999999994543E-4</c:v>
                </c:pt>
                <c:pt idx="506">
                  <c:v>3.5632000000007658E-5</c:v>
                </c:pt>
                <c:pt idx="507">
                  <c:v>1.6807999999590706E-6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xVal>
          <c:yVal>
            <c:numRef>
              <c:f>SpP_vs_SpE!$O$3:$O$526</c:f>
              <c:numCache>
                <c:formatCode>General</c:formatCode>
                <c:ptCount val="524"/>
                <c:pt idx="0">
                  <c:v>1.1828191420454499E-4</c:v>
                </c:pt>
                <c:pt idx="1">
                  <c:v>9.824356638636364E-2</c:v>
                </c:pt>
                <c:pt idx="2">
                  <c:v>0.21682253727272729</c:v>
                </c:pt>
                <c:pt idx="3">
                  <c:v>0.34863783477272731</c:v>
                </c:pt>
                <c:pt idx="4">
                  <c:v>0.33756310022727276</c:v>
                </c:pt>
                <c:pt idx="5">
                  <c:v>0.32648836568181822</c:v>
                </c:pt>
                <c:pt idx="6">
                  <c:v>0.30446867863636368</c:v>
                </c:pt>
                <c:pt idx="7">
                  <c:v>0.19088054840909094</c:v>
                </c:pt>
                <c:pt idx="8">
                  <c:v>7.7292418181818201E-2</c:v>
                </c:pt>
                <c:pt idx="9">
                  <c:v>-0.12413652647727273</c:v>
                </c:pt>
                <c:pt idx="10">
                  <c:v>-0.78590238636363652</c:v>
                </c:pt>
                <c:pt idx="11">
                  <c:v>-1.0827571850000002</c:v>
                </c:pt>
                <c:pt idx="12">
                  <c:v>-1.1437835868181818</c:v>
                </c:pt>
                <c:pt idx="13">
                  <c:v>-0.90559027272727288</c:v>
                </c:pt>
                <c:pt idx="14">
                  <c:v>-0.38536615363636367</c:v>
                </c:pt>
                <c:pt idx="15">
                  <c:v>0.37956922227272732</c:v>
                </c:pt>
                <c:pt idx="16">
                  <c:v>1.3805204579545454</c:v>
                </c:pt>
                <c:pt idx="17">
                  <c:v>2.128858152272727</c:v>
                </c:pt>
                <c:pt idx="18">
                  <c:v>2.5610323636363641</c:v>
                </c:pt>
                <c:pt idx="19">
                  <c:v>2.8833244431818184</c:v>
                </c:pt>
                <c:pt idx="20">
                  <c:v>3.1720173931818181</c:v>
                </c:pt>
                <c:pt idx="21">
                  <c:v>3.3819759022727269</c:v>
                </c:pt>
                <c:pt idx="22">
                  <c:v>3.5258897704545453</c:v>
                </c:pt>
                <c:pt idx="23">
                  <c:v>3.5599215068181822</c:v>
                </c:pt>
                <c:pt idx="24">
                  <c:v>3.593809040909091</c:v>
                </c:pt>
                <c:pt idx="25">
                  <c:v>3.6278407772727275</c:v>
                </c:pt>
                <c:pt idx="26">
                  <c:v>3.6114017181818183</c:v>
                </c:pt>
                <c:pt idx="27">
                  <c:v>3.5498273477272733</c:v>
                </c:pt>
                <c:pt idx="28">
                  <c:v>3.4882529772727278</c:v>
                </c:pt>
                <c:pt idx="29">
                  <c:v>3.4266786068181823</c:v>
                </c:pt>
                <c:pt idx="30">
                  <c:v>3.3446275136363637</c:v>
                </c:pt>
                <c:pt idx="31">
                  <c:v>3.2530590704545457</c:v>
                </c:pt>
                <c:pt idx="32">
                  <c:v>3.1613464249999996</c:v>
                </c:pt>
                <c:pt idx="33">
                  <c:v>3.0696337795454545</c:v>
                </c:pt>
                <c:pt idx="34">
                  <c:v>3.0040217454545459</c:v>
                </c:pt>
                <c:pt idx="35">
                  <c:v>2.943456790909091</c:v>
                </c:pt>
                <c:pt idx="36">
                  <c:v>2.8830360386363636</c:v>
                </c:pt>
                <c:pt idx="37">
                  <c:v>2.8226152863636367</c:v>
                </c:pt>
                <c:pt idx="38">
                  <c:v>2.7620503318181817</c:v>
                </c:pt>
                <c:pt idx="39">
                  <c:v>2.7016295795454548</c:v>
                </c:pt>
                <c:pt idx="40">
                  <c:v>2.6412088272727274</c:v>
                </c:pt>
                <c:pt idx="41">
                  <c:v>2.5868445704545455</c:v>
                </c:pt>
                <c:pt idx="42">
                  <c:v>2.5712707250000002</c:v>
                </c:pt>
                <c:pt idx="43">
                  <c:v>2.5555526772727277</c:v>
                </c:pt>
                <c:pt idx="44">
                  <c:v>2.539978831818182</c:v>
                </c:pt>
                <c:pt idx="45">
                  <c:v>2.5244049863636362</c:v>
                </c:pt>
                <c:pt idx="46">
                  <c:v>2.5086869386363637</c:v>
                </c:pt>
                <c:pt idx="47">
                  <c:v>2.4931130931818184</c:v>
                </c:pt>
                <c:pt idx="48">
                  <c:v>2.4775392477272731</c:v>
                </c:pt>
                <c:pt idx="49">
                  <c:v>2.469752325</c:v>
                </c:pt>
                <c:pt idx="50">
                  <c:v>2.4720595613636362</c:v>
                </c:pt>
                <c:pt idx="51">
                  <c:v>2.4742225954545458</c:v>
                </c:pt>
                <c:pt idx="52">
                  <c:v>2.4765298318181816</c:v>
                </c:pt>
                <c:pt idx="53">
                  <c:v>2.4786928659090912</c:v>
                </c:pt>
                <c:pt idx="54">
                  <c:v>2.4808558999999999</c:v>
                </c:pt>
                <c:pt idx="55">
                  <c:v>2.4831631363636366</c:v>
                </c:pt>
                <c:pt idx="56">
                  <c:v>2.4853261704545453</c:v>
                </c:pt>
                <c:pt idx="57">
                  <c:v>2.4895080363636364</c:v>
                </c:pt>
                <c:pt idx="58">
                  <c:v>2.4942667113636365</c:v>
                </c:pt>
                <c:pt idx="59">
                  <c:v>2.4990253863636362</c:v>
                </c:pt>
                <c:pt idx="60">
                  <c:v>2.5039282636363636</c:v>
                </c:pt>
                <c:pt idx="61">
                  <c:v>2.5086869386363637</c:v>
                </c:pt>
                <c:pt idx="62">
                  <c:v>2.5134456136363639</c:v>
                </c:pt>
                <c:pt idx="63">
                  <c:v>2.518204288636364</c:v>
                </c:pt>
                <c:pt idx="64">
                  <c:v>2.5229629636363637</c:v>
                </c:pt>
                <c:pt idx="65">
                  <c:v>2.5278658409090911</c:v>
                </c:pt>
                <c:pt idx="66">
                  <c:v>2.5326245159090908</c:v>
                </c:pt>
                <c:pt idx="67">
                  <c:v>2.5373831909090909</c:v>
                </c:pt>
                <c:pt idx="68">
                  <c:v>2.5421418659090911</c:v>
                </c:pt>
                <c:pt idx="69">
                  <c:v>2.5469005409090912</c:v>
                </c:pt>
                <c:pt idx="70">
                  <c:v>2.5518034181818186</c:v>
                </c:pt>
                <c:pt idx="71">
                  <c:v>2.5565620931818183</c:v>
                </c:pt>
                <c:pt idx="72">
                  <c:v>2.560311352272727</c:v>
                </c:pt>
                <c:pt idx="73">
                  <c:v>2.562330184090909</c:v>
                </c:pt>
                <c:pt idx="74">
                  <c:v>2.5643490159090914</c:v>
                </c:pt>
                <c:pt idx="75">
                  <c:v>2.5663678477272729</c:v>
                </c:pt>
                <c:pt idx="76">
                  <c:v>2.5683866795454549</c:v>
                </c:pt>
                <c:pt idx="77">
                  <c:v>2.5705497136363635</c:v>
                </c:pt>
                <c:pt idx="78">
                  <c:v>2.5725685454545455</c:v>
                </c:pt>
                <c:pt idx="79">
                  <c:v>2.5745873772727275</c:v>
                </c:pt>
                <c:pt idx="80">
                  <c:v>2.576606209090909</c:v>
                </c:pt>
                <c:pt idx="81">
                  <c:v>2.5786250409090914</c:v>
                </c:pt>
                <c:pt idx="82">
                  <c:v>2.5806438727272729</c:v>
                </c:pt>
                <c:pt idx="83">
                  <c:v>2.5826627045454544</c:v>
                </c:pt>
                <c:pt idx="84">
                  <c:v>2.5846815363636364</c:v>
                </c:pt>
                <c:pt idx="85">
                  <c:v>2.5867003681818179</c:v>
                </c:pt>
                <c:pt idx="86">
                  <c:v>2.5887192000000003</c:v>
                </c:pt>
                <c:pt idx="87">
                  <c:v>2.5907380318181823</c:v>
                </c:pt>
                <c:pt idx="88">
                  <c:v>2.5927568636363638</c:v>
                </c:pt>
                <c:pt idx="89">
                  <c:v>2.5947756954545458</c:v>
                </c:pt>
                <c:pt idx="90">
                  <c:v>2.5969387295454545</c:v>
                </c:pt>
                <c:pt idx="91">
                  <c:v>2.5989575613636364</c:v>
                </c:pt>
                <c:pt idx="92">
                  <c:v>2.6009763931818179</c:v>
                </c:pt>
                <c:pt idx="93">
                  <c:v>2.6029952249999999</c:v>
                </c:pt>
                <c:pt idx="94">
                  <c:v>2.6050140568181823</c:v>
                </c:pt>
                <c:pt idx="95">
                  <c:v>2.6070328886363638</c:v>
                </c:pt>
                <c:pt idx="96">
                  <c:v>2.6090517204545458</c:v>
                </c:pt>
                <c:pt idx="97">
                  <c:v>2.6110705522727273</c:v>
                </c:pt>
                <c:pt idx="98">
                  <c:v>2.6130893840909089</c:v>
                </c:pt>
                <c:pt idx="99">
                  <c:v>2.6151082159090913</c:v>
                </c:pt>
                <c:pt idx="100">
                  <c:v>2.6171270477272728</c:v>
                </c:pt>
                <c:pt idx="101">
                  <c:v>2.6191458795454547</c:v>
                </c:pt>
                <c:pt idx="102">
                  <c:v>2.6211647113636363</c:v>
                </c:pt>
                <c:pt idx="103">
                  <c:v>2.6230393409090911</c:v>
                </c:pt>
                <c:pt idx="104">
                  <c:v>2.6249139704545454</c:v>
                </c:pt>
                <c:pt idx="105">
                  <c:v>2.6266443977272731</c:v>
                </c:pt>
                <c:pt idx="106">
                  <c:v>2.6283748250000003</c:v>
                </c:pt>
                <c:pt idx="107">
                  <c:v>2.6301052522727275</c:v>
                </c:pt>
                <c:pt idx="108">
                  <c:v>2.6318356795454547</c:v>
                </c:pt>
                <c:pt idx="109">
                  <c:v>2.6337103090909091</c:v>
                </c:pt>
                <c:pt idx="110">
                  <c:v>2.6354407363636367</c:v>
                </c:pt>
                <c:pt idx="111">
                  <c:v>2.6371711636363639</c:v>
                </c:pt>
                <c:pt idx="112">
                  <c:v>2.6389015909090912</c:v>
                </c:pt>
                <c:pt idx="113">
                  <c:v>2.6406320181818184</c:v>
                </c:pt>
                <c:pt idx="114">
                  <c:v>2.6425066477272727</c:v>
                </c:pt>
                <c:pt idx="115">
                  <c:v>2.6442370750000004</c:v>
                </c:pt>
                <c:pt idx="116">
                  <c:v>2.6459675022727271</c:v>
                </c:pt>
                <c:pt idx="117">
                  <c:v>2.6476979295454548</c:v>
                </c:pt>
                <c:pt idx="118">
                  <c:v>2.649428356818182</c:v>
                </c:pt>
                <c:pt idx="119">
                  <c:v>2.6513029863636364</c:v>
                </c:pt>
                <c:pt idx="120">
                  <c:v>2.653033413636364</c:v>
                </c:pt>
                <c:pt idx="121">
                  <c:v>2.6547638409090908</c:v>
                </c:pt>
                <c:pt idx="122">
                  <c:v>2.6564942681818184</c:v>
                </c:pt>
                <c:pt idx="123">
                  <c:v>2.6582246954545456</c:v>
                </c:pt>
                <c:pt idx="124">
                  <c:v>2.660099325</c:v>
                </c:pt>
                <c:pt idx="125">
                  <c:v>2.6618297522727272</c:v>
                </c:pt>
                <c:pt idx="126">
                  <c:v>2.6635601795454544</c:v>
                </c:pt>
                <c:pt idx="127">
                  <c:v>2.6652906068181821</c:v>
                </c:pt>
                <c:pt idx="128">
                  <c:v>2.6671652363636364</c:v>
                </c:pt>
                <c:pt idx="129">
                  <c:v>2.6688956636363637</c:v>
                </c:pt>
                <c:pt idx="130">
                  <c:v>2.6706260909090909</c:v>
                </c:pt>
                <c:pt idx="131">
                  <c:v>2.6723565181818181</c:v>
                </c:pt>
                <c:pt idx="132">
                  <c:v>2.6740869454545457</c:v>
                </c:pt>
                <c:pt idx="133">
                  <c:v>2.6759615750000001</c:v>
                </c:pt>
                <c:pt idx="134">
                  <c:v>2.6776920022727273</c:v>
                </c:pt>
                <c:pt idx="135">
                  <c:v>2.6794224295454545</c:v>
                </c:pt>
                <c:pt idx="136">
                  <c:v>2.6811528568181817</c:v>
                </c:pt>
                <c:pt idx="137">
                  <c:v>2.6828832840909094</c:v>
                </c:pt>
                <c:pt idx="138">
                  <c:v>2.6847579136363633</c:v>
                </c:pt>
                <c:pt idx="139">
                  <c:v>2.6864883409090909</c:v>
                </c:pt>
                <c:pt idx="140">
                  <c:v>2.6882187681818182</c:v>
                </c:pt>
                <c:pt idx="141">
                  <c:v>2.6899491954545454</c:v>
                </c:pt>
                <c:pt idx="142">
                  <c:v>2.691679622727273</c:v>
                </c:pt>
                <c:pt idx="143">
                  <c:v>2.6935542522727269</c:v>
                </c:pt>
                <c:pt idx="144">
                  <c:v>2.6952846795454546</c:v>
                </c:pt>
                <c:pt idx="145">
                  <c:v>2.6970151068181818</c:v>
                </c:pt>
                <c:pt idx="146">
                  <c:v>2.698745534090909</c:v>
                </c:pt>
                <c:pt idx="147">
                  <c:v>2.7004759613636367</c:v>
                </c:pt>
                <c:pt idx="148">
                  <c:v>2.7023505909090906</c:v>
                </c:pt>
                <c:pt idx="149">
                  <c:v>2.7040810181818182</c:v>
                </c:pt>
                <c:pt idx="150">
                  <c:v>2.7058114454545454</c:v>
                </c:pt>
                <c:pt idx="151">
                  <c:v>2.7075418727272726</c:v>
                </c:pt>
                <c:pt idx="152">
                  <c:v>2.7092723000000003</c:v>
                </c:pt>
                <c:pt idx="153">
                  <c:v>2.7111469295454542</c:v>
                </c:pt>
                <c:pt idx="154">
                  <c:v>2.7128773568181819</c:v>
                </c:pt>
                <c:pt idx="155">
                  <c:v>2.7146077840909091</c:v>
                </c:pt>
                <c:pt idx="156">
                  <c:v>2.7163382113636363</c:v>
                </c:pt>
                <c:pt idx="157">
                  <c:v>2.7180686386363639</c:v>
                </c:pt>
                <c:pt idx="158">
                  <c:v>2.7199432681818179</c:v>
                </c:pt>
                <c:pt idx="159">
                  <c:v>2.7216736954545455</c:v>
                </c:pt>
                <c:pt idx="160">
                  <c:v>2.7234041227272727</c:v>
                </c:pt>
                <c:pt idx="161">
                  <c:v>2.7251345499999999</c:v>
                </c:pt>
                <c:pt idx="162">
                  <c:v>2.7268649772727276</c:v>
                </c:pt>
                <c:pt idx="163">
                  <c:v>2.7281627977272729</c:v>
                </c:pt>
                <c:pt idx="164">
                  <c:v>2.7288838090909091</c:v>
                </c:pt>
                <c:pt idx="165">
                  <c:v>2.7297490227272729</c:v>
                </c:pt>
                <c:pt idx="166">
                  <c:v>2.7304700340909092</c:v>
                </c:pt>
                <c:pt idx="167">
                  <c:v>2.7313352477272725</c:v>
                </c:pt>
                <c:pt idx="168">
                  <c:v>2.7320562590909092</c:v>
                </c:pt>
                <c:pt idx="169">
                  <c:v>2.732921472727273</c:v>
                </c:pt>
                <c:pt idx="170">
                  <c:v>2.7336424840909093</c:v>
                </c:pt>
                <c:pt idx="171">
                  <c:v>2.7345076977272726</c:v>
                </c:pt>
                <c:pt idx="172">
                  <c:v>2.7352287090909093</c:v>
                </c:pt>
                <c:pt idx="173">
                  <c:v>2.7360939227272727</c:v>
                </c:pt>
                <c:pt idx="174">
                  <c:v>2.7368149340909094</c:v>
                </c:pt>
                <c:pt idx="175">
                  <c:v>2.7376801477272728</c:v>
                </c:pt>
                <c:pt idx="176">
                  <c:v>2.738401159090909</c:v>
                </c:pt>
                <c:pt idx="177">
                  <c:v>2.7392663727272728</c:v>
                </c:pt>
                <c:pt idx="178">
                  <c:v>2.7399873840909095</c:v>
                </c:pt>
                <c:pt idx="179">
                  <c:v>2.7408525977272729</c:v>
                </c:pt>
                <c:pt idx="180">
                  <c:v>2.7415736090909095</c:v>
                </c:pt>
                <c:pt idx="181">
                  <c:v>2.7424388227272729</c:v>
                </c:pt>
                <c:pt idx="182">
                  <c:v>2.7431598340909091</c:v>
                </c:pt>
                <c:pt idx="183">
                  <c:v>2.744025047727273</c:v>
                </c:pt>
                <c:pt idx="184">
                  <c:v>2.7447460590909092</c:v>
                </c:pt>
                <c:pt idx="185">
                  <c:v>2.745611272727273</c:v>
                </c:pt>
                <c:pt idx="186">
                  <c:v>2.7463322840909092</c:v>
                </c:pt>
                <c:pt idx="187">
                  <c:v>2.7471974977272726</c:v>
                </c:pt>
                <c:pt idx="188">
                  <c:v>2.7479185090909093</c:v>
                </c:pt>
                <c:pt idx="189">
                  <c:v>2.7487837227272731</c:v>
                </c:pt>
                <c:pt idx="190">
                  <c:v>2.7495047340909093</c:v>
                </c:pt>
                <c:pt idx="191">
                  <c:v>2.7503699477272727</c:v>
                </c:pt>
                <c:pt idx="192">
                  <c:v>2.7510909590909094</c:v>
                </c:pt>
                <c:pt idx="193">
                  <c:v>2.7518119704545452</c:v>
                </c:pt>
                <c:pt idx="194">
                  <c:v>2.752677184090909</c:v>
                </c:pt>
                <c:pt idx="195">
                  <c:v>2.7533981954545461</c:v>
                </c:pt>
                <c:pt idx="196">
                  <c:v>2.7542634090909095</c:v>
                </c:pt>
                <c:pt idx="197">
                  <c:v>2.7549844204545457</c:v>
                </c:pt>
                <c:pt idx="198">
                  <c:v>2.7558496340909096</c:v>
                </c:pt>
                <c:pt idx="199">
                  <c:v>2.7565706454545453</c:v>
                </c:pt>
                <c:pt idx="200">
                  <c:v>2.7574358590909092</c:v>
                </c:pt>
                <c:pt idx="201">
                  <c:v>2.7581568704545454</c:v>
                </c:pt>
                <c:pt idx="202">
                  <c:v>2.7590220840909088</c:v>
                </c:pt>
                <c:pt idx="203">
                  <c:v>2.7597430954545459</c:v>
                </c:pt>
                <c:pt idx="204">
                  <c:v>2.7606083090909088</c:v>
                </c:pt>
                <c:pt idx="205">
                  <c:v>2.7613293204545455</c:v>
                </c:pt>
                <c:pt idx="206">
                  <c:v>2.7621945340909093</c:v>
                </c:pt>
                <c:pt idx="207">
                  <c:v>2.7629155454545455</c:v>
                </c:pt>
                <c:pt idx="208">
                  <c:v>2.7637807590909094</c:v>
                </c:pt>
                <c:pt idx="209">
                  <c:v>2.7645017704545456</c:v>
                </c:pt>
                <c:pt idx="210">
                  <c:v>2.765366984090909</c:v>
                </c:pt>
                <c:pt idx="211">
                  <c:v>2.7660879954545452</c:v>
                </c:pt>
                <c:pt idx="212">
                  <c:v>2.766953209090909</c:v>
                </c:pt>
                <c:pt idx="213">
                  <c:v>2.7676742204545457</c:v>
                </c:pt>
                <c:pt idx="214">
                  <c:v>2.7685394340909095</c:v>
                </c:pt>
                <c:pt idx="215">
                  <c:v>2.7692604454545453</c:v>
                </c:pt>
                <c:pt idx="216">
                  <c:v>2.7701256590909096</c:v>
                </c:pt>
                <c:pt idx="217">
                  <c:v>2.7708466704545454</c:v>
                </c:pt>
                <c:pt idx="218">
                  <c:v>2.7717118840909092</c:v>
                </c:pt>
                <c:pt idx="219">
                  <c:v>2.7724328954545454</c:v>
                </c:pt>
                <c:pt idx="220">
                  <c:v>2.7732981090909092</c:v>
                </c:pt>
                <c:pt idx="221">
                  <c:v>2.7740191204545455</c:v>
                </c:pt>
                <c:pt idx="222">
                  <c:v>2.7748843340909088</c:v>
                </c:pt>
                <c:pt idx="223">
                  <c:v>2.7756053454545455</c:v>
                </c:pt>
                <c:pt idx="224">
                  <c:v>2.7764705590909093</c:v>
                </c:pt>
                <c:pt idx="225">
                  <c:v>2.7771915704545456</c:v>
                </c:pt>
                <c:pt idx="226">
                  <c:v>2.7780567840909089</c:v>
                </c:pt>
                <c:pt idx="227">
                  <c:v>2.7787777954545456</c:v>
                </c:pt>
                <c:pt idx="228">
                  <c:v>2.779643009090909</c:v>
                </c:pt>
                <c:pt idx="229">
                  <c:v>2.7803640204545457</c:v>
                </c:pt>
                <c:pt idx="230">
                  <c:v>2.7812292340909091</c:v>
                </c:pt>
                <c:pt idx="231">
                  <c:v>2.7819502454545457</c:v>
                </c:pt>
                <c:pt idx="232">
                  <c:v>2.7828154590909091</c:v>
                </c:pt>
                <c:pt idx="233">
                  <c:v>2.7835364704545458</c:v>
                </c:pt>
                <c:pt idx="234">
                  <c:v>2.7844016840909092</c:v>
                </c:pt>
                <c:pt idx="235">
                  <c:v>2.785266897727273</c:v>
                </c:pt>
                <c:pt idx="236">
                  <c:v>2.7859879090909092</c:v>
                </c:pt>
                <c:pt idx="237">
                  <c:v>2.7868531227272726</c:v>
                </c:pt>
                <c:pt idx="238">
                  <c:v>2.7875741340909093</c:v>
                </c:pt>
                <c:pt idx="239">
                  <c:v>2.7884393477272726</c:v>
                </c:pt>
                <c:pt idx="240">
                  <c:v>2.7891603590909093</c:v>
                </c:pt>
                <c:pt idx="241">
                  <c:v>2.7900255727272727</c:v>
                </c:pt>
                <c:pt idx="242">
                  <c:v>2.7907465840909094</c:v>
                </c:pt>
                <c:pt idx="243">
                  <c:v>2.7916117977272732</c:v>
                </c:pt>
                <c:pt idx="244">
                  <c:v>2.7923328090909094</c:v>
                </c:pt>
                <c:pt idx="245">
                  <c:v>2.7931980227272728</c:v>
                </c:pt>
                <c:pt idx="246">
                  <c:v>2.793919034090909</c:v>
                </c:pt>
                <c:pt idx="247">
                  <c:v>2.7947842477272729</c:v>
                </c:pt>
                <c:pt idx="248">
                  <c:v>2.7955052590909091</c:v>
                </c:pt>
                <c:pt idx="249">
                  <c:v>2.7963704727272729</c:v>
                </c:pt>
                <c:pt idx="250">
                  <c:v>2.7970914840909091</c:v>
                </c:pt>
                <c:pt idx="251">
                  <c:v>2.7979566977272725</c:v>
                </c:pt>
                <c:pt idx="252">
                  <c:v>2.7986777090909092</c:v>
                </c:pt>
                <c:pt idx="253">
                  <c:v>2.799542922727273</c:v>
                </c:pt>
                <c:pt idx="254">
                  <c:v>2.8002639340909092</c:v>
                </c:pt>
                <c:pt idx="255">
                  <c:v>2.8011291477272731</c:v>
                </c:pt>
                <c:pt idx="256">
                  <c:v>2.8018501590909093</c:v>
                </c:pt>
                <c:pt idx="257">
                  <c:v>2.7743075250000002</c:v>
                </c:pt>
                <c:pt idx="258">
                  <c:v>2.7261439659090909</c:v>
                </c:pt>
                <c:pt idx="259">
                  <c:v>2.6779804068181825</c:v>
                </c:pt>
                <c:pt idx="260">
                  <c:v>2.6298168477272723</c:v>
                </c:pt>
                <c:pt idx="261">
                  <c:v>2.5816532886363639</c:v>
                </c:pt>
                <c:pt idx="262">
                  <c:v>2.5334897295454546</c:v>
                </c:pt>
                <c:pt idx="263">
                  <c:v>2.4853261704545453</c:v>
                </c:pt>
                <c:pt idx="264">
                  <c:v>2.4371626113636364</c:v>
                </c:pt>
                <c:pt idx="265">
                  <c:v>2.3889990522727276</c:v>
                </c:pt>
                <c:pt idx="266">
                  <c:v>2.3408354931818183</c:v>
                </c:pt>
                <c:pt idx="267">
                  <c:v>2.292671934090909</c:v>
                </c:pt>
                <c:pt idx="268">
                  <c:v>2.2445083750000001</c:v>
                </c:pt>
                <c:pt idx="269">
                  <c:v>2.1963448159090908</c:v>
                </c:pt>
                <c:pt idx="270">
                  <c:v>2.148181256818182</c:v>
                </c:pt>
                <c:pt idx="271">
                  <c:v>2.1000176977272726</c:v>
                </c:pt>
                <c:pt idx="272">
                  <c:v>2.0518541386363638</c:v>
                </c:pt>
                <c:pt idx="273">
                  <c:v>2.0036905795454545</c:v>
                </c:pt>
                <c:pt idx="274">
                  <c:v>1.9555270204545456</c:v>
                </c:pt>
                <c:pt idx="275">
                  <c:v>1.9073634613636365</c:v>
                </c:pt>
                <c:pt idx="276">
                  <c:v>1.8591999022727275</c:v>
                </c:pt>
                <c:pt idx="277">
                  <c:v>1.8110363431818184</c:v>
                </c:pt>
                <c:pt idx="278">
                  <c:v>1.7628727840909091</c:v>
                </c:pt>
                <c:pt idx="279">
                  <c:v>1.714709225</c:v>
                </c:pt>
                <c:pt idx="280">
                  <c:v>1.6665456659090909</c:v>
                </c:pt>
                <c:pt idx="281">
                  <c:v>1.6183821068181821</c:v>
                </c:pt>
                <c:pt idx="282">
                  <c:v>1.5702185477272728</c:v>
                </c:pt>
                <c:pt idx="283">
                  <c:v>1.5220549886363637</c:v>
                </c:pt>
                <c:pt idx="284">
                  <c:v>1.4738914295454546</c:v>
                </c:pt>
                <c:pt idx="285">
                  <c:v>1.4257278704545455</c:v>
                </c:pt>
                <c:pt idx="286">
                  <c:v>1.3775643113636364</c:v>
                </c:pt>
                <c:pt idx="287">
                  <c:v>1.3471087913636361</c:v>
                </c:pt>
                <c:pt idx="288">
                  <c:v>1.3324866809090907</c:v>
                </c:pt>
                <c:pt idx="289">
                  <c:v>1.317878990681818</c:v>
                </c:pt>
                <c:pt idx="290">
                  <c:v>1.3032568802272726</c:v>
                </c:pt>
                <c:pt idx="291">
                  <c:v>1.2886347697727272</c:v>
                </c:pt>
                <c:pt idx="292">
                  <c:v>1.2740126593181818</c:v>
                </c:pt>
                <c:pt idx="293">
                  <c:v>1.2593905488636363</c:v>
                </c:pt>
                <c:pt idx="294">
                  <c:v>1.2447684384090909</c:v>
                </c:pt>
                <c:pt idx="295">
                  <c:v>1.2301463279545455</c:v>
                </c:pt>
                <c:pt idx="296">
                  <c:v>1.2155386377272728</c:v>
                </c:pt>
                <c:pt idx="297">
                  <c:v>1.2009165272727274</c:v>
                </c:pt>
                <c:pt idx="298">
                  <c:v>1.1862944168181819</c:v>
                </c:pt>
                <c:pt idx="299">
                  <c:v>1.1716723063636365</c:v>
                </c:pt>
                <c:pt idx="300">
                  <c:v>1.1570501959090911</c:v>
                </c:pt>
                <c:pt idx="301">
                  <c:v>1.1424280854545454</c:v>
                </c:pt>
                <c:pt idx="302">
                  <c:v>1.127805975</c:v>
                </c:pt>
                <c:pt idx="303">
                  <c:v>1.1131982847727273</c:v>
                </c:pt>
                <c:pt idx="304">
                  <c:v>1.0985761743181819</c:v>
                </c:pt>
                <c:pt idx="305">
                  <c:v>1.0839540638636362</c:v>
                </c:pt>
                <c:pt idx="306">
                  <c:v>1.0693319534090908</c:v>
                </c:pt>
                <c:pt idx="307">
                  <c:v>1.0547098429545454</c:v>
                </c:pt>
                <c:pt idx="308">
                  <c:v>1.0400877325</c:v>
                </c:pt>
                <c:pt idx="309">
                  <c:v>1.0254656220454546</c:v>
                </c:pt>
                <c:pt idx="310">
                  <c:v>1.0130353861363637</c:v>
                </c:pt>
                <c:pt idx="311">
                  <c:v>1.0035901372727274</c:v>
                </c:pt>
                <c:pt idx="312">
                  <c:v>0.99413046818181827</c:v>
                </c:pt>
                <c:pt idx="313">
                  <c:v>0.98468521931818187</c:v>
                </c:pt>
                <c:pt idx="314">
                  <c:v>0.97523997045454547</c:v>
                </c:pt>
                <c:pt idx="315">
                  <c:v>0.96578030136363635</c:v>
                </c:pt>
                <c:pt idx="316">
                  <c:v>0.95633505249999995</c:v>
                </c:pt>
                <c:pt idx="317">
                  <c:v>0.94687538340909105</c:v>
                </c:pt>
                <c:pt idx="318">
                  <c:v>0.93743013454545465</c:v>
                </c:pt>
                <c:pt idx="319">
                  <c:v>0.92797046545454553</c:v>
                </c:pt>
                <c:pt idx="320">
                  <c:v>0.91852521659090913</c:v>
                </c:pt>
                <c:pt idx="321">
                  <c:v>0.90906554750000002</c:v>
                </c:pt>
                <c:pt idx="322">
                  <c:v>0.89962029863636361</c:v>
                </c:pt>
                <c:pt idx="323">
                  <c:v>0.89017504977272732</c:v>
                </c:pt>
                <c:pt idx="324">
                  <c:v>0.88071538068181821</c:v>
                </c:pt>
                <c:pt idx="325">
                  <c:v>0.8712701318181818</c:v>
                </c:pt>
                <c:pt idx="326">
                  <c:v>0.8618104627272728</c:v>
                </c:pt>
                <c:pt idx="327">
                  <c:v>0.8523652138636364</c:v>
                </c:pt>
                <c:pt idx="328">
                  <c:v>0.84290554477272728</c:v>
                </c:pt>
                <c:pt idx="329">
                  <c:v>0.83346029590909099</c:v>
                </c:pt>
                <c:pt idx="330">
                  <c:v>0.82400062681818187</c:v>
                </c:pt>
                <c:pt idx="331">
                  <c:v>0.81455537795454547</c:v>
                </c:pt>
                <c:pt idx="332">
                  <c:v>0.80511012909090907</c:v>
                </c:pt>
                <c:pt idx="333">
                  <c:v>0.79703480181818187</c:v>
                </c:pt>
                <c:pt idx="334">
                  <c:v>0.791901200909091</c:v>
                </c:pt>
                <c:pt idx="335">
                  <c:v>0.78678202022727273</c:v>
                </c:pt>
                <c:pt idx="336">
                  <c:v>0.78164841931818174</c:v>
                </c:pt>
                <c:pt idx="337">
                  <c:v>0.77651481840909087</c:v>
                </c:pt>
                <c:pt idx="338">
                  <c:v>0.77139563772727282</c:v>
                </c:pt>
                <c:pt idx="339">
                  <c:v>0.76626203681818184</c:v>
                </c:pt>
                <c:pt idx="340">
                  <c:v>0.76114285613636357</c:v>
                </c:pt>
                <c:pt idx="341">
                  <c:v>0.7560092552272728</c:v>
                </c:pt>
                <c:pt idx="342">
                  <c:v>0.75089007454545464</c:v>
                </c:pt>
                <c:pt idx="343">
                  <c:v>0.74575647363636355</c:v>
                </c:pt>
                <c:pt idx="344">
                  <c:v>0.7406372929545455</c:v>
                </c:pt>
                <c:pt idx="345">
                  <c:v>0.73550369204545463</c:v>
                </c:pt>
                <c:pt idx="346">
                  <c:v>0.73038451136363647</c:v>
                </c:pt>
                <c:pt idx="347">
                  <c:v>0.72525091045454548</c:v>
                </c:pt>
                <c:pt idx="348">
                  <c:v>0.72013172977272732</c:v>
                </c:pt>
                <c:pt idx="349">
                  <c:v>0.71499812886363645</c:v>
                </c:pt>
                <c:pt idx="350">
                  <c:v>0.70987894818181818</c:v>
                </c:pt>
                <c:pt idx="351">
                  <c:v>0.70474534727272731</c:v>
                </c:pt>
                <c:pt idx="352">
                  <c:v>0.69962616659090915</c:v>
                </c:pt>
                <c:pt idx="353">
                  <c:v>0.69449256568181816</c:v>
                </c:pt>
                <c:pt idx="354">
                  <c:v>0.68935896477272729</c:v>
                </c:pt>
                <c:pt idx="355">
                  <c:v>0.68423978409090913</c:v>
                </c:pt>
                <c:pt idx="356">
                  <c:v>0.67910618318181815</c:v>
                </c:pt>
                <c:pt idx="357">
                  <c:v>0.67398700249999999</c:v>
                </c:pt>
                <c:pt idx="358">
                  <c:v>0.66885340159090911</c:v>
                </c:pt>
                <c:pt idx="359">
                  <c:v>0.66373422090909096</c:v>
                </c:pt>
                <c:pt idx="360">
                  <c:v>0.65860061999999997</c:v>
                </c:pt>
                <c:pt idx="361">
                  <c:v>0.65348143931818181</c:v>
                </c:pt>
                <c:pt idx="362">
                  <c:v>0.64834783840909094</c:v>
                </c:pt>
                <c:pt idx="363">
                  <c:v>0.64322865772727289</c:v>
                </c:pt>
                <c:pt idx="364">
                  <c:v>0.63809505681818179</c:v>
                </c:pt>
                <c:pt idx="365">
                  <c:v>0.63297587613636364</c:v>
                </c:pt>
                <c:pt idx="366">
                  <c:v>0.62784227522727287</c:v>
                </c:pt>
                <c:pt idx="367">
                  <c:v>0.6227230945454546</c:v>
                </c:pt>
                <c:pt idx="368">
                  <c:v>0.61758949363636362</c:v>
                </c:pt>
                <c:pt idx="369">
                  <c:v>0.61245589272727274</c:v>
                </c:pt>
                <c:pt idx="370">
                  <c:v>0.60733671204545459</c:v>
                </c:pt>
                <c:pt idx="371">
                  <c:v>0.60220311113636371</c:v>
                </c:pt>
                <c:pt idx="372">
                  <c:v>0.59708393045454555</c:v>
                </c:pt>
                <c:pt idx="373">
                  <c:v>0.59195032954545457</c:v>
                </c:pt>
                <c:pt idx="374">
                  <c:v>0.5868311488636363</c:v>
                </c:pt>
                <c:pt idx="375">
                  <c:v>0.58169754795454554</c:v>
                </c:pt>
                <c:pt idx="376">
                  <c:v>0.57657836727272727</c:v>
                </c:pt>
                <c:pt idx="377">
                  <c:v>0.57144476636363639</c:v>
                </c:pt>
                <c:pt idx="378">
                  <c:v>0.56632558568181823</c:v>
                </c:pt>
                <c:pt idx="379">
                  <c:v>0.56127850613636365</c:v>
                </c:pt>
                <c:pt idx="380">
                  <c:v>0.55692359749999998</c:v>
                </c:pt>
                <c:pt idx="381">
                  <c:v>0.55258310909090913</c:v>
                </c:pt>
                <c:pt idx="382">
                  <c:v>0.54822820045454557</c:v>
                </c:pt>
                <c:pt idx="383">
                  <c:v>0.54387329181818178</c:v>
                </c:pt>
                <c:pt idx="384">
                  <c:v>0.53951838318181822</c:v>
                </c:pt>
                <c:pt idx="385">
                  <c:v>0.53517789477272726</c:v>
                </c:pt>
                <c:pt idx="386">
                  <c:v>0.53082298613636358</c:v>
                </c:pt>
                <c:pt idx="387">
                  <c:v>0.52646807750000002</c:v>
                </c:pt>
                <c:pt idx="388">
                  <c:v>0.52212758909090917</c:v>
                </c:pt>
                <c:pt idx="389">
                  <c:v>0.5177726804545455</c:v>
                </c:pt>
                <c:pt idx="390">
                  <c:v>0.51341777181818182</c:v>
                </c:pt>
                <c:pt idx="391">
                  <c:v>0.50907728340909097</c:v>
                </c:pt>
                <c:pt idx="392">
                  <c:v>0.5047223747727273</c:v>
                </c:pt>
                <c:pt idx="393">
                  <c:v>0.50036746613636363</c:v>
                </c:pt>
                <c:pt idx="394">
                  <c:v>0.49601255750000006</c:v>
                </c:pt>
                <c:pt idx="395">
                  <c:v>0.49167206909090916</c:v>
                </c:pt>
                <c:pt idx="396">
                  <c:v>0.48731716045454548</c:v>
                </c:pt>
                <c:pt idx="397">
                  <c:v>0.48296225181818192</c:v>
                </c:pt>
                <c:pt idx="398">
                  <c:v>0.47862176340909096</c:v>
                </c:pt>
                <c:pt idx="399">
                  <c:v>0.47426685477272729</c:v>
                </c:pt>
                <c:pt idx="400">
                  <c:v>0.46991194613636367</c:v>
                </c:pt>
                <c:pt idx="401">
                  <c:v>0.46557145772727271</c:v>
                </c:pt>
                <c:pt idx="402">
                  <c:v>0.46121654909090914</c:v>
                </c:pt>
                <c:pt idx="403">
                  <c:v>0.45686164045454553</c:v>
                </c:pt>
                <c:pt idx="404">
                  <c:v>0.45252115204545457</c:v>
                </c:pt>
                <c:pt idx="405">
                  <c:v>0.44816624340909089</c:v>
                </c:pt>
                <c:pt idx="406">
                  <c:v>0.44381133477272727</c:v>
                </c:pt>
                <c:pt idx="407">
                  <c:v>0.4394564261363636</c:v>
                </c:pt>
                <c:pt idx="408">
                  <c:v>0.43511593772727275</c:v>
                </c:pt>
                <c:pt idx="409">
                  <c:v>0.43076102909090913</c:v>
                </c:pt>
                <c:pt idx="410">
                  <c:v>0.42640612045454546</c:v>
                </c:pt>
                <c:pt idx="411">
                  <c:v>0.42206563204545455</c:v>
                </c:pt>
                <c:pt idx="412">
                  <c:v>0.41771072340909093</c:v>
                </c:pt>
                <c:pt idx="413">
                  <c:v>0.41335581477272726</c:v>
                </c:pt>
                <c:pt idx="414">
                  <c:v>0.40901532636363641</c:v>
                </c:pt>
                <c:pt idx="415">
                  <c:v>0.40466041772727279</c:v>
                </c:pt>
                <c:pt idx="416">
                  <c:v>0.40030550909090912</c:v>
                </c:pt>
                <c:pt idx="417">
                  <c:v>0.3959506004545455</c:v>
                </c:pt>
                <c:pt idx="418">
                  <c:v>0.39161011204545454</c:v>
                </c:pt>
                <c:pt idx="419">
                  <c:v>0.38725520340909098</c:v>
                </c:pt>
                <c:pt idx="420">
                  <c:v>0.3829002947727273</c:v>
                </c:pt>
                <c:pt idx="421">
                  <c:v>0.3785598063636364</c:v>
                </c:pt>
                <c:pt idx="422">
                  <c:v>0.37420489772727278</c:v>
                </c:pt>
                <c:pt idx="423">
                  <c:v>0.3698499890909091</c:v>
                </c:pt>
                <c:pt idx="424">
                  <c:v>0.3655095006818182</c:v>
                </c:pt>
                <c:pt idx="425">
                  <c:v>0.36115459204545458</c:v>
                </c:pt>
                <c:pt idx="426">
                  <c:v>0.35772257795454548</c:v>
                </c:pt>
                <c:pt idx="427">
                  <c:v>0.35439150545454545</c:v>
                </c:pt>
                <c:pt idx="428">
                  <c:v>0.35106043295454542</c:v>
                </c:pt>
                <c:pt idx="429">
                  <c:v>0.3477293604545455</c:v>
                </c:pt>
                <c:pt idx="430">
                  <c:v>0.34439828795454547</c:v>
                </c:pt>
                <c:pt idx="431">
                  <c:v>0.34108163568181821</c:v>
                </c:pt>
                <c:pt idx="432">
                  <c:v>0.33775056318181818</c:v>
                </c:pt>
                <c:pt idx="433">
                  <c:v>0.33441949068181825</c:v>
                </c:pt>
                <c:pt idx="434">
                  <c:v>0.33108841818181817</c:v>
                </c:pt>
                <c:pt idx="435">
                  <c:v>0.32775734568181819</c:v>
                </c:pt>
                <c:pt idx="436">
                  <c:v>0.32442627318181821</c:v>
                </c:pt>
                <c:pt idx="437">
                  <c:v>0.32109520068181818</c:v>
                </c:pt>
                <c:pt idx="438">
                  <c:v>0.31777854840909092</c:v>
                </c:pt>
                <c:pt idx="439">
                  <c:v>0.31444747590909095</c:v>
                </c:pt>
                <c:pt idx="440">
                  <c:v>0.31111640340909097</c:v>
                </c:pt>
                <c:pt idx="441">
                  <c:v>0.30778533090909094</c:v>
                </c:pt>
                <c:pt idx="442">
                  <c:v>0.30445425840909091</c:v>
                </c:pt>
                <c:pt idx="443">
                  <c:v>0.30112318590909093</c:v>
                </c:pt>
                <c:pt idx="444">
                  <c:v>0.29779211340909095</c:v>
                </c:pt>
                <c:pt idx="445">
                  <c:v>0.29447546113636369</c:v>
                </c:pt>
                <c:pt idx="446">
                  <c:v>0.29114438863636366</c:v>
                </c:pt>
                <c:pt idx="447">
                  <c:v>0.28781331613636368</c:v>
                </c:pt>
                <c:pt idx="448">
                  <c:v>0.28448224363636365</c:v>
                </c:pt>
                <c:pt idx="449">
                  <c:v>0.28115117113636362</c:v>
                </c:pt>
                <c:pt idx="450">
                  <c:v>0.2778200986363637</c:v>
                </c:pt>
                <c:pt idx="451">
                  <c:v>0.27450344636363638</c:v>
                </c:pt>
                <c:pt idx="452">
                  <c:v>0.27117237386363635</c:v>
                </c:pt>
                <c:pt idx="453">
                  <c:v>0.26784130136363637</c:v>
                </c:pt>
                <c:pt idx="454">
                  <c:v>0.2645102288636364</c:v>
                </c:pt>
                <c:pt idx="455">
                  <c:v>0.26117915636363637</c:v>
                </c:pt>
                <c:pt idx="456">
                  <c:v>0.25784808386363639</c:v>
                </c:pt>
                <c:pt idx="457">
                  <c:v>0.25451701136363636</c:v>
                </c:pt>
                <c:pt idx="458">
                  <c:v>0.2512003590909091</c:v>
                </c:pt>
                <c:pt idx="459">
                  <c:v>0.24786928659090915</c:v>
                </c:pt>
                <c:pt idx="460">
                  <c:v>0.24453821409090909</c:v>
                </c:pt>
                <c:pt idx="461">
                  <c:v>0.24120714159090909</c:v>
                </c:pt>
                <c:pt idx="462">
                  <c:v>0.23787606909090911</c:v>
                </c:pt>
                <c:pt idx="463">
                  <c:v>0.23454499659090911</c:v>
                </c:pt>
                <c:pt idx="464">
                  <c:v>0.2312139240909091</c:v>
                </c:pt>
                <c:pt idx="465">
                  <c:v>0.22789727181818184</c:v>
                </c:pt>
                <c:pt idx="466">
                  <c:v>0.22456619931818181</c:v>
                </c:pt>
                <c:pt idx="467">
                  <c:v>0.2212351268181818</c:v>
                </c:pt>
                <c:pt idx="468">
                  <c:v>0.21790405431818186</c:v>
                </c:pt>
                <c:pt idx="469">
                  <c:v>0.21457298181818182</c:v>
                </c:pt>
                <c:pt idx="470">
                  <c:v>0.21124190931818185</c:v>
                </c:pt>
                <c:pt idx="471">
                  <c:v>0.20792525704545456</c:v>
                </c:pt>
                <c:pt idx="472">
                  <c:v>0.20459418454545455</c:v>
                </c:pt>
                <c:pt idx="473">
                  <c:v>0.20126311204545458</c:v>
                </c:pt>
                <c:pt idx="474">
                  <c:v>0.19793203954545457</c:v>
                </c:pt>
                <c:pt idx="475">
                  <c:v>0.19460096704545451</c:v>
                </c:pt>
                <c:pt idx="476">
                  <c:v>0.19126989454545454</c:v>
                </c:pt>
                <c:pt idx="477">
                  <c:v>0.18793882204545453</c:v>
                </c:pt>
                <c:pt idx="478">
                  <c:v>0.18462216977272727</c:v>
                </c:pt>
                <c:pt idx="479">
                  <c:v>0.1812910972727273</c:v>
                </c:pt>
                <c:pt idx="480">
                  <c:v>0.17796002477272727</c:v>
                </c:pt>
                <c:pt idx="481">
                  <c:v>0.17462895227272729</c:v>
                </c:pt>
                <c:pt idx="482">
                  <c:v>0.17129787977272729</c:v>
                </c:pt>
                <c:pt idx="483">
                  <c:v>0.16796680727272728</c:v>
                </c:pt>
                <c:pt idx="484">
                  <c:v>0.16463573477272728</c:v>
                </c:pt>
                <c:pt idx="485">
                  <c:v>0.16131908250000002</c:v>
                </c:pt>
                <c:pt idx="486">
                  <c:v>0.15935793159090908</c:v>
                </c:pt>
                <c:pt idx="487">
                  <c:v>0.1575698234090909</c:v>
                </c:pt>
                <c:pt idx="488">
                  <c:v>0.15578171522727274</c:v>
                </c:pt>
                <c:pt idx="489">
                  <c:v>0.15397918681818185</c:v>
                </c:pt>
                <c:pt idx="490">
                  <c:v>0.15219107863636364</c:v>
                </c:pt>
                <c:pt idx="491">
                  <c:v>0.15040297045454545</c:v>
                </c:pt>
                <c:pt idx="492">
                  <c:v>0.14860044204545453</c:v>
                </c:pt>
                <c:pt idx="493">
                  <c:v>0.14681233386363637</c:v>
                </c:pt>
                <c:pt idx="494">
                  <c:v>0.14502422568181819</c:v>
                </c:pt>
                <c:pt idx="495">
                  <c:v>0.14322458131818183</c:v>
                </c:pt>
                <c:pt idx="496">
                  <c:v>0.14143214706818183</c:v>
                </c:pt>
                <c:pt idx="497">
                  <c:v>0.13963827079545457</c:v>
                </c:pt>
                <c:pt idx="498">
                  <c:v>0.13784439452272729</c:v>
                </c:pt>
                <c:pt idx="499">
                  <c:v>0.13605196027272728</c:v>
                </c:pt>
                <c:pt idx="500">
                  <c:v>0.134258084</c:v>
                </c:pt>
                <c:pt idx="501">
                  <c:v>0.13246564975000003</c:v>
                </c:pt>
                <c:pt idx="502">
                  <c:v>0.13067177347727274</c:v>
                </c:pt>
                <c:pt idx="503">
                  <c:v>0.12887789720454546</c:v>
                </c:pt>
                <c:pt idx="504">
                  <c:v>0.12708546295454545</c:v>
                </c:pt>
                <c:pt idx="505">
                  <c:v>0.12529158668181817</c:v>
                </c:pt>
                <c:pt idx="506">
                  <c:v>0.12349915243181819</c:v>
                </c:pt>
                <c:pt idx="507">
                  <c:v>0.12170527615909092</c:v>
                </c:pt>
                <c:pt idx="508">
                  <c:v>0.11991139988636364</c:v>
                </c:pt>
                <c:pt idx="509">
                  <c:v>0.11811896563636363</c:v>
                </c:pt>
                <c:pt idx="510">
                  <c:v>0.11632508936363635</c:v>
                </c:pt>
                <c:pt idx="511">
                  <c:v>0.11453265511363638</c:v>
                </c:pt>
                <c:pt idx="512">
                  <c:v>0.11273877884090909</c:v>
                </c:pt>
                <c:pt idx="513">
                  <c:v>0.11094490256818182</c:v>
                </c:pt>
                <c:pt idx="514">
                  <c:v>0.10915246831818182</c:v>
                </c:pt>
                <c:pt idx="515">
                  <c:v>0.10735859204545456</c:v>
                </c:pt>
                <c:pt idx="516">
                  <c:v>0.10556615779545456</c:v>
                </c:pt>
                <c:pt idx="517">
                  <c:v>0.10377228152272727</c:v>
                </c:pt>
                <c:pt idx="518">
                  <c:v>0.10197840524999999</c:v>
                </c:pt>
                <c:pt idx="519">
                  <c:v>0.10018597100000001</c:v>
                </c:pt>
                <c:pt idx="520">
                  <c:v>9.8392094727272728E-2</c:v>
                </c:pt>
                <c:pt idx="521">
                  <c:v>9.6599660477272725E-2</c:v>
                </c:pt>
                <c:pt idx="522">
                  <c:v>9.4805784204545468E-2</c:v>
                </c:pt>
                <c:pt idx="523">
                  <c:v>9.3011907931818183E-2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D-49B1-9445-431C25F2C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7504"/>
        <c:axId val="16277920"/>
      </c:scatterChart>
      <c:valAx>
        <c:axId val="162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920"/>
        <c:crosses val="autoZero"/>
        <c:crossBetween val="midCat"/>
      </c:valAx>
      <c:valAx>
        <c:axId val="162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power rating (kW)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0.92657508289910007</c:v>
                </c:pt>
                <c:pt idx="1">
                  <c:v>0.79014684983420169</c:v>
                </c:pt>
                <c:pt idx="2">
                  <c:v>0.6054002842254862</c:v>
                </c:pt>
                <c:pt idx="3">
                  <c:v>0.4320227380388445</c:v>
                </c:pt>
                <c:pt idx="4">
                  <c:v>0.26148744670772095</c:v>
                </c:pt>
                <c:pt idx="5">
                  <c:v>0.17337754618664181</c:v>
                </c:pt>
                <c:pt idx="6">
                  <c:v>8.8109900521081364E-2</c:v>
                </c:pt>
                <c:pt idx="7">
                  <c:v>3.9791567977262132E-2</c:v>
                </c:pt>
                <c:pt idx="8">
                  <c:v>1.9895783988631233E-2</c:v>
                </c:pt>
                <c:pt idx="9">
                  <c:v>1.9895783988631233E-2</c:v>
                </c:pt>
                <c:pt idx="10">
                  <c:v>1.7053529133112644E-2</c:v>
                </c:pt>
                <c:pt idx="11">
                  <c:v>1.136901942207591E-2</c:v>
                </c:pt>
                <c:pt idx="12">
                  <c:v>1.4211274277594277E-2</c:v>
                </c:pt>
                <c:pt idx="13">
                  <c:v>5.6845097110368448E-3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Sheet1!$D$3:$D$18</c:f>
              <c:numCache>
                <c:formatCode>_(* #,##0.00_);_(* \(#,##0.00\);_(* "-"??_);_(@_)</c:formatCode>
                <c:ptCount val="16"/>
                <c:pt idx="0">
                  <c:v>819.82367722324977</c:v>
                </c:pt>
                <c:pt idx="1">
                  <c:v>1084.8833583821176</c:v>
                </c:pt>
                <c:pt idx="2">
                  <c:v>752.27585863226284</c:v>
                </c:pt>
                <c:pt idx="3">
                  <c:v>395.74506069930567</c:v>
                </c:pt>
                <c:pt idx="4">
                  <c:v>274.20664307093051</c:v>
                </c:pt>
                <c:pt idx="5">
                  <c:v>202.89195843037146</c:v>
                </c:pt>
                <c:pt idx="6">
                  <c:v>170.7767423712194</c:v>
                </c:pt>
                <c:pt idx="7">
                  <c:v>121.83538248564692</c:v>
                </c:pt>
                <c:pt idx="8">
                  <c:v>85.474481709902193</c:v>
                </c:pt>
                <c:pt idx="9">
                  <c:v>64.121037859434807</c:v>
                </c:pt>
                <c:pt idx="10">
                  <c:v>50.535249349006762</c:v>
                </c:pt>
                <c:pt idx="11">
                  <c:v>39.907437453080156</c:v>
                </c:pt>
                <c:pt idx="12">
                  <c:v>35.33590600056759</c:v>
                </c:pt>
                <c:pt idx="13">
                  <c:v>31.237119710061755</c:v>
                </c:pt>
                <c:pt idx="14">
                  <c:v>28.992091876167841</c:v>
                </c:pt>
                <c:pt idx="15">
                  <c:v>26.502576012687953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0-4740-B172-E35AC2AE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90991"/>
        <c:axId val="2124791407"/>
      </c:scatterChart>
      <c:valAx>
        <c:axId val="212479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1407"/>
        <c:crosses val="autoZero"/>
        <c:crossBetween val="midCat"/>
      </c:valAx>
      <c:valAx>
        <c:axId val="21247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7672790901137361E-3"/>
                  <c:y val="0.23122538800092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Raw_data!$A$3:$A$18</c:f>
              <c:numCache>
                <c:formatCode>General</c:formatCode>
                <c:ptCount val="16"/>
                <c:pt idx="0">
                  <c:v>1.11666323797732</c:v>
                </c:pt>
                <c:pt idx="1">
                  <c:v>2.4117464974496201</c:v>
                </c:pt>
                <c:pt idx="2">
                  <c:v>6.5400166499718404</c:v>
                </c:pt>
                <c:pt idx="3">
                  <c:v>17.8942976730414</c:v>
                </c:pt>
                <c:pt idx="4">
                  <c:v>33.579878528265503</c:v>
                </c:pt>
                <c:pt idx="5">
                  <c:v>50.7974106025328</c:v>
                </c:pt>
                <c:pt idx="6">
                  <c:v>66.575277675771503</c:v>
                </c:pt>
                <c:pt idx="7">
                  <c:v>98.263288734736605</c:v>
                </c:pt>
                <c:pt idx="8">
                  <c:v>142.966732741035</c:v>
                </c:pt>
                <c:pt idx="9">
                  <c:v>190.577192614795</c:v>
                </c:pt>
                <c:pt idx="10">
                  <c:v>242.51279990617499</c:v>
                </c:pt>
                <c:pt idx="11">
                  <c:v>308.872743073246</c:v>
                </c:pt>
                <c:pt idx="12">
                  <c:v>347.82983190449897</c:v>
                </c:pt>
                <c:pt idx="13">
                  <c:v>396.87380436475303</c:v>
                </c:pt>
                <c:pt idx="14">
                  <c:v>430.05069974102099</c:v>
                </c:pt>
                <c:pt idx="15">
                  <c:v>470.44745357330299</c:v>
                </c:pt>
              </c:numCache>
            </c:numRef>
          </c:xVal>
          <c:yVal>
            <c:numRef>
              <c:f>Raw_data!$B$3:$B$18</c:f>
              <c:numCache>
                <c:formatCode>General</c:formatCode>
                <c:ptCount val="16"/>
                <c:pt idx="0">
                  <c:v>1.3304904051172699</c:v>
                </c:pt>
                <c:pt idx="1">
                  <c:v>1.9445628997867801</c:v>
                </c:pt>
                <c:pt idx="2">
                  <c:v>2.7761194029850702</c:v>
                </c:pt>
                <c:pt idx="3">
                  <c:v>3.5565031982942399</c:v>
                </c:pt>
                <c:pt idx="4">
                  <c:v>4.3240938166311302</c:v>
                </c:pt>
                <c:pt idx="5">
                  <c:v>4.7206823027718503</c:v>
                </c:pt>
                <c:pt idx="6">
                  <c:v>5.1044776119402897</c:v>
                </c:pt>
                <c:pt idx="7">
                  <c:v>5.3219616204690796</c:v>
                </c:pt>
                <c:pt idx="8">
                  <c:v>5.4115138592750496</c:v>
                </c:pt>
                <c:pt idx="9">
                  <c:v>5.4115138592750496</c:v>
                </c:pt>
                <c:pt idx="10">
                  <c:v>5.4243070362473302</c:v>
                </c:pt>
                <c:pt idx="11">
                  <c:v>5.4498933901918898</c:v>
                </c:pt>
                <c:pt idx="12">
                  <c:v>5.43710021321961</c:v>
                </c:pt>
                <c:pt idx="13">
                  <c:v>5.47547974413646</c:v>
                </c:pt>
                <c:pt idx="14">
                  <c:v>5.5010660980810204</c:v>
                </c:pt>
                <c:pt idx="15">
                  <c:v>5.5010660980810204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9-429C-BE96-2A799D63C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42168"/>
        <c:axId val="384940856"/>
      </c:scatterChart>
      <c:valAx>
        <c:axId val="3849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0856"/>
        <c:crosses val="autoZero"/>
        <c:crossBetween val="midCat"/>
      </c:valAx>
      <c:valAx>
        <c:axId val="3849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4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087813003649"/>
          <c:y val="5.1394520410704622E-2"/>
          <c:w val="0.72522164441941861"/>
          <c:h val="0.71854541760120338"/>
        </c:manualLayout>
      </c:layout>
      <c:scatterChart>
        <c:scatterStyle val="lineMarker"/>
        <c:varyColors val="0"/>
        <c:ser>
          <c:idx val="0"/>
          <c:order val="0"/>
          <c:tx>
            <c:v>K2CO3 (10 mg)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Raw_data!$L$3:$L$38</c:f>
              <c:numCache>
                <c:formatCode>General</c:formatCode>
                <c:ptCount val="36"/>
                <c:pt idx="1">
                  <c:v>6.0430207366140358</c:v>
                </c:pt>
                <c:pt idx="2">
                  <c:v>14.008820798514398</c:v>
                </c:pt>
                <c:pt idx="3">
                  <c:v>20.326524295883491</c:v>
                </c:pt>
                <c:pt idx="4">
                  <c:v>28.841689879294194</c:v>
                </c:pt>
                <c:pt idx="5">
                  <c:v>36.25812441968425</c:v>
                </c:pt>
                <c:pt idx="6">
                  <c:v>43.949241720829278</c:v>
                </c:pt>
                <c:pt idx="7">
                  <c:v>51.915041782729652</c:v>
                </c:pt>
                <c:pt idx="8">
                  <c:v>60.155524605385203</c:v>
                </c:pt>
                <c:pt idx="9">
                  <c:v>68.670690188795902</c:v>
                </c:pt>
                <c:pt idx="10">
                  <c:v>76.911173011451439</c:v>
                </c:pt>
                <c:pt idx="11">
                  <c:v>84.602290312596665</c:v>
                </c:pt>
                <c:pt idx="12">
                  <c:v>93.392138656762512</c:v>
                </c:pt>
                <c:pt idx="13">
                  <c:v>102.45666976168353</c:v>
                </c:pt>
                <c:pt idx="14">
                  <c:v>110.69715258433905</c:v>
                </c:pt>
                <c:pt idx="15">
                  <c:v>121.40978025379124</c:v>
                </c:pt>
                <c:pt idx="16">
                  <c:v>130.47431135871241</c:v>
                </c:pt>
                <c:pt idx="17">
                  <c:v>141.73630454967491</c:v>
                </c:pt>
                <c:pt idx="18">
                  <c:v>152.99829774063741</c:v>
                </c:pt>
                <c:pt idx="19">
                  <c:v>161.5134633240481</c:v>
                </c:pt>
                <c:pt idx="20">
                  <c:v>170.5779944289693</c:v>
                </c:pt>
                <c:pt idx="21">
                  <c:v>179.64252553389031</c:v>
                </c:pt>
                <c:pt idx="22">
                  <c:v>186.50959455276987</c:v>
                </c:pt>
                <c:pt idx="23">
                  <c:v>192.55261528938394</c:v>
                </c:pt>
                <c:pt idx="24">
                  <c:v>196.94753946146685</c:v>
                </c:pt>
                <c:pt idx="25">
                  <c:v>198.0462705044875</c:v>
                </c:pt>
                <c:pt idx="26">
                  <c:v>198.32095326524129</c:v>
                </c:pt>
                <c:pt idx="27">
                  <c:v>198.0462705044875</c:v>
                </c:pt>
                <c:pt idx="28">
                  <c:v>198.0462705044875</c:v>
                </c:pt>
                <c:pt idx="29">
                  <c:v>197.22222222222203</c:v>
                </c:pt>
                <c:pt idx="30">
                  <c:v>197.22222222222203</c:v>
                </c:pt>
                <c:pt idx="31">
                  <c:v>196.94753946146685</c:v>
                </c:pt>
                <c:pt idx="32">
                  <c:v>196.39817393995656</c:v>
                </c:pt>
                <c:pt idx="33">
                  <c:v>197.22222222222203</c:v>
                </c:pt>
                <c:pt idx="34">
                  <c:v>197.77158774373177</c:v>
                </c:pt>
                <c:pt idx="35">
                  <c:v>196.94753946146685</c:v>
                </c:pt>
              </c:numCache>
            </c:numRef>
          </c:xVal>
          <c:yVal>
            <c:numRef>
              <c:f>Raw_data!$M$3:$M$38</c:f>
              <c:numCache>
                <c:formatCode>General</c:formatCode>
                <c:ptCount val="36"/>
                <c:pt idx="1">
                  <c:v>1921.6805942434764</c:v>
                </c:pt>
                <c:pt idx="2">
                  <c:v>4454.8050139280722</c:v>
                </c:pt>
                <c:pt idx="3">
                  <c:v>1292.7669452183334</c:v>
                </c:pt>
                <c:pt idx="4">
                  <c:v>2292.9143454041423</c:v>
                </c:pt>
                <c:pt idx="5">
                  <c:v>1921.6805942434785</c:v>
                </c:pt>
                <c:pt idx="6">
                  <c:v>1552.8732074694603</c:v>
                </c:pt>
                <c:pt idx="7">
                  <c:v>1650.8983286909736</c:v>
                </c:pt>
                <c:pt idx="8">
                  <c:v>1739.0415295013167</c:v>
                </c:pt>
                <c:pt idx="9">
                  <c:v>1364.8299675024571</c:v>
                </c:pt>
                <c:pt idx="10">
                  <c:v>1528.6095636027524</c:v>
                </c:pt>
                <c:pt idx="11">
                  <c:v>1415.975174705711</c:v>
                </c:pt>
                <c:pt idx="12">
                  <c:v>1484.9350046426773</c:v>
                </c:pt>
                <c:pt idx="13">
                  <c:v>1480.9645901917563</c:v>
                </c:pt>
                <c:pt idx="14">
                  <c:v>1408.0677808729361</c:v>
                </c:pt>
                <c:pt idx="15">
                  <c:v>1286.9436706903168</c:v>
                </c:pt>
                <c:pt idx="16">
                  <c:v>1257.2979094568113</c:v>
                </c:pt>
                <c:pt idx="17">
                  <c:v>1186.1090749156558</c:v>
                </c:pt>
                <c:pt idx="18">
                  <c:v>1216.3364670380281</c:v>
                </c:pt>
                <c:pt idx="19">
                  <c:v>1141.3618074899214</c:v>
                </c:pt>
                <c:pt idx="20">
                  <c:v>1084.876044568239</c:v>
                </c:pt>
                <c:pt idx="21">
                  <c:v>1002.2161950838168</c:v>
                </c:pt>
                <c:pt idx="22">
                  <c:v>988.50085112969202</c:v>
                </c:pt>
                <c:pt idx="23">
                  <c:v>887.41640089892076</c:v>
                </c:pt>
                <c:pt idx="24">
                  <c:v>846.34212903713831</c:v>
                </c:pt>
                <c:pt idx="25">
                  <c:v>758.7796869931243</c:v>
                </c:pt>
                <c:pt idx="26">
                  <c:v>670.91556530155253</c:v>
                </c:pt>
                <c:pt idx="27">
                  <c:v>588.58611234043997</c:v>
                </c:pt>
                <c:pt idx="28">
                  <c:v>516.21896738055614</c:v>
                </c:pt>
                <c:pt idx="29">
                  <c:v>412.60964912280468</c:v>
                </c:pt>
                <c:pt idx="30">
                  <c:v>312.02321724709577</c:v>
                </c:pt>
                <c:pt idx="31">
                  <c:v>254.5907217428753</c:v>
                </c:pt>
                <c:pt idx="32">
                  <c:v>215.36075625140256</c:v>
                </c:pt>
                <c:pt idx="33">
                  <c:v>195.37902388369676</c:v>
                </c:pt>
                <c:pt idx="34">
                  <c:v>174.69823584029584</c:v>
                </c:pt>
                <c:pt idx="35">
                  <c:v>159.76866721619081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3-4D17-8FB6-7579C367F852}"/>
            </c:ext>
          </c:extLst>
        </c:ser>
        <c:ser>
          <c:idx val="1"/>
          <c:order val="1"/>
          <c:tx>
            <c:v>MgSO4 (5g)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Raw_data!$D$3:$D$18</c:f>
              <c:numCache>
                <c:formatCode>General</c:formatCode>
                <c:ptCount val="16"/>
                <c:pt idx="0">
                  <c:v>28.466012499334187</c:v>
                </c:pt>
                <c:pt idx="1">
                  <c:v>81.357700240032756</c:v>
                </c:pt>
                <c:pt idx="2">
                  <c:v>152.98186072222828</c:v>
                </c:pt>
                <c:pt idx="3">
                  <c:v>220.19838055936606</c:v>
                </c:pt>
                <c:pt idx="4">
                  <c:v>286.31299023523945</c:v>
                </c:pt>
                <c:pt idx="5">
                  <c:v>320.4722052344402</c:v>
                </c:pt>
                <c:pt idx="6">
                  <c:v>353.52951007237641</c:v>
                </c:pt>
                <c:pt idx="7">
                  <c:v>372.26198281387423</c:v>
                </c:pt>
                <c:pt idx="8">
                  <c:v>379.97535394272603</c:v>
                </c:pt>
                <c:pt idx="9">
                  <c:v>379.97535394272603</c:v>
                </c:pt>
                <c:pt idx="10">
                  <c:v>381.07726410399056</c:v>
                </c:pt>
                <c:pt idx="11">
                  <c:v>383.28108442651939</c:v>
                </c:pt>
                <c:pt idx="12">
                  <c:v>382.17917426525497</c:v>
                </c:pt>
                <c:pt idx="13">
                  <c:v>385.48490474904912</c:v>
                </c:pt>
                <c:pt idx="14">
                  <c:v>387.68872507157801</c:v>
                </c:pt>
                <c:pt idx="15">
                  <c:v>387.68872507157801</c:v>
                </c:pt>
              </c:numCache>
            </c:numRef>
          </c:xVal>
          <c:yVal>
            <c:numRef>
              <c:f>Raw_data!$E$3:$E$18</c:f>
              <c:numCache>
                <c:formatCode>General</c:formatCode>
                <c:ptCount val="16"/>
                <c:pt idx="0">
                  <c:v>1529.521785864272</c:v>
                </c:pt>
                <c:pt idx="1">
                  <c:v>2024.036116384548</c:v>
                </c:pt>
                <c:pt idx="2">
                  <c:v>1403.4997362542217</c:v>
                </c:pt>
                <c:pt idx="3">
                  <c:v>738.33033712557028</c:v>
                </c:pt>
                <c:pt idx="4">
                  <c:v>511.57955796815389</c:v>
                </c:pt>
                <c:pt idx="5">
                  <c:v>378.52977319099153</c:v>
                </c:pt>
                <c:pt idx="6">
                  <c:v>318.61332531943918</c:v>
                </c:pt>
                <c:pt idx="7">
                  <c:v>227.30481807023679</c:v>
                </c:pt>
                <c:pt idx="8">
                  <c:v>159.46731662295184</c:v>
                </c:pt>
                <c:pt idx="9">
                  <c:v>119.62880197655748</c:v>
                </c:pt>
                <c:pt idx="10">
                  <c:v>94.282181621281268</c:v>
                </c:pt>
                <c:pt idx="11">
                  <c:v>74.454174352761484</c:v>
                </c:pt>
                <c:pt idx="12">
                  <c:v>65.925197762252964</c:v>
                </c:pt>
                <c:pt idx="13">
                  <c:v>58.278208414294319</c:v>
                </c:pt>
                <c:pt idx="14">
                  <c:v>54.089723649566864</c:v>
                </c:pt>
                <c:pt idx="15">
                  <c:v>49.445104501283495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3-4D17-8FB6-7579C367F852}"/>
            </c:ext>
          </c:extLst>
        </c:ser>
        <c:ser>
          <c:idx val="2"/>
          <c:order val="2"/>
          <c:tx>
            <c:v>Li-ion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Raw_data!$O$3:$O$25</c:f>
              <c:numCache>
                <c:formatCode>General</c:formatCode>
                <c:ptCount val="23"/>
                <c:pt idx="0">
                  <c:v>2803.5045175309701</c:v>
                </c:pt>
                <c:pt idx="1">
                  <c:v>2837.7618157782799</c:v>
                </c:pt>
                <c:pt idx="2">
                  <c:v>2775.3091336054599</c:v>
                </c:pt>
                <c:pt idx="3">
                  <c:v>2502.8618561079202</c:v>
                </c:pt>
                <c:pt idx="4">
                  <c:v>2180.09628112871</c:v>
                </c:pt>
                <c:pt idx="5">
                  <c:v>1877.0103012205</c:v>
                </c:pt>
                <c:pt idx="6">
                  <c:v>1508.0265055475099</c:v>
                </c:pt>
                <c:pt idx="7">
                  <c:v>1211.00827997949</c:v>
                </c:pt>
                <c:pt idx="8">
                  <c:v>950.41745263260395</c:v>
                </c:pt>
                <c:pt idx="9">
                  <c:v>627.02105101409097</c:v>
                </c:pt>
                <c:pt idx="10">
                  <c:v>413.53637821064598</c:v>
                </c:pt>
                <c:pt idx="11">
                  <c:v>242.924532117197</c:v>
                </c:pt>
                <c:pt idx="12">
                  <c:v>154.74486726902501</c:v>
                </c:pt>
                <c:pt idx="13">
                  <c:v>85.794534690777496</c:v>
                </c:pt>
                <c:pt idx="14">
                  <c:v>57.231739122678199</c:v>
                </c:pt>
                <c:pt idx="15">
                  <c:v>38.620394172617701</c:v>
                </c:pt>
                <c:pt idx="16">
                  <c:v>23.485132621442801</c:v>
                </c:pt>
                <c:pt idx="17">
                  <c:v>14.4449171023865</c:v>
                </c:pt>
                <c:pt idx="18">
                  <c:v>8.9891563295529409</c:v>
                </c:pt>
                <c:pt idx="19">
                  <c:v>4.7026854214243698</c:v>
                </c:pt>
                <c:pt idx="20">
                  <c:v>2.99478761750147</c:v>
                </c:pt>
                <c:pt idx="21">
                  <c:v>1.82085047337102</c:v>
                </c:pt>
                <c:pt idx="22">
                  <c:v>1.1331850848053</c:v>
                </c:pt>
              </c:numCache>
            </c:numRef>
          </c:xVal>
          <c:yVal>
            <c:numRef>
              <c:f>Raw_data!$P$3:$P$25</c:f>
              <c:numCache>
                <c:formatCode>General</c:formatCode>
                <c:ptCount val="23"/>
                <c:pt idx="0">
                  <c:v>1.8658656140237799</c:v>
                </c:pt>
                <c:pt idx="1">
                  <c:v>2.6294478377307402</c:v>
                </c:pt>
                <c:pt idx="2">
                  <c:v>4.4679969380353004</c:v>
                </c:pt>
                <c:pt idx="3">
                  <c:v>7.2451127213581197</c:v>
                </c:pt>
                <c:pt idx="4">
                  <c:v>11.5665920282276</c:v>
                </c:pt>
                <c:pt idx="5">
                  <c:v>17.898707481630499</c:v>
                </c:pt>
                <c:pt idx="6">
                  <c:v>31.870289208244301</c:v>
                </c:pt>
                <c:pt idx="7">
                  <c:v>42.860198302414098</c:v>
                </c:pt>
                <c:pt idx="8">
                  <c:v>64.287481275429897</c:v>
                </c:pt>
                <c:pt idx="9">
                  <c:v>93.466208897951304</c:v>
                </c:pt>
                <c:pt idx="10">
                  <c:v>112.698655750993</c:v>
                </c:pt>
                <c:pt idx="11">
                  <c:v>131.716088790344</c:v>
                </c:pt>
                <c:pt idx="12">
                  <c:v>156.361895130173</c:v>
                </c:pt>
                <c:pt idx="13">
                  <c:v>185.61925481719399</c:v>
                </c:pt>
                <c:pt idx="14">
                  <c:v>200.67028615617801</c:v>
                </c:pt>
                <c:pt idx="15">
                  <c:v>210.280546512482</c:v>
                </c:pt>
                <c:pt idx="16">
                  <c:v>227.331251185631</c:v>
                </c:pt>
                <c:pt idx="17">
                  <c:v>220.351049916649</c:v>
                </c:pt>
                <c:pt idx="18">
                  <c:v>230.90383777601301</c:v>
                </c:pt>
                <c:pt idx="19">
                  <c:v>241.96200707851901</c:v>
                </c:pt>
                <c:pt idx="20">
                  <c:v>241.96200707851901</c:v>
                </c:pt>
                <c:pt idx="21">
                  <c:v>238.21832646152899</c:v>
                </c:pt>
                <c:pt idx="22">
                  <c:v>257.53438017925203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03-4D17-8FB6-7579C367F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67744"/>
        <c:axId val="379082832"/>
      </c:scatterChart>
      <c:valAx>
        <c:axId val="37906774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82832"/>
        <c:crosses val="autoZero"/>
        <c:crossBetween val="midCat"/>
      </c:valAx>
      <c:valAx>
        <c:axId val="37908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Spefic Energy (Wh/kg)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67744"/>
        <c:crosses val="autoZero"/>
        <c:crossBetween val="midCat"/>
      </c:valAx>
      <c:spPr>
        <a:noFill/>
        <a:ln>
          <a:solidFill>
            <a:srgbClr val="C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2454051088412322"/>
          <c:y val="0.49923484992263822"/>
          <c:w val="0.2683713555230357"/>
          <c:h val="0.270217150304230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2087813003649"/>
          <c:y val="5.1394520410704622E-2"/>
          <c:w val="0.72522164441941861"/>
          <c:h val="0.71854541760120338"/>
        </c:manualLayout>
      </c:layout>
      <c:scatterChart>
        <c:scatterStyle val="lineMarker"/>
        <c:varyColors val="0"/>
        <c:ser>
          <c:idx val="0"/>
          <c:order val="0"/>
          <c:tx>
            <c:v>K2CO3 (10 mg)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Raw_data!$L$3:$L$38</c:f>
              <c:numCache>
                <c:formatCode>General</c:formatCode>
                <c:ptCount val="36"/>
                <c:pt idx="1">
                  <c:v>6.0430207366140358</c:v>
                </c:pt>
                <c:pt idx="2">
                  <c:v>14.008820798514398</c:v>
                </c:pt>
                <c:pt idx="3">
                  <c:v>20.326524295883491</c:v>
                </c:pt>
                <c:pt idx="4">
                  <c:v>28.841689879294194</c:v>
                </c:pt>
                <c:pt idx="5">
                  <c:v>36.25812441968425</c:v>
                </c:pt>
                <c:pt idx="6">
                  <c:v>43.949241720829278</c:v>
                </c:pt>
                <c:pt idx="7">
                  <c:v>51.915041782729652</c:v>
                </c:pt>
                <c:pt idx="8">
                  <c:v>60.155524605385203</c:v>
                </c:pt>
                <c:pt idx="9">
                  <c:v>68.670690188795902</c:v>
                </c:pt>
                <c:pt idx="10">
                  <c:v>76.911173011451439</c:v>
                </c:pt>
                <c:pt idx="11">
                  <c:v>84.602290312596665</c:v>
                </c:pt>
                <c:pt idx="12">
                  <c:v>93.392138656762512</c:v>
                </c:pt>
                <c:pt idx="13">
                  <c:v>102.45666976168353</c:v>
                </c:pt>
                <c:pt idx="14">
                  <c:v>110.69715258433905</c:v>
                </c:pt>
                <c:pt idx="15">
                  <c:v>121.40978025379124</c:v>
                </c:pt>
                <c:pt idx="16">
                  <c:v>130.47431135871241</c:v>
                </c:pt>
                <c:pt idx="17">
                  <c:v>141.73630454967491</c:v>
                </c:pt>
                <c:pt idx="18">
                  <c:v>152.99829774063741</c:v>
                </c:pt>
                <c:pt idx="19">
                  <c:v>161.5134633240481</c:v>
                </c:pt>
                <c:pt idx="20">
                  <c:v>170.5779944289693</c:v>
                </c:pt>
                <c:pt idx="21">
                  <c:v>179.64252553389031</c:v>
                </c:pt>
                <c:pt idx="22">
                  <c:v>186.50959455276987</c:v>
                </c:pt>
                <c:pt idx="23">
                  <c:v>192.55261528938394</c:v>
                </c:pt>
                <c:pt idx="24">
                  <c:v>196.94753946146685</c:v>
                </c:pt>
                <c:pt idx="25">
                  <c:v>198.0462705044875</c:v>
                </c:pt>
                <c:pt idx="26">
                  <c:v>198.32095326524129</c:v>
                </c:pt>
                <c:pt idx="27">
                  <c:v>198.0462705044875</c:v>
                </c:pt>
                <c:pt idx="28">
                  <c:v>198.0462705044875</c:v>
                </c:pt>
                <c:pt idx="29">
                  <c:v>197.22222222222203</c:v>
                </c:pt>
                <c:pt idx="30">
                  <c:v>197.22222222222203</c:v>
                </c:pt>
                <c:pt idx="31">
                  <c:v>196.94753946146685</c:v>
                </c:pt>
                <c:pt idx="32">
                  <c:v>196.39817393995656</c:v>
                </c:pt>
                <c:pt idx="33">
                  <c:v>197.22222222222203</c:v>
                </c:pt>
                <c:pt idx="34">
                  <c:v>197.77158774373177</c:v>
                </c:pt>
                <c:pt idx="35">
                  <c:v>196.94753946146685</c:v>
                </c:pt>
              </c:numCache>
            </c:numRef>
          </c:xVal>
          <c:yVal>
            <c:numRef>
              <c:f>Raw_data!$M$3:$M$38</c:f>
              <c:numCache>
                <c:formatCode>General</c:formatCode>
                <c:ptCount val="36"/>
                <c:pt idx="1">
                  <c:v>1921.6805942434764</c:v>
                </c:pt>
                <c:pt idx="2">
                  <c:v>4454.8050139280722</c:v>
                </c:pt>
                <c:pt idx="3">
                  <c:v>1292.7669452183334</c:v>
                </c:pt>
                <c:pt idx="4">
                  <c:v>2292.9143454041423</c:v>
                </c:pt>
                <c:pt idx="5">
                  <c:v>1921.6805942434785</c:v>
                </c:pt>
                <c:pt idx="6">
                  <c:v>1552.8732074694603</c:v>
                </c:pt>
                <c:pt idx="7">
                  <c:v>1650.8983286909736</c:v>
                </c:pt>
                <c:pt idx="8">
                  <c:v>1739.0415295013167</c:v>
                </c:pt>
                <c:pt idx="9">
                  <c:v>1364.8299675024571</c:v>
                </c:pt>
                <c:pt idx="10">
                  <c:v>1528.6095636027524</c:v>
                </c:pt>
                <c:pt idx="11">
                  <c:v>1415.975174705711</c:v>
                </c:pt>
                <c:pt idx="12">
                  <c:v>1484.9350046426773</c:v>
                </c:pt>
                <c:pt idx="13">
                  <c:v>1480.9645901917563</c:v>
                </c:pt>
                <c:pt idx="14">
                  <c:v>1408.0677808729361</c:v>
                </c:pt>
                <c:pt idx="15">
                  <c:v>1286.9436706903168</c:v>
                </c:pt>
                <c:pt idx="16">
                  <c:v>1257.2979094568113</c:v>
                </c:pt>
                <c:pt idx="17">
                  <c:v>1186.1090749156558</c:v>
                </c:pt>
                <c:pt idx="18">
                  <c:v>1216.3364670380281</c:v>
                </c:pt>
                <c:pt idx="19">
                  <c:v>1141.3618074899214</c:v>
                </c:pt>
                <c:pt idx="20">
                  <c:v>1084.876044568239</c:v>
                </c:pt>
                <c:pt idx="21">
                  <c:v>1002.2161950838168</c:v>
                </c:pt>
                <c:pt idx="22">
                  <c:v>988.50085112969202</c:v>
                </c:pt>
                <c:pt idx="23">
                  <c:v>887.41640089892076</c:v>
                </c:pt>
                <c:pt idx="24">
                  <c:v>846.34212903713831</c:v>
                </c:pt>
                <c:pt idx="25">
                  <c:v>758.7796869931243</c:v>
                </c:pt>
                <c:pt idx="26">
                  <c:v>670.91556530155253</c:v>
                </c:pt>
                <c:pt idx="27">
                  <c:v>588.58611234043997</c:v>
                </c:pt>
                <c:pt idx="28">
                  <c:v>516.21896738055614</c:v>
                </c:pt>
                <c:pt idx="29">
                  <c:v>412.60964912280468</c:v>
                </c:pt>
                <c:pt idx="30">
                  <c:v>312.02321724709577</c:v>
                </c:pt>
                <c:pt idx="31">
                  <c:v>254.5907217428753</c:v>
                </c:pt>
                <c:pt idx="32">
                  <c:v>215.36075625140256</c:v>
                </c:pt>
                <c:pt idx="33">
                  <c:v>195.37902388369676</c:v>
                </c:pt>
                <c:pt idx="34">
                  <c:v>174.69823584029584</c:v>
                </c:pt>
                <c:pt idx="35">
                  <c:v>159.76866721619081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4875-BE27-12FB0CCCD024}"/>
            </c:ext>
          </c:extLst>
        </c:ser>
        <c:ser>
          <c:idx val="1"/>
          <c:order val="1"/>
          <c:tx>
            <c:v>MgSO4 (5 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Raw_data!$D$3:$D$18</c:f>
              <c:numCache>
                <c:formatCode>General</c:formatCode>
                <c:ptCount val="16"/>
                <c:pt idx="0">
                  <c:v>28.466012499334187</c:v>
                </c:pt>
                <c:pt idx="1">
                  <c:v>81.357700240032756</c:v>
                </c:pt>
                <c:pt idx="2">
                  <c:v>152.98186072222828</c:v>
                </c:pt>
                <c:pt idx="3">
                  <c:v>220.19838055936606</c:v>
                </c:pt>
                <c:pt idx="4">
                  <c:v>286.31299023523945</c:v>
                </c:pt>
                <c:pt idx="5">
                  <c:v>320.4722052344402</c:v>
                </c:pt>
                <c:pt idx="6">
                  <c:v>353.52951007237641</c:v>
                </c:pt>
                <c:pt idx="7">
                  <c:v>372.26198281387423</c:v>
                </c:pt>
                <c:pt idx="8">
                  <c:v>379.97535394272603</c:v>
                </c:pt>
                <c:pt idx="9">
                  <c:v>379.97535394272603</c:v>
                </c:pt>
                <c:pt idx="10">
                  <c:v>381.07726410399056</c:v>
                </c:pt>
                <c:pt idx="11">
                  <c:v>383.28108442651939</c:v>
                </c:pt>
                <c:pt idx="12">
                  <c:v>382.17917426525497</c:v>
                </c:pt>
                <c:pt idx="13">
                  <c:v>385.48490474904912</c:v>
                </c:pt>
                <c:pt idx="14">
                  <c:v>387.68872507157801</c:v>
                </c:pt>
                <c:pt idx="15">
                  <c:v>387.68872507157801</c:v>
                </c:pt>
              </c:numCache>
            </c:numRef>
          </c:xVal>
          <c:yVal>
            <c:numRef>
              <c:f>Raw_data!$E$3:$E$18</c:f>
              <c:numCache>
                <c:formatCode>General</c:formatCode>
                <c:ptCount val="16"/>
                <c:pt idx="0">
                  <c:v>1529.521785864272</c:v>
                </c:pt>
                <c:pt idx="1">
                  <c:v>2024.036116384548</c:v>
                </c:pt>
                <c:pt idx="2">
                  <c:v>1403.4997362542217</c:v>
                </c:pt>
                <c:pt idx="3">
                  <c:v>738.33033712557028</c:v>
                </c:pt>
                <c:pt idx="4">
                  <c:v>511.57955796815389</c:v>
                </c:pt>
                <c:pt idx="5">
                  <c:v>378.52977319099153</c:v>
                </c:pt>
                <c:pt idx="6">
                  <c:v>318.61332531943918</c:v>
                </c:pt>
                <c:pt idx="7">
                  <c:v>227.30481807023679</c:v>
                </c:pt>
                <c:pt idx="8">
                  <c:v>159.46731662295184</c:v>
                </c:pt>
                <c:pt idx="9">
                  <c:v>119.62880197655748</c:v>
                </c:pt>
                <c:pt idx="10">
                  <c:v>94.282181621281268</c:v>
                </c:pt>
                <c:pt idx="11">
                  <c:v>74.454174352761484</c:v>
                </c:pt>
                <c:pt idx="12">
                  <c:v>65.925197762252964</c:v>
                </c:pt>
                <c:pt idx="13">
                  <c:v>58.278208414294319</c:v>
                </c:pt>
                <c:pt idx="14">
                  <c:v>54.089723649566864</c:v>
                </c:pt>
                <c:pt idx="15">
                  <c:v>49.445104501283495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3-4875-BE27-12FB0CCCD024}"/>
            </c:ext>
          </c:extLst>
        </c:ser>
        <c:ser>
          <c:idx val="2"/>
          <c:order val="2"/>
          <c:tx>
            <c:v>Li-Ion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Raw_data!$P$3:$P$25</c:f>
              <c:numCache>
                <c:formatCode>General</c:formatCode>
                <c:ptCount val="23"/>
                <c:pt idx="0">
                  <c:v>1.8658656140237799</c:v>
                </c:pt>
                <c:pt idx="1">
                  <c:v>2.6294478377307402</c:v>
                </c:pt>
                <c:pt idx="2">
                  <c:v>4.4679969380353004</c:v>
                </c:pt>
                <c:pt idx="3">
                  <c:v>7.2451127213581197</c:v>
                </c:pt>
                <c:pt idx="4">
                  <c:v>11.5665920282276</c:v>
                </c:pt>
                <c:pt idx="5">
                  <c:v>17.898707481630499</c:v>
                </c:pt>
                <c:pt idx="6">
                  <c:v>31.870289208244301</c:v>
                </c:pt>
                <c:pt idx="7">
                  <c:v>42.860198302414098</c:v>
                </c:pt>
                <c:pt idx="8">
                  <c:v>64.287481275429897</c:v>
                </c:pt>
                <c:pt idx="9">
                  <c:v>93.466208897951304</c:v>
                </c:pt>
                <c:pt idx="10">
                  <c:v>112.698655750993</c:v>
                </c:pt>
                <c:pt idx="11">
                  <c:v>131.716088790344</c:v>
                </c:pt>
                <c:pt idx="12">
                  <c:v>156.361895130173</c:v>
                </c:pt>
                <c:pt idx="13">
                  <c:v>185.61925481719399</c:v>
                </c:pt>
                <c:pt idx="14">
                  <c:v>200.67028615617801</c:v>
                </c:pt>
                <c:pt idx="15">
                  <c:v>210.280546512482</c:v>
                </c:pt>
                <c:pt idx="16">
                  <c:v>227.331251185631</c:v>
                </c:pt>
                <c:pt idx="17">
                  <c:v>220.351049916649</c:v>
                </c:pt>
                <c:pt idx="18">
                  <c:v>230.90383777601301</c:v>
                </c:pt>
                <c:pt idx="19">
                  <c:v>241.96200707851901</c:v>
                </c:pt>
                <c:pt idx="20">
                  <c:v>241.96200707851901</c:v>
                </c:pt>
                <c:pt idx="21">
                  <c:v>238.21832646152899</c:v>
                </c:pt>
                <c:pt idx="22">
                  <c:v>257.53438017925203</c:v>
                </c:pt>
              </c:numCache>
            </c:numRef>
          </c:xVal>
          <c:yVal>
            <c:numRef>
              <c:f>Raw_data!$O$3:$O$25</c:f>
              <c:numCache>
                <c:formatCode>General</c:formatCode>
                <c:ptCount val="23"/>
                <c:pt idx="0">
                  <c:v>2803.5045175309701</c:v>
                </c:pt>
                <c:pt idx="1">
                  <c:v>2837.7618157782799</c:v>
                </c:pt>
                <c:pt idx="2">
                  <c:v>2775.3091336054599</c:v>
                </c:pt>
                <c:pt idx="3">
                  <c:v>2502.8618561079202</c:v>
                </c:pt>
                <c:pt idx="4">
                  <c:v>2180.09628112871</c:v>
                </c:pt>
                <c:pt idx="5">
                  <c:v>1877.0103012205</c:v>
                </c:pt>
                <c:pt idx="6">
                  <c:v>1508.0265055475099</c:v>
                </c:pt>
                <c:pt idx="7">
                  <c:v>1211.00827997949</c:v>
                </c:pt>
                <c:pt idx="8">
                  <c:v>950.41745263260395</c:v>
                </c:pt>
                <c:pt idx="9">
                  <c:v>627.02105101409097</c:v>
                </c:pt>
                <c:pt idx="10">
                  <c:v>413.53637821064598</c:v>
                </c:pt>
                <c:pt idx="11">
                  <c:v>242.924532117197</c:v>
                </c:pt>
                <c:pt idx="12">
                  <c:v>154.74486726902501</c:v>
                </c:pt>
                <c:pt idx="13">
                  <c:v>85.794534690777496</c:v>
                </c:pt>
                <c:pt idx="14">
                  <c:v>57.231739122678199</c:v>
                </c:pt>
                <c:pt idx="15">
                  <c:v>38.620394172617701</c:v>
                </c:pt>
                <c:pt idx="16">
                  <c:v>23.485132621442801</c:v>
                </c:pt>
                <c:pt idx="17">
                  <c:v>14.4449171023865</c:v>
                </c:pt>
                <c:pt idx="18">
                  <c:v>8.9891563295529409</c:v>
                </c:pt>
                <c:pt idx="19">
                  <c:v>4.7026854214243698</c:v>
                </c:pt>
                <c:pt idx="20">
                  <c:v>2.99478761750147</c:v>
                </c:pt>
                <c:pt idx="21">
                  <c:v>1.82085047337102</c:v>
                </c:pt>
                <c:pt idx="22">
                  <c:v>1.1331850848053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3-4875-BE27-12FB0CCCD024}"/>
            </c:ext>
          </c:extLst>
        </c:ser>
        <c:ser>
          <c:idx val="3"/>
          <c:order val="3"/>
          <c:tx>
            <c:v>MgCl2_COMSOL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Raw_data!$S$3:$S$526</c:f>
              <c:numCache>
                <c:formatCode>General</c:formatCode>
                <c:ptCount val="524"/>
                <c:pt idx="0">
                  <c:v>0</c:v>
                </c:pt>
                <c:pt idx="1">
                  <c:v>2.6308333333333693</c:v>
                </c:pt>
                <c:pt idx="2">
                  <c:v>5.1974999999999563</c:v>
                </c:pt>
                <c:pt idx="3">
                  <c:v>9.4416666666666451</c:v>
                </c:pt>
                <c:pt idx="4">
                  <c:v>17.865833333333338</c:v>
                </c:pt>
                <c:pt idx="5">
                  <c:v>22.788333333333327</c:v>
                </c:pt>
                <c:pt idx="6">
                  <c:v>23.659166666666668</c:v>
                </c:pt>
                <c:pt idx="7">
                  <c:v>23.741666666666699</c:v>
                </c:pt>
                <c:pt idx="8">
                  <c:v>27.243333333333304</c:v>
                </c:pt>
                <c:pt idx="9">
                  <c:v>32.880833333333293</c:v>
                </c:pt>
                <c:pt idx="10">
                  <c:v>42.991666666666717</c:v>
                </c:pt>
                <c:pt idx="11">
                  <c:v>61.013333333333293</c:v>
                </c:pt>
                <c:pt idx="12">
                  <c:v>93.921666666666667</c:v>
                </c:pt>
                <c:pt idx="13">
                  <c:v>149.33416666666668</c:v>
                </c:pt>
                <c:pt idx="14">
                  <c:v>135.96916666666664</c:v>
                </c:pt>
                <c:pt idx="15">
                  <c:v>121.82500000000002</c:v>
                </c:pt>
                <c:pt idx="16">
                  <c:v>40.25083333333334</c:v>
                </c:pt>
                <c:pt idx="17">
                  <c:v>21.715833333333322</c:v>
                </c:pt>
                <c:pt idx="18">
                  <c:v>20.588333333333367</c:v>
                </c:pt>
                <c:pt idx="19">
                  <c:v>21.706666666666699</c:v>
                </c:pt>
                <c:pt idx="20">
                  <c:v>22.815833333333305</c:v>
                </c:pt>
                <c:pt idx="21">
                  <c:v>23.925000000000011</c:v>
                </c:pt>
                <c:pt idx="22">
                  <c:v>25.04333333333334</c:v>
                </c:pt>
                <c:pt idx="23">
                  <c:v>26.170833333333302</c:v>
                </c:pt>
                <c:pt idx="24">
                  <c:v>27.280000000000008</c:v>
                </c:pt>
                <c:pt idx="25">
                  <c:v>28.36166666666664</c:v>
                </c:pt>
                <c:pt idx="26">
                  <c:v>29.479999999999968</c:v>
                </c:pt>
                <c:pt idx="27">
                  <c:v>30.616666666666653</c:v>
                </c:pt>
                <c:pt idx="28">
                  <c:v>31.744166666666711</c:v>
                </c:pt>
                <c:pt idx="29">
                  <c:v>32.87166666666667</c:v>
                </c:pt>
                <c:pt idx="30">
                  <c:v>34.035833333333329</c:v>
                </c:pt>
                <c:pt idx="31">
                  <c:v>35.190833333333366</c:v>
                </c:pt>
                <c:pt idx="32">
                  <c:v>36.345833333333303</c:v>
                </c:pt>
                <c:pt idx="33">
                  <c:v>37.509999999999962</c:v>
                </c:pt>
                <c:pt idx="34">
                  <c:v>38.298333333333368</c:v>
                </c:pt>
                <c:pt idx="35">
                  <c:v>39.132500000000007</c:v>
                </c:pt>
                <c:pt idx="36">
                  <c:v>40.23249999999998</c:v>
                </c:pt>
                <c:pt idx="37">
                  <c:v>41.39666666666664</c:v>
                </c:pt>
                <c:pt idx="38">
                  <c:v>42.588333333333281</c:v>
                </c:pt>
                <c:pt idx="39">
                  <c:v>43.807499999999997</c:v>
                </c:pt>
                <c:pt idx="40">
                  <c:v>45.035833333333343</c:v>
                </c:pt>
                <c:pt idx="41">
                  <c:v>46.291666666666657</c:v>
                </c:pt>
                <c:pt idx="42">
                  <c:v>47.5566666666667</c:v>
                </c:pt>
                <c:pt idx="43">
                  <c:v>48.867499999999964</c:v>
                </c:pt>
                <c:pt idx="44">
                  <c:v>50.187499999999964</c:v>
                </c:pt>
                <c:pt idx="45">
                  <c:v>51.516666666666694</c:v>
                </c:pt>
                <c:pt idx="46">
                  <c:v>52.85500000000004</c:v>
                </c:pt>
                <c:pt idx="47">
                  <c:v>54.193333333333285</c:v>
                </c:pt>
                <c:pt idx="48">
                  <c:v>55.577499999999965</c:v>
                </c:pt>
                <c:pt idx="49">
                  <c:v>57.053333333333299</c:v>
                </c:pt>
                <c:pt idx="50">
                  <c:v>58.483333333333299</c:v>
                </c:pt>
                <c:pt idx="51">
                  <c:v>59.913333333333306</c:v>
                </c:pt>
                <c:pt idx="52">
                  <c:v>61.352500000000042</c:v>
                </c:pt>
                <c:pt idx="53">
                  <c:v>62.800833333333294</c:v>
                </c:pt>
                <c:pt idx="54">
                  <c:v>64.258333333333383</c:v>
                </c:pt>
                <c:pt idx="55">
                  <c:v>65.734166666666709</c:v>
                </c:pt>
                <c:pt idx="56">
                  <c:v>67.265000000000001</c:v>
                </c:pt>
                <c:pt idx="57">
                  <c:v>68.832499999999996</c:v>
                </c:pt>
                <c:pt idx="58">
                  <c:v>70.390833333333362</c:v>
                </c:pt>
                <c:pt idx="59">
                  <c:v>71.94</c:v>
                </c:pt>
                <c:pt idx="60">
                  <c:v>73.498333333333363</c:v>
                </c:pt>
                <c:pt idx="61">
                  <c:v>75.047499999999999</c:v>
                </c:pt>
                <c:pt idx="62">
                  <c:v>76.596666666666636</c:v>
                </c:pt>
                <c:pt idx="63">
                  <c:v>78.145833333333385</c:v>
                </c:pt>
                <c:pt idx="64">
                  <c:v>79.685833333333278</c:v>
                </c:pt>
                <c:pt idx="65">
                  <c:v>81.225833333333298</c:v>
                </c:pt>
                <c:pt idx="66">
                  <c:v>82.765833333333319</c:v>
                </c:pt>
                <c:pt idx="67">
                  <c:v>84.305833333333339</c:v>
                </c:pt>
                <c:pt idx="68">
                  <c:v>85.845833333333346</c:v>
                </c:pt>
                <c:pt idx="69">
                  <c:v>87.394999999999982</c:v>
                </c:pt>
                <c:pt idx="70">
                  <c:v>88.962499999999963</c:v>
                </c:pt>
                <c:pt idx="71">
                  <c:v>90.520833333333329</c:v>
                </c:pt>
                <c:pt idx="72">
                  <c:v>92.235000000000028</c:v>
                </c:pt>
                <c:pt idx="73">
                  <c:v>94.260833333333323</c:v>
                </c:pt>
                <c:pt idx="74">
                  <c:v>96.277499999999961</c:v>
                </c:pt>
                <c:pt idx="75">
                  <c:v>98.294166666666712</c:v>
                </c:pt>
                <c:pt idx="76">
                  <c:v>100.30166666666663</c:v>
                </c:pt>
                <c:pt idx="77">
                  <c:v>102.30000000000003</c:v>
                </c:pt>
                <c:pt idx="78">
                  <c:v>104.2891666666667</c:v>
                </c:pt>
                <c:pt idx="79">
                  <c:v>106.26916666666665</c:v>
                </c:pt>
                <c:pt idx="80">
                  <c:v>108.2491666666667</c:v>
                </c:pt>
                <c:pt idx="81">
                  <c:v>110.21083333333328</c:v>
                </c:pt>
                <c:pt idx="82">
                  <c:v>112.17249999999999</c:v>
                </c:pt>
                <c:pt idx="83">
                  <c:v>114.12500000000004</c:v>
                </c:pt>
                <c:pt idx="84">
                  <c:v>116.05916666666667</c:v>
                </c:pt>
                <c:pt idx="85">
                  <c:v>117.99333333333328</c:v>
                </c:pt>
                <c:pt idx="86">
                  <c:v>119.91833333333338</c:v>
                </c:pt>
                <c:pt idx="87">
                  <c:v>121.83416666666663</c:v>
                </c:pt>
                <c:pt idx="88">
                  <c:v>123.73166666666665</c:v>
                </c:pt>
                <c:pt idx="89">
                  <c:v>125.62916666666666</c:v>
                </c:pt>
                <c:pt idx="90">
                  <c:v>127.50833333333334</c:v>
                </c:pt>
                <c:pt idx="91">
                  <c:v>129.38749999999999</c:v>
                </c:pt>
                <c:pt idx="92">
                  <c:v>131.24833333333331</c:v>
                </c:pt>
                <c:pt idx="93">
                  <c:v>133.10916666666662</c:v>
                </c:pt>
                <c:pt idx="94">
                  <c:v>134.95166666666668</c:v>
                </c:pt>
                <c:pt idx="95">
                  <c:v>136.78500000000003</c:v>
                </c:pt>
                <c:pt idx="96">
                  <c:v>138.61833333333334</c:v>
                </c:pt>
                <c:pt idx="97">
                  <c:v>140.43333333333334</c:v>
                </c:pt>
                <c:pt idx="98">
                  <c:v>142.22999999999996</c:v>
                </c:pt>
                <c:pt idx="99">
                  <c:v>144.0266666666667</c:v>
                </c:pt>
                <c:pt idx="100">
                  <c:v>145.81416666666669</c:v>
                </c:pt>
                <c:pt idx="101">
                  <c:v>147.58333333333337</c:v>
                </c:pt>
                <c:pt idx="102">
                  <c:v>149.35250000000002</c:v>
                </c:pt>
                <c:pt idx="103">
                  <c:v>151.86416666666668</c:v>
                </c:pt>
                <c:pt idx="104">
                  <c:v>154.90749999999997</c:v>
                </c:pt>
                <c:pt idx="105">
                  <c:v>157.93250000000006</c:v>
                </c:pt>
                <c:pt idx="106">
                  <c:v>160.92083333333332</c:v>
                </c:pt>
                <c:pt idx="107">
                  <c:v>163.89083333333335</c:v>
                </c:pt>
                <c:pt idx="108">
                  <c:v>166.82416666666666</c:v>
                </c:pt>
                <c:pt idx="109">
                  <c:v>169.73</c:v>
                </c:pt>
                <c:pt idx="110">
                  <c:v>172.60833333333338</c:v>
                </c:pt>
                <c:pt idx="111">
                  <c:v>175.45916666666665</c:v>
                </c:pt>
                <c:pt idx="112">
                  <c:v>178.27333333333334</c:v>
                </c:pt>
                <c:pt idx="113">
                  <c:v>181.06000000000003</c:v>
                </c:pt>
                <c:pt idx="114">
                  <c:v>183.81916666666666</c:v>
                </c:pt>
                <c:pt idx="115">
                  <c:v>186.55083333333329</c:v>
                </c:pt>
                <c:pt idx="116">
                  <c:v>189.25499999999997</c:v>
                </c:pt>
                <c:pt idx="117">
                  <c:v>191.92249999999993</c:v>
                </c:pt>
                <c:pt idx="118">
                  <c:v>194.57166666666666</c:v>
                </c:pt>
                <c:pt idx="119">
                  <c:v>197.1841666666667</c:v>
                </c:pt>
                <c:pt idx="120">
                  <c:v>199.76916666666662</c:v>
                </c:pt>
                <c:pt idx="121">
                  <c:v>202.32666666666671</c:v>
                </c:pt>
                <c:pt idx="122">
                  <c:v>204.86583333333331</c:v>
                </c:pt>
                <c:pt idx="123">
                  <c:v>207.36833333333331</c:v>
                </c:pt>
                <c:pt idx="124">
                  <c:v>209.84333333333333</c:v>
                </c:pt>
                <c:pt idx="125">
                  <c:v>212.30000000000004</c:v>
                </c:pt>
                <c:pt idx="126">
                  <c:v>214.72916666666663</c:v>
                </c:pt>
                <c:pt idx="127">
                  <c:v>217.13083333333336</c:v>
                </c:pt>
                <c:pt idx="128">
                  <c:v>219.505</c:v>
                </c:pt>
                <c:pt idx="129">
                  <c:v>221.85166666666666</c:v>
                </c:pt>
                <c:pt idx="130">
                  <c:v>224.18</c:v>
                </c:pt>
                <c:pt idx="131">
                  <c:v>226.48083333333332</c:v>
                </c:pt>
                <c:pt idx="132">
                  <c:v>228.75416666666669</c:v>
                </c:pt>
                <c:pt idx="133">
                  <c:v>231.00916666666663</c:v>
                </c:pt>
                <c:pt idx="134">
                  <c:v>233.24583333333331</c:v>
                </c:pt>
                <c:pt idx="135">
                  <c:v>235.44583333333335</c:v>
                </c:pt>
                <c:pt idx="136">
                  <c:v>237.62749999999997</c:v>
                </c:pt>
                <c:pt idx="137">
                  <c:v>239.79083333333332</c:v>
                </c:pt>
                <c:pt idx="138">
                  <c:v>241.9266666666667</c:v>
                </c:pt>
                <c:pt idx="139">
                  <c:v>244.04416666666663</c:v>
                </c:pt>
                <c:pt idx="140">
                  <c:v>246.13416666666669</c:v>
                </c:pt>
                <c:pt idx="141">
                  <c:v>248.20583333333329</c:v>
                </c:pt>
                <c:pt idx="142">
                  <c:v>250.25916666666663</c:v>
                </c:pt>
                <c:pt idx="143">
                  <c:v>252.28500000000003</c:v>
                </c:pt>
                <c:pt idx="144">
                  <c:v>254.29250000000002</c:v>
                </c:pt>
                <c:pt idx="145">
                  <c:v>256.28166666666669</c:v>
                </c:pt>
                <c:pt idx="146">
                  <c:v>258.25250000000005</c:v>
                </c:pt>
                <c:pt idx="147">
                  <c:v>260.19583333333338</c:v>
                </c:pt>
                <c:pt idx="148">
                  <c:v>262.12083333333339</c:v>
                </c:pt>
                <c:pt idx="149">
                  <c:v>264.02749999999997</c:v>
                </c:pt>
                <c:pt idx="150">
                  <c:v>265.9158333333333</c:v>
                </c:pt>
                <c:pt idx="151">
                  <c:v>267.7766666666667</c:v>
                </c:pt>
                <c:pt idx="152">
                  <c:v>269.62833333333327</c:v>
                </c:pt>
                <c:pt idx="153">
                  <c:v>271.45249999999999</c:v>
                </c:pt>
                <c:pt idx="154">
                  <c:v>273.26749999999998</c:v>
                </c:pt>
                <c:pt idx="155">
                  <c:v>275.05500000000001</c:v>
                </c:pt>
                <c:pt idx="156">
                  <c:v>276.83333333333337</c:v>
                </c:pt>
                <c:pt idx="157">
                  <c:v>278.58416666666665</c:v>
                </c:pt>
                <c:pt idx="158">
                  <c:v>280.32583333333338</c:v>
                </c:pt>
                <c:pt idx="159">
                  <c:v>282.03999999999996</c:v>
                </c:pt>
                <c:pt idx="160">
                  <c:v>283.745</c:v>
                </c:pt>
                <c:pt idx="161">
                  <c:v>285.43166666666667</c:v>
                </c:pt>
                <c:pt idx="162">
                  <c:v>287.10000000000002</c:v>
                </c:pt>
                <c:pt idx="163">
                  <c:v>291.37166666666667</c:v>
                </c:pt>
                <c:pt idx="164">
                  <c:v>297.57749999999999</c:v>
                </c:pt>
                <c:pt idx="165">
                  <c:v>303.76499999999999</c:v>
                </c:pt>
                <c:pt idx="166">
                  <c:v>309.92499999999995</c:v>
                </c:pt>
                <c:pt idx="167">
                  <c:v>316.05750000000006</c:v>
                </c:pt>
                <c:pt idx="168">
                  <c:v>322.14416666666665</c:v>
                </c:pt>
                <c:pt idx="169">
                  <c:v>328.16666666666669</c:v>
                </c:pt>
                <c:pt idx="170">
                  <c:v>334.12500000000006</c:v>
                </c:pt>
                <c:pt idx="171">
                  <c:v>340.01916666666665</c:v>
                </c:pt>
                <c:pt idx="172">
                  <c:v>345.83083333333332</c:v>
                </c:pt>
                <c:pt idx="173">
                  <c:v>351.56916666666672</c:v>
                </c:pt>
                <c:pt idx="174">
                  <c:v>357.22500000000008</c:v>
                </c:pt>
                <c:pt idx="175">
                  <c:v>362.8075</c:v>
                </c:pt>
                <c:pt idx="176">
                  <c:v>368.29833333333335</c:v>
                </c:pt>
                <c:pt idx="177">
                  <c:v>373.72499999999991</c:v>
                </c:pt>
                <c:pt idx="178">
                  <c:v>379.06</c:v>
                </c:pt>
                <c:pt idx="179">
                  <c:v>384.33083333333332</c:v>
                </c:pt>
                <c:pt idx="180">
                  <c:v>389.51916666666665</c:v>
                </c:pt>
                <c:pt idx="181">
                  <c:v>394.64333333333332</c:v>
                </c:pt>
                <c:pt idx="182">
                  <c:v>399.69416666666666</c:v>
                </c:pt>
                <c:pt idx="183">
                  <c:v>404.67166666666662</c:v>
                </c:pt>
                <c:pt idx="184">
                  <c:v>409.58499999999998</c:v>
                </c:pt>
                <c:pt idx="185">
                  <c:v>414.43416666666667</c:v>
                </c:pt>
                <c:pt idx="186">
                  <c:v>419.21916666666669</c:v>
                </c:pt>
                <c:pt idx="187">
                  <c:v>423.94</c:v>
                </c:pt>
                <c:pt idx="188">
                  <c:v>428.60583333333341</c:v>
                </c:pt>
                <c:pt idx="189">
                  <c:v>433.19833333333332</c:v>
                </c:pt>
                <c:pt idx="190">
                  <c:v>437.73583333333335</c:v>
                </c:pt>
                <c:pt idx="191">
                  <c:v>442.21833333333325</c:v>
                </c:pt>
                <c:pt idx="192">
                  <c:v>446.64583333333326</c:v>
                </c:pt>
                <c:pt idx="193">
                  <c:v>451.0091666666666</c:v>
                </c:pt>
                <c:pt idx="194">
                  <c:v>455.32666666666671</c:v>
                </c:pt>
                <c:pt idx="195">
                  <c:v>459.58916666666664</c:v>
                </c:pt>
                <c:pt idx="196">
                  <c:v>463.79666666666668</c:v>
                </c:pt>
                <c:pt idx="197">
                  <c:v>467.95833333333326</c:v>
                </c:pt>
                <c:pt idx="198">
                  <c:v>472.07416666666671</c:v>
                </c:pt>
                <c:pt idx="199">
                  <c:v>476.14416666666671</c:v>
                </c:pt>
                <c:pt idx="200">
                  <c:v>480.15916666666669</c:v>
                </c:pt>
                <c:pt idx="201">
                  <c:v>484.13749999999999</c:v>
                </c:pt>
                <c:pt idx="202">
                  <c:v>488.07916666666665</c:v>
                </c:pt>
                <c:pt idx="203">
                  <c:v>491.96583333333331</c:v>
                </c:pt>
                <c:pt idx="204">
                  <c:v>495.81583333333333</c:v>
                </c:pt>
                <c:pt idx="205">
                  <c:v>499.63833333333332</c:v>
                </c:pt>
                <c:pt idx="206">
                  <c:v>503.40583333333325</c:v>
                </c:pt>
                <c:pt idx="207">
                  <c:v>507.04500000000002</c:v>
                </c:pt>
                <c:pt idx="208">
                  <c:v>510.59249999999997</c:v>
                </c:pt>
                <c:pt idx="209">
                  <c:v>514.06666666666672</c:v>
                </c:pt>
                <c:pt idx="210">
                  <c:v>517.48583333333329</c:v>
                </c:pt>
                <c:pt idx="211">
                  <c:v>520.85</c:v>
                </c:pt>
                <c:pt idx="212">
                  <c:v>524.17750000000001</c:v>
                </c:pt>
                <c:pt idx="213">
                  <c:v>527.45916666666665</c:v>
                </c:pt>
                <c:pt idx="214">
                  <c:v>530.69500000000005</c:v>
                </c:pt>
                <c:pt idx="215">
                  <c:v>533.91250000000002</c:v>
                </c:pt>
                <c:pt idx="216">
                  <c:v>537.08416666666665</c:v>
                </c:pt>
                <c:pt idx="217">
                  <c:v>540.23750000000007</c:v>
                </c:pt>
                <c:pt idx="218">
                  <c:v>543.34500000000003</c:v>
                </c:pt>
                <c:pt idx="219">
                  <c:v>546.42500000000007</c:v>
                </c:pt>
                <c:pt idx="220">
                  <c:v>549.46833333333336</c:v>
                </c:pt>
                <c:pt idx="221">
                  <c:v>552.50250000000005</c:v>
                </c:pt>
                <c:pt idx="222">
                  <c:v>555.48166666666657</c:v>
                </c:pt>
                <c:pt idx="223">
                  <c:v>569.61666666666656</c:v>
                </c:pt>
                <c:pt idx="224">
                  <c:v>590.93833333333339</c:v>
                </c:pt>
                <c:pt idx="225">
                  <c:v>610.6008333333333</c:v>
                </c:pt>
                <c:pt idx="226">
                  <c:v>628.52166666666665</c:v>
                </c:pt>
                <c:pt idx="227">
                  <c:v>644.71</c:v>
                </c:pt>
                <c:pt idx="228">
                  <c:v>659.27583333333337</c:v>
                </c:pt>
                <c:pt idx="229">
                  <c:v>672.35666666666668</c:v>
                </c:pt>
                <c:pt idx="230">
                  <c:v>683.92499999999995</c:v>
                </c:pt>
                <c:pt idx="231">
                  <c:v>693.7883333333333</c:v>
                </c:pt>
                <c:pt idx="232">
                  <c:v>701.88250000000005</c:v>
                </c:pt>
                <c:pt idx="233">
                  <c:v>708.52833333333331</c:v>
                </c:pt>
                <c:pt idx="234">
                  <c:v>714.17499999999995</c:v>
                </c:pt>
                <c:pt idx="235">
                  <c:v>719.08833333333337</c:v>
                </c:pt>
                <c:pt idx="236">
                  <c:v>723.45166666666671</c:v>
                </c:pt>
                <c:pt idx="237">
                  <c:v>727.40250000000003</c:v>
                </c:pt>
                <c:pt idx="238">
                  <c:v>730.99583333333328</c:v>
                </c:pt>
                <c:pt idx="239">
                  <c:v>734.30499999999995</c:v>
                </c:pt>
                <c:pt idx="240">
                  <c:v>737.37583333333339</c:v>
                </c:pt>
                <c:pt idx="241">
                  <c:v>740.245</c:v>
                </c:pt>
                <c:pt idx="242">
                  <c:v>742.93083333333334</c:v>
                </c:pt>
                <c:pt idx="243">
                  <c:v>745.46083333333331</c:v>
                </c:pt>
                <c:pt idx="244">
                  <c:v>747.84416666666664</c:v>
                </c:pt>
                <c:pt idx="245">
                  <c:v>750.09</c:v>
                </c:pt>
                <c:pt idx="246">
                  <c:v>752.23500000000001</c:v>
                </c:pt>
                <c:pt idx="247">
                  <c:v>754.25166666666667</c:v>
                </c:pt>
                <c:pt idx="248">
                  <c:v>756.17666666666662</c:v>
                </c:pt>
                <c:pt idx="249">
                  <c:v>758.01</c:v>
                </c:pt>
                <c:pt idx="250">
                  <c:v>759.74249999999995</c:v>
                </c:pt>
                <c:pt idx="251">
                  <c:v>761.38333333333333</c:v>
                </c:pt>
                <c:pt idx="252">
                  <c:v>762.9325</c:v>
                </c:pt>
                <c:pt idx="253">
                  <c:v>764.39</c:v>
                </c:pt>
                <c:pt idx="254">
                  <c:v>765.73749999999995</c:v>
                </c:pt>
                <c:pt idx="255">
                  <c:v>766.94749999999999</c:v>
                </c:pt>
                <c:pt idx="256">
                  <c:v>768.0383333333333</c:v>
                </c:pt>
                <c:pt idx="257">
                  <c:v>771.68666666666661</c:v>
                </c:pt>
                <c:pt idx="258">
                  <c:v>776.25166666666667</c:v>
                </c:pt>
                <c:pt idx="259">
                  <c:v>779.24916666666661</c:v>
                </c:pt>
                <c:pt idx="260">
                  <c:v>781.03666666666663</c:v>
                </c:pt>
                <c:pt idx="261">
                  <c:v>781.89833333333331</c:v>
                </c:pt>
                <c:pt idx="262">
                  <c:v>782.59500000000003</c:v>
                </c:pt>
                <c:pt idx="263">
                  <c:v>783.28250000000003</c:v>
                </c:pt>
                <c:pt idx="264">
                  <c:v>783.96083333333331</c:v>
                </c:pt>
                <c:pt idx="265">
                  <c:v>784.63916666666671</c:v>
                </c:pt>
                <c:pt idx="266">
                  <c:v>785.29916666666668</c:v>
                </c:pt>
                <c:pt idx="267">
                  <c:v>785.95916666666665</c:v>
                </c:pt>
                <c:pt idx="268">
                  <c:v>786.6008333333333</c:v>
                </c:pt>
                <c:pt idx="269">
                  <c:v>787.23333333333335</c:v>
                </c:pt>
                <c:pt idx="270">
                  <c:v>787.86583333333328</c:v>
                </c:pt>
                <c:pt idx="271">
                  <c:v>788.48</c:v>
                </c:pt>
                <c:pt idx="272">
                  <c:v>789.08500000000004</c:v>
                </c:pt>
                <c:pt idx="273">
                  <c:v>789.68083333333334</c:v>
                </c:pt>
                <c:pt idx="274">
                  <c:v>790.26750000000004</c:v>
                </c:pt>
                <c:pt idx="275">
                  <c:v>790.84500000000003</c:v>
                </c:pt>
                <c:pt idx="276">
                  <c:v>791.4041666666667</c:v>
                </c:pt>
                <c:pt idx="277">
                  <c:v>791.94500000000005</c:v>
                </c:pt>
                <c:pt idx="278">
                  <c:v>792.48583333333329</c:v>
                </c:pt>
                <c:pt idx="279">
                  <c:v>792.99916666666661</c:v>
                </c:pt>
                <c:pt idx="280">
                  <c:v>793.50333333333333</c:v>
                </c:pt>
                <c:pt idx="281">
                  <c:v>793.98916666666662</c:v>
                </c:pt>
                <c:pt idx="282">
                  <c:v>794.45666666666671</c:v>
                </c:pt>
                <c:pt idx="283">
                  <c:v>794.89666666666665</c:v>
                </c:pt>
                <c:pt idx="284">
                  <c:v>795.31833333333338</c:v>
                </c:pt>
                <c:pt idx="285">
                  <c:v>795.71249999999998</c:v>
                </c:pt>
                <c:pt idx="286">
                  <c:v>796.07916666666665</c:v>
                </c:pt>
                <c:pt idx="287">
                  <c:v>796.61083333333329</c:v>
                </c:pt>
                <c:pt idx="288">
                  <c:v>797.3075</c:v>
                </c:pt>
                <c:pt idx="289">
                  <c:v>797.995</c:v>
                </c:pt>
                <c:pt idx="290">
                  <c:v>798.66416666666669</c:v>
                </c:pt>
                <c:pt idx="291">
                  <c:v>799.34249999999997</c:v>
                </c:pt>
                <c:pt idx="292">
                  <c:v>800.00250000000005</c:v>
                </c:pt>
                <c:pt idx="293">
                  <c:v>800.66250000000002</c:v>
                </c:pt>
                <c:pt idx="294">
                  <c:v>801.30416666666667</c:v>
                </c:pt>
                <c:pt idx="295">
                  <c:v>801.94583333333333</c:v>
                </c:pt>
                <c:pt idx="296">
                  <c:v>802.57833333333338</c:v>
                </c:pt>
                <c:pt idx="297">
                  <c:v>803.21083333333331</c:v>
                </c:pt>
                <c:pt idx="298">
                  <c:v>803.82500000000005</c:v>
                </c:pt>
                <c:pt idx="299">
                  <c:v>804.43916666666667</c:v>
                </c:pt>
                <c:pt idx="300">
                  <c:v>805.04416666666668</c:v>
                </c:pt>
                <c:pt idx="301">
                  <c:v>805.64</c:v>
                </c:pt>
                <c:pt idx="302">
                  <c:v>806.22666666666669</c:v>
                </c:pt>
                <c:pt idx="303">
                  <c:v>806.81333333333339</c:v>
                </c:pt>
                <c:pt idx="304">
                  <c:v>807.38166666666666</c:v>
                </c:pt>
                <c:pt idx="305">
                  <c:v>807.95</c:v>
                </c:pt>
                <c:pt idx="306">
                  <c:v>808.50916666666672</c:v>
                </c:pt>
                <c:pt idx="307">
                  <c:v>809.05916666666667</c:v>
                </c:pt>
                <c:pt idx="308">
                  <c:v>809.6</c:v>
                </c:pt>
                <c:pt idx="309">
                  <c:v>810.14083333333338</c:v>
                </c:pt>
                <c:pt idx="310">
                  <c:v>810.73666666666668</c:v>
                </c:pt>
                <c:pt idx="311">
                  <c:v>811.43333333333328</c:v>
                </c:pt>
                <c:pt idx="312">
                  <c:v>812.12083333333328</c:v>
                </c:pt>
                <c:pt idx="313">
                  <c:v>812.79916666666668</c:v>
                </c:pt>
                <c:pt idx="314">
                  <c:v>813.46833333333336</c:v>
                </c:pt>
                <c:pt idx="315">
                  <c:v>814.13750000000005</c:v>
                </c:pt>
                <c:pt idx="316">
                  <c:v>814.79750000000001</c:v>
                </c:pt>
                <c:pt idx="317">
                  <c:v>815.44833333333338</c:v>
                </c:pt>
                <c:pt idx="318">
                  <c:v>816.09</c:v>
                </c:pt>
                <c:pt idx="319">
                  <c:v>816.73166666666668</c:v>
                </c:pt>
                <c:pt idx="320">
                  <c:v>817.37333333333333</c:v>
                </c:pt>
                <c:pt idx="321">
                  <c:v>817.99666666666667</c:v>
                </c:pt>
                <c:pt idx="322">
                  <c:v>818.62</c:v>
                </c:pt>
                <c:pt idx="323">
                  <c:v>819.23416666666662</c:v>
                </c:pt>
                <c:pt idx="324">
                  <c:v>819.84833333333336</c:v>
                </c:pt>
                <c:pt idx="325">
                  <c:v>820.45333333333338</c:v>
                </c:pt>
                <c:pt idx="326">
                  <c:v>821.04916666666668</c:v>
                </c:pt>
                <c:pt idx="327">
                  <c:v>821.63583333333338</c:v>
                </c:pt>
                <c:pt idx="328">
                  <c:v>822.22249999999997</c:v>
                </c:pt>
                <c:pt idx="329">
                  <c:v>822.8</c:v>
                </c:pt>
                <c:pt idx="330">
                  <c:v>823.37750000000005</c:v>
                </c:pt>
                <c:pt idx="331">
                  <c:v>823.94583333333333</c:v>
                </c:pt>
                <c:pt idx="332">
                  <c:v>824.505</c:v>
                </c:pt>
                <c:pt idx="333">
                  <c:v>825.11458333333337</c:v>
                </c:pt>
                <c:pt idx="334">
                  <c:v>825.84516666666673</c:v>
                </c:pt>
                <c:pt idx="335">
                  <c:v>826.56933333333336</c:v>
                </c:pt>
                <c:pt idx="336">
                  <c:v>827.2879999999999</c:v>
                </c:pt>
                <c:pt idx="337">
                  <c:v>828.00024999999994</c:v>
                </c:pt>
                <c:pt idx="338">
                  <c:v>828.70699999999988</c:v>
                </c:pt>
                <c:pt idx="339">
                  <c:v>829.40733333333344</c:v>
                </c:pt>
                <c:pt idx="340">
                  <c:v>830.10216666666656</c:v>
                </c:pt>
                <c:pt idx="341">
                  <c:v>830.79058333333342</c:v>
                </c:pt>
                <c:pt idx="342">
                  <c:v>831.47441666666668</c:v>
                </c:pt>
                <c:pt idx="343">
                  <c:v>832.15183333333334</c:v>
                </c:pt>
                <c:pt idx="344">
                  <c:v>832.82375000000002</c:v>
                </c:pt>
                <c:pt idx="345">
                  <c:v>833.49016666666671</c:v>
                </c:pt>
                <c:pt idx="346">
                  <c:v>834.15200000000004</c:v>
                </c:pt>
                <c:pt idx="347">
                  <c:v>834.80741666666677</c:v>
                </c:pt>
                <c:pt idx="348">
                  <c:v>835.45825000000002</c:v>
                </c:pt>
                <c:pt idx="349">
                  <c:v>836.10358333333329</c:v>
                </c:pt>
                <c:pt idx="350">
                  <c:v>836.7443333333332</c:v>
                </c:pt>
                <c:pt idx="351">
                  <c:v>837.37958333333336</c:v>
                </c:pt>
                <c:pt idx="352">
                  <c:v>838.00933333333342</c:v>
                </c:pt>
                <c:pt idx="353">
                  <c:v>838.63449999999989</c:v>
                </c:pt>
                <c:pt idx="354">
                  <c:v>839.25508333333323</c:v>
                </c:pt>
                <c:pt idx="355">
                  <c:v>839.87016666666671</c:v>
                </c:pt>
                <c:pt idx="356">
                  <c:v>840.48066666666659</c:v>
                </c:pt>
                <c:pt idx="357">
                  <c:v>841.08658333333324</c:v>
                </c:pt>
                <c:pt idx="358">
                  <c:v>841.68700000000001</c:v>
                </c:pt>
                <c:pt idx="359">
                  <c:v>842.28375000000005</c:v>
                </c:pt>
                <c:pt idx="360">
                  <c:v>842.875</c:v>
                </c:pt>
                <c:pt idx="361">
                  <c:v>843.46258333333333</c:v>
                </c:pt>
                <c:pt idx="362">
                  <c:v>844.04466666666679</c:v>
                </c:pt>
                <c:pt idx="363">
                  <c:v>844.62216666666666</c:v>
                </c:pt>
                <c:pt idx="364">
                  <c:v>845.19600000000003</c:v>
                </c:pt>
                <c:pt idx="365">
                  <c:v>845.76433333333341</c:v>
                </c:pt>
                <c:pt idx="366">
                  <c:v>846.32899999999995</c:v>
                </c:pt>
                <c:pt idx="367">
                  <c:v>846.88908333333336</c:v>
                </c:pt>
                <c:pt idx="368">
                  <c:v>847.4445833333333</c:v>
                </c:pt>
                <c:pt idx="369">
                  <c:v>847.99549999999999</c:v>
                </c:pt>
                <c:pt idx="370">
                  <c:v>848.54274999999996</c:v>
                </c:pt>
                <c:pt idx="371">
                  <c:v>849.08541666666667</c:v>
                </c:pt>
                <c:pt idx="372">
                  <c:v>849.62350000000004</c:v>
                </c:pt>
                <c:pt idx="373">
                  <c:v>850.15700000000004</c:v>
                </c:pt>
                <c:pt idx="374">
                  <c:v>850.68683333333331</c:v>
                </c:pt>
                <c:pt idx="375">
                  <c:v>851.21208333333334</c:v>
                </c:pt>
                <c:pt idx="376">
                  <c:v>851.73366666666675</c:v>
                </c:pt>
                <c:pt idx="377">
                  <c:v>852.25066666666669</c:v>
                </c:pt>
                <c:pt idx="378">
                  <c:v>852.76308333333338</c:v>
                </c:pt>
                <c:pt idx="379">
                  <c:v>853.28924999999992</c:v>
                </c:pt>
                <c:pt idx="380">
                  <c:v>853.94924999999989</c:v>
                </c:pt>
                <c:pt idx="381">
                  <c:v>854.60466666666662</c:v>
                </c:pt>
                <c:pt idx="382">
                  <c:v>855.25549999999998</c:v>
                </c:pt>
                <c:pt idx="383">
                  <c:v>855.90174999999999</c:v>
                </c:pt>
                <c:pt idx="384">
                  <c:v>856.54341666666664</c:v>
                </c:pt>
                <c:pt idx="385">
                  <c:v>857.18049999999994</c:v>
                </c:pt>
                <c:pt idx="386">
                  <c:v>857.81299999999999</c:v>
                </c:pt>
                <c:pt idx="387">
                  <c:v>858.44091666666657</c:v>
                </c:pt>
                <c:pt idx="388">
                  <c:v>859.06516666666664</c:v>
                </c:pt>
                <c:pt idx="389">
                  <c:v>859.68483333333336</c:v>
                </c:pt>
                <c:pt idx="390">
                  <c:v>860.29991666666672</c:v>
                </c:pt>
                <c:pt idx="391">
                  <c:v>860.91133333333323</c:v>
                </c:pt>
                <c:pt idx="392">
                  <c:v>861.51816666666662</c:v>
                </c:pt>
                <c:pt idx="393">
                  <c:v>862.12041666666664</c:v>
                </c:pt>
                <c:pt idx="394">
                  <c:v>862.71991666666668</c:v>
                </c:pt>
                <c:pt idx="395">
                  <c:v>863.31391666666673</c:v>
                </c:pt>
                <c:pt idx="396">
                  <c:v>863.90516666666667</c:v>
                </c:pt>
                <c:pt idx="397">
                  <c:v>864.49183333333337</c:v>
                </c:pt>
                <c:pt idx="398">
                  <c:v>865.07483333333346</c:v>
                </c:pt>
                <c:pt idx="399">
                  <c:v>865.6541666666667</c:v>
                </c:pt>
                <c:pt idx="400">
                  <c:v>866.22983333333332</c:v>
                </c:pt>
                <c:pt idx="401">
                  <c:v>866.80091666666669</c:v>
                </c:pt>
                <c:pt idx="402">
                  <c:v>867.36924999999997</c:v>
                </c:pt>
                <c:pt idx="403">
                  <c:v>867.93391666666673</c:v>
                </c:pt>
                <c:pt idx="404">
                  <c:v>868.49400000000003</c:v>
                </c:pt>
                <c:pt idx="405">
                  <c:v>869.05133333333333</c:v>
                </c:pt>
                <c:pt idx="406">
                  <c:v>869.60500000000002</c:v>
                </c:pt>
                <c:pt idx="407">
                  <c:v>870.15499999999997</c:v>
                </c:pt>
                <c:pt idx="408">
                  <c:v>870.70224999999994</c:v>
                </c:pt>
                <c:pt idx="409">
                  <c:v>871.24491666666677</c:v>
                </c:pt>
                <c:pt idx="410">
                  <c:v>871.78483333333338</c:v>
                </c:pt>
                <c:pt idx="411">
                  <c:v>872.32108333333326</c:v>
                </c:pt>
                <c:pt idx="412">
                  <c:v>872.85458333333338</c:v>
                </c:pt>
                <c:pt idx="413">
                  <c:v>873.38441666666677</c:v>
                </c:pt>
                <c:pt idx="414">
                  <c:v>873.91149999999993</c:v>
                </c:pt>
                <c:pt idx="415">
                  <c:v>874.43491666666671</c:v>
                </c:pt>
                <c:pt idx="416">
                  <c:v>874.95558333333338</c:v>
                </c:pt>
                <c:pt idx="417">
                  <c:v>875.47258333333343</c:v>
                </c:pt>
                <c:pt idx="418">
                  <c:v>875.98683333333338</c:v>
                </c:pt>
                <c:pt idx="419">
                  <c:v>876.49741666666671</c:v>
                </c:pt>
                <c:pt idx="420">
                  <c:v>877.00616666666656</c:v>
                </c:pt>
                <c:pt idx="421">
                  <c:v>877.51033333333339</c:v>
                </c:pt>
                <c:pt idx="422">
                  <c:v>878.01266666666675</c:v>
                </c:pt>
                <c:pt idx="423">
                  <c:v>878.51133333333325</c:v>
                </c:pt>
                <c:pt idx="424">
                  <c:v>879.00816666666674</c:v>
                </c:pt>
                <c:pt idx="425">
                  <c:v>879.50133333333326</c:v>
                </c:pt>
                <c:pt idx="426">
                  <c:v>880.09258333333332</c:v>
                </c:pt>
                <c:pt idx="427">
                  <c:v>880.69024999999999</c:v>
                </c:pt>
                <c:pt idx="428">
                  <c:v>881.28424999999993</c:v>
                </c:pt>
                <c:pt idx="429">
                  <c:v>881.87366666666674</c:v>
                </c:pt>
                <c:pt idx="430">
                  <c:v>882.45941666666658</c:v>
                </c:pt>
                <c:pt idx="431">
                  <c:v>883.04058333333342</c:v>
                </c:pt>
                <c:pt idx="432">
                  <c:v>883.61716666666666</c:v>
                </c:pt>
                <c:pt idx="433">
                  <c:v>884.19008333333329</c:v>
                </c:pt>
                <c:pt idx="434">
                  <c:v>884.75841666666679</c:v>
                </c:pt>
                <c:pt idx="435">
                  <c:v>885.32308333333333</c:v>
                </c:pt>
                <c:pt idx="436">
                  <c:v>885.88316666666663</c:v>
                </c:pt>
                <c:pt idx="437">
                  <c:v>886.4395833333333</c:v>
                </c:pt>
                <c:pt idx="438">
                  <c:v>886.99233333333348</c:v>
                </c:pt>
                <c:pt idx="439">
                  <c:v>887.54050000000007</c:v>
                </c:pt>
                <c:pt idx="440">
                  <c:v>888.08500000000004</c:v>
                </c:pt>
                <c:pt idx="441">
                  <c:v>888.62583333333339</c:v>
                </c:pt>
                <c:pt idx="442">
                  <c:v>889.16391666666664</c:v>
                </c:pt>
                <c:pt idx="443">
                  <c:v>889.69650000000013</c:v>
                </c:pt>
                <c:pt idx="444">
                  <c:v>890.2263333333334</c:v>
                </c:pt>
                <c:pt idx="445">
                  <c:v>890.75250000000005</c:v>
                </c:pt>
                <c:pt idx="446">
                  <c:v>891.27499999999998</c:v>
                </c:pt>
                <c:pt idx="447">
                  <c:v>891.79383333333328</c:v>
                </c:pt>
                <c:pt idx="448">
                  <c:v>892.30899999999997</c:v>
                </c:pt>
                <c:pt idx="449">
                  <c:v>892.82141666666666</c:v>
                </c:pt>
                <c:pt idx="450">
                  <c:v>893.32925</c:v>
                </c:pt>
                <c:pt idx="451">
                  <c:v>893.83433333333335</c:v>
                </c:pt>
                <c:pt idx="452">
                  <c:v>894.33575000000008</c:v>
                </c:pt>
                <c:pt idx="453">
                  <c:v>894.83441666666658</c:v>
                </c:pt>
                <c:pt idx="454">
                  <c:v>895.32941666666659</c:v>
                </c:pt>
                <c:pt idx="455">
                  <c:v>895.82075000000009</c:v>
                </c:pt>
                <c:pt idx="456">
                  <c:v>896.30933333333337</c:v>
                </c:pt>
                <c:pt idx="457">
                  <c:v>896.79516666666666</c:v>
                </c:pt>
                <c:pt idx="458">
                  <c:v>897.27733333333344</c:v>
                </c:pt>
                <c:pt idx="459">
                  <c:v>897.75583333333338</c:v>
                </c:pt>
                <c:pt idx="460">
                  <c:v>898.23158333333333</c:v>
                </c:pt>
                <c:pt idx="461">
                  <c:v>898.70458333333329</c:v>
                </c:pt>
                <c:pt idx="462">
                  <c:v>899.17391666666674</c:v>
                </c:pt>
                <c:pt idx="463">
                  <c:v>899.64050000000009</c:v>
                </c:pt>
                <c:pt idx="464">
                  <c:v>900.10433333333333</c:v>
                </c:pt>
                <c:pt idx="465">
                  <c:v>900.56541666666669</c:v>
                </c:pt>
                <c:pt idx="466">
                  <c:v>901.02283333333321</c:v>
                </c:pt>
                <c:pt idx="467">
                  <c:v>901.47749999999996</c:v>
                </c:pt>
                <c:pt idx="468">
                  <c:v>901.92941666666661</c:v>
                </c:pt>
                <c:pt idx="469">
                  <c:v>902.37766666666653</c:v>
                </c:pt>
                <c:pt idx="470">
                  <c:v>902.82408333333331</c:v>
                </c:pt>
                <c:pt idx="471">
                  <c:v>903.26683333333335</c:v>
                </c:pt>
                <c:pt idx="472">
                  <c:v>903.70683333333341</c:v>
                </c:pt>
                <c:pt idx="473">
                  <c:v>904.14408333333324</c:v>
                </c:pt>
                <c:pt idx="474">
                  <c:v>904.57766666666669</c:v>
                </c:pt>
                <c:pt idx="475">
                  <c:v>905.00941666666665</c:v>
                </c:pt>
                <c:pt idx="476">
                  <c:v>905.4375</c:v>
                </c:pt>
                <c:pt idx="477">
                  <c:v>905.86283333333336</c:v>
                </c:pt>
                <c:pt idx="478">
                  <c:v>906.28541666666672</c:v>
                </c:pt>
                <c:pt idx="479">
                  <c:v>906.70524999999998</c:v>
                </c:pt>
                <c:pt idx="480">
                  <c:v>907.12141666666673</c:v>
                </c:pt>
                <c:pt idx="481">
                  <c:v>907.53492500000004</c:v>
                </c:pt>
                <c:pt idx="482">
                  <c:v>907.94540833333338</c:v>
                </c:pt>
                <c:pt idx="483">
                  <c:v>908.35286666666661</c:v>
                </c:pt>
                <c:pt idx="484">
                  <c:v>908.75711666666666</c:v>
                </c:pt>
                <c:pt idx="485">
                  <c:v>909.15825000000007</c:v>
                </c:pt>
                <c:pt idx="486">
                  <c:v>909.74170833333335</c:v>
                </c:pt>
                <c:pt idx="487">
                  <c:v>910.32553333333328</c:v>
                </c:pt>
                <c:pt idx="488">
                  <c:v>910.88717500000007</c:v>
                </c:pt>
                <c:pt idx="489">
                  <c:v>911.42544166666664</c:v>
                </c:pt>
                <c:pt idx="490">
                  <c:v>911.93987499999992</c:v>
                </c:pt>
                <c:pt idx="491">
                  <c:v>912.43038333333334</c:v>
                </c:pt>
                <c:pt idx="492">
                  <c:v>912.89650833333337</c:v>
                </c:pt>
                <c:pt idx="493">
                  <c:v>913.33806666666669</c:v>
                </c:pt>
                <c:pt idx="494">
                  <c:v>913.7550583333333</c:v>
                </c:pt>
                <c:pt idx="495">
                  <c:v>914.14720833333331</c:v>
                </c:pt>
                <c:pt idx="496">
                  <c:v>914.51405833333331</c:v>
                </c:pt>
                <c:pt idx="497">
                  <c:v>914.85514999999998</c:v>
                </c:pt>
                <c:pt idx="498">
                  <c:v>915.16984166666657</c:v>
                </c:pt>
                <c:pt idx="499">
                  <c:v>915.45776666666666</c:v>
                </c:pt>
                <c:pt idx="500">
                  <c:v>915.71782499999995</c:v>
                </c:pt>
                <c:pt idx="501">
                  <c:v>915.94926500000008</c:v>
                </c:pt>
                <c:pt idx="502">
                  <c:v>916.15100499999994</c:v>
                </c:pt>
                <c:pt idx="503">
                  <c:v>916.32178916666669</c:v>
                </c:pt>
                <c:pt idx="504">
                  <c:v>916.46049916666664</c:v>
                </c:pt>
                <c:pt idx="505">
                  <c:v>916.56506333333334</c:v>
                </c:pt>
                <c:pt idx="506">
                  <c:v>916.634004</c:v>
                </c:pt>
                <c:pt idx="507">
                  <c:v>916.66512593333334</c:v>
                </c:pt>
                <c:pt idx="508">
                  <c:v>916.66666666666663</c:v>
                </c:pt>
                <c:pt idx="509">
                  <c:v>916.66666666666663</c:v>
                </c:pt>
                <c:pt idx="510">
                  <c:v>916.66666666666663</c:v>
                </c:pt>
                <c:pt idx="511">
                  <c:v>916.66666666666663</c:v>
                </c:pt>
                <c:pt idx="512">
                  <c:v>916.66666666666663</c:v>
                </c:pt>
                <c:pt idx="513">
                  <c:v>916.66666666666663</c:v>
                </c:pt>
                <c:pt idx="514">
                  <c:v>916.66666666666663</c:v>
                </c:pt>
                <c:pt idx="515">
                  <c:v>916.66666666666663</c:v>
                </c:pt>
                <c:pt idx="516">
                  <c:v>916.66666666666663</c:v>
                </c:pt>
                <c:pt idx="517">
                  <c:v>916.66666666666663</c:v>
                </c:pt>
                <c:pt idx="518">
                  <c:v>916.66666666666663</c:v>
                </c:pt>
                <c:pt idx="519">
                  <c:v>916.66666666666663</c:v>
                </c:pt>
                <c:pt idx="520">
                  <c:v>916.66666666666663</c:v>
                </c:pt>
                <c:pt idx="521">
                  <c:v>916.66666666666663</c:v>
                </c:pt>
                <c:pt idx="522">
                  <c:v>916.66666666666663</c:v>
                </c:pt>
                <c:pt idx="523">
                  <c:v>916.66666666666663</c:v>
                </c:pt>
              </c:numCache>
            </c:numRef>
          </c:xVal>
          <c:yVal>
            <c:numRef>
              <c:f>Raw_data!$T$3:$T$526</c:f>
              <c:numCache>
                <c:formatCode>General</c:formatCode>
                <c:ptCount val="524"/>
                <c:pt idx="0">
                  <c:v>1.1828191420454547E-4</c:v>
                </c:pt>
                <c:pt idx="1">
                  <c:v>9.824356638636364E-2</c:v>
                </c:pt>
                <c:pt idx="2">
                  <c:v>0.21682253727272729</c:v>
                </c:pt>
                <c:pt idx="3">
                  <c:v>0.34863783477272731</c:v>
                </c:pt>
                <c:pt idx="4">
                  <c:v>0.33756310022727276</c:v>
                </c:pt>
                <c:pt idx="5">
                  <c:v>0.32648836568181822</c:v>
                </c:pt>
                <c:pt idx="6">
                  <c:v>0.30446867863636368</c:v>
                </c:pt>
                <c:pt idx="7">
                  <c:v>0.19088054840909094</c:v>
                </c:pt>
                <c:pt idx="8">
                  <c:v>7.7292418181818201E-2</c:v>
                </c:pt>
                <c:pt idx="9">
                  <c:v>-0.12413652647727273</c:v>
                </c:pt>
                <c:pt idx="10">
                  <c:v>-0.78590238636363652</c:v>
                </c:pt>
                <c:pt idx="11">
                  <c:v>-1.0827571850000002</c:v>
                </c:pt>
                <c:pt idx="12">
                  <c:v>-1.1437835868181818</c:v>
                </c:pt>
                <c:pt idx="13">
                  <c:v>-0.90559027272727288</c:v>
                </c:pt>
                <c:pt idx="14">
                  <c:v>-0.38536615363636367</c:v>
                </c:pt>
                <c:pt idx="15">
                  <c:v>0.37956922227272732</c:v>
                </c:pt>
                <c:pt idx="16">
                  <c:v>1.3805204579545454</c:v>
                </c:pt>
                <c:pt idx="17">
                  <c:v>2.128858152272727</c:v>
                </c:pt>
                <c:pt idx="18">
                  <c:v>2.5610323636363641</c:v>
                </c:pt>
                <c:pt idx="19">
                  <c:v>2.8833244431818184</c:v>
                </c:pt>
                <c:pt idx="20">
                  <c:v>3.1720173931818181</c:v>
                </c:pt>
                <c:pt idx="21">
                  <c:v>3.3819759022727269</c:v>
                </c:pt>
                <c:pt idx="22">
                  <c:v>3.5258897704545453</c:v>
                </c:pt>
                <c:pt idx="23">
                  <c:v>3.5599215068181822</c:v>
                </c:pt>
                <c:pt idx="24">
                  <c:v>3.593809040909091</c:v>
                </c:pt>
                <c:pt idx="25">
                  <c:v>3.6278407772727275</c:v>
                </c:pt>
                <c:pt idx="26">
                  <c:v>3.6114017181818183</c:v>
                </c:pt>
                <c:pt idx="27">
                  <c:v>3.5498273477272733</c:v>
                </c:pt>
                <c:pt idx="28">
                  <c:v>3.4882529772727278</c:v>
                </c:pt>
                <c:pt idx="29">
                  <c:v>3.4266786068181823</c:v>
                </c:pt>
                <c:pt idx="30">
                  <c:v>3.3446275136363637</c:v>
                </c:pt>
                <c:pt idx="31">
                  <c:v>3.2530590704545457</c:v>
                </c:pt>
                <c:pt idx="32">
                  <c:v>3.1613464249999996</c:v>
                </c:pt>
                <c:pt idx="33">
                  <c:v>3.0696337795454545</c:v>
                </c:pt>
                <c:pt idx="34">
                  <c:v>3.0040217454545459</c:v>
                </c:pt>
                <c:pt idx="35">
                  <c:v>2.943456790909091</c:v>
                </c:pt>
                <c:pt idx="36">
                  <c:v>2.8830360386363636</c:v>
                </c:pt>
                <c:pt idx="37">
                  <c:v>2.8226152863636367</c:v>
                </c:pt>
                <c:pt idx="38">
                  <c:v>2.7620503318181817</c:v>
                </c:pt>
                <c:pt idx="39">
                  <c:v>2.7016295795454548</c:v>
                </c:pt>
                <c:pt idx="40">
                  <c:v>2.6412088272727274</c:v>
                </c:pt>
                <c:pt idx="41">
                  <c:v>2.5868445704545455</c:v>
                </c:pt>
                <c:pt idx="42">
                  <c:v>2.5712707250000002</c:v>
                </c:pt>
                <c:pt idx="43">
                  <c:v>2.5555526772727277</c:v>
                </c:pt>
                <c:pt idx="44">
                  <c:v>2.539978831818182</c:v>
                </c:pt>
                <c:pt idx="45">
                  <c:v>2.5244049863636362</c:v>
                </c:pt>
                <c:pt idx="46">
                  <c:v>2.5086869386363637</c:v>
                </c:pt>
                <c:pt idx="47">
                  <c:v>2.4931130931818184</c:v>
                </c:pt>
                <c:pt idx="48">
                  <c:v>2.4775392477272731</c:v>
                </c:pt>
                <c:pt idx="49">
                  <c:v>2.469752325</c:v>
                </c:pt>
                <c:pt idx="50">
                  <c:v>2.4720595613636362</c:v>
                </c:pt>
                <c:pt idx="51">
                  <c:v>2.4742225954545458</c:v>
                </c:pt>
                <c:pt idx="52">
                  <c:v>2.4765298318181816</c:v>
                </c:pt>
                <c:pt idx="53">
                  <c:v>2.4786928659090912</c:v>
                </c:pt>
                <c:pt idx="54">
                  <c:v>2.4808558999999999</c:v>
                </c:pt>
                <c:pt idx="55">
                  <c:v>2.4831631363636366</c:v>
                </c:pt>
                <c:pt idx="56">
                  <c:v>2.4853261704545453</c:v>
                </c:pt>
                <c:pt idx="57">
                  <c:v>2.4895080363636364</c:v>
                </c:pt>
                <c:pt idx="58">
                  <c:v>2.4942667113636365</c:v>
                </c:pt>
                <c:pt idx="59">
                  <c:v>2.4990253863636362</c:v>
                </c:pt>
                <c:pt idx="60">
                  <c:v>2.5039282636363636</c:v>
                </c:pt>
                <c:pt idx="61">
                  <c:v>2.5086869386363637</c:v>
                </c:pt>
                <c:pt idx="62">
                  <c:v>2.5134456136363639</c:v>
                </c:pt>
                <c:pt idx="63">
                  <c:v>2.518204288636364</c:v>
                </c:pt>
                <c:pt idx="64">
                  <c:v>2.5229629636363637</c:v>
                </c:pt>
                <c:pt idx="65">
                  <c:v>2.5278658409090911</c:v>
                </c:pt>
                <c:pt idx="66">
                  <c:v>2.5326245159090908</c:v>
                </c:pt>
                <c:pt idx="67">
                  <c:v>2.5373831909090909</c:v>
                </c:pt>
                <c:pt idx="68">
                  <c:v>2.5421418659090911</c:v>
                </c:pt>
                <c:pt idx="69">
                  <c:v>2.5469005409090912</c:v>
                </c:pt>
                <c:pt idx="70">
                  <c:v>2.5518034181818186</c:v>
                </c:pt>
                <c:pt idx="71">
                  <c:v>2.5565620931818183</c:v>
                </c:pt>
                <c:pt idx="72">
                  <c:v>2.560311352272727</c:v>
                </c:pt>
                <c:pt idx="73">
                  <c:v>2.562330184090909</c:v>
                </c:pt>
                <c:pt idx="74">
                  <c:v>2.5643490159090914</c:v>
                </c:pt>
                <c:pt idx="75">
                  <c:v>2.5663678477272729</c:v>
                </c:pt>
                <c:pt idx="76">
                  <c:v>2.5683866795454549</c:v>
                </c:pt>
                <c:pt idx="77">
                  <c:v>2.5705497136363635</c:v>
                </c:pt>
                <c:pt idx="78">
                  <c:v>2.5725685454545455</c:v>
                </c:pt>
                <c:pt idx="79">
                  <c:v>2.5745873772727275</c:v>
                </c:pt>
                <c:pt idx="80">
                  <c:v>2.576606209090909</c:v>
                </c:pt>
                <c:pt idx="81">
                  <c:v>2.5786250409090914</c:v>
                </c:pt>
                <c:pt idx="82">
                  <c:v>2.5806438727272729</c:v>
                </c:pt>
                <c:pt idx="83">
                  <c:v>2.5826627045454544</c:v>
                </c:pt>
                <c:pt idx="84">
                  <c:v>2.5846815363636364</c:v>
                </c:pt>
                <c:pt idx="85">
                  <c:v>2.5867003681818179</c:v>
                </c:pt>
                <c:pt idx="86">
                  <c:v>2.5887192000000003</c:v>
                </c:pt>
                <c:pt idx="87">
                  <c:v>2.5907380318181823</c:v>
                </c:pt>
                <c:pt idx="88">
                  <c:v>2.5927568636363638</c:v>
                </c:pt>
                <c:pt idx="89">
                  <c:v>2.5947756954545458</c:v>
                </c:pt>
                <c:pt idx="90">
                  <c:v>2.5969387295454545</c:v>
                </c:pt>
                <c:pt idx="91">
                  <c:v>2.5989575613636364</c:v>
                </c:pt>
                <c:pt idx="92">
                  <c:v>2.6009763931818179</c:v>
                </c:pt>
                <c:pt idx="93">
                  <c:v>2.6029952249999999</c:v>
                </c:pt>
                <c:pt idx="94">
                  <c:v>2.6050140568181823</c:v>
                </c:pt>
                <c:pt idx="95">
                  <c:v>2.6070328886363638</c:v>
                </c:pt>
                <c:pt idx="96">
                  <c:v>2.6090517204545458</c:v>
                </c:pt>
                <c:pt idx="97">
                  <c:v>2.6110705522727273</c:v>
                </c:pt>
                <c:pt idx="98">
                  <c:v>2.6130893840909089</c:v>
                </c:pt>
                <c:pt idx="99">
                  <c:v>2.6151082159090913</c:v>
                </c:pt>
                <c:pt idx="100">
                  <c:v>2.6171270477272728</c:v>
                </c:pt>
                <c:pt idx="101">
                  <c:v>2.6191458795454547</c:v>
                </c:pt>
                <c:pt idx="102">
                  <c:v>2.6211647113636363</c:v>
                </c:pt>
                <c:pt idx="103">
                  <c:v>2.6230393409090911</c:v>
                </c:pt>
                <c:pt idx="104">
                  <c:v>2.6249139704545454</c:v>
                </c:pt>
                <c:pt idx="105">
                  <c:v>2.6266443977272731</c:v>
                </c:pt>
                <c:pt idx="106">
                  <c:v>2.6283748250000003</c:v>
                </c:pt>
                <c:pt idx="107">
                  <c:v>2.6301052522727275</c:v>
                </c:pt>
                <c:pt idx="108">
                  <c:v>2.6318356795454547</c:v>
                </c:pt>
                <c:pt idx="109">
                  <c:v>2.6337103090909091</c:v>
                </c:pt>
                <c:pt idx="110">
                  <c:v>2.6354407363636367</c:v>
                </c:pt>
                <c:pt idx="111">
                  <c:v>2.6371711636363639</c:v>
                </c:pt>
                <c:pt idx="112">
                  <c:v>2.6389015909090912</c:v>
                </c:pt>
                <c:pt idx="113">
                  <c:v>2.6406320181818184</c:v>
                </c:pt>
                <c:pt idx="114">
                  <c:v>2.6425066477272727</c:v>
                </c:pt>
                <c:pt idx="115">
                  <c:v>2.6442370750000004</c:v>
                </c:pt>
                <c:pt idx="116">
                  <c:v>2.6459675022727271</c:v>
                </c:pt>
                <c:pt idx="117">
                  <c:v>2.6476979295454548</c:v>
                </c:pt>
                <c:pt idx="118">
                  <c:v>2.649428356818182</c:v>
                </c:pt>
                <c:pt idx="119">
                  <c:v>2.6513029863636364</c:v>
                </c:pt>
                <c:pt idx="120">
                  <c:v>2.653033413636364</c:v>
                </c:pt>
                <c:pt idx="121">
                  <c:v>2.6547638409090908</c:v>
                </c:pt>
                <c:pt idx="122">
                  <c:v>2.6564942681818184</c:v>
                </c:pt>
                <c:pt idx="123">
                  <c:v>2.6582246954545456</c:v>
                </c:pt>
                <c:pt idx="124">
                  <c:v>2.660099325</c:v>
                </c:pt>
                <c:pt idx="125">
                  <c:v>2.6618297522727272</c:v>
                </c:pt>
                <c:pt idx="126">
                  <c:v>2.6635601795454544</c:v>
                </c:pt>
                <c:pt idx="127">
                  <c:v>2.6652906068181821</c:v>
                </c:pt>
                <c:pt idx="128">
                  <c:v>2.6671652363636364</c:v>
                </c:pt>
                <c:pt idx="129">
                  <c:v>2.6688956636363637</c:v>
                </c:pt>
                <c:pt idx="130">
                  <c:v>2.6706260909090909</c:v>
                </c:pt>
                <c:pt idx="131">
                  <c:v>2.6723565181818181</c:v>
                </c:pt>
                <c:pt idx="132">
                  <c:v>2.6740869454545457</c:v>
                </c:pt>
                <c:pt idx="133">
                  <c:v>2.6759615750000001</c:v>
                </c:pt>
                <c:pt idx="134">
                  <c:v>2.6776920022727273</c:v>
                </c:pt>
                <c:pt idx="135">
                  <c:v>2.6794224295454545</c:v>
                </c:pt>
                <c:pt idx="136">
                  <c:v>2.6811528568181817</c:v>
                </c:pt>
                <c:pt idx="137">
                  <c:v>2.6828832840909094</c:v>
                </c:pt>
                <c:pt idx="138">
                  <c:v>2.6847579136363633</c:v>
                </c:pt>
                <c:pt idx="139">
                  <c:v>2.6864883409090909</c:v>
                </c:pt>
                <c:pt idx="140">
                  <c:v>2.6882187681818182</c:v>
                </c:pt>
                <c:pt idx="141">
                  <c:v>2.6899491954545454</c:v>
                </c:pt>
                <c:pt idx="142">
                  <c:v>2.691679622727273</c:v>
                </c:pt>
                <c:pt idx="143">
                  <c:v>2.6935542522727269</c:v>
                </c:pt>
                <c:pt idx="144">
                  <c:v>2.6952846795454546</c:v>
                </c:pt>
                <c:pt idx="145">
                  <c:v>2.6970151068181818</c:v>
                </c:pt>
                <c:pt idx="146">
                  <c:v>2.698745534090909</c:v>
                </c:pt>
                <c:pt idx="147">
                  <c:v>2.7004759613636367</c:v>
                </c:pt>
                <c:pt idx="148">
                  <c:v>2.7023505909090906</c:v>
                </c:pt>
                <c:pt idx="149">
                  <c:v>2.7040810181818182</c:v>
                </c:pt>
                <c:pt idx="150">
                  <c:v>2.7058114454545454</c:v>
                </c:pt>
                <c:pt idx="151">
                  <c:v>2.7075418727272726</c:v>
                </c:pt>
                <c:pt idx="152">
                  <c:v>2.7092723000000003</c:v>
                </c:pt>
                <c:pt idx="153">
                  <c:v>2.7111469295454542</c:v>
                </c:pt>
                <c:pt idx="154">
                  <c:v>2.7128773568181819</c:v>
                </c:pt>
                <c:pt idx="155">
                  <c:v>2.7146077840909091</c:v>
                </c:pt>
                <c:pt idx="156">
                  <c:v>2.7163382113636363</c:v>
                </c:pt>
                <c:pt idx="157">
                  <c:v>2.7180686386363639</c:v>
                </c:pt>
                <c:pt idx="158">
                  <c:v>2.7199432681818179</c:v>
                </c:pt>
                <c:pt idx="159">
                  <c:v>2.7216736954545455</c:v>
                </c:pt>
                <c:pt idx="160">
                  <c:v>2.7234041227272727</c:v>
                </c:pt>
                <c:pt idx="161">
                  <c:v>2.7251345499999999</c:v>
                </c:pt>
                <c:pt idx="162">
                  <c:v>2.7268649772727276</c:v>
                </c:pt>
                <c:pt idx="163">
                  <c:v>2.7281627977272729</c:v>
                </c:pt>
                <c:pt idx="164">
                  <c:v>2.7288838090909091</c:v>
                </c:pt>
                <c:pt idx="165">
                  <c:v>2.7297490227272729</c:v>
                </c:pt>
                <c:pt idx="166">
                  <c:v>2.7304700340909092</c:v>
                </c:pt>
                <c:pt idx="167">
                  <c:v>2.7313352477272725</c:v>
                </c:pt>
                <c:pt idx="168">
                  <c:v>2.7320562590909092</c:v>
                </c:pt>
                <c:pt idx="169">
                  <c:v>2.732921472727273</c:v>
                </c:pt>
                <c:pt idx="170">
                  <c:v>2.7336424840909093</c:v>
                </c:pt>
                <c:pt idx="171">
                  <c:v>2.7345076977272726</c:v>
                </c:pt>
                <c:pt idx="172">
                  <c:v>2.7352287090909093</c:v>
                </c:pt>
                <c:pt idx="173">
                  <c:v>2.7360939227272727</c:v>
                </c:pt>
                <c:pt idx="174">
                  <c:v>2.7368149340909094</c:v>
                </c:pt>
                <c:pt idx="175">
                  <c:v>2.7376801477272728</c:v>
                </c:pt>
                <c:pt idx="176">
                  <c:v>2.738401159090909</c:v>
                </c:pt>
                <c:pt idx="177">
                  <c:v>2.7392663727272728</c:v>
                </c:pt>
                <c:pt idx="178">
                  <c:v>2.7399873840909095</c:v>
                </c:pt>
                <c:pt idx="179">
                  <c:v>2.7408525977272729</c:v>
                </c:pt>
                <c:pt idx="180">
                  <c:v>2.7415736090909095</c:v>
                </c:pt>
                <c:pt idx="181">
                  <c:v>2.7424388227272729</c:v>
                </c:pt>
                <c:pt idx="182">
                  <c:v>2.7431598340909091</c:v>
                </c:pt>
                <c:pt idx="183">
                  <c:v>2.744025047727273</c:v>
                </c:pt>
                <c:pt idx="184">
                  <c:v>2.7447460590909092</c:v>
                </c:pt>
                <c:pt idx="185">
                  <c:v>2.745611272727273</c:v>
                </c:pt>
                <c:pt idx="186">
                  <c:v>2.7463322840909092</c:v>
                </c:pt>
                <c:pt idx="187">
                  <c:v>2.7471974977272726</c:v>
                </c:pt>
                <c:pt idx="188">
                  <c:v>2.7479185090909093</c:v>
                </c:pt>
                <c:pt idx="189">
                  <c:v>2.7487837227272731</c:v>
                </c:pt>
                <c:pt idx="190">
                  <c:v>2.7495047340909093</c:v>
                </c:pt>
                <c:pt idx="191">
                  <c:v>2.7503699477272727</c:v>
                </c:pt>
                <c:pt idx="192">
                  <c:v>2.7510909590909094</c:v>
                </c:pt>
                <c:pt idx="193">
                  <c:v>2.7518119704545452</c:v>
                </c:pt>
                <c:pt idx="194">
                  <c:v>2.752677184090909</c:v>
                </c:pt>
                <c:pt idx="195">
                  <c:v>2.7533981954545461</c:v>
                </c:pt>
                <c:pt idx="196">
                  <c:v>2.7542634090909095</c:v>
                </c:pt>
                <c:pt idx="197">
                  <c:v>2.7549844204545457</c:v>
                </c:pt>
                <c:pt idx="198">
                  <c:v>2.7558496340909096</c:v>
                </c:pt>
                <c:pt idx="199">
                  <c:v>2.7565706454545453</c:v>
                </c:pt>
                <c:pt idx="200">
                  <c:v>2.7574358590909092</c:v>
                </c:pt>
                <c:pt idx="201">
                  <c:v>2.7581568704545454</c:v>
                </c:pt>
                <c:pt idx="202">
                  <c:v>2.7590220840909088</c:v>
                </c:pt>
                <c:pt idx="203">
                  <c:v>2.7597430954545459</c:v>
                </c:pt>
                <c:pt idx="204">
                  <c:v>2.7606083090909088</c:v>
                </c:pt>
                <c:pt idx="205">
                  <c:v>2.7613293204545455</c:v>
                </c:pt>
                <c:pt idx="206">
                  <c:v>2.7621945340909093</c:v>
                </c:pt>
                <c:pt idx="207">
                  <c:v>2.7629155454545455</c:v>
                </c:pt>
                <c:pt idx="208">
                  <c:v>2.7637807590909094</c:v>
                </c:pt>
                <c:pt idx="209">
                  <c:v>2.7645017704545456</c:v>
                </c:pt>
                <c:pt idx="210">
                  <c:v>2.765366984090909</c:v>
                </c:pt>
                <c:pt idx="211">
                  <c:v>2.7660879954545452</c:v>
                </c:pt>
                <c:pt idx="212">
                  <c:v>2.766953209090909</c:v>
                </c:pt>
                <c:pt idx="213">
                  <c:v>2.7676742204545457</c:v>
                </c:pt>
                <c:pt idx="214">
                  <c:v>2.7685394340909095</c:v>
                </c:pt>
                <c:pt idx="215">
                  <c:v>2.7692604454545453</c:v>
                </c:pt>
                <c:pt idx="216">
                  <c:v>2.7701256590909096</c:v>
                </c:pt>
                <c:pt idx="217">
                  <c:v>2.7708466704545454</c:v>
                </c:pt>
                <c:pt idx="218">
                  <c:v>2.7717118840909092</c:v>
                </c:pt>
                <c:pt idx="219">
                  <c:v>2.7724328954545454</c:v>
                </c:pt>
                <c:pt idx="220">
                  <c:v>2.7732981090909092</c:v>
                </c:pt>
                <c:pt idx="221">
                  <c:v>2.7740191204545455</c:v>
                </c:pt>
                <c:pt idx="222">
                  <c:v>2.7748843340909088</c:v>
                </c:pt>
                <c:pt idx="223">
                  <c:v>2.7756053454545455</c:v>
                </c:pt>
                <c:pt idx="224">
                  <c:v>2.7764705590909093</c:v>
                </c:pt>
                <c:pt idx="225">
                  <c:v>2.7771915704545456</c:v>
                </c:pt>
                <c:pt idx="226">
                  <c:v>2.7780567840909089</c:v>
                </c:pt>
                <c:pt idx="227">
                  <c:v>2.7787777954545456</c:v>
                </c:pt>
                <c:pt idx="228">
                  <c:v>2.779643009090909</c:v>
                </c:pt>
                <c:pt idx="229">
                  <c:v>2.7803640204545457</c:v>
                </c:pt>
                <c:pt idx="230">
                  <c:v>2.7812292340909091</c:v>
                </c:pt>
                <c:pt idx="231">
                  <c:v>2.7819502454545457</c:v>
                </c:pt>
                <c:pt idx="232">
                  <c:v>2.7828154590909091</c:v>
                </c:pt>
                <c:pt idx="233">
                  <c:v>2.7835364704545458</c:v>
                </c:pt>
                <c:pt idx="234">
                  <c:v>2.7844016840909092</c:v>
                </c:pt>
                <c:pt idx="235">
                  <c:v>2.785266897727273</c:v>
                </c:pt>
                <c:pt idx="236">
                  <c:v>2.7859879090909092</c:v>
                </c:pt>
                <c:pt idx="237">
                  <c:v>2.7868531227272726</c:v>
                </c:pt>
                <c:pt idx="238">
                  <c:v>2.7875741340909093</c:v>
                </c:pt>
                <c:pt idx="239">
                  <c:v>2.7884393477272726</c:v>
                </c:pt>
                <c:pt idx="240">
                  <c:v>2.7891603590909093</c:v>
                </c:pt>
                <c:pt idx="241">
                  <c:v>2.7900255727272727</c:v>
                </c:pt>
                <c:pt idx="242">
                  <c:v>2.7907465840909094</c:v>
                </c:pt>
                <c:pt idx="243">
                  <c:v>2.7916117977272732</c:v>
                </c:pt>
                <c:pt idx="244">
                  <c:v>2.7923328090909094</c:v>
                </c:pt>
                <c:pt idx="245">
                  <c:v>2.7931980227272728</c:v>
                </c:pt>
                <c:pt idx="246">
                  <c:v>2.793919034090909</c:v>
                </c:pt>
                <c:pt idx="247">
                  <c:v>2.7947842477272729</c:v>
                </c:pt>
                <c:pt idx="248">
                  <c:v>2.7955052590909091</c:v>
                </c:pt>
                <c:pt idx="249">
                  <c:v>2.7963704727272729</c:v>
                </c:pt>
                <c:pt idx="250">
                  <c:v>2.7970914840909091</c:v>
                </c:pt>
                <c:pt idx="251">
                  <c:v>2.7979566977272725</c:v>
                </c:pt>
                <c:pt idx="252">
                  <c:v>2.7986777090909092</c:v>
                </c:pt>
                <c:pt idx="253">
                  <c:v>2.799542922727273</c:v>
                </c:pt>
                <c:pt idx="254">
                  <c:v>2.8002639340909092</c:v>
                </c:pt>
                <c:pt idx="255">
                  <c:v>2.8011291477272731</c:v>
                </c:pt>
                <c:pt idx="256">
                  <c:v>2.8018501590909093</c:v>
                </c:pt>
                <c:pt idx="257">
                  <c:v>2.7743075250000002</c:v>
                </c:pt>
                <c:pt idx="258">
                  <c:v>2.7261439659090909</c:v>
                </c:pt>
                <c:pt idx="259">
                  <c:v>2.6779804068181825</c:v>
                </c:pt>
                <c:pt idx="260">
                  <c:v>2.6298168477272723</c:v>
                </c:pt>
                <c:pt idx="261">
                  <c:v>2.5816532886363639</c:v>
                </c:pt>
                <c:pt idx="262">
                  <c:v>2.5334897295454546</c:v>
                </c:pt>
                <c:pt idx="263">
                  <c:v>2.4853261704545453</c:v>
                </c:pt>
                <c:pt idx="264">
                  <c:v>2.4371626113636364</c:v>
                </c:pt>
                <c:pt idx="265">
                  <c:v>2.3889990522727276</c:v>
                </c:pt>
                <c:pt idx="266">
                  <c:v>2.3408354931818183</c:v>
                </c:pt>
                <c:pt idx="267">
                  <c:v>2.292671934090909</c:v>
                </c:pt>
                <c:pt idx="268">
                  <c:v>2.2445083750000001</c:v>
                </c:pt>
                <c:pt idx="269">
                  <c:v>2.1963448159090908</c:v>
                </c:pt>
                <c:pt idx="270">
                  <c:v>2.148181256818182</c:v>
                </c:pt>
                <c:pt idx="271">
                  <c:v>2.1000176977272726</c:v>
                </c:pt>
                <c:pt idx="272">
                  <c:v>2.0518541386363638</c:v>
                </c:pt>
                <c:pt idx="273">
                  <c:v>2.0036905795454545</c:v>
                </c:pt>
                <c:pt idx="274">
                  <c:v>1.9555270204545456</c:v>
                </c:pt>
                <c:pt idx="275">
                  <c:v>1.9073634613636365</c:v>
                </c:pt>
                <c:pt idx="276">
                  <c:v>1.8591999022727275</c:v>
                </c:pt>
                <c:pt idx="277">
                  <c:v>1.8110363431818184</c:v>
                </c:pt>
                <c:pt idx="278">
                  <c:v>1.7628727840909091</c:v>
                </c:pt>
                <c:pt idx="279">
                  <c:v>1.714709225</c:v>
                </c:pt>
                <c:pt idx="280">
                  <c:v>1.6665456659090909</c:v>
                </c:pt>
                <c:pt idx="281">
                  <c:v>1.6183821068181821</c:v>
                </c:pt>
                <c:pt idx="282">
                  <c:v>1.5702185477272728</c:v>
                </c:pt>
                <c:pt idx="283">
                  <c:v>1.5220549886363637</c:v>
                </c:pt>
                <c:pt idx="284">
                  <c:v>1.4738914295454546</c:v>
                </c:pt>
                <c:pt idx="285">
                  <c:v>1.4257278704545455</c:v>
                </c:pt>
                <c:pt idx="286">
                  <c:v>1.3775643113636364</c:v>
                </c:pt>
                <c:pt idx="287">
                  <c:v>1.3471087913636361</c:v>
                </c:pt>
                <c:pt idx="288">
                  <c:v>1.3324866809090907</c:v>
                </c:pt>
                <c:pt idx="289">
                  <c:v>1.317878990681818</c:v>
                </c:pt>
                <c:pt idx="290">
                  <c:v>1.3032568802272726</c:v>
                </c:pt>
                <c:pt idx="291">
                  <c:v>1.2886347697727272</c:v>
                </c:pt>
                <c:pt idx="292">
                  <c:v>1.2740126593181818</c:v>
                </c:pt>
                <c:pt idx="293">
                  <c:v>1.2593905488636363</c:v>
                </c:pt>
                <c:pt idx="294">
                  <c:v>1.2447684384090909</c:v>
                </c:pt>
                <c:pt idx="295">
                  <c:v>1.2301463279545455</c:v>
                </c:pt>
                <c:pt idx="296">
                  <c:v>1.2155386377272728</c:v>
                </c:pt>
                <c:pt idx="297">
                  <c:v>1.2009165272727274</c:v>
                </c:pt>
                <c:pt idx="298">
                  <c:v>1.1862944168181819</c:v>
                </c:pt>
                <c:pt idx="299">
                  <c:v>1.1716723063636365</c:v>
                </c:pt>
                <c:pt idx="300">
                  <c:v>1.1570501959090911</c:v>
                </c:pt>
                <c:pt idx="301">
                  <c:v>1.1424280854545454</c:v>
                </c:pt>
                <c:pt idx="302">
                  <c:v>1.127805975</c:v>
                </c:pt>
                <c:pt idx="303">
                  <c:v>1.1131982847727273</c:v>
                </c:pt>
                <c:pt idx="304">
                  <c:v>1.0985761743181819</c:v>
                </c:pt>
                <c:pt idx="305">
                  <c:v>1.0839540638636362</c:v>
                </c:pt>
                <c:pt idx="306">
                  <c:v>1.0693319534090908</c:v>
                </c:pt>
                <c:pt idx="307">
                  <c:v>1.0547098429545454</c:v>
                </c:pt>
                <c:pt idx="308">
                  <c:v>1.0400877325</c:v>
                </c:pt>
                <c:pt idx="309">
                  <c:v>1.0254656220454546</c:v>
                </c:pt>
                <c:pt idx="310">
                  <c:v>1.0130353861363637</c:v>
                </c:pt>
                <c:pt idx="311">
                  <c:v>1.0035901372727274</c:v>
                </c:pt>
                <c:pt idx="312">
                  <c:v>0.99413046818181827</c:v>
                </c:pt>
                <c:pt idx="313">
                  <c:v>0.98468521931818187</c:v>
                </c:pt>
                <c:pt idx="314">
                  <c:v>0.97523997045454547</c:v>
                </c:pt>
                <c:pt idx="315">
                  <c:v>0.96578030136363635</c:v>
                </c:pt>
                <c:pt idx="316">
                  <c:v>0.95633505249999995</c:v>
                </c:pt>
                <c:pt idx="317">
                  <c:v>0.94687538340909105</c:v>
                </c:pt>
                <c:pt idx="318">
                  <c:v>0.93743013454545465</c:v>
                </c:pt>
                <c:pt idx="319">
                  <c:v>0.92797046545454553</c:v>
                </c:pt>
                <c:pt idx="320">
                  <c:v>0.91852521659090913</c:v>
                </c:pt>
                <c:pt idx="321">
                  <c:v>0.90906554750000002</c:v>
                </c:pt>
                <c:pt idx="322">
                  <c:v>0.89962029863636361</c:v>
                </c:pt>
                <c:pt idx="323">
                  <c:v>0.89017504977272732</c:v>
                </c:pt>
                <c:pt idx="324">
                  <c:v>0.88071538068181821</c:v>
                </c:pt>
                <c:pt idx="325">
                  <c:v>0.8712701318181818</c:v>
                </c:pt>
                <c:pt idx="326">
                  <c:v>0.8618104627272728</c:v>
                </c:pt>
                <c:pt idx="327">
                  <c:v>0.8523652138636364</c:v>
                </c:pt>
                <c:pt idx="328">
                  <c:v>0.84290554477272728</c:v>
                </c:pt>
                <c:pt idx="329">
                  <c:v>0.83346029590909099</c:v>
                </c:pt>
                <c:pt idx="330">
                  <c:v>0.82400062681818187</c:v>
                </c:pt>
                <c:pt idx="331">
                  <c:v>0.81455537795454547</c:v>
                </c:pt>
                <c:pt idx="332">
                  <c:v>0.80511012909090907</c:v>
                </c:pt>
                <c:pt idx="333">
                  <c:v>0.79703480181818187</c:v>
                </c:pt>
                <c:pt idx="334">
                  <c:v>0.791901200909091</c:v>
                </c:pt>
                <c:pt idx="335">
                  <c:v>0.78678202022727273</c:v>
                </c:pt>
                <c:pt idx="336">
                  <c:v>0.78164841931818174</c:v>
                </c:pt>
                <c:pt idx="337">
                  <c:v>0.77651481840909087</c:v>
                </c:pt>
                <c:pt idx="338">
                  <c:v>0.77139563772727282</c:v>
                </c:pt>
                <c:pt idx="339">
                  <c:v>0.76626203681818184</c:v>
                </c:pt>
                <c:pt idx="340">
                  <c:v>0.76114285613636357</c:v>
                </c:pt>
                <c:pt idx="341">
                  <c:v>0.7560092552272728</c:v>
                </c:pt>
                <c:pt idx="342">
                  <c:v>0.75089007454545464</c:v>
                </c:pt>
                <c:pt idx="343">
                  <c:v>0.74575647363636355</c:v>
                </c:pt>
                <c:pt idx="344">
                  <c:v>0.7406372929545455</c:v>
                </c:pt>
                <c:pt idx="345">
                  <c:v>0.73550369204545463</c:v>
                </c:pt>
                <c:pt idx="346">
                  <c:v>0.73038451136363647</c:v>
                </c:pt>
                <c:pt idx="347">
                  <c:v>0.72525091045454548</c:v>
                </c:pt>
                <c:pt idx="348">
                  <c:v>0.72013172977272732</c:v>
                </c:pt>
                <c:pt idx="349">
                  <c:v>0.71499812886363645</c:v>
                </c:pt>
                <c:pt idx="350">
                  <c:v>0.70987894818181818</c:v>
                </c:pt>
                <c:pt idx="351">
                  <c:v>0.70474534727272731</c:v>
                </c:pt>
                <c:pt idx="352">
                  <c:v>0.69962616659090915</c:v>
                </c:pt>
                <c:pt idx="353">
                  <c:v>0.69449256568181816</c:v>
                </c:pt>
                <c:pt idx="354">
                  <c:v>0.68935896477272729</c:v>
                </c:pt>
                <c:pt idx="355">
                  <c:v>0.68423978409090913</c:v>
                </c:pt>
                <c:pt idx="356">
                  <c:v>0.67910618318181815</c:v>
                </c:pt>
                <c:pt idx="357">
                  <c:v>0.67398700249999999</c:v>
                </c:pt>
                <c:pt idx="358">
                  <c:v>0.66885340159090911</c:v>
                </c:pt>
                <c:pt idx="359">
                  <c:v>0.66373422090909096</c:v>
                </c:pt>
                <c:pt idx="360">
                  <c:v>0.65860061999999997</c:v>
                </c:pt>
                <c:pt idx="361">
                  <c:v>0.65348143931818181</c:v>
                </c:pt>
                <c:pt idx="362">
                  <c:v>0.64834783840909094</c:v>
                </c:pt>
                <c:pt idx="363">
                  <c:v>0.64322865772727289</c:v>
                </c:pt>
                <c:pt idx="364">
                  <c:v>0.63809505681818179</c:v>
                </c:pt>
                <c:pt idx="365">
                  <c:v>0.63297587613636364</c:v>
                </c:pt>
                <c:pt idx="366">
                  <c:v>0.62784227522727287</c:v>
                </c:pt>
                <c:pt idx="367">
                  <c:v>0.6227230945454546</c:v>
                </c:pt>
                <c:pt idx="368">
                  <c:v>0.61758949363636362</c:v>
                </c:pt>
                <c:pt idx="369">
                  <c:v>0.61245589272727274</c:v>
                </c:pt>
                <c:pt idx="370">
                  <c:v>0.60733671204545459</c:v>
                </c:pt>
                <c:pt idx="371">
                  <c:v>0.60220311113636371</c:v>
                </c:pt>
                <c:pt idx="372">
                  <c:v>0.59708393045454555</c:v>
                </c:pt>
                <c:pt idx="373">
                  <c:v>0.59195032954545457</c:v>
                </c:pt>
                <c:pt idx="374">
                  <c:v>0.5868311488636363</c:v>
                </c:pt>
                <c:pt idx="375">
                  <c:v>0.58169754795454554</c:v>
                </c:pt>
                <c:pt idx="376">
                  <c:v>0.57657836727272727</c:v>
                </c:pt>
                <c:pt idx="377">
                  <c:v>0.57144476636363639</c:v>
                </c:pt>
                <c:pt idx="378">
                  <c:v>0.56632558568181823</c:v>
                </c:pt>
                <c:pt idx="379">
                  <c:v>0.56127850613636365</c:v>
                </c:pt>
                <c:pt idx="380">
                  <c:v>0.55692359749999998</c:v>
                </c:pt>
                <c:pt idx="381">
                  <c:v>0.55258310909090913</c:v>
                </c:pt>
                <c:pt idx="382">
                  <c:v>0.54822820045454557</c:v>
                </c:pt>
                <c:pt idx="383">
                  <c:v>0.54387329181818178</c:v>
                </c:pt>
                <c:pt idx="384">
                  <c:v>0.53951838318181822</c:v>
                </c:pt>
                <c:pt idx="385">
                  <c:v>0.53517789477272726</c:v>
                </c:pt>
                <c:pt idx="386">
                  <c:v>0.53082298613636358</c:v>
                </c:pt>
                <c:pt idx="387">
                  <c:v>0.52646807750000002</c:v>
                </c:pt>
                <c:pt idx="388">
                  <c:v>0.52212758909090917</c:v>
                </c:pt>
                <c:pt idx="389">
                  <c:v>0.5177726804545455</c:v>
                </c:pt>
                <c:pt idx="390">
                  <c:v>0.51341777181818182</c:v>
                </c:pt>
                <c:pt idx="391">
                  <c:v>0.50907728340909097</c:v>
                </c:pt>
                <c:pt idx="392">
                  <c:v>0.5047223747727273</c:v>
                </c:pt>
                <c:pt idx="393">
                  <c:v>0.50036746613636363</c:v>
                </c:pt>
                <c:pt idx="394">
                  <c:v>0.49601255750000006</c:v>
                </c:pt>
                <c:pt idx="395">
                  <c:v>0.49167206909090916</c:v>
                </c:pt>
                <c:pt idx="396">
                  <c:v>0.48731716045454548</c:v>
                </c:pt>
                <c:pt idx="397">
                  <c:v>0.48296225181818192</c:v>
                </c:pt>
                <c:pt idx="398">
                  <c:v>0.47862176340909096</c:v>
                </c:pt>
                <c:pt idx="399">
                  <c:v>0.47426685477272729</c:v>
                </c:pt>
                <c:pt idx="400">
                  <c:v>0.46991194613636367</c:v>
                </c:pt>
                <c:pt idx="401">
                  <c:v>0.46557145772727271</c:v>
                </c:pt>
                <c:pt idx="402">
                  <c:v>0.46121654909090914</c:v>
                </c:pt>
                <c:pt idx="403">
                  <c:v>0.45686164045454553</c:v>
                </c:pt>
                <c:pt idx="404">
                  <c:v>0.45252115204545457</c:v>
                </c:pt>
                <c:pt idx="405">
                  <c:v>0.44816624340909089</c:v>
                </c:pt>
                <c:pt idx="406">
                  <c:v>0.44381133477272727</c:v>
                </c:pt>
                <c:pt idx="407">
                  <c:v>0.4394564261363636</c:v>
                </c:pt>
                <c:pt idx="408">
                  <c:v>0.43511593772727275</c:v>
                </c:pt>
                <c:pt idx="409">
                  <c:v>0.43076102909090913</c:v>
                </c:pt>
                <c:pt idx="410">
                  <c:v>0.42640612045454546</c:v>
                </c:pt>
                <c:pt idx="411">
                  <c:v>0.42206563204545455</c:v>
                </c:pt>
                <c:pt idx="412">
                  <c:v>0.41771072340909093</c:v>
                </c:pt>
                <c:pt idx="413">
                  <c:v>0.41335581477272726</c:v>
                </c:pt>
                <c:pt idx="414">
                  <c:v>0.40901532636363641</c:v>
                </c:pt>
                <c:pt idx="415">
                  <c:v>0.40466041772727279</c:v>
                </c:pt>
                <c:pt idx="416">
                  <c:v>0.40030550909090912</c:v>
                </c:pt>
                <c:pt idx="417">
                  <c:v>0.3959506004545455</c:v>
                </c:pt>
                <c:pt idx="418">
                  <c:v>0.39161011204545454</c:v>
                </c:pt>
                <c:pt idx="419">
                  <c:v>0.38725520340909098</c:v>
                </c:pt>
                <c:pt idx="420">
                  <c:v>0.3829002947727273</c:v>
                </c:pt>
                <c:pt idx="421">
                  <c:v>0.3785598063636364</c:v>
                </c:pt>
                <c:pt idx="422">
                  <c:v>0.37420489772727278</c:v>
                </c:pt>
                <c:pt idx="423">
                  <c:v>0.3698499890909091</c:v>
                </c:pt>
                <c:pt idx="424">
                  <c:v>0.3655095006818182</c:v>
                </c:pt>
                <c:pt idx="425">
                  <c:v>0.36115459204545458</c:v>
                </c:pt>
                <c:pt idx="426">
                  <c:v>0.35772257795454548</c:v>
                </c:pt>
                <c:pt idx="427">
                  <c:v>0.35439150545454545</c:v>
                </c:pt>
                <c:pt idx="428">
                  <c:v>0.35106043295454542</c:v>
                </c:pt>
                <c:pt idx="429">
                  <c:v>0.3477293604545455</c:v>
                </c:pt>
                <c:pt idx="430">
                  <c:v>0.34439828795454547</c:v>
                </c:pt>
                <c:pt idx="431">
                  <c:v>0.34108163568181821</c:v>
                </c:pt>
                <c:pt idx="432">
                  <c:v>0.33775056318181818</c:v>
                </c:pt>
                <c:pt idx="433">
                  <c:v>0.33441949068181825</c:v>
                </c:pt>
                <c:pt idx="434">
                  <c:v>0.33108841818181817</c:v>
                </c:pt>
                <c:pt idx="435">
                  <c:v>0.32775734568181819</c:v>
                </c:pt>
                <c:pt idx="436">
                  <c:v>0.32442627318181821</c:v>
                </c:pt>
                <c:pt idx="437">
                  <c:v>0.32109520068181818</c:v>
                </c:pt>
                <c:pt idx="438">
                  <c:v>0.31777854840909092</c:v>
                </c:pt>
                <c:pt idx="439">
                  <c:v>0.31444747590909095</c:v>
                </c:pt>
                <c:pt idx="440">
                  <c:v>0.31111640340909097</c:v>
                </c:pt>
                <c:pt idx="441">
                  <c:v>0.30778533090909094</c:v>
                </c:pt>
                <c:pt idx="442">
                  <c:v>0.30445425840909091</c:v>
                </c:pt>
                <c:pt idx="443">
                  <c:v>0.30112318590909093</c:v>
                </c:pt>
                <c:pt idx="444">
                  <c:v>0.29779211340909095</c:v>
                </c:pt>
                <c:pt idx="445">
                  <c:v>0.29447546113636369</c:v>
                </c:pt>
                <c:pt idx="446">
                  <c:v>0.29114438863636366</c:v>
                </c:pt>
                <c:pt idx="447">
                  <c:v>0.28781331613636368</c:v>
                </c:pt>
                <c:pt idx="448">
                  <c:v>0.28448224363636365</c:v>
                </c:pt>
                <c:pt idx="449">
                  <c:v>0.28115117113636362</c:v>
                </c:pt>
                <c:pt idx="450">
                  <c:v>0.2778200986363637</c:v>
                </c:pt>
                <c:pt idx="451">
                  <c:v>0.27450344636363638</c:v>
                </c:pt>
                <c:pt idx="452">
                  <c:v>0.27117237386363635</c:v>
                </c:pt>
                <c:pt idx="453">
                  <c:v>0.26784130136363637</c:v>
                </c:pt>
                <c:pt idx="454">
                  <c:v>0.2645102288636364</c:v>
                </c:pt>
                <c:pt idx="455">
                  <c:v>0.26117915636363637</c:v>
                </c:pt>
                <c:pt idx="456">
                  <c:v>0.25784808386363639</c:v>
                </c:pt>
                <c:pt idx="457">
                  <c:v>0.25451701136363636</c:v>
                </c:pt>
                <c:pt idx="458">
                  <c:v>0.2512003590909091</c:v>
                </c:pt>
                <c:pt idx="459">
                  <c:v>0.24786928659090915</c:v>
                </c:pt>
                <c:pt idx="460">
                  <c:v>0.24453821409090909</c:v>
                </c:pt>
                <c:pt idx="461">
                  <c:v>0.24120714159090909</c:v>
                </c:pt>
                <c:pt idx="462">
                  <c:v>0.23787606909090911</c:v>
                </c:pt>
                <c:pt idx="463">
                  <c:v>0.23454499659090911</c:v>
                </c:pt>
                <c:pt idx="464">
                  <c:v>0.2312139240909091</c:v>
                </c:pt>
                <c:pt idx="465">
                  <c:v>0.22789727181818184</c:v>
                </c:pt>
                <c:pt idx="466">
                  <c:v>0.22456619931818181</c:v>
                </c:pt>
                <c:pt idx="467">
                  <c:v>0.2212351268181818</c:v>
                </c:pt>
                <c:pt idx="468">
                  <c:v>0.21790405431818186</c:v>
                </c:pt>
                <c:pt idx="469">
                  <c:v>0.21457298181818182</c:v>
                </c:pt>
                <c:pt idx="470">
                  <c:v>0.21124190931818185</c:v>
                </c:pt>
                <c:pt idx="471">
                  <c:v>0.20792525704545456</c:v>
                </c:pt>
                <c:pt idx="472">
                  <c:v>0.20459418454545455</c:v>
                </c:pt>
                <c:pt idx="473">
                  <c:v>0.20126311204545458</c:v>
                </c:pt>
                <c:pt idx="474">
                  <c:v>0.19793203954545457</c:v>
                </c:pt>
                <c:pt idx="475">
                  <c:v>0.19460096704545451</c:v>
                </c:pt>
                <c:pt idx="476">
                  <c:v>0.19126989454545454</c:v>
                </c:pt>
                <c:pt idx="477">
                  <c:v>0.18793882204545453</c:v>
                </c:pt>
                <c:pt idx="478">
                  <c:v>0.18462216977272727</c:v>
                </c:pt>
                <c:pt idx="479">
                  <c:v>0.1812910972727273</c:v>
                </c:pt>
                <c:pt idx="480">
                  <c:v>0.17796002477272727</c:v>
                </c:pt>
                <c:pt idx="481">
                  <c:v>0.17462895227272729</c:v>
                </c:pt>
                <c:pt idx="482">
                  <c:v>0.17129787977272729</c:v>
                </c:pt>
                <c:pt idx="483">
                  <c:v>0.16796680727272728</c:v>
                </c:pt>
                <c:pt idx="484">
                  <c:v>0.16463573477272728</c:v>
                </c:pt>
                <c:pt idx="485">
                  <c:v>0.16131908250000002</c:v>
                </c:pt>
                <c:pt idx="486">
                  <c:v>0.15935793159090908</c:v>
                </c:pt>
                <c:pt idx="487">
                  <c:v>0.1575698234090909</c:v>
                </c:pt>
                <c:pt idx="488">
                  <c:v>0.15578171522727274</c:v>
                </c:pt>
                <c:pt idx="489">
                  <c:v>0.15397918681818185</c:v>
                </c:pt>
                <c:pt idx="490">
                  <c:v>0.15219107863636364</c:v>
                </c:pt>
                <c:pt idx="491">
                  <c:v>0.15040297045454545</c:v>
                </c:pt>
                <c:pt idx="492">
                  <c:v>0.14860044204545453</c:v>
                </c:pt>
                <c:pt idx="493">
                  <c:v>0.14681233386363637</c:v>
                </c:pt>
                <c:pt idx="494">
                  <c:v>0.14502422568181819</c:v>
                </c:pt>
                <c:pt idx="495">
                  <c:v>0.14322458131818183</c:v>
                </c:pt>
                <c:pt idx="496">
                  <c:v>0.14143214706818183</c:v>
                </c:pt>
                <c:pt idx="497">
                  <c:v>0.13963827079545457</c:v>
                </c:pt>
                <c:pt idx="498">
                  <c:v>0.13784439452272729</c:v>
                </c:pt>
                <c:pt idx="499">
                  <c:v>0.13605196027272728</c:v>
                </c:pt>
                <c:pt idx="500">
                  <c:v>0.134258084</c:v>
                </c:pt>
                <c:pt idx="501">
                  <c:v>0.13246564975000003</c:v>
                </c:pt>
                <c:pt idx="502">
                  <c:v>0.13067177347727274</c:v>
                </c:pt>
                <c:pt idx="503">
                  <c:v>0.12887789720454546</c:v>
                </c:pt>
                <c:pt idx="504">
                  <c:v>0.12708546295454545</c:v>
                </c:pt>
                <c:pt idx="505">
                  <c:v>0.12529158668181817</c:v>
                </c:pt>
                <c:pt idx="506">
                  <c:v>0.12349915243181819</c:v>
                </c:pt>
                <c:pt idx="507">
                  <c:v>0.12170527615909092</c:v>
                </c:pt>
                <c:pt idx="508">
                  <c:v>0.11991139988636364</c:v>
                </c:pt>
                <c:pt idx="509">
                  <c:v>0.11811896563636363</c:v>
                </c:pt>
                <c:pt idx="510">
                  <c:v>0.11632508936363635</c:v>
                </c:pt>
                <c:pt idx="511">
                  <c:v>0.11453265511363638</c:v>
                </c:pt>
                <c:pt idx="512">
                  <c:v>0.11273877884090909</c:v>
                </c:pt>
                <c:pt idx="513">
                  <c:v>0.11094490256818182</c:v>
                </c:pt>
                <c:pt idx="514">
                  <c:v>0.10915246831818182</c:v>
                </c:pt>
                <c:pt idx="515">
                  <c:v>0.10735859204545456</c:v>
                </c:pt>
                <c:pt idx="516">
                  <c:v>0.10556615779545456</c:v>
                </c:pt>
                <c:pt idx="517">
                  <c:v>0.10377228152272727</c:v>
                </c:pt>
                <c:pt idx="518">
                  <c:v>0.10197840524999999</c:v>
                </c:pt>
                <c:pt idx="519">
                  <c:v>0.10018597100000001</c:v>
                </c:pt>
                <c:pt idx="520">
                  <c:v>9.8392094727272728E-2</c:v>
                </c:pt>
                <c:pt idx="521">
                  <c:v>9.6599660477272725E-2</c:v>
                </c:pt>
                <c:pt idx="522">
                  <c:v>9.4805784204545468E-2</c:v>
                </c:pt>
                <c:pt idx="523">
                  <c:v>9.3011907931818183E-2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D-4150-95B9-69337396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67744"/>
        <c:axId val="379082832"/>
      </c:scatterChart>
      <c:valAx>
        <c:axId val="37906774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Energy (Wh/kg)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82832"/>
        <c:crosses val="autoZero"/>
        <c:crossBetween val="midCat"/>
      </c:valAx>
      <c:valAx>
        <c:axId val="379082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67744"/>
        <c:crosses val="autoZero"/>
        <c:crossBetween val="midCat"/>
      </c:valAx>
      <c:spPr>
        <a:noFill/>
        <a:ln>
          <a:solidFill>
            <a:srgbClr val="C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180975</xdr:rowOff>
    </xdr:from>
    <xdr:to>
      <xdr:col>25</xdr:col>
      <xdr:colOff>9525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04983-BB1A-BCA2-9ED9-2DF2E069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22</xdr:row>
      <xdr:rowOff>123824</xdr:rowOff>
    </xdr:from>
    <xdr:to>
      <xdr:col>28</xdr:col>
      <xdr:colOff>504825</xdr:colOff>
      <xdr:row>41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90F24-86E6-F283-614F-ECF786655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171449</xdr:colOff>
      <xdr:row>42</xdr:row>
      <xdr:rowOff>161924</xdr:rowOff>
    </xdr:from>
    <xdr:to>
      <xdr:col>27</xdr:col>
      <xdr:colOff>485774</xdr:colOff>
      <xdr:row>58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EB423-7B27-ACB1-325D-8D2E10DD3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38</xdr:row>
      <xdr:rowOff>76199</xdr:rowOff>
    </xdr:from>
    <xdr:to>
      <xdr:col>12</xdr:col>
      <xdr:colOff>495300</xdr:colOff>
      <xdr:row>57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26F7A-9850-1FDA-5861-4E1B9CEB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3</xdr:row>
      <xdr:rowOff>180975</xdr:rowOff>
    </xdr:from>
    <xdr:to>
      <xdr:col>39</xdr:col>
      <xdr:colOff>95250</xdr:colOff>
      <xdr:row>23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DF1260-25DF-85A5-BE9D-E2CC9C018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1</xdr:row>
      <xdr:rowOff>57149</xdr:rowOff>
    </xdr:from>
    <xdr:to>
      <xdr:col>20</xdr:col>
      <xdr:colOff>295275</xdr:colOff>
      <xdr:row>19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95E73-3ECA-BB13-0EFC-9DDB97CED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335280</xdr:colOff>
      <xdr:row>7</xdr:row>
      <xdr:rowOff>134302</xdr:rowOff>
    </xdr:from>
    <xdr:to>
      <xdr:col>31</xdr:col>
      <xdr:colOff>30480</xdr:colOff>
      <xdr:row>22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576CD-88DC-4464-93E5-F07131685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101916</xdr:colOff>
      <xdr:row>37</xdr:row>
      <xdr:rowOff>145585</xdr:rowOff>
    </xdr:from>
    <xdr:to>
      <xdr:col>25</xdr:col>
      <xdr:colOff>468630</xdr:colOff>
      <xdr:row>61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50E0B-2F86-417B-913A-7BB9D56F4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169545</xdr:rowOff>
    </xdr:from>
    <xdr:to>
      <xdr:col>11</xdr:col>
      <xdr:colOff>275274</xdr:colOff>
      <xdr:row>49</xdr:row>
      <xdr:rowOff>85872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7C9CF9-2E3A-42D4-B815-1C089CCE9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114300</xdr:rowOff>
    </xdr:from>
    <xdr:to>
      <xdr:col>23</xdr:col>
      <xdr:colOff>57149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4457B-77AC-614B-98E6-544C8473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133350</xdr:rowOff>
    </xdr:from>
    <xdr:to>
      <xdr:col>20</xdr:col>
      <xdr:colOff>152400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C56F8-9411-46FF-AA43-BD2C1AAD1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0.17563</cdr:x>
      <cdr:y>0.53279</cdr:y>
    </cdr:from>
    <cdr:to>
      <cdr:x>0.26165</cdr:x>
      <cdr:y>0.68033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F592D79-21C4-7FAC-1FA7-FF2D6C685525}"/>
            </a:ext>
          </a:extLst>
        </cdr:cNvPr>
        <cdr:cNvCxnSpPr/>
      </cdr:nvCxnSpPr>
      <cdr:spPr>
        <a:xfrm xmlns:a="http://schemas.openxmlformats.org/drawingml/2006/main" flipV="1">
          <a:off x="1400197" y="2476514"/>
          <a:ext cx="685788" cy="685796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0.26085</cdr:x>
      <cdr:y>0.33607</cdr:y>
    </cdr:from>
    <cdr:to>
      <cdr:x>0.27838</cdr:x>
      <cdr:y>0.53142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D870DFC7-4361-D578-B268-D60D12FDAED4}"/>
            </a:ext>
          </a:extLst>
        </cdr:cNvPr>
        <cdr:cNvCxnSpPr/>
      </cdr:nvCxnSpPr>
      <cdr:spPr>
        <a:xfrm xmlns:a="http://schemas.openxmlformats.org/drawingml/2006/main" flipV="1">
          <a:off x="2079607" y="1562121"/>
          <a:ext cx="139757" cy="9080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0.27997</cdr:x>
      <cdr:y>0.33743</cdr:y>
    </cdr:from>
    <cdr:to>
      <cdr:x>0.80765</cdr:x>
      <cdr:y>0.375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F26E58A0-4D4D-B44D-3D86-31CF3F56CA4E}"/>
            </a:ext>
          </a:extLst>
        </cdr:cNvPr>
        <cdr:cNvCxnSpPr/>
      </cdr:nvCxnSpPr>
      <cdr:spPr>
        <a:xfrm xmlns:a="http://schemas.openxmlformats.org/drawingml/2006/main">
          <a:off x="2232040" y="1568442"/>
          <a:ext cx="4206889" cy="174633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0.80406</cdr:x>
      <cdr:y>0.22951</cdr:y>
    </cdr:from>
    <cdr:to>
      <cdr:x>0.82198</cdr:x>
      <cdr:y>0.3791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71DCF68D-BA54-E0C9-D81A-CCEE92560287}"/>
            </a:ext>
          </a:extLst>
        </cdr:cNvPr>
        <cdr:cNvCxnSpPr/>
      </cdr:nvCxnSpPr>
      <cdr:spPr>
        <a:xfrm xmlns:a="http://schemas.openxmlformats.org/drawingml/2006/main" flipV="1">
          <a:off x="6410308" y="1066808"/>
          <a:ext cx="142866" cy="6953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0.82477</cdr:x>
      <cdr:y>0.23019</cdr:y>
    </cdr:from>
    <cdr:to>
      <cdr:x>0.83871</cdr:x>
      <cdr:y>0.68443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D42D4BAA-2D63-19C9-7A71-28A12B03DCF3}"/>
            </a:ext>
          </a:extLst>
        </cdr:cNvPr>
        <cdr:cNvCxnSpPr/>
      </cdr:nvCxnSpPr>
      <cdr:spPr>
        <a:xfrm xmlns:a="http://schemas.openxmlformats.org/drawingml/2006/main" flipH="1" flipV="1">
          <a:off x="6575417" y="1069969"/>
          <a:ext cx="111136" cy="2111399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0.60932</cdr:x>
      <cdr:y>0.10656</cdr:y>
    </cdr:from>
    <cdr:to>
      <cdr:x>0.8411</cdr:x>
      <cdr:y>0.29713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A9176CE4-4621-EE9E-46C5-66CBB7A776F4}"/>
            </a:ext>
          </a:extLst>
        </cdr:cNvPr>
        <cdr:cNvSpPr txBox="1"/>
      </cdr:nvSpPr>
      <cdr:spPr>
        <a:xfrm xmlns:a="http://schemas.openxmlformats.org/drawingml/2006/main">
          <a:off x="4857751" y="495299"/>
          <a:ext cx="1847850" cy="885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2"/>
              </a:solidFill>
            </a:rPr>
            <a:t>Piece-wise</a:t>
          </a:r>
          <a:r>
            <a:rPr lang="en-US" sz="1400" b="1" baseline="0">
              <a:solidFill>
                <a:schemeClr val="accent2"/>
              </a:solidFill>
            </a:rPr>
            <a:t> linear function of power rating vs SOC</a:t>
          </a:r>
          <a:endParaRPr lang="en-US" sz="14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0.74194</cdr:x>
      <cdr:y>0.2541</cdr:y>
    </cdr:from>
    <cdr:to>
      <cdr:x>0.76105</cdr:x>
      <cdr:y>0.375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67F4BE0B-A6CE-B0A4-E74E-5F0174CCF90E}"/>
            </a:ext>
          </a:extLst>
        </cdr:cNvPr>
        <cdr:cNvCxnSpPr/>
      </cdr:nvCxnSpPr>
      <cdr:spPr>
        <a:xfrm xmlns:a="http://schemas.openxmlformats.org/drawingml/2006/main">
          <a:off x="5915026" y="1181100"/>
          <a:ext cx="152400" cy="5619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2DA02-6A9D-4F34-BC6A-D1A172B06379}">
  <dimension ref="A1:P526"/>
  <sheetViews>
    <sheetView tabSelected="1" topLeftCell="I1" zoomScaleNormal="100" workbookViewId="0">
      <selection activeCell="AA11" sqref="AA11"/>
    </sheetView>
  </sheetViews>
  <sheetFormatPr defaultRowHeight="14.25" x14ac:dyDescent="0.45"/>
  <cols>
    <col min="1" max="1" width="17" bestFit="1" customWidth="1"/>
    <col min="2" max="4" width="12" bestFit="1" customWidth="1"/>
    <col min="13" max="13" width="20.86328125" bestFit="1" customWidth="1"/>
    <col min="16" max="16" width="12" bestFit="1" customWidth="1"/>
  </cols>
  <sheetData>
    <row r="1" spans="1:16" x14ac:dyDescent="0.45">
      <c r="A1" t="s">
        <v>18</v>
      </c>
      <c r="E1" t="s">
        <v>19</v>
      </c>
      <c r="I1" t="s">
        <v>14</v>
      </c>
      <c r="M1" t="s">
        <v>15</v>
      </c>
    </row>
    <row r="2" spans="1:16" x14ac:dyDescent="0.45">
      <c r="A2" t="s">
        <v>9</v>
      </c>
      <c r="B2" t="s">
        <v>17</v>
      </c>
      <c r="C2" t="s">
        <v>8</v>
      </c>
      <c r="E2" t="s">
        <v>9</v>
      </c>
      <c r="F2" t="s">
        <v>17</v>
      </c>
      <c r="G2" t="s">
        <v>8</v>
      </c>
      <c r="I2" t="s">
        <v>9</v>
      </c>
      <c r="J2" t="s">
        <v>17</v>
      </c>
      <c r="K2" t="s">
        <v>8</v>
      </c>
      <c r="M2" t="s">
        <v>9</v>
      </c>
      <c r="N2" t="s">
        <v>17</v>
      </c>
      <c r="O2" t="s">
        <v>8</v>
      </c>
      <c r="P2" t="s">
        <v>23</v>
      </c>
    </row>
    <row r="3" spans="1:16" x14ac:dyDescent="0.45">
      <c r="A3">
        <v>28.466012499334187</v>
      </c>
      <c r="B3">
        <f>1-(A3/$A$18)</f>
        <v>0.92657508289910007</v>
      </c>
      <c r="C3">
        <v>1529.521785864272</v>
      </c>
      <c r="D3">
        <f>C3/1000*536</f>
        <v>819.82367722324977</v>
      </c>
      <c r="E3">
        <v>6.0430207366140358</v>
      </c>
      <c r="F3">
        <f t="shared" ref="F3:F37" si="0">1-(E3/$E$37)</f>
        <v>0.96931659693165972</v>
      </c>
      <c r="G3">
        <v>1921.6805942434764</v>
      </c>
      <c r="H3">
        <f>G3/1000*536</f>
        <v>1030.0207985145034</v>
      </c>
      <c r="I3">
        <v>1.8658656140237799</v>
      </c>
      <c r="J3">
        <f t="shared" ref="J3:J25" si="1">1-I3/$I$25</f>
        <v>0.99275488727864192</v>
      </c>
      <c r="K3">
        <v>2803.5045175309701</v>
      </c>
      <c r="L3">
        <f>K3/1000*536</f>
        <v>1502.6784213966</v>
      </c>
      <c r="M3">
        <v>0</v>
      </c>
      <c r="N3">
        <f>1-M3/$M$526</f>
        <v>1</v>
      </c>
      <c r="O3">
        <v>1.1828191420454499E-4</v>
      </c>
      <c r="P3">
        <f>O3/1000*535.714285714285</f>
        <v>6.3365311181006162E-5</v>
      </c>
    </row>
    <row r="4" spans="1:16" x14ac:dyDescent="0.45">
      <c r="A4">
        <v>81.357700240032756</v>
      </c>
      <c r="B4">
        <f t="shared" ref="B4:B17" si="2">1-(A4/$A$18)</f>
        <v>0.79014684983420169</v>
      </c>
      <c r="C4">
        <v>2024.036116384548</v>
      </c>
      <c r="D4">
        <f t="shared" ref="D4:D18" si="3">C4/1000*536</f>
        <v>1084.8833583821176</v>
      </c>
      <c r="E4">
        <v>14.008820798514398</v>
      </c>
      <c r="F4">
        <f t="shared" si="0"/>
        <v>0.92887029288702916</v>
      </c>
      <c r="G4">
        <v>4454.8050139280722</v>
      </c>
      <c r="H4">
        <f t="shared" ref="H4:H37" si="4">G4/1000*536</f>
        <v>2387.775487465447</v>
      </c>
      <c r="I4">
        <v>2.6294478377307402</v>
      </c>
      <c r="J4">
        <f t="shared" si="1"/>
        <v>0.98978991528858962</v>
      </c>
      <c r="K4">
        <v>2837.7618157782799</v>
      </c>
      <c r="L4">
        <f t="shared" ref="L4:L25" si="5">K4/1000*536</f>
        <v>1521.0403332571582</v>
      </c>
      <c r="M4">
        <v>2.6308333333333693</v>
      </c>
      <c r="N4">
        <f t="shared" ref="N4:N67" si="6">1-M4/$M$526</f>
        <v>0.99712999999999996</v>
      </c>
      <c r="O4">
        <v>9.824356638636364E-2</v>
      </c>
      <c r="P4">
        <f t="shared" ref="P4:P67" si="7">O4/1000*535.714285714285</f>
        <v>5.2630481992694739E-2</v>
      </c>
    </row>
    <row r="5" spans="1:16" x14ac:dyDescent="0.45">
      <c r="A5">
        <v>152.98186072222828</v>
      </c>
      <c r="B5">
        <f t="shared" si="2"/>
        <v>0.6054002842254862</v>
      </c>
      <c r="C5">
        <v>1403.4997362542217</v>
      </c>
      <c r="D5">
        <f t="shared" si="3"/>
        <v>752.27585863226284</v>
      </c>
      <c r="E5">
        <v>20.326524295883491</v>
      </c>
      <c r="F5">
        <f t="shared" si="0"/>
        <v>0.89679218967921959</v>
      </c>
      <c r="G5">
        <v>1292.7669452183334</v>
      </c>
      <c r="H5">
        <f t="shared" si="4"/>
        <v>692.92308263702671</v>
      </c>
      <c r="I5">
        <v>4.4679969380353004</v>
      </c>
      <c r="J5">
        <f t="shared" si="1"/>
        <v>0.98265087195377399</v>
      </c>
      <c r="K5">
        <v>2775.3091336054599</v>
      </c>
      <c r="L5">
        <f t="shared" si="5"/>
        <v>1487.5656956125265</v>
      </c>
      <c r="M5">
        <v>5.1974999999999563</v>
      </c>
      <c r="N5">
        <f t="shared" si="6"/>
        <v>0.99433000000000005</v>
      </c>
      <c r="O5">
        <v>0.21682253727272729</v>
      </c>
      <c r="P5">
        <f t="shared" si="7"/>
        <v>0.11615493068181804</v>
      </c>
    </row>
    <row r="6" spans="1:16" x14ac:dyDescent="0.45">
      <c r="A6">
        <v>220.19838055936606</v>
      </c>
      <c r="B6">
        <f t="shared" si="2"/>
        <v>0.4320227380388445</v>
      </c>
      <c r="C6">
        <v>738.33033712557028</v>
      </c>
      <c r="D6">
        <f t="shared" si="3"/>
        <v>395.74506069930567</v>
      </c>
      <c r="E6">
        <v>28.841689879294194</v>
      </c>
      <c r="F6">
        <f t="shared" si="0"/>
        <v>0.8535564853556491</v>
      </c>
      <c r="G6">
        <v>2292.9143454041423</v>
      </c>
      <c r="H6">
        <f t="shared" si="4"/>
        <v>1229.0020891366203</v>
      </c>
      <c r="I6">
        <v>7.2451127213581197</v>
      </c>
      <c r="J6">
        <f t="shared" si="1"/>
        <v>0.97186739604896522</v>
      </c>
      <c r="K6">
        <v>2502.8618561079202</v>
      </c>
      <c r="L6">
        <f t="shared" si="5"/>
        <v>1341.5339548738452</v>
      </c>
      <c r="M6">
        <v>9.4416666666666451</v>
      </c>
      <c r="N6">
        <f t="shared" si="6"/>
        <v>0.98970000000000002</v>
      </c>
      <c r="O6">
        <v>0.34863783477272731</v>
      </c>
      <c r="P6">
        <f t="shared" si="7"/>
        <v>0.1867702686282465</v>
      </c>
    </row>
    <row r="7" spans="1:16" x14ac:dyDescent="0.45">
      <c r="A7">
        <v>286.31299023523945</v>
      </c>
      <c r="B7">
        <f t="shared" si="2"/>
        <v>0.26148744670772095</v>
      </c>
      <c r="C7">
        <v>511.57955796815389</v>
      </c>
      <c r="D7">
        <f t="shared" si="3"/>
        <v>274.20664307093051</v>
      </c>
      <c r="E7">
        <v>36.25812441968425</v>
      </c>
      <c r="F7">
        <f t="shared" si="0"/>
        <v>0.81589958158995823</v>
      </c>
      <c r="G7">
        <v>1921.6805942434785</v>
      </c>
      <c r="H7">
        <f t="shared" si="4"/>
        <v>1030.0207985145046</v>
      </c>
      <c r="I7">
        <v>11.5665920282276</v>
      </c>
      <c r="J7">
        <f t="shared" si="1"/>
        <v>0.95508719255201235</v>
      </c>
      <c r="K7">
        <v>2180.09628112871</v>
      </c>
      <c r="L7">
        <f t="shared" si="5"/>
        <v>1168.5316066849884</v>
      </c>
      <c r="M7">
        <v>17.865833333333338</v>
      </c>
      <c r="N7">
        <f t="shared" si="6"/>
        <v>0.98050999999999999</v>
      </c>
      <c r="O7">
        <v>0.33756310022727276</v>
      </c>
      <c r="P7">
        <f t="shared" si="7"/>
        <v>0.18083737512175302</v>
      </c>
    </row>
    <row r="8" spans="1:16" x14ac:dyDescent="0.45">
      <c r="A8">
        <v>320.4722052344402</v>
      </c>
      <c r="B8">
        <f t="shared" si="2"/>
        <v>0.17337754618664181</v>
      </c>
      <c r="C8">
        <v>378.52977319099153</v>
      </c>
      <c r="D8">
        <f t="shared" si="3"/>
        <v>202.89195843037146</v>
      </c>
      <c r="E8">
        <v>43.949241720829278</v>
      </c>
      <c r="F8">
        <f t="shared" si="0"/>
        <v>0.77684797768479852</v>
      </c>
      <c r="G8">
        <v>1552.8732074694603</v>
      </c>
      <c r="H8">
        <f t="shared" si="4"/>
        <v>832.34003920363079</v>
      </c>
      <c r="I8">
        <v>17.898707481630499</v>
      </c>
      <c r="J8">
        <f t="shared" si="1"/>
        <v>0.93049973572781841</v>
      </c>
      <c r="K8">
        <v>1877.0103012205</v>
      </c>
      <c r="L8">
        <f t="shared" si="5"/>
        <v>1006.0775214541879</v>
      </c>
      <c r="M8">
        <v>22.788333333333327</v>
      </c>
      <c r="N8">
        <f t="shared" si="6"/>
        <v>0.97514000000000001</v>
      </c>
      <c r="O8">
        <v>0.32648836568181822</v>
      </c>
      <c r="P8">
        <f t="shared" si="7"/>
        <v>0.17490448161525951</v>
      </c>
    </row>
    <row r="9" spans="1:16" x14ac:dyDescent="0.45">
      <c r="A9">
        <v>353.52951007237641</v>
      </c>
      <c r="B9">
        <f t="shared" si="2"/>
        <v>8.8109900521081364E-2</v>
      </c>
      <c r="C9">
        <v>318.61332531943918</v>
      </c>
      <c r="D9">
        <f t="shared" si="3"/>
        <v>170.7767423712194</v>
      </c>
      <c r="E9">
        <v>51.915041782729652</v>
      </c>
      <c r="F9">
        <f t="shared" si="0"/>
        <v>0.73640167364016795</v>
      </c>
      <c r="G9">
        <v>1650.8983286909736</v>
      </c>
      <c r="H9">
        <f t="shared" si="4"/>
        <v>884.88150417836187</v>
      </c>
      <c r="I9">
        <v>31.870289208244301</v>
      </c>
      <c r="J9">
        <f t="shared" si="1"/>
        <v>0.87624840929563819</v>
      </c>
      <c r="K9">
        <v>1508.0265055475099</v>
      </c>
      <c r="L9">
        <f t="shared" si="5"/>
        <v>808.30220697346533</v>
      </c>
      <c r="M9">
        <v>23.659166666666668</v>
      </c>
      <c r="N9">
        <f t="shared" si="6"/>
        <v>0.97419</v>
      </c>
      <c r="O9">
        <v>0.30446867863636368</v>
      </c>
      <c r="P9">
        <f t="shared" si="7"/>
        <v>0.16310822069805175</v>
      </c>
    </row>
    <row r="10" spans="1:16" x14ac:dyDescent="0.45">
      <c r="A10">
        <v>372.26198281387423</v>
      </c>
      <c r="B10">
        <f t="shared" si="2"/>
        <v>3.9791567977262132E-2</v>
      </c>
      <c r="C10">
        <v>227.30481807023679</v>
      </c>
      <c r="D10">
        <f t="shared" si="3"/>
        <v>121.83538248564692</v>
      </c>
      <c r="E10">
        <v>60.155524605385203</v>
      </c>
      <c r="F10">
        <f t="shared" si="0"/>
        <v>0.69456066945606731</v>
      </c>
      <c r="G10">
        <v>1739.0415295013167</v>
      </c>
      <c r="H10">
        <f t="shared" si="4"/>
        <v>932.12625981270583</v>
      </c>
      <c r="I10">
        <v>42.860198302414098</v>
      </c>
      <c r="J10">
        <f t="shared" si="1"/>
        <v>0.83357484824906858</v>
      </c>
      <c r="K10">
        <v>1211.00827997949</v>
      </c>
      <c r="L10">
        <f t="shared" si="5"/>
        <v>649.1004380690066</v>
      </c>
      <c r="M10">
        <v>23.741666666666699</v>
      </c>
      <c r="N10">
        <f t="shared" si="6"/>
        <v>0.97409999999999997</v>
      </c>
      <c r="O10">
        <v>0.19088054840909094</v>
      </c>
      <c r="P10">
        <f t="shared" si="7"/>
        <v>0.10225743664772716</v>
      </c>
    </row>
    <row r="11" spans="1:16" x14ac:dyDescent="0.45">
      <c r="A11">
        <v>379.97535394272603</v>
      </c>
      <c r="B11">
        <f t="shared" si="2"/>
        <v>1.9895783988631233E-2</v>
      </c>
      <c r="C11">
        <v>159.46731662295184</v>
      </c>
      <c r="D11">
        <f t="shared" si="3"/>
        <v>85.474481709902193</v>
      </c>
      <c r="E11">
        <v>68.670690188795902</v>
      </c>
      <c r="F11">
        <f t="shared" si="0"/>
        <v>0.65132496513249682</v>
      </c>
      <c r="G11">
        <v>1364.8299675024571</v>
      </c>
      <c r="H11">
        <f t="shared" si="4"/>
        <v>731.54886258131705</v>
      </c>
      <c r="I11">
        <v>64.287481275429897</v>
      </c>
      <c r="J11">
        <f t="shared" si="1"/>
        <v>0.7503732075279278</v>
      </c>
      <c r="K11">
        <v>950.41745263260395</v>
      </c>
      <c r="L11">
        <f t="shared" si="5"/>
        <v>509.42375461107571</v>
      </c>
      <c r="M11">
        <v>27.243333333333304</v>
      </c>
      <c r="N11">
        <f t="shared" si="6"/>
        <v>0.97028000000000003</v>
      </c>
      <c r="O11">
        <v>7.7292418181818201E-2</v>
      </c>
      <c r="P11">
        <f t="shared" si="7"/>
        <v>4.1406652597402553E-2</v>
      </c>
    </row>
    <row r="12" spans="1:16" x14ac:dyDescent="0.45">
      <c r="A12">
        <v>379.97535394272603</v>
      </c>
      <c r="B12">
        <f t="shared" si="2"/>
        <v>1.9895783988631233E-2</v>
      </c>
      <c r="C12">
        <v>119.62880197655748</v>
      </c>
      <c r="D12">
        <f t="shared" si="3"/>
        <v>64.121037859434807</v>
      </c>
      <c r="E12">
        <v>76.911173011451439</v>
      </c>
      <c r="F12">
        <f t="shared" si="0"/>
        <v>0.60948396094839641</v>
      </c>
      <c r="G12">
        <v>1528.6095636027524</v>
      </c>
      <c r="H12">
        <f t="shared" si="4"/>
        <v>819.33472609107525</v>
      </c>
      <c r="I12">
        <v>93.466208897951304</v>
      </c>
      <c r="J12">
        <f t="shared" si="1"/>
        <v>0.63707288777173798</v>
      </c>
      <c r="K12">
        <v>627.02105101409097</v>
      </c>
      <c r="L12">
        <f t="shared" si="5"/>
        <v>336.08328334355275</v>
      </c>
      <c r="M12">
        <v>32.880833333333293</v>
      </c>
      <c r="N12">
        <f t="shared" si="6"/>
        <v>0.96413000000000004</v>
      </c>
      <c r="O12">
        <v>-0.12413652647727273</v>
      </c>
      <c r="P12">
        <f t="shared" si="7"/>
        <v>-6.6501710612824588E-2</v>
      </c>
    </row>
    <row r="13" spans="1:16" x14ac:dyDescent="0.45">
      <c r="A13">
        <v>381.07726410399056</v>
      </c>
      <c r="B13">
        <f t="shared" si="2"/>
        <v>1.7053529133112644E-2</v>
      </c>
      <c r="C13">
        <v>94.282181621281268</v>
      </c>
      <c r="D13">
        <f t="shared" si="3"/>
        <v>50.535249349006762</v>
      </c>
      <c r="E13">
        <v>84.602290312596665</v>
      </c>
      <c r="F13">
        <f t="shared" si="0"/>
        <v>0.57043235704323558</v>
      </c>
      <c r="G13">
        <v>1415.975174705711</v>
      </c>
      <c r="H13">
        <f t="shared" si="4"/>
        <v>758.96269364226112</v>
      </c>
      <c r="I13">
        <v>112.698655750993</v>
      </c>
      <c r="J13">
        <f t="shared" si="1"/>
        <v>0.56239374458450486</v>
      </c>
      <c r="K13">
        <v>413.53637821064598</v>
      </c>
      <c r="L13">
        <f t="shared" si="5"/>
        <v>221.65549872090625</v>
      </c>
      <c r="M13">
        <v>42.991666666666717</v>
      </c>
      <c r="N13">
        <f t="shared" si="6"/>
        <v>0.95309999999999995</v>
      </c>
      <c r="O13">
        <v>-0.78590238636363652</v>
      </c>
      <c r="P13">
        <f t="shared" si="7"/>
        <v>-0.42101913555194753</v>
      </c>
    </row>
    <row r="14" spans="1:16" x14ac:dyDescent="0.45">
      <c r="A14">
        <v>383.28108442651939</v>
      </c>
      <c r="B14">
        <f t="shared" si="2"/>
        <v>1.136901942207591E-2</v>
      </c>
      <c r="C14">
        <v>74.454174352761484</v>
      </c>
      <c r="D14">
        <f t="shared" si="3"/>
        <v>39.907437453080156</v>
      </c>
      <c r="E14">
        <v>93.392138656762512</v>
      </c>
      <c r="F14">
        <f t="shared" si="0"/>
        <v>0.52580195258019535</v>
      </c>
      <c r="G14">
        <v>1484.9350046426773</v>
      </c>
      <c r="H14">
        <f t="shared" si="4"/>
        <v>795.92516248847505</v>
      </c>
      <c r="I14">
        <v>131.716088790344</v>
      </c>
      <c r="J14">
        <f t="shared" si="1"/>
        <v>0.48854949502794365</v>
      </c>
      <c r="K14">
        <v>242.924532117197</v>
      </c>
      <c r="L14">
        <f t="shared" si="5"/>
        <v>130.20754921481759</v>
      </c>
      <c r="M14">
        <v>61.013333333333293</v>
      </c>
      <c r="N14">
        <f t="shared" si="6"/>
        <v>0.93344000000000005</v>
      </c>
      <c r="O14">
        <v>-1.0827571850000002</v>
      </c>
      <c r="P14">
        <f t="shared" si="7"/>
        <v>-0.58004849196428498</v>
      </c>
    </row>
    <row r="15" spans="1:16" x14ac:dyDescent="0.45">
      <c r="A15">
        <v>382.17917426525497</v>
      </c>
      <c r="B15">
        <f t="shared" si="2"/>
        <v>1.4211274277594277E-2</v>
      </c>
      <c r="C15">
        <v>65.925197762252964</v>
      </c>
      <c r="D15">
        <f t="shared" si="3"/>
        <v>35.33590600056759</v>
      </c>
      <c r="E15">
        <v>102.45666976168353</v>
      </c>
      <c r="F15">
        <f t="shared" si="0"/>
        <v>0.47977684797768516</v>
      </c>
      <c r="G15">
        <v>1480.9645901917563</v>
      </c>
      <c r="H15">
        <f t="shared" si="4"/>
        <v>793.79702034278137</v>
      </c>
      <c r="I15">
        <v>156.361895130173</v>
      </c>
      <c r="J15">
        <f t="shared" si="1"/>
        <v>0.39285040303612973</v>
      </c>
      <c r="K15">
        <v>154.74486726902501</v>
      </c>
      <c r="L15">
        <f t="shared" si="5"/>
        <v>82.9432488561974</v>
      </c>
      <c r="M15">
        <v>93.921666666666667</v>
      </c>
      <c r="N15">
        <f t="shared" si="6"/>
        <v>0.89754</v>
      </c>
      <c r="O15">
        <v>-1.1437835868181818</v>
      </c>
      <c r="P15">
        <f t="shared" si="7"/>
        <v>-0.61274120722402503</v>
      </c>
    </row>
    <row r="16" spans="1:16" x14ac:dyDescent="0.45">
      <c r="A16">
        <v>385.48490474904912</v>
      </c>
      <c r="B16">
        <f t="shared" si="2"/>
        <v>5.6845097110368448E-3</v>
      </c>
      <c r="C16">
        <v>58.278208414294319</v>
      </c>
      <c r="D16">
        <f t="shared" si="3"/>
        <v>31.237119710061755</v>
      </c>
      <c r="E16">
        <v>110.69715258433905</v>
      </c>
      <c r="F16">
        <f t="shared" si="0"/>
        <v>0.43793584379358463</v>
      </c>
      <c r="G16">
        <v>1408.0677808729361</v>
      </c>
      <c r="H16">
        <f t="shared" si="4"/>
        <v>754.72433054789371</v>
      </c>
      <c r="I16">
        <v>185.61925481719399</v>
      </c>
      <c r="J16">
        <f t="shared" si="1"/>
        <v>0.27924475680490835</v>
      </c>
      <c r="K16">
        <v>85.794534690777496</v>
      </c>
      <c r="L16">
        <f t="shared" si="5"/>
        <v>45.985870594256738</v>
      </c>
      <c r="M16">
        <v>149.33416666666668</v>
      </c>
      <c r="N16">
        <f t="shared" si="6"/>
        <v>0.83709</v>
      </c>
      <c r="O16">
        <v>-0.90559027272727288</v>
      </c>
      <c r="P16">
        <f t="shared" si="7"/>
        <v>-0.48513764610389554</v>
      </c>
    </row>
    <row r="17" spans="1:16" x14ac:dyDescent="0.45">
      <c r="A17">
        <v>387.68872507157801</v>
      </c>
      <c r="B17">
        <f t="shared" si="2"/>
        <v>0</v>
      </c>
      <c r="C17">
        <v>54.089723649566864</v>
      </c>
      <c r="D17">
        <f t="shared" si="3"/>
        <v>28.992091876167841</v>
      </c>
      <c r="E17">
        <v>121.40978025379124</v>
      </c>
      <c r="F17">
        <f t="shared" si="0"/>
        <v>0.383542538354254</v>
      </c>
      <c r="G17">
        <v>1286.9436706903168</v>
      </c>
      <c r="H17">
        <f t="shared" si="4"/>
        <v>689.80180749000976</v>
      </c>
      <c r="I17">
        <v>200.67028615617801</v>
      </c>
      <c r="J17">
        <f t="shared" si="1"/>
        <v>0.2208019526693672</v>
      </c>
      <c r="K17">
        <v>57.231739122678199</v>
      </c>
      <c r="L17">
        <f t="shared" si="5"/>
        <v>30.676212169755512</v>
      </c>
      <c r="M17">
        <v>135.96916666666664</v>
      </c>
      <c r="N17">
        <f t="shared" si="6"/>
        <v>0.85167000000000004</v>
      </c>
      <c r="O17">
        <v>-0.38536615363636367</v>
      </c>
      <c r="P17">
        <f t="shared" si="7"/>
        <v>-0.20644615373376596</v>
      </c>
    </row>
    <row r="18" spans="1:16" x14ac:dyDescent="0.45">
      <c r="A18">
        <v>387.68872507157801</v>
      </c>
      <c r="B18">
        <f>1-(A18/$A$18)</f>
        <v>0</v>
      </c>
      <c r="C18">
        <v>49.445104501283495</v>
      </c>
      <c r="D18">
        <f t="shared" si="3"/>
        <v>26.502576012687953</v>
      </c>
      <c r="E18">
        <v>130.47431135871241</v>
      </c>
      <c r="F18">
        <f t="shared" si="0"/>
        <v>0.33751743375174303</v>
      </c>
      <c r="G18">
        <v>1257.2979094568113</v>
      </c>
      <c r="H18">
        <f t="shared" si="4"/>
        <v>673.91167946885082</v>
      </c>
      <c r="I18">
        <v>210.280546512482</v>
      </c>
      <c r="J18">
        <f t="shared" si="1"/>
        <v>0.18348553553851676</v>
      </c>
      <c r="K18">
        <v>38.620394172617701</v>
      </c>
      <c r="L18">
        <f t="shared" si="5"/>
        <v>20.700531276523087</v>
      </c>
      <c r="M18">
        <v>121.82500000000002</v>
      </c>
      <c r="N18">
        <f t="shared" si="6"/>
        <v>0.86709999999999998</v>
      </c>
      <c r="O18">
        <v>0.37956922227272732</v>
      </c>
      <c r="P18">
        <f t="shared" si="7"/>
        <v>0.20334065478896077</v>
      </c>
    </row>
    <row r="19" spans="1:16" x14ac:dyDescent="0.45">
      <c r="E19">
        <v>141.73630454967491</v>
      </c>
      <c r="F19">
        <f t="shared" si="0"/>
        <v>0.2803347280334727</v>
      </c>
      <c r="G19">
        <v>1186.1090749156558</v>
      </c>
      <c r="H19">
        <f t="shared" si="4"/>
        <v>635.75446415479144</v>
      </c>
      <c r="I19">
        <v>227.331251185631</v>
      </c>
      <c r="J19">
        <f t="shared" si="1"/>
        <v>0.11727804642082618</v>
      </c>
      <c r="K19">
        <v>23.485132621442801</v>
      </c>
      <c r="L19">
        <f t="shared" si="5"/>
        <v>12.588031085093341</v>
      </c>
      <c r="M19">
        <v>40.25083333333334</v>
      </c>
      <c r="N19">
        <f t="shared" si="6"/>
        <v>0.95609</v>
      </c>
      <c r="O19">
        <v>1.3805204579545454</v>
      </c>
      <c r="P19">
        <f t="shared" si="7"/>
        <v>0.73956453104707676</v>
      </c>
    </row>
    <row r="20" spans="1:16" x14ac:dyDescent="0.45">
      <c r="E20">
        <v>152.99829774063741</v>
      </c>
      <c r="F20">
        <f t="shared" si="0"/>
        <v>0.22315202231520226</v>
      </c>
      <c r="G20">
        <v>1216.3364670380281</v>
      </c>
      <c r="H20">
        <f t="shared" si="4"/>
        <v>651.95634633238308</v>
      </c>
      <c r="I20">
        <v>220.351049916649</v>
      </c>
      <c r="J20">
        <f t="shared" si="1"/>
        <v>0.14438200537234003</v>
      </c>
      <c r="K20">
        <v>14.4449171023865</v>
      </c>
      <c r="L20">
        <f t="shared" si="5"/>
        <v>7.7424755668791638</v>
      </c>
      <c r="M20">
        <v>21.715833333333322</v>
      </c>
      <c r="N20">
        <f t="shared" si="6"/>
        <v>0.97631000000000001</v>
      </c>
      <c r="O20">
        <v>2.128858152272727</v>
      </c>
      <c r="P20">
        <f t="shared" si="7"/>
        <v>1.1404597244318164</v>
      </c>
    </row>
    <row r="21" spans="1:16" x14ac:dyDescent="0.45">
      <c r="E21">
        <v>161.5134633240481</v>
      </c>
      <c r="F21">
        <f t="shared" si="0"/>
        <v>0.17991631799163188</v>
      </c>
      <c r="G21">
        <v>1141.3618074899214</v>
      </c>
      <c r="H21">
        <f t="shared" si="4"/>
        <v>611.76992881459785</v>
      </c>
      <c r="I21">
        <v>230.90383777601301</v>
      </c>
      <c r="J21">
        <f t="shared" si="1"/>
        <v>0.10340577589952582</v>
      </c>
      <c r="K21">
        <v>8.9891563295529409</v>
      </c>
      <c r="L21">
        <f t="shared" si="5"/>
        <v>4.8181877926403764</v>
      </c>
      <c r="M21">
        <v>20.588333333333367</v>
      </c>
      <c r="N21">
        <f t="shared" si="6"/>
        <v>0.97753999999999996</v>
      </c>
      <c r="O21">
        <v>2.5610323636363641</v>
      </c>
      <c r="P21">
        <f t="shared" si="7"/>
        <v>1.3719816233766218</v>
      </c>
    </row>
    <row r="22" spans="1:16" x14ac:dyDescent="0.45">
      <c r="E22">
        <v>170.5779944289693</v>
      </c>
      <c r="F22">
        <f t="shared" si="0"/>
        <v>0.1338912133891208</v>
      </c>
      <c r="G22">
        <v>1084.876044568239</v>
      </c>
      <c r="H22">
        <f t="shared" si="4"/>
        <v>581.4935598885761</v>
      </c>
      <c r="I22">
        <v>241.96200707851901</v>
      </c>
      <c r="J22">
        <f t="shared" si="1"/>
        <v>6.0467162053835954E-2</v>
      </c>
      <c r="K22">
        <v>4.7026854214243698</v>
      </c>
      <c r="L22">
        <f t="shared" si="5"/>
        <v>2.5206393858834621</v>
      </c>
      <c r="M22">
        <v>21.706666666666699</v>
      </c>
      <c r="N22">
        <f t="shared" si="6"/>
        <v>0.97631999999999997</v>
      </c>
      <c r="O22">
        <v>2.8833244431818184</v>
      </c>
      <c r="P22">
        <f t="shared" si="7"/>
        <v>1.5446380945616864</v>
      </c>
    </row>
    <row r="23" spans="1:16" x14ac:dyDescent="0.45">
      <c r="E23">
        <v>179.64252553389031</v>
      </c>
      <c r="F23">
        <f t="shared" si="0"/>
        <v>8.7866108786610608E-2</v>
      </c>
      <c r="G23">
        <v>1002.2161950838168</v>
      </c>
      <c r="H23">
        <f t="shared" si="4"/>
        <v>537.18788056492588</v>
      </c>
      <c r="I23">
        <v>241.96200707851901</v>
      </c>
      <c r="J23">
        <f t="shared" si="1"/>
        <v>6.0467162053835954E-2</v>
      </c>
      <c r="K23">
        <v>2.99478761750147</v>
      </c>
      <c r="L23">
        <f t="shared" si="5"/>
        <v>1.6052061629807881</v>
      </c>
      <c r="M23">
        <v>22.815833333333305</v>
      </c>
      <c r="N23">
        <f t="shared" si="6"/>
        <v>0.97511000000000003</v>
      </c>
      <c r="O23">
        <v>3.1720173931818181</v>
      </c>
      <c r="P23">
        <f t="shared" si="7"/>
        <v>1.6992950320616858</v>
      </c>
    </row>
    <row r="24" spans="1:16" x14ac:dyDescent="0.45">
      <c r="E24">
        <v>186.50959455276987</v>
      </c>
      <c r="F24">
        <f t="shared" si="0"/>
        <v>5.2998605299860446E-2</v>
      </c>
      <c r="G24">
        <v>988.50085112969202</v>
      </c>
      <c r="H24">
        <f t="shared" si="4"/>
        <v>529.83645620551488</v>
      </c>
      <c r="I24">
        <v>238.21832646152899</v>
      </c>
      <c r="J24">
        <f t="shared" si="1"/>
        <v>7.5003786695502339E-2</v>
      </c>
      <c r="K24">
        <v>1.82085047337102</v>
      </c>
      <c r="L24">
        <f t="shared" si="5"/>
        <v>0.97597585372686679</v>
      </c>
      <c r="M24">
        <v>23.925000000000011</v>
      </c>
      <c r="N24">
        <f t="shared" si="6"/>
        <v>0.97389999999999999</v>
      </c>
      <c r="O24">
        <v>3.3819759022727269</v>
      </c>
      <c r="P24">
        <f t="shared" si="7"/>
        <v>1.8117728047889583</v>
      </c>
    </row>
    <row r="25" spans="1:16" x14ac:dyDescent="0.45">
      <c r="E25">
        <v>192.55261528938394</v>
      </c>
      <c r="F25">
        <f t="shared" si="0"/>
        <v>2.2315202231520059E-2</v>
      </c>
      <c r="G25">
        <v>887.41640089892076</v>
      </c>
      <c r="H25">
        <f t="shared" si="4"/>
        <v>475.65519088182151</v>
      </c>
      <c r="I25">
        <v>257.53438017925203</v>
      </c>
      <c r="J25">
        <f t="shared" si="1"/>
        <v>0</v>
      </c>
      <c r="K25">
        <v>1.1331850848053</v>
      </c>
      <c r="L25">
        <f t="shared" si="5"/>
        <v>0.60738720545564084</v>
      </c>
      <c r="M25">
        <v>25.04333333333334</v>
      </c>
      <c r="N25">
        <f t="shared" si="6"/>
        <v>0.97267999999999999</v>
      </c>
      <c r="O25">
        <v>3.5258897704545453</v>
      </c>
      <c r="P25">
        <f t="shared" si="7"/>
        <v>1.888869519886361</v>
      </c>
    </row>
    <row r="26" spans="1:16" x14ac:dyDescent="0.45">
      <c r="E26">
        <v>196.94753946146685</v>
      </c>
      <c r="F26">
        <f t="shared" si="0"/>
        <v>0</v>
      </c>
      <c r="G26">
        <v>846.34212903713831</v>
      </c>
      <c r="H26">
        <f t="shared" si="4"/>
        <v>453.63938116390614</v>
      </c>
      <c r="M26">
        <v>26.170833333333302</v>
      </c>
      <c r="N26">
        <f t="shared" si="6"/>
        <v>0.97145000000000004</v>
      </c>
      <c r="O26">
        <v>3.5599215068181822</v>
      </c>
      <c r="P26">
        <f t="shared" si="7"/>
        <v>1.9071008072240236</v>
      </c>
    </row>
    <row r="27" spans="1:16" x14ac:dyDescent="0.45">
      <c r="E27">
        <v>198.0462705044875</v>
      </c>
      <c r="F27">
        <f t="shared" si="0"/>
        <v>-5.5788005578796263E-3</v>
      </c>
      <c r="G27">
        <v>758.7796869931243</v>
      </c>
      <c r="H27">
        <f t="shared" si="4"/>
        <v>406.70591222831462</v>
      </c>
      <c r="M27">
        <v>27.280000000000008</v>
      </c>
      <c r="N27">
        <f t="shared" si="6"/>
        <v>0.97023999999999999</v>
      </c>
      <c r="O27">
        <v>3.593809040909091</v>
      </c>
      <c r="P27">
        <f t="shared" si="7"/>
        <v>1.9252548433441534</v>
      </c>
    </row>
    <row r="28" spans="1:16" x14ac:dyDescent="0.45">
      <c r="E28">
        <v>198.32095326524129</v>
      </c>
      <c r="F28">
        <f t="shared" si="0"/>
        <v>-6.9735006973425939E-3</v>
      </c>
      <c r="G28">
        <v>670.91556530155253</v>
      </c>
      <c r="H28">
        <f t="shared" si="4"/>
        <v>359.61074300163216</v>
      </c>
      <c r="M28">
        <v>28.36166666666664</v>
      </c>
      <c r="N28">
        <f t="shared" si="6"/>
        <v>0.96906000000000003</v>
      </c>
      <c r="O28">
        <v>3.6278407772727275</v>
      </c>
      <c r="P28">
        <f t="shared" si="7"/>
        <v>1.9434861306818156</v>
      </c>
    </row>
    <row r="29" spans="1:16" x14ac:dyDescent="0.45">
      <c r="E29">
        <v>198.0462705044875</v>
      </c>
      <c r="F29">
        <f t="shared" si="0"/>
        <v>-5.5788005578796263E-3</v>
      </c>
      <c r="G29">
        <v>588.58611234043997</v>
      </c>
      <c r="H29">
        <f t="shared" si="4"/>
        <v>315.48215621447582</v>
      </c>
      <c r="M29">
        <v>29.479999999999968</v>
      </c>
      <c r="N29">
        <f t="shared" si="6"/>
        <v>0.96784000000000003</v>
      </c>
      <c r="O29">
        <v>3.6114017181818183</v>
      </c>
      <c r="P29">
        <f t="shared" si="7"/>
        <v>1.9346794918831145</v>
      </c>
    </row>
    <row r="30" spans="1:16" x14ac:dyDescent="0.45">
      <c r="E30">
        <v>198.0462705044875</v>
      </c>
      <c r="F30">
        <f t="shared" si="0"/>
        <v>-5.5788005578796263E-3</v>
      </c>
      <c r="G30">
        <v>516.21896738055614</v>
      </c>
      <c r="H30">
        <f t="shared" si="4"/>
        <v>276.69336651597808</v>
      </c>
      <c r="M30">
        <v>30.616666666666653</v>
      </c>
      <c r="N30">
        <f t="shared" si="6"/>
        <v>0.96660000000000001</v>
      </c>
      <c r="O30">
        <v>3.5498273477272733</v>
      </c>
      <c r="P30">
        <f t="shared" si="7"/>
        <v>1.9016932219967511</v>
      </c>
    </row>
    <row r="31" spans="1:16" x14ac:dyDescent="0.45">
      <c r="E31">
        <v>197.22222222222203</v>
      </c>
      <c r="F31">
        <f t="shared" si="0"/>
        <v>-1.3947001394700731E-3</v>
      </c>
      <c r="G31">
        <v>412.60964912280468</v>
      </c>
      <c r="H31">
        <f t="shared" si="4"/>
        <v>221.1587719298233</v>
      </c>
      <c r="M31">
        <v>31.744166666666711</v>
      </c>
      <c r="N31">
        <f t="shared" si="6"/>
        <v>0.96536999999999995</v>
      </c>
      <c r="O31">
        <v>3.4882529772727278</v>
      </c>
      <c r="P31">
        <f t="shared" si="7"/>
        <v>1.8687069521103874</v>
      </c>
    </row>
    <row r="32" spans="1:16" x14ac:dyDescent="0.45">
      <c r="E32">
        <v>197.22222222222203</v>
      </c>
      <c r="F32">
        <f t="shared" si="0"/>
        <v>-1.3947001394700731E-3</v>
      </c>
      <c r="G32">
        <v>312.02321724709577</v>
      </c>
      <c r="H32">
        <f t="shared" si="4"/>
        <v>167.24444444444333</v>
      </c>
      <c r="M32">
        <v>32.87166666666667</v>
      </c>
      <c r="N32">
        <f t="shared" si="6"/>
        <v>0.96414</v>
      </c>
      <c r="O32">
        <v>3.4266786068181823</v>
      </c>
      <c r="P32">
        <f t="shared" si="7"/>
        <v>1.8357206822240237</v>
      </c>
    </row>
    <row r="33" spans="5:16" x14ac:dyDescent="0.45">
      <c r="E33">
        <v>196.94753946146685</v>
      </c>
      <c r="F33">
        <f t="shared" si="0"/>
        <v>0</v>
      </c>
      <c r="G33">
        <v>254.5907217428753</v>
      </c>
      <c r="H33">
        <f t="shared" si="4"/>
        <v>136.46062685418116</v>
      </c>
      <c r="M33">
        <v>34.035833333333329</v>
      </c>
      <c r="N33">
        <f t="shared" si="6"/>
        <v>0.96287</v>
      </c>
      <c r="O33">
        <v>3.3446275136363637</v>
      </c>
      <c r="P33">
        <f t="shared" si="7"/>
        <v>1.7917647394480496</v>
      </c>
    </row>
    <row r="34" spans="5:16" x14ac:dyDescent="0.45">
      <c r="E34">
        <v>196.39817393995656</v>
      </c>
      <c r="F34">
        <f t="shared" si="0"/>
        <v>2.7894002789395911E-3</v>
      </c>
      <c r="G34">
        <v>215.36075625140256</v>
      </c>
      <c r="H34">
        <f t="shared" si="4"/>
        <v>115.43336535075177</v>
      </c>
      <c r="M34">
        <v>35.190833333333366</v>
      </c>
      <c r="N34">
        <f t="shared" si="6"/>
        <v>0.96160999999999996</v>
      </c>
      <c r="O34">
        <v>3.2530590704545457</v>
      </c>
      <c r="P34">
        <f t="shared" si="7"/>
        <v>1.7427102163149328</v>
      </c>
    </row>
    <row r="35" spans="5:16" x14ac:dyDescent="0.45">
      <c r="E35">
        <v>197.22222222222203</v>
      </c>
      <c r="F35">
        <f t="shared" si="0"/>
        <v>-1.3947001394700731E-3</v>
      </c>
      <c r="G35">
        <v>195.37902388369676</v>
      </c>
      <c r="H35">
        <f t="shared" si="4"/>
        <v>104.72315680166147</v>
      </c>
      <c r="M35">
        <v>36.345833333333303</v>
      </c>
      <c r="N35">
        <f t="shared" si="6"/>
        <v>0.96035000000000004</v>
      </c>
      <c r="O35">
        <v>3.1613464249999996</v>
      </c>
      <c r="P35">
        <f t="shared" si="7"/>
        <v>1.6935784419642832</v>
      </c>
    </row>
    <row r="36" spans="5:16" x14ac:dyDescent="0.45">
      <c r="E36">
        <v>197.77158774373177</v>
      </c>
      <c r="F36">
        <f t="shared" si="0"/>
        <v>-4.1841004184068886E-3</v>
      </c>
      <c r="G36">
        <v>174.69823584029584</v>
      </c>
      <c r="H36">
        <f t="shared" si="4"/>
        <v>93.638254410398574</v>
      </c>
      <c r="M36">
        <v>37.509999999999962</v>
      </c>
      <c r="N36">
        <f t="shared" si="6"/>
        <v>0.95908000000000004</v>
      </c>
      <c r="O36">
        <v>3.0696337795454545</v>
      </c>
      <c r="P36">
        <f t="shared" si="7"/>
        <v>1.6444466676136342</v>
      </c>
    </row>
    <row r="37" spans="5:16" x14ac:dyDescent="0.45">
      <c r="E37">
        <v>196.94753946146685</v>
      </c>
      <c r="F37">
        <f t="shared" si="0"/>
        <v>0</v>
      </c>
      <c r="G37">
        <v>159.76866721619081</v>
      </c>
      <c r="H37">
        <f t="shared" si="4"/>
        <v>85.636005627878276</v>
      </c>
      <c r="M37">
        <v>38.298333333333368</v>
      </c>
      <c r="N37">
        <f t="shared" si="6"/>
        <v>0.95821999999999996</v>
      </c>
      <c r="O37">
        <v>3.0040217454545459</v>
      </c>
      <c r="P37">
        <f t="shared" si="7"/>
        <v>1.6092973636363619</v>
      </c>
    </row>
    <row r="38" spans="5:16" x14ac:dyDescent="0.45">
      <c r="M38">
        <v>39.132500000000007</v>
      </c>
      <c r="N38">
        <f t="shared" si="6"/>
        <v>0.95730999999999999</v>
      </c>
      <c r="O38">
        <v>2.943456790909091</v>
      </c>
      <c r="P38">
        <f t="shared" si="7"/>
        <v>1.5768518522727251</v>
      </c>
    </row>
    <row r="39" spans="5:16" x14ac:dyDescent="0.45">
      <c r="M39">
        <v>40.23249999999998</v>
      </c>
      <c r="N39">
        <f t="shared" si="6"/>
        <v>0.95611000000000002</v>
      </c>
      <c r="O39">
        <v>2.8830360386363636</v>
      </c>
      <c r="P39">
        <f t="shared" si="7"/>
        <v>1.5444835921266211</v>
      </c>
    </row>
    <row r="40" spans="5:16" x14ac:dyDescent="0.45">
      <c r="M40">
        <v>41.39666666666664</v>
      </c>
      <c r="N40">
        <f t="shared" si="6"/>
        <v>0.95484000000000002</v>
      </c>
      <c r="O40">
        <v>2.8226152863636367</v>
      </c>
      <c r="P40">
        <f t="shared" si="7"/>
        <v>1.5121153319805174</v>
      </c>
    </row>
    <row r="41" spans="5:16" x14ac:dyDescent="0.45">
      <c r="M41">
        <v>42.588333333333281</v>
      </c>
      <c r="N41">
        <f t="shared" si="6"/>
        <v>0.95354000000000005</v>
      </c>
      <c r="O41">
        <v>2.7620503318181817</v>
      </c>
      <c r="P41">
        <f t="shared" si="7"/>
        <v>1.479669820616881</v>
      </c>
    </row>
    <row r="42" spans="5:16" x14ac:dyDescent="0.45">
      <c r="M42">
        <v>43.807499999999997</v>
      </c>
      <c r="N42">
        <f t="shared" si="6"/>
        <v>0.95221</v>
      </c>
      <c r="O42">
        <v>2.7016295795454548</v>
      </c>
      <c r="P42">
        <f t="shared" si="7"/>
        <v>1.4473015604707773</v>
      </c>
    </row>
    <row r="43" spans="5:16" x14ac:dyDescent="0.45">
      <c r="M43">
        <v>45.035833333333343</v>
      </c>
      <c r="N43">
        <f t="shared" si="6"/>
        <v>0.95086999999999999</v>
      </c>
      <c r="O43">
        <v>2.6412088272727274</v>
      </c>
      <c r="P43">
        <f t="shared" si="7"/>
        <v>1.4149333003246733</v>
      </c>
    </row>
    <row r="44" spans="5:16" x14ac:dyDescent="0.45">
      <c r="M44">
        <v>46.291666666666657</v>
      </c>
      <c r="N44">
        <f t="shared" si="6"/>
        <v>0.94950000000000001</v>
      </c>
      <c r="O44">
        <v>2.5868445704545455</v>
      </c>
      <c r="P44">
        <f t="shared" si="7"/>
        <v>1.3858095913149333</v>
      </c>
    </row>
    <row r="45" spans="5:16" x14ac:dyDescent="0.45">
      <c r="M45">
        <v>47.5566666666667</v>
      </c>
      <c r="N45">
        <f t="shared" si="6"/>
        <v>0.94811999999999996</v>
      </c>
      <c r="O45">
        <v>2.5712707250000002</v>
      </c>
      <c r="P45">
        <f t="shared" si="7"/>
        <v>1.3774664598214268</v>
      </c>
    </row>
    <row r="46" spans="5:16" x14ac:dyDescent="0.45">
      <c r="M46">
        <v>48.867499999999964</v>
      </c>
      <c r="N46">
        <f t="shared" si="6"/>
        <v>0.94669000000000003</v>
      </c>
      <c r="O46">
        <v>2.5555526772727277</v>
      </c>
      <c r="P46">
        <f t="shared" si="7"/>
        <v>1.3690460771103881</v>
      </c>
    </row>
    <row r="47" spans="5:16" x14ac:dyDescent="0.45">
      <c r="M47">
        <v>50.187499999999964</v>
      </c>
      <c r="N47">
        <f t="shared" si="6"/>
        <v>0.94525000000000003</v>
      </c>
      <c r="O47">
        <v>2.539978831818182</v>
      </c>
      <c r="P47">
        <f t="shared" si="7"/>
        <v>1.3607029456168813</v>
      </c>
    </row>
    <row r="48" spans="5:16" x14ac:dyDescent="0.45">
      <c r="M48">
        <v>51.516666666666694</v>
      </c>
      <c r="N48">
        <f t="shared" si="6"/>
        <v>0.94379999999999997</v>
      </c>
      <c r="O48">
        <v>2.5244049863636362</v>
      </c>
      <c r="P48">
        <f t="shared" si="7"/>
        <v>1.3523598141233748</v>
      </c>
    </row>
    <row r="49" spans="13:16" x14ac:dyDescent="0.45">
      <c r="M49">
        <v>52.85500000000004</v>
      </c>
      <c r="N49">
        <f t="shared" si="6"/>
        <v>0.94233999999999996</v>
      </c>
      <c r="O49">
        <v>2.5086869386363637</v>
      </c>
      <c r="P49">
        <f t="shared" si="7"/>
        <v>1.3439394314123358</v>
      </c>
    </row>
    <row r="50" spans="13:16" x14ac:dyDescent="0.45">
      <c r="M50">
        <v>54.193333333333285</v>
      </c>
      <c r="N50">
        <f t="shared" si="6"/>
        <v>0.94088000000000005</v>
      </c>
      <c r="O50">
        <v>2.4931130931818184</v>
      </c>
      <c r="P50">
        <f t="shared" si="7"/>
        <v>1.3355962999188296</v>
      </c>
    </row>
    <row r="51" spans="13:16" x14ac:dyDescent="0.45">
      <c r="M51">
        <v>55.577499999999965</v>
      </c>
      <c r="N51">
        <f t="shared" si="6"/>
        <v>0.93937000000000004</v>
      </c>
      <c r="O51">
        <v>2.4775392477272731</v>
      </c>
      <c r="P51">
        <f t="shared" si="7"/>
        <v>1.327253168425323</v>
      </c>
    </row>
    <row r="52" spans="13:16" x14ac:dyDescent="0.45">
      <c r="M52">
        <v>57.053333333333299</v>
      </c>
      <c r="N52">
        <f t="shared" si="6"/>
        <v>0.93776000000000004</v>
      </c>
      <c r="O52">
        <v>2.469752325</v>
      </c>
      <c r="P52">
        <f t="shared" si="7"/>
        <v>1.3230816026785697</v>
      </c>
    </row>
    <row r="53" spans="13:16" x14ac:dyDescent="0.45">
      <c r="M53">
        <v>58.483333333333299</v>
      </c>
      <c r="N53">
        <f t="shared" si="6"/>
        <v>0.93620000000000003</v>
      </c>
      <c r="O53">
        <v>2.4720595613636362</v>
      </c>
      <c r="P53">
        <f t="shared" si="7"/>
        <v>1.3243176221590889</v>
      </c>
    </row>
    <row r="54" spans="13:16" x14ac:dyDescent="0.45">
      <c r="M54">
        <v>59.913333333333306</v>
      </c>
      <c r="N54">
        <f t="shared" si="6"/>
        <v>0.93464000000000003</v>
      </c>
      <c r="O54">
        <v>2.4742225954545458</v>
      </c>
      <c r="P54">
        <f t="shared" si="7"/>
        <v>1.3254763904220763</v>
      </c>
    </row>
    <row r="55" spans="13:16" x14ac:dyDescent="0.45">
      <c r="M55">
        <v>61.352500000000042</v>
      </c>
      <c r="N55">
        <f t="shared" si="6"/>
        <v>0.93306999999999995</v>
      </c>
      <c r="O55">
        <v>2.4765298318181816</v>
      </c>
      <c r="P55">
        <f t="shared" si="7"/>
        <v>1.3267124099025953</v>
      </c>
    </row>
    <row r="56" spans="13:16" x14ac:dyDescent="0.45">
      <c r="M56">
        <v>62.800833333333294</v>
      </c>
      <c r="N56">
        <f t="shared" si="6"/>
        <v>0.93149000000000004</v>
      </c>
      <c r="O56">
        <v>2.4786928659090912</v>
      </c>
      <c r="P56">
        <f t="shared" si="7"/>
        <v>1.3278711781655828</v>
      </c>
    </row>
    <row r="57" spans="13:16" x14ac:dyDescent="0.45">
      <c r="M57">
        <v>64.258333333333383</v>
      </c>
      <c r="N57">
        <f t="shared" si="6"/>
        <v>0.92989999999999995</v>
      </c>
      <c r="O57">
        <v>2.4808558999999999</v>
      </c>
      <c r="P57">
        <f t="shared" si="7"/>
        <v>1.3290299464285695</v>
      </c>
    </row>
    <row r="58" spans="13:16" x14ac:dyDescent="0.45">
      <c r="M58">
        <v>65.734166666666709</v>
      </c>
      <c r="N58">
        <f t="shared" si="6"/>
        <v>0.92828999999999995</v>
      </c>
      <c r="O58">
        <v>2.4831631363636366</v>
      </c>
      <c r="P58">
        <f t="shared" si="7"/>
        <v>1.3302659659090892</v>
      </c>
    </row>
    <row r="59" spans="13:16" x14ac:dyDescent="0.45">
      <c r="M59">
        <v>67.265000000000001</v>
      </c>
      <c r="N59">
        <f t="shared" si="6"/>
        <v>0.92662</v>
      </c>
      <c r="O59">
        <v>2.4853261704545453</v>
      </c>
      <c r="P59">
        <f t="shared" si="7"/>
        <v>1.331424734172076</v>
      </c>
    </row>
    <row r="60" spans="13:16" x14ac:dyDescent="0.45">
      <c r="M60">
        <v>68.832499999999996</v>
      </c>
      <c r="N60">
        <f t="shared" si="6"/>
        <v>0.92491000000000001</v>
      </c>
      <c r="O60">
        <v>2.4895080363636364</v>
      </c>
      <c r="P60">
        <f t="shared" si="7"/>
        <v>1.3336650194805177</v>
      </c>
    </row>
    <row r="61" spans="13:16" x14ac:dyDescent="0.45">
      <c r="M61">
        <v>70.390833333333362</v>
      </c>
      <c r="N61">
        <f t="shared" si="6"/>
        <v>0.92320999999999998</v>
      </c>
      <c r="O61">
        <v>2.4942667113636365</v>
      </c>
      <c r="P61">
        <f t="shared" si="7"/>
        <v>1.3362143096590893</v>
      </c>
    </row>
    <row r="62" spans="13:16" x14ac:dyDescent="0.45">
      <c r="M62">
        <v>71.94</v>
      </c>
      <c r="N62">
        <f t="shared" si="6"/>
        <v>0.92152000000000001</v>
      </c>
      <c r="O62">
        <v>2.4990253863636362</v>
      </c>
      <c r="P62">
        <f t="shared" si="7"/>
        <v>1.3387635998376604</v>
      </c>
    </row>
    <row r="63" spans="13:16" x14ac:dyDescent="0.45">
      <c r="M63">
        <v>73.498333333333363</v>
      </c>
      <c r="N63">
        <f t="shared" si="6"/>
        <v>0.91981999999999997</v>
      </c>
      <c r="O63">
        <v>2.5039282636363636</v>
      </c>
      <c r="P63">
        <f t="shared" si="7"/>
        <v>1.3413901412337643</v>
      </c>
    </row>
    <row r="64" spans="13:16" x14ac:dyDescent="0.45">
      <c r="M64">
        <v>75.047499999999999</v>
      </c>
      <c r="N64">
        <f t="shared" si="6"/>
        <v>0.91813</v>
      </c>
      <c r="O64">
        <v>2.5086869386363637</v>
      </c>
      <c r="P64">
        <f t="shared" si="7"/>
        <v>1.3439394314123358</v>
      </c>
    </row>
    <row r="65" spans="13:16" x14ac:dyDescent="0.45">
      <c r="M65">
        <v>76.596666666666636</v>
      </c>
      <c r="N65">
        <f t="shared" si="6"/>
        <v>0.91644000000000003</v>
      </c>
      <c r="O65">
        <v>2.5134456136363639</v>
      </c>
      <c r="P65">
        <f t="shared" si="7"/>
        <v>1.3464887215909074</v>
      </c>
    </row>
    <row r="66" spans="13:16" x14ac:dyDescent="0.45">
      <c r="M66">
        <v>78.145833333333385</v>
      </c>
      <c r="N66">
        <f t="shared" si="6"/>
        <v>0.91474999999999995</v>
      </c>
      <c r="O66">
        <v>2.518204288636364</v>
      </c>
      <c r="P66">
        <f t="shared" si="7"/>
        <v>1.3490380117694789</v>
      </c>
    </row>
    <row r="67" spans="13:16" x14ac:dyDescent="0.45">
      <c r="M67">
        <v>79.685833333333278</v>
      </c>
      <c r="N67">
        <f t="shared" si="6"/>
        <v>0.91307000000000005</v>
      </c>
      <c r="O67">
        <v>2.5229629636363637</v>
      </c>
      <c r="P67">
        <f t="shared" si="7"/>
        <v>1.35158730194805</v>
      </c>
    </row>
    <row r="68" spans="13:16" x14ac:dyDescent="0.45">
      <c r="M68">
        <v>81.225833333333298</v>
      </c>
      <c r="N68">
        <f t="shared" ref="N68:N131" si="8">1-M68/$M$526</f>
        <v>0.91139000000000003</v>
      </c>
      <c r="O68">
        <v>2.5278658409090911</v>
      </c>
      <c r="P68">
        <f t="shared" ref="P68:P131" si="9">O68/1000*535.714285714285</f>
        <v>1.354213843344154</v>
      </c>
    </row>
    <row r="69" spans="13:16" x14ac:dyDescent="0.45">
      <c r="M69">
        <v>82.765833333333319</v>
      </c>
      <c r="N69">
        <f t="shared" si="8"/>
        <v>0.90971000000000002</v>
      </c>
      <c r="O69">
        <v>2.5326245159090908</v>
      </c>
      <c r="P69">
        <f t="shared" si="9"/>
        <v>1.3567631335227255</v>
      </c>
    </row>
    <row r="70" spans="13:16" x14ac:dyDescent="0.45">
      <c r="M70">
        <v>84.305833333333339</v>
      </c>
      <c r="N70">
        <f t="shared" si="8"/>
        <v>0.90803</v>
      </c>
      <c r="O70">
        <v>2.5373831909090909</v>
      </c>
      <c r="P70">
        <f t="shared" si="9"/>
        <v>1.3593124237012968</v>
      </c>
    </row>
    <row r="71" spans="13:16" x14ac:dyDescent="0.45">
      <c r="M71">
        <v>85.845833333333346</v>
      </c>
      <c r="N71">
        <f t="shared" si="8"/>
        <v>0.90634999999999999</v>
      </c>
      <c r="O71">
        <v>2.5421418659090911</v>
      </c>
      <c r="P71">
        <f t="shared" si="9"/>
        <v>1.3618617138798683</v>
      </c>
    </row>
    <row r="72" spans="13:16" x14ac:dyDescent="0.45">
      <c r="M72">
        <v>87.394999999999982</v>
      </c>
      <c r="N72">
        <f t="shared" si="8"/>
        <v>0.90466000000000002</v>
      </c>
      <c r="O72">
        <v>2.5469005409090912</v>
      </c>
      <c r="P72">
        <f t="shared" si="9"/>
        <v>1.3644110040584398</v>
      </c>
    </row>
    <row r="73" spans="13:16" x14ac:dyDescent="0.45">
      <c r="M73">
        <v>88.962499999999963</v>
      </c>
      <c r="N73">
        <f t="shared" si="8"/>
        <v>0.90295000000000003</v>
      </c>
      <c r="O73">
        <v>2.5518034181818186</v>
      </c>
      <c r="P73">
        <f t="shared" si="9"/>
        <v>1.3670375454545438</v>
      </c>
    </row>
    <row r="74" spans="13:16" x14ac:dyDescent="0.45">
      <c r="M74">
        <v>90.520833333333329</v>
      </c>
      <c r="N74">
        <f t="shared" si="8"/>
        <v>0.90125</v>
      </c>
      <c r="O74">
        <v>2.5565620931818183</v>
      </c>
      <c r="P74">
        <f t="shared" si="9"/>
        <v>1.3695868356331151</v>
      </c>
    </row>
    <row r="75" spans="13:16" x14ac:dyDescent="0.45">
      <c r="M75">
        <v>92.235000000000028</v>
      </c>
      <c r="N75">
        <f t="shared" si="8"/>
        <v>0.89937999999999996</v>
      </c>
      <c r="O75">
        <v>2.560311352272727</v>
      </c>
      <c r="P75">
        <f t="shared" si="9"/>
        <v>1.3715953672889591</v>
      </c>
    </row>
    <row r="76" spans="13:16" x14ac:dyDescent="0.45">
      <c r="M76">
        <v>94.260833333333323</v>
      </c>
      <c r="N76">
        <f t="shared" si="8"/>
        <v>0.89717000000000002</v>
      </c>
      <c r="O76">
        <v>2.562330184090909</v>
      </c>
      <c r="P76">
        <f t="shared" si="9"/>
        <v>1.3726768843344137</v>
      </c>
    </row>
    <row r="77" spans="13:16" x14ac:dyDescent="0.45">
      <c r="M77">
        <v>96.277499999999961</v>
      </c>
      <c r="N77">
        <f t="shared" si="8"/>
        <v>0.89497000000000004</v>
      </c>
      <c r="O77">
        <v>2.5643490159090914</v>
      </c>
      <c r="P77">
        <f t="shared" si="9"/>
        <v>1.3737584013798685</v>
      </c>
    </row>
    <row r="78" spans="13:16" x14ac:dyDescent="0.45">
      <c r="M78">
        <v>98.294166666666712</v>
      </c>
      <c r="N78">
        <f t="shared" si="8"/>
        <v>0.89276999999999995</v>
      </c>
      <c r="O78">
        <v>2.5663678477272729</v>
      </c>
      <c r="P78">
        <f t="shared" si="9"/>
        <v>1.3748399184253228</v>
      </c>
    </row>
    <row r="79" spans="13:16" x14ac:dyDescent="0.45">
      <c r="M79">
        <v>100.30166666666663</v>
      </c>
      <c r="N79">
        <f t="shared" si="8"/>
        <v>0.89058000000000004</v>
      </c>
      <c r="O79">
        <v>2.5683866795454549</v>
      </c>
      <c r="P79">
        <f t="shared" si="9"/>
        <v>1.3759214354707774</v>
      </c>
    </row>
    <row r="80" spans="13:16" x14ac:dyDescent="0.45">
      <c r="M80">
        <v>102.30000000000003</v>
      </c>
      <c r="N80">
        <f t="shared" si="8"/>
        <v>0.88839999999999997</v>
      </c>
      <c r="O80">
        <v>2.5705497136363635</v>
      </c>
      <c r="P80">
        <f t="shared" si="9"/>
        <v>1.3770802037337644</v>
      </c>
    </row>
    <row r="81" spans="13:16" x14ac:dyDescent="0.45">
      <c r="M81">
        <v>104.2891666666667</v>
      </c>
      <c r="N81">
        <f t="shared" si="8"/>
        <v>0.88622999999999996</v>
      </c>
      <c r="O81">
        <v>2.5725685454545455</v>
      </c>
      <c r="P81">
        <f t="shared" si="9"/>
        <v>1.3781617207792189</v>
      </c>
    </row>
    <row r="82" spans="13:16" x14ac:dyDescent="0.45">
      <c r="M82">
        <v>106.26916666666665</v>
      </c>
      <c r="N82">
        <f t="shared" si="8"/>
        <v>0.88407000000000002</v>
      </c>
      <c r="O82">
        <v>2.5745873772727275</v>
      </c>
      <c r="P82">
        <f t="shared" si="9"/>
        <v>1.3792432378246735</v>
      </c>
    </row>
    <row r="83" spans="13:16" x14ac:dyDescent="0.45">
      <c r="M83">
        <v>108.2491666666667</v>
      </c>
      <c r="N83">
        <f t="shared" si="8"/>
        <v>0.88190999999999997</v>
      </c>
      <c r="O83">
        <v>2.576606209090909</v>
      </c>
      <c r="P83">
        <f t="shared" si="9"/>
        <v>1.3803247548701278</v>
      </c>
    </row>
    <row r="84" spans="13:16" x14ac:dyDescent="0.45">
      <c r="M84">
        <v>110.21083333333328</v>
      </c>
      <c r="N84">
        <f t="shared" si="8"/>
        <v>0.87977000000000005</v>
      </c>
      <c r="O84">
        <v>2.5786250409090914</v>
      </c>
      <c r="P84">
        <f t="shared" si="9"/>
        <v>1.3814062719155829</v>
      </c>
    </row>
    <row r="85" spans="13:16" x14ac:dyDescent="0.45">
      <c r="M85">
        <v>112.17249999999999</v>
      </c>
      <c r="N85">
        <f t="shared" si="8"/>
        <v>0.87763000000000002</v>
      </c>
      <c r="O85">
        <v>2.5806438727272729</v>
      </c>
      <c r="P85">
        <f t="shared" si="9"/>
        <v>1.3824877889610372</v>
      </c>
    </row>
    <row r="86" spans="13:16" x14ac:dyDescent="0.45">
      <c r="M86">
        <v>114.12500000000004</v>
      </c>
      <c r="N86">
        <f t="shared" si="8"/>
        <v>0.87549999999999994</v>
      </c>
      <c r="O86">
        <v>2.5826627045454544</v>
      </c>
      <c r="P86">
        <f t="shared" si="9"/>
        <v>1.3835693060064915</v>
      </c>
    </row>
    <row r="87" spans="13:16" x14ac:dyDescent="0.45">
      <c r="M87">
        <v>116.05916666666667</v>
      </c>
      <c r="N87">
        <f t="shared" si="8"/>
        <v>0.87339</v>
      </c>
      <c r="O87">
        <v>2.5846815363636364</v>
      </c>
      <c r="P87">
        <f t="shared" si="9"/>
        <v>1.3846508230519461</v>
      </c>
    </row>
    <row r="88" spans="13:16" x14ac:dyDescent="0.45">
      <c r="M88">
        <v>117.99333333333328</v>
      </c>
      <c r="N88">
        <f t="shared" si="8"/>
        <v>0.87128000000000005</v>
      </c>
      <c r="O88">
        <v>2.5867003681818179</v>
      </c>
      <c r="P88">
        <f t="shared" si="9"/>
        <v>1.3857323400974006</v>
      </c>
    </row>
    <row r="89" spans="13:16" x14ac:dyDescent="0.45">
      <c r="M89">
        <v>119.91833333333338</v>
      </c>
      <c r="N89">
        <f t="shared" si="8"/>
        <v>0.86917999999999995</v>
      </c>
      <c r="O89">
        <v>2.5887192000000003</v>
      </c>
      <c r="P89">
        <f t="shared" si="9"/>
        <v>1.3868138571428554</v>
      </c>
    </row>
    <row r="90" spans="13:16" x14ac:dyDescent="0.45">
      <c r="M90">
        <v>121.83416666666663</v>
      </c>
      <c r="N90">
        <f t="shared" si="8"/>
        <v>0.86709000000000003</v>
      </c>
      <c r="O90">
        <v>2.5907380318181823</v>
      </c>
      <c r="P90">
        <f t="shared" si="9"/>
        <v>1.38789537418831</v>
      </c>
    </row>
    <row r="91" spans="13:16" x14ac:dyDescent="0.45">
      <c r="M91">
        <v>123.73166666666665</v>
      </c>
      <c r="N91">
        <f t="shared" si="8"/>
        <v>0.86502000000000001</v>
      </c>
      <c r="O91">
        <v>2.5927568636363638</v>
      </c>
      <c r="P91">
        <f t="shared" si="9"/>
        <v>1.3889768912337643</v>
      </c>
    </row>
    <row r="92" spans="13:16" x14ac:dyDescent="0.45">
      <c r="M92">
        <v>125.62916666666666</v>
      </c>
      <c r="N92">
        <f t="shared" si="8"/>
        <v>0.86294999999999999</v>
      </c>
      <c r="O92">
        <v>2.5947756954545458</v>
      </c>
      <c r="P92">
        <f t="shared" si="9"/>
        <v>1.3900584082792189</v>
      </c>
    </row>
    <row r="93" spans="13:16" x14ac:dyDescent="0.45">
      <c r="M93">
        <v>127.50833333333334</v>
      </c>
      <c r="N93">
        <f t="shared" si="8"/>
        <v>0.8609</v>
      </c>
      <c r="O93">
        <v>2.5969387295454545</v>
      </c>
      <c r="P93">
        <f t="shared" si="9"/>
        <v>1.3912171765422059</v>
      </c>
    </row>
    <row r="94" spans="13:16" x14ac:dyDescent="0.45">
      <c r="M94">
        <v>129.38749999999999</v>
      </c>
      <c r="N94">
        <f t="shared" si="8"/>
        <v>0.85885</v>
      </c>
      <c r="O94">
        <v>2.5989575613636364</v>
      </c>
      <c r="P94">
        <f t="shared" si="9"/>
        <v>1.3922986935876605</v>
      </c>
    </row>
    <row r="95" spans="13:16" x14ac:dyDescent="0.45">
      <c r="M95">
        <v>131.24833333333331</v>
      </c>
      <c r="N95">
        <f t="shared" si="8"/>
        <v>0.85682000000000003</v>
      </c>
      <c r="O95">
        <v>2.6009763931818179</v>
      </c>
      <c r="P95">
        <f t="shared" si="9"/>
        <v>1.3933802106331148</v>
      </c>
    </row>
    <row r="96" spans="13:16" x14ac:dyDescent="0.45">
      <c r="M96">
        <v>133.10916666666662</v>
      </c>
      <c r="N96">
        <f t="shared" si="8"/>
        <v>0.85479000000000005</v>
      </c>
      <c r="O96">
        <v>2.6029952249999999</v>
      </c>
      <c r="P96">
        <f t="shared" si="9"/>
        <v>1.3944617276785694</v>
      </c>
    </row>
    <row r="97" spans="13:16" x14ac:dyDescent="0.45">
      <c r="M97">
        <v>134.95166666666668</v>
      </c>
      <c r="N97">
        <f t="shared" si="8"/>
        <v>0.85277999999999998</v>
      </c>
      <c r="O97">
        <v>2.6050140568181823</v>
      </c>
      <c r="P97">
        <f t="shared" si="9"/>
        <v>1.3955432447240244</v>
      </c>
    </row>
    <row r="98" spans="13:16" x14ac:dyDescent="0.45">
      <c r="M98">
        <v>136.78500000000003</v>
      </c>
      <c r="N98">
        <f t="shared" si="8"/>
        <v>0.85077999999999998</v>
      </c>
      <c r="O98">
        <v>2.6070328886363638</v>
      </c>
      <c r="P98">
        <f t="shared" si="9"/>
        <v>1.3966247617694787</v>
      </c>
    </row>
    <row r="99" spans="13:16" x14ac:dyDescent="0.45">
      <c r="M99">
        <v>138.61833333333334</v>
      </c>
      <c r="N99">
        <f t="shared" si="8"/>
        <v>0.84877999999999998</v>
      </c>
      <c r="O99">
        <v>2.6090517204545458</v>
      </c>
      <c r="P99">
        <f t="shared" si="9"/>
        <v>1.3977062788149333</v>
      </c>
    </row>
    <row r="100" spans="13:16" x14ac:dyDescent="0.45">
      <c r="M100">
        <v>140.43333333333334</v>
      </c>
      <c r="N100">
        <f t="shared" si="8"/>
        <v>0.8468</v>
      </c>
      <c r="O100">
        <v>2.6110705522727273</v>
      </c>
      <c r="P100">
        <f t="shared" si="9"/>
        <v>1.3987877958603876</v>
      </c>
    </row>
    <row r="101" spans="13:16" x14ac:dyDescent="0.45">
      <c r="M101">
        <v>142.22999999999996</v>
      </c>
      <c r="N101">
        <f t="shared" si="8"/>
        <v>0.84484000000000004</v>
      </c>
      <c r="O101">
        <v>2.6130893840909089</v>
      </c>
      <c r="P101">
        <f t="shared" si="9"/>
        <v>1.3998693129058419</v>
      </c>
    </row>
    <row r="102" spans="13:16" x14ac:dyDescent="0.45">
      <c r="M102">
        <v>144.0266666666667</v>
      </c>
      <c r="N102">
        <f t="shared" si="8"/>
        <v>0.84287999999999996</v>
      </c>
      <c r="O102">
        <v>2.6151082159090913</v>
      </c>
      <c r="P102">
        <f t="shared" si="9"/>
        <v>1.4009508299512969</v>
      </c>
    </row>
    <row r="103" spans="13:16" x14ac:dyDescent="0.45">
      <c r="M103">
        <v>145.81416666666669</v>
      </c>
      <c r="N103">
        <f t="shared" si="8"/>
        <v>0.84092999999999996</v>
      </c>
      <c r="O103">
        <v>2.6171270477272728</v>
      </c>
      <c r="P103">
        <f t="shared" si="9"/>
        <v>1.4020323469967515</v>
      </c>
    </row>
    <row r="104" spans="13:16" x14ac:dyDescent="0.45">
      <c r="M104">
        <v>147.58333333333337</v>
      </c>
      <c r="N104">
        <f t="shared" si="8"/>
        <v>0.83899999999999997</v>
      </c>
      <c r="O104">
        <v>2.6191458795454547</v>
      </c>
      <c r="P104">
        <f t="shared" si="9"/>
        <v>1.4031138640422061</v>
      </c>
    </row>
    <row r="105" spans="13:16" x14ac:dyDescent="0.45">
      <c r="M105">
        <v>149.35250000000002</v>
      </c>
      <c r="N105">
        <f t="shared" si="8"/>
        <v>0.83706999999999998</v>
      </c>
      <c r="O105">
        <v>2.6211647113636363</v>
      </c>
      <c r="P105">
        <f t="shared" si="9"/>
        <v>1.4041953810876604</v>
      </c>
    </row>
    <row r="106" spans="13:16" x14ac:dyDescent="0.45">
      <c r="M106">
        <v>151.86416666666668</v>
      </c>
      <c r="N106">
        <f t="shared" si="8"/>
        <v>0.83433000000000002</v>
      </c>
      <c r="O106">
        <v>2.6230393409090911</v>
      </c>
      <c r="P106">
        <f t="shared" si="9"/>
        <v>1.4051996469155825</v>
      </c>
    </row>
    <row r="107" spans="13:16" x14ac:dyDescent="0.45">
      <c r="M107">
        <v>154.90749999999997</v>
      </c>
      <c r="N107">
        <f t="shared" si="8"/>
        <v>0.83101000000000003</v>
      </c>
      <c r="O107">
        <v>2.6249139704545454</v>
      </c>
      <c r="P107">
        <f t="shared" si="9"/>
        <v>1.4062039127435044</v>
      </c>
    </row>
    <row r="108" spans="13:16" x14ac:dyDescent="0.45">
      <c r="M108">
        <v>157.93250000000006</v>
      </c>
      <c r="N108">
        <f t="shared" si="8"/>
        <v>0.82770999999999995</v>
      </c>
      <c r="O108">
        <v>2.6266443977272731</v>
      </c>
      <c r="P108">
        <f t="shared" si="9"/>
        <v>1.4071309273538943</v>
      </c>
    </row>
    <row r="109" spans="13:16" x14ac:dyDescent="0.45">
      <c r="M109">
        <v>160.92083333333332</v>
      </c>
      <c r="N109">
        <f t="shared" si="8"/>
        <v>0.82445000000000002</v>
      </c>
      <c r="O109">
        <v>2.6283748250000003</v>
      </c>
      <c r="P109">
        <f t="shared" si="9"/>
        <v>1.408057941964284</v>
      </c>
    </row>
    <row r="110" spans="13:16" x14ac:dyDescent="0.45">
      <c r="M110">
        <v>163.89083333333335</v>
      </c>
      <c r="N110">
        <f t="shared" si="8"/>
        <v>0.82121</v>
      </c>
      <c r="O110">
        <v>2.6301052522727275</v>
      </c>
      <c r="P110">
        <f t="shared" si="9"/>
        <v>1.4089849565746737</v>
      </c>
    </row>
    <row r="111" spans="13:16" x14ac:dyDescent="0.45">
      <c r="M111">
        <v>166.82416666666666</v>
      </c>
      <c r="N111">
        <f t="shared" si="8"/>
        <v>0.81801000000000001</v>
      </c>
      <c r="O111">
        <v>2.6318356795454547</v>
      </c>
      <c r="P111">
        <f t="shared" si="9"/>
        <v>1.409911971185063</v>
      </c>
    </row>
    <row r="112" spans="13:16" x14ac:dyDescent="0.45">
      <c r="M112">
        <v>169.73</v>
      </c>
      <c r="N112">
        <f t="shared" si="8"/>
        <v>0.81484000000000001</v>
      </c>
      <c r="O112">
        <v>2.6337103090909091</v>
      </c>
      <c r="P112">
        <f t="shared" si="9"/>
        <v>1.4109162370129851</v>
      </c>
    </row>
    <row r="113" spans="13:16" x14ac:dyDescent="0.45">
      <c r="M113">
        <v>172.60833333333338</v>
      </c>
      <c r="N113">
        <f t="shared" si="8"/>
        <v>0.81169999999999998</v>
      </c>
      <c r="O113">
        <v>2.6354407363636367</v>
      </c>
      <c r="P113">
        <f t="shared" si="9"/>
        <v>1.411843251623375</v>
      </c>
    </row>
    <row r="114" spans="13:16" x14ac:dyDescent="0.45">
      <c r="M114">
        <v>175.45916666666665</v>
      </c>
      <c r="N114">
        <f t="shared" si="8"/>
        <v>0.80859000000000003</v>
      </c>
      <c r="O114">
        <v>2.6371711636363639</v>
      </c>
      <c r="P114">
        <f t="shared" si="9"/>
        <v>1.4127702662337644</v>
      </c>
    </row>
    <row r="115" spans="13:16" x14ac:dyDescent="0.45">
      <c r="M115">
        <v>178.27333333333334</v>
      </c>
      <c r="N115">
        <f t="shared" si="8"/>
        <v>0.80552000000000001</v>
      </c>
      <c r="O115">
        <v>2.6389015909090912</v>
      </c>
      <c r="P115">
        <f t="shared" si="9"/>
        <v>1.4136972808441539</v>
      </c>
    </row>
    <row r="116" spans="13:16" x14ac:dyDescent="0.45">
      <c r="M116">
        <v>181.06000000000003</v>
      </c>
      <c r="N116">
        <f t="shared" si="8"/>
        <v>0.80247999999999997</v>
      </c>
      <c r="O116">
        <v>2.6406320181818184</v>
      </c>
      <c r="P116">
        <f t="shared" si="9"/>
        <v>1.4146242954545436</v>
      </c>
    </row>
    <row r="117" spans="13:16" x14ac:dyDescent="0.45">
      <c r="M117">
        <v>183.81916666666666</v>
      </c>
      <c r="N117">
        <f t="shared" si="8"/>
        <v>0.79947000000000001</v>
      </c>
      <c r="O117">
        <v>2.6425066477272727</v>
      </c>
      <c r="P117">
        <f t="shared" si="9"/>
        <v>1.4156285612824655</v>
      </c>
    </row>
    <row r="118" spans="13:16" x14ac:dyDescent="0.45">
      <c r="M118">
        <v>186.55083333333329</v>
      </c>
      <c r="N118">
        <f t="shared" si="8"/>
        <v>0.79649000000000003</v>
      </c>
      <c r="O118">
        <v>2.6442370750000004</v>
      </c>
      <c r="P118">
        <f t="shared" si="9"/>
        <v>1.4165555758928554</v>
      </c>
    </row>
    <row r="119" spans="13:16" x14ac:dyDescent="0.45">
      <c r="M119">
        <v>189.25499999999997</v>
      </c>
      <c r="N119">
        <f t="shared" si="8"/>
        <v>0.79354000000000002</v>
      </c>
      <c r="O119">
        <v>2.6459675022727271</v>
      </c>
      <c r="P119">
        <f t="shared" si="9"/>
        <v>1.4174825905032449</v>
      </c>
    </row>
    <row r="120" spans="13:16" x14ac:dyDescent="0.45">
      <c r="M120">
        <v>191.92249999999993</v>
      </c>
      <c r="N120">
        <f t="shared" si="8"/>
        <v>0.79063000000000005</v>
      </c>
      <c r="O120">
        <v>2.6476979295454548</v>
      </c>
      <c r="P120">
        <f t="shared" si="9"/>
        <v>1.4184096051136346</v>
      </c>
    </row>
    <row r="121" spans="13:16" x14ac:dyDescent="0.45">
      <c r="M121">
        <v>194.57166666666666</v>
      </c>
      <c r="N121">
        <f t="shared" si="8"/>
        <v>0.78774</v>
      </c>
      <c r="O121">
        <v>2.649428356818182</v>
      </c>
      <c r="P121">
        <f t="shared" si="9"/>
        <v>1.419336619724024</v>
      </c>
    </row>
    <row r="122" spans="13:16" x14ac:dyDescent="0.45">
      <c r="M122">
        <v>197.1841666666667</v>
      </c>
      <c r="N122">
        <f t="shared" si="8"/>
        <v>0.78488999999999998</v>
      </c>
      <c r="O122">
        <v>2.6513029863636364</v>
      </c>
      <c r="P122">
        <f t="shared" si="9"/>
        <v>1.4203408855519462</v>
      </c>
    </row>
    <row r="123" spans="13:16" x14ac:dyDescent="0.45">
      <c r="M123">
        <v>199.76916666666662</v>
      </c>
      <c r="N123">
        <f t="shared" si="8"/>
        <v>0.78207000000000004</v>
      </c>
      <c r="O123">
        <v>2.653033413636364</v>
      </c>
      <c r="P123">
        <f t="shared" si="9"/>
        <v>1.4212679001623358</v>
      </c>
    </row>
    <row r="124" spans="13:16" x14ac:dyDescent="0.45">
      <c r="M124">
        <v>202.32666666666671</v>
      </c>
      <c r="N124">
        <f t="shared" si="8"/>
        <v>0.77927999999999997</v>
      </c>
      <c r="O124">
        <v>2.6547638409090908</v>
      </c>
      <c r="P124">
        <f t="shared" si="9"/>
        <v>1.4221949147727253</v>
      </c>
    </row>
    <row r="125" spans="13:16" x14ac:dyDescent="0.45">
      <c r="M125">
        <v>204.86583333333331</v>
      </c>
      <c r="N125">
        <f t="shared" si="8"/>
        <v>0.77651000000000003</v>
      </c>
      <c r="O125">
        <v>2.6564942681818184</v>
      </c>
      <c r="P125">
        <f t="shared" si="9"/>
        <v>1.423121929383115</v>
      </c>
    </row>
    <row r="126" spans="13:16" x14ac:dyDescent="0.45">
      <c r="M126">
        <v>207.36833333333331</v>
      </c>
      <c r="N126">
        <f t="shared" si="8"/>
        <v>0.77378000000000002</v>
      </c>
      <c r="O126">
        <v>2.6582246954545456</v>
      </c>
      <c r="P126">
        <f t="shared" si="9"/>
        <v>1.4240489439935047</v>
      </c>
    </row>
    <row r="127" spans="13:16" x14ac:dyDescent="0.45">
      <c r="M127">
        <v>209.84333333333333</v>
      </c>
      <c r="N127">
        <f t="shared" si="8"/>
        <v>0.77107999999999999</v>
      </c>
      <c r="O127">
        <v>2.660099325</v>
      </c>
      <c r="P127">
        <f t="shared" si="9"/>
        <v>1.4250532098214266</v>
      </c>
    </row>
    <row r="128" spans="13:16" x14ac:dyDescent="0.45">
      <c r="M128">
        <v>212.30000000000004</v>
      </c>
      <c r="N128">
        <f t="shared" si="8"/>
        <v>0.76839999999999997</v>
      </c>
      <c r="O128">
        <v>2.6618297522727272</v>
      </c>
      <c r="P128">
        <f t="shared" si="9"/>
        <v>1.4259802244318163</v>
      </c>
    </row>
    <row r="129" spans="13:16" x14ac:dyDescent="0.45">
      <c r="M129">
        <v>214.72916666666663</v>
      </c>
      <c r="N129">
        <f t="shared" si="8"/>
        <v>0.76575000000000004</v>
      </c>
      <c r="O129">
        <v>2.6635601795454544</v>
      </c>
      <c r="P129">
        <f t="shared" si="9"/>
        <v>1.426907239042206</v>
      </c>
    </row>
    <row r="130" spans="13:16" x14ac:dyDescent="0.45">
      <c r="M130">
        <v>217.13083333333336</v>
      </c>
      <c r="N130">
        <f t="shared" si="8"/>
        <v>0.76312999999999998</v>
      </c>
      <c r="O130">
        <v>2.6652906068181821</v>
      </c>
      <c r="P130">
        <f t="shared" si="9"/>
        <v>1.4278342536525954</v>
      </c>
    </row>
    <row r="131" spans="13:16" x14ac:dyDescent="0.45">
      <c r="M131">
        <v>219.505</v>
      </c>
      <c r="N131">
        <f t="shared" si="8"/>
        <v>0.76053999999999999</v>
      </c>
      <c r="O131">
        <v>2.6671652363636364</v>
      </c>
      <c r="P131">
        <f t="shared" si="9"/>
        <v>1.4288385194805175</v>
      </c>
    </row>
    <row r="132" spans="13:16" x14ac:dyDescent="0.45">
      <c r="M132">
        <v>221.85166666666666</v>
      </c>
      <c r="N132">
        <f t="shared" ref="N132:N195" si="10">1-M132/$M$526</f>
        <v>0.75797999999999999</v>
      </c>
      <c r="O132">
        <v>2.6688956636363637</v>
      </c>
      <c r="P132">
        <f t="shared" ref="P132:P195" si="11">O132/1000*535.714285714285</f>
        <v>1.4297655340909072</v>
      </c>
    </row>
    <row r="133" spans="13:16" x14ac:dyDescent="0.45">
      <c r="M133">
        <v>224.18</v>
      </c>
      <c r="N133">
        <f t="shared" si="10"/>
        <v>0.75544</v>
      </c>
      <c r="O133">
        <v>2.6706260909090909</v>
      </c>
      <c r="P133">
        <f t="shared" si="11"/>
        <v>1.4306925487012967</v>
      </c>
    </row>
    <row r="134" spans="13:16" x14ac:dyDescent="0.45">
      <c r="M134">
        <v>226.48083333333332</v>
      </c>
      <c r="N134">
        <f t="shared" si="10"/>
        <v>0.75292999999999999</v>
      </c>
      <c r="O134">
        <v>2.6723565181818181</v>
      </c>
      <c r="P134">
        <f t="shared" si="11"/>
        <v>1.4316195633116864</v>
      </c>
    </row>
    <row r="135" spans="13:16" x14ac:dyDescent="0.45">
      <c r="M135">
        <v>228.75416666666669</v>
      </c>
      <c r="N135">
        <f t="shared" si="10"/>
        <v>0.75044999999999995</v>
      </c>
      <c r="O135">
        <v>2.6740869454545457</v>
      </c>
      <c r="P135">
        <f t="shared" si="11"/>
        <v>1.4325465779220761</v>
      </c>
    </row>
    <row r="136" spans="13:16" x14ac:dyDescent="0.45">
      <c r="M136">
        <v>231.00916666666663</v>
      </c>
      <c r="N136">
        <f t="shared" si="10"/>
        <v>0.74799000000000004</v>
      </c>
      <c r="O136">
        <v>2.6759615750000001</v>
      </c>
      <c r="P136">
        <f t="shared" si="11"/>
        <v>1.433550843749998</v>
      </c>
    </row>
    <row r="137" spans="13:16" x14ac:dyDescent="0.45">
      <c r="M137">
        <v>233.24583333333331</v>
      </c>
      <c r="N137">
        <f t="shared" si="10"/>
        <v>0.74554999999999993</v>
      </c>
      <c r="O137">
        <v>2.6776920022727273</v>
      </c>
      <c r="P137">
        <f t="shared" si="11"/>
        <v>1.4344778583603877</v>
      </c>
    </row>
    <row r="138" spans="13:16" x14ac:dyDescent="0.45">
      <c r="M138">
        <v>235.44583333333335</v>
      </c>
      <c r="N138">
        <f t="shared" si="10"/>
        <v>0.74314999999999998</v>
      </c>
      <c r="O138">
        <v>2.6794224295454545</v>
      </c>
      <c r="P138">
        <f t="shared" si="11"/>
        <v>1.4354048729707773</v>
      </c>
    </row>
    <row r="139" spans="13:16" x14ac:dyDescent="0.45">
      <c r="M139">
        <v>237.62749999999997</v>
      </c>
      <c r="N139">
        <f t="shared" si="10"/>
        <v>0.74077000000000004</v>
      </c>
      <c r="O139">
        <v>2.6811528568181817</v>
      </c>
      <c r="P139">
        <f t="shared" si="11"/>
        <v>1.4363318875811668</v>
      </c>
    </row>
    <row r="140" spans="13:16" x14ac:dyDescent="0.45">
      <c r="M140">
        <v>239.79083333333332</v>
      </c>
      <c r="N140">
        <f t="shared" si="10"/>
        <v>0.73841000000000001</v>
      </c>
      <c r="O140">
        <v>2.6828832840909094</v>
      </c>
      <c r="P140">
        <f t="shared" si="11"/>
        <v>1.4372589021915565</v>
      </c>
    </row>
    <row r="141" spans="13:16" x14ac:dyDescent="0.45">
      <c r="M141">
        <v>241.9266666666667</v>
      </c>
      <c r="N141">
        <f t="shared" si="10"/>
        <v>0.73607999999999996</v>
      </c>
      <c r="O141">
        <v>2.6847579136363633</v>
      </c>
      <c r="P141">
        <f t="shared" si="11"/>
        <v>1.4382631680194784</v>
      </c>
    </row>
    <row r="142" spans="13:16" x14ac:dyDescent="0.45">
      <c r="M142">
        <v>244.04416666666663</v>
      </c>
      <c r="N142">
        <f t="shared" si="10"/>
        <v>0.73377000000000003</v>
      </c>
      <c r="O142">
        <v>2.6864883409090909</v>
      </c>
      <c r="P142">
        <f t="shared" si="11"/>
        <v>1.4391901826298681</v>
      </c>
    </row>
    <row r="143" spans="13:16" x14ac:dyDescent="0.45">
      <c r="M143">
        <v>246.13416666666669</v>
      </c>
      <c r="N143">
        <f t="shared" si="10"/>
        <v>0.73148999999999997</v>
      </c>
      <c r="O143">
        <v>2.6882187681818182</v>
      </c>
      <c r="P143">
        <f t="shared" si="11"/>
        <v>1.4401171972402578</v>
      </c>
    </row>
    <row r="144" spans="13:16" x14ac:dyDescent="0.45">
      <c r="M144">
        <v>248.20583333333329</v>
      </c>
      <c r="N144">
        <f t="shared" si="10"/>
        <v>0.72923000000000004</v>
      </c>
      <c r="O144">
        <v>2.6899491954545454</v>
      </c>
      <c r="P144">
        <f t="shared" si="11"/>
        <v>1.4410442118506475</v>
      </c>
    </row>
    <row r="145" spans="13:16" x14ac:dyDescent="0.45">
      <c r="M145">
        <v>250.25916666666663</v>
      </c>
      <c r="N145">
        <f t="shared" si="10"/>
        <v>0.72699000000000003</v>
      </c>
      <c r="O145">
        <v>2.691679622727273</v>
      </c>
      <c r="P145">
        <f t="shared" si="11"/>
        <v>1.4419712264610371</v>
      </c>
    </row>
    <row r="146" spans="13:16" x14ac:dyDescent="0.45">
      <c r="M146">
        <v>252.28500000000003</v>
      </c>
      <c r="N146">
        <f t="shared" si="10"/>
        <v>0.72477999999999998</v>
      </c>
      <c r="O146">
        <v>2.6935542522727269</v>
      </c>
      <c r="P146">
        <f t="shared" si="11"/>
        <v>1.4429754922889588</v>
      </c>
    </row>
    <row r="147" spans="13:16" x14ac:dyDescent="0.45">
      <c r="M147">
        <v>254.29250000000002</v>
      </c>
      <c r="N147">
        <f t="shared" si="10"/>
        <v>0.72258999999999995</v>
      </c>
      <c r="O147">
        <v>2.6952846795454546</v>
      </c>
      <c r="P147">
        <f t="shared" si="11"/>
        <v>1.4439025068993487</v>
      </c>
    </row>
    <row r="148" spans="13:16" x14ac:dyDescent="0.45">
      <c r="M148">
        <v>256.28166666666669</v>
      </c>
      <c r="N148">
        <f t="shared" si="10"/>
        <v>0.72041999999999995</v>
      </c>
      <c r="O148">
        <v>2.6970151068181818</v>
      </c>
      <c r="P148">
        <f t="shared" si="11"/>
        <v>1.4448295215097384</v>
      </c>
    </row>
    <row r="149" spans="13:16" x14ac:dyDescent="0.45">
      <c r="M149">
        <v>258.25250000000005</v>
      </c>
      <c r="N149">
        <f t="shared" si="10"/>
        <v>0.71826999999999996</v>
      </c>
      <c r="O149">
        <v>2.698745534090909</v>
      </c>
      <c r="P149">
        <f t="shared" si="11"/>
        <v>1.4457565361201279</v>
      </c>
    </row>
    <row r="150" spans="13:16" x14ac:dyDescent="0.45">
      <c r="M150">
        <v>260.19583333333338</v>
      </c>
      <c r="N150">
        <f t="shared" si="10"/>
        <v>0.71614999999999995</v>
      </c>
      <c r="O150">
        <v>2.7004759613636367</v>
      </c>
      <c r="P150">
        <f t="shared" si="11"/>
        <v>1.4466835507305176</v>
      </c>
    </row>
    <row r="151" spans="13:16" x14ac:dyDescent="0.45">
      <c r="M151">
        <v>262.12083333333339</v>
      </c>
      <c r="N151">
        <f t="shared" si="10"/>
        <v>0.71404999999999985</v>
      </c>
      <c r="O151">
        <v>2.7023505909090906</v>
      </c>
      <c r="P151">
        <f t="shared" si="11"/>
        <v>1.4476878165584393</v>
      </c>
    </row>
    <row r="152" spans="13:16" x14ac:dyDescent="0.45">
      <c r="M152">
        <v>264.02749999999997</v>
      </c>
      <c r="N152">
        <f t="shared" si="10"/>
        <v>0.71196999999999999</v>
      </c>
      <c r="O152">
        <v>2.7040810181818182</v>
      </c>
      <c r="P152">
        <f t="shared" si="11"/>
        <v>1.4486148311688292</v>
      </c>
    </row>
    <row r="153" spans="13:16" x14ac:dyDescent="0.45">
      <c r="M153">
        <v>265.9158333333333</v>
      </c>
      <c r="N153">
        <f t="shared" si="10"/>
        <v>0.70991000000000004</v>
      </c>
      <c r="O153">
        <v>2.7058114454545454</v>
      </c>
      <c r="P153">
        <f t="shared" si="11"/>
        <v>1.4495418457792189</v>
      </c>
    </row>
    <row r="154" spans="13:16" x14ac:dyDescent="0.45">
      <c r="M154">
        <v>267.7766666666667</v>
      </c>
      <c r="N154">
        <f t="shared" si="10"/>
        <v>0.70787999999999995</v>
      </c>
      <c r="O154">
        <v>2.7075418727272726</v>
      </c>
      <c r="P154">
        <f t="shared" si="11"/>
        <v>1.4504688603896085</v>
      </c>
    </row>
    <row r="155" spans="13:16" x14ac:dyDescent="0.45">
      <c r="M155">
        <v>269.62833333333327</v>
      </c>
      <c r="N155">
        <f t="shared" si="10"/>
        <v>0.70586000000000004</v>
      </c>
      <c r="O155">
        <v>2.7092723000000003</v>
      </c>
      <c r="P155">
        <f t="shared" si="11"/>
        <v>1.451395874999998</v>
      </c>
    </row>
    <row r="156" spans="13:16" x14ac:dyDescent="0.45">
      <c r="M156">
        <v>271.45249999999999</v>
      </c>
      <c r="N156">
        <f t="shared" si="10"/>
        <v>0.70387</v>
      </c>
      <c r="O156">
        <v>2.7111469295454542</v>
      </c>
      <c r="P156">
        <f t="shared" si="11"/>
        <v>1.4524001408279199</v>
      </c>
    </row>
    <row r="157" spans="13:16" x14ac:dyDescent="0.45">
      <c r="M157">
        <v>273.26749999999998</v>
      </c>
      <c r="N157">
        <f t="shared" si="10"/>
        <v>0.70189000000000001</v>
      </c>
      <c r="O157">
        <v>2.7128773568181819</v>
      </c>
      <c r="P157">
        <f t="shared" si="11"/>
        <v>1.4533271554383098</v>
      </c>
    </row>
    <row r="158" spans="13:16" x14ac:dyDescent="0.45">
      <c r="M158">
        <v>275.05500000000001</v>
      </c>
      <c r="N158">
        <f t="shared" si="10"/>
        <v>0.69994000000000001</v>
      </c>
      <c r="O158">
        <v>2.7146077840909091</v>
      </c>
      <c r="P158">
        <f t="shared" si="11"/>
        <v>1.4542541700486993</v>
      </c>
    </row>
    <row r="159" spans="13:16" x14ac:dyDescent="0.45">
      <c r="M159">
        <v>276.83333333333337</v>
      </c>
      <c r="N159">
        <f t="shared" si="10"/>
        <v>0.69799999999999995</v>
      </c>
      <c r="O159">
        <v>2.7163382113636363</v>
      </c>
      <c r="P159">
        <f t="shared" si="11"/>
        <v>1.4551811846590887</v>
      </c>
    </row>
    <row r="160" spans="13:16" x14ac:dyDescent="0.45">
      <c r="M160">
        <v>278.58416666666665</v>
      </c>
      <c r="N160">
        <f t="shared" si="10"/>
        <v>0.69608999999999999</v>
      </c>
      <c r="O160">
        <v>2.7180686386363639</v>
      </c>
      <c r="P160">
        <f t="shared" si="11"/>
        <v>1.4561081992694787</v>
      </c>
    </row>
    <row r="161" spans="13:16" x14ac:dyDescent="0.45">
      <c r="M161">
        <v>280.32583333333338</v>
      </c>
      <c r="N161">
        <f t="shared" si="10"/>
        <v>0.69418999999999986</v>
      </c>
      <c r="O161">
        <v>2.7199432681818179</v>
      </c>
      <c r="P161">
        <f t="shared" si="11"/>
        <v>1.4571124650974003</v>
      </c>
    </row>
    <row r="162" spans="13:16" x14ac:dyDescent="0.45">
      <c r="M162">
        <v>282.03999999999996</v>
      </c>
      <c r="N162">
        <f t="shared" si="10"/>
        <v>0.69232000000000005</v>
      </c>
      <c r="O162">
        <v>2.7216736954545455</v>
      </c>
      <c r="P162">
        <f t="shared" si="11"/>
        <v>1.4580394797077902</v>
      </c>
    </row>
    <row r="163" spans="13:16" x14ac:dyDescent="0.45">
      <c r="M163">
        <v>283.745</v>
      </c>
      <c r="N163">
        <f t="shared" si="10"/>
        <v>0.69045999999999996</v>
      </c>
      <c r="O163">
        <v>2.7234041227272727</v>
      </c>
      <c r="P163">
        <f t="shared" si="11"/>
        <v>1.4589664943181799</v>
      </c>
    </row>
    <row r="164" spans="13:16" x14ac:dyDescent="0.45">
      <c r="M164">
        <v>285.43166666666667</v>
      </c>
      <c r="N164">
        <f t="shared" si="10"/>
        <v>0.68862000000000001</v>
      </c>
      <c r="O164">
        <v>2.7251345499999999</v>
      </c>
      <c r="P164">
        <f t="shared" si="11"/>
        <v>1.4598935089285694</v>
      </c>
    </row>
    <row r="165" spans="13:16" x14ac:dyDescent="0.45">
      <c r="M165">
        <v>287.10000000000002</v>
      </c>
      <c r="N165">
        <f t="shared" si="10"/>
        <v>0.68679999999999997</v>
      </c>
      <c r="O165">
        <v>2.7268649772727276</v>
      </c>
      <c r="P165">
        <f t="shared" si="11"/>
        <v>1.4608205235389591</v>
      </c>
    </row>
    <row r="166" spans="13:16" x14ac:dyDescent="0.45">
      <c r="M166">
        <v>291.37166666666667</v>
      </c>
      <c r="N166">
        <f t="shared" si="10"/>
        <v>0.68213999999999997</v>
      </c>
      <c r="O166">
        <v>2.7281627977272729</v>
      </c>
      <c r="P166">
        <f t="shared" si="11"/>
        <v>1.4615157844967512</v>
      </c>
    </row>
    <row r="167" spans="13:16" x14ac:dyDescent="0.45">
      <c r="M167">
        <v>297.57749999999999</v>
      </c>
      <c r="N167">
        <f t="shared" si="10"/>
        <v>0.67537000000000003</v>
      </c>
      <c r="O167">
        <v>2.7288838090909091</v>
      </c>
      <c r="P167">
        <f t="shared" si="11"/>
        <v>1.4619020405844134</v>
      </c>
    </row>
    <row r="168" spans="13:16" x14ac:dyDescent="0.45">
      <c r="M168">
        <v>303.76499999999999</v>
      </c>
      <c r="N168">
        <f t="shared" si="10"/>
        <v>0.66861999999999999</v>
      </c>
      <c r="O168">
        <v>2.7297490227272729</v>
      </c>
      <c r="P168">
        <f t="shared" si="11"/>
        <v>1.4623655478896085</v>
      </c>
    </row>
    <row r="169" spans="13:16" x14ac:dyDescent="0.45">
      <c r="M169">
        <v>309.92499999999995</v>
      </c>
      <c r="N169">
        <f t="shared" si="10"/>
        <v>0.66190000000000004</v>
      </c>
      <c r="O169">
        <v>2.7304700340909092</v>
      </c>
      <c r="P169">
        <f t="shared" si="11"/>
        <v>1.4627518039772707</v>
      </c>
    </row>
    <row r="170" spans="13:16" x14ac:dyDescent="0.45">
      <c r="M170">
        <v>316.05750000000006</v>
      </c>
      <c r="N170">
        <f t="shared" si="10"/>
        <v>0.65520999999999985</v>
      </c>
      <c r="O170">
        <v>2.7313352477272725</v>
      </c>
      <c r="P170">
        <f t="shared" si="11"/>
        <v>1.4632153112824653</v>
      </c>
    </row>
    <row r="171" spans="13:16" x14ac:dyDescent="0.45">
      <c r="M171">
        <v>322.14416666666665</v>
      </c>
      <c r="N171">
        <f t="shared" si="10"/>
        <v>0.64856999999999998</v>
      </c>
      <c r="O171">
        <v>2.7320562590909092</v>
      </c>
      <c r="P171">
        <f t="shared" si="11"/>
        <v>1.4636015673701279</v>
      </c>
    </row>
    <row r="172" spans="13:16" x14ac:dyDescent="0.45">
      <c r="M172">
        <v>328.16666666666669</v>
      </c>
      <c r="N172">
        <f t="shared" si="10"/>
        <v>0.6419999999999999</v>
      </c>
      <c r="O172">
        <v>2.732921472727273</v>
      </c>
      <c r="P172">
        <f t="shared" si="11"/>
        <v>1.4640650746753228</v>
      </c>
    </row>
    <row r="173" spans="13:16" x14ac:dyDescent="0.45">
      <c r="M173">
        <v>334.12500000000006</v>
      </c>
      <c r="N173">
        <f t="shared" si="10"/>
        <v>0.63549999999999995</v>
      </c>
      <c r="O173">
        <v>2.7336424840909093</v>
      </c>
      <c r="P173">
        <f t="shared" si="11"/>
        <v>1.4644513307629852</v>
      </c>
    </row>
    <row r="174" spans="13:16" x14ac:dyDescent="0.45">
      <c r="M174">
        <v>340.01916666666665</v>
      </c>
      <c r="N174">
        <f t="shared" si="10"/>
        <v>0.62907000000000002</v>
      </c>
      <c r="O174">
        <v>2.7345076977272726</v>
      </c>
      <c r="P174">
        <f t="shared" si="11"/>
        <v>1.4649148380681798</v>
      </c>
    </row>
    <row r="175" spans="13:16" x14ac:dyDescent="0.45">
      <c r="M175">
        <v>345.83083333333332</v>
      </c>
      <c r="N175">
        <f t="shared" si="10"/>
        <v>0.62273000000000001</v>
      </c>
      <c r="O175">
        <v>2.7352287090909093</v>
      </c>
      <c r="P175">
        <f t="shared" si="11"/>
        <v>1.4653010941558424</v>
      </c>
    </row>
    <row r="176" spans="13:16" x14ac:dyDescent="0.45">
      <c r="M176">
        <v>351.56916666666672</v>
      </c>
      <c r="N176">
        <f t="shared" si="10"/>
        <v>0.61646999999999985</v>
      </c>
      <c r="O176">
        <v>2.7360939227272727</v>
      </c>
      <c r="P176">
        <f t="shared" si="11"/>
        <v>1.465764601461037</v>
      </c>
    </row>
    <row r="177" spans="13:16" x14ac:dyDescent="0.45">
      <c r="M177">
        <v>357.22500000000008</v>
      </c>
      <c r="N177">
        <f t="shared" si="10"/>
        <v>0.61029999999999984</v>
      </c>
      <c r="O177">
        <v>2.7368149340909094</v>
      </c>
      <c r="P177">
        <f t="shared" si="11"/>
        <v>1.4661508575486994</v>
      </c>
    </row>
    <row r="178" spans="13:16" x14ac:dyDescent="0.45">
      <c r="M178">
        <v>362.8075</v>
      </c>
      <c r="N178">
        <f t="shared" si="10"/>
        <v>0.60420999999999991</v>
      </c>
      <c r="O178">
        <v>2.7376801477272728</v>
      </c>
      <c r="P178">
        <f t="shared" si="11"/>
        <v>1.4666143648538941</v>
      </c>
    </row>
    <row r="179" spans="13:16" x14ac:dyDescent="0.45">
      <c r="M179">
        <v>368.29833333333335</v>
      </c>
      <c r="N179">
        <f t="shared" si="10"/>
        <v>0.59821999999999997</v>
      </c>
      <c r="O179">
        <v>2.738401159090909</v>
      </c>
      <c r="P179">
        <f t="shared" si="11"/>
        <v>1.4670006209415565</v>
      </c>
    </row>
    <row r="180" spans="13:16" x14ac:dyDescent="0.45">
      <c r="M180">
        <v>373.72499999999991</v>
      </c>
      <c r="N180">
        <f t="shared" si="10"/>
        <v>0.59230000000000005</v>
      </c>
      <c r="O180">
        <v>2.7392663727272728</v>
      </c>
      <c r="P180">
        <f t="shared" si="11"/>
        <v>1.4674641282467513</v>
      </c>
    </row>
    <row r="181" spans="13:16" x14ac:dyDescent="0.45">
      <c r="M181">
        <v>379.06</v>
      </c>
      <c r="N181">
        <f t="shared" si="10"/>
        <v>0.58648</v>
      </c>
      <c r="O181">
        <v>2.7399873840909095</v>
      </c>
      <c r="P181">
        <f t="shared" si="11"/>
        <v>1.4678503843344137</v>
      </c>
    </row>
    <row r="182" spans="13:16" x14ac:dyDescent="0.45">
      <c r="M182">
        <v>384.33083333333332</v>
      </c>
      <c r="N182">
        <f t="shared" si="10"/>
        <v>0.58072999999999997</v>
      </c>
      <c r="O182">
        <v>2.7408525977272729</v>
      </c>
      <c r="P182">
        <f t="shared" si="11"/>
        <v>1.4683138916396083</v>
      </c>
    </row>
    <row r="183" spans="13:16" x14ac:dyDescent="0.45">
      <c r="M183">
        <v>389.51916666666665</v>
      </c>
      <c r="N183">
        <f t="shared" si="10"/>
        <v>0.57506999999999997</v>
      </c>
      <c r="O183">
        <v>2.7415736090909095</v>
      </c>
      <c r="P183">
        <f t="shared" si="11"/>
        <v>1.468700147727271</v>
      </c>
    </row>
    <row r="184" spans="13:16" x14ac:dyDescent="0.45">
      <c r="M184">
        <v>394.64333333333332</v>
      </c>
      <c r="N184">
        <f t="shared" si="10"/>
        <v>0.56947999999999999</v>
      </c>
      <c r="O184">
        <v>2.7424388227272729</v>
      </c>
      <c r="P184">
        <f t="shared" si="11"/>
        <v>1.4691636550324656</v>
      </c>
    </row>
    <row r="185" spans="13:16" x14ac:dyDescent="0.45">
      <c r="M185">
        <v>399.69416666666666</v>
      </c>
      <c r="N185">
        <f t="shared" si="10"/>
        <v>0.56396999999999997</v>
      </c>
      <c r="O185">
        <v>2.7431598340909091</v>
      </c>
      <c r="P185">
        <f t="shared" si="11"/>
        <v>1.4695499111201278</v>
      </c>
    </row>
    <row r="186" spans="13:16" x14ac:dyDescent="0.45">
      <c r="M186">
        <v>404.67166666666662</v>
      </c>
      <c r="N186">
        <f t="shared" si="10"/>
        <v>0.55854000000000004</v>
      </c>
      <c r="O186">
        <v>2.744025047727273</v>
      </c>
      <c r="P186">
        <f t="shared" si="11"/>
        <v>1.4700134184253226</v>
      </c>
    </row>
    <row r="187" spans="13:16" x14ac:dyDescent="0.45">
      <c r="M187">
        <v>409.58499999999998</v>
      </c>
      <c r="N187">
        <f t="shared" si="10"/>
        <v>0.55318000000000001</v>
      </c>
      <c r="O187">
        <v>2.7447460590909092</v>
      </c>
      <c r="P187">
        <f t="shared" si="11"/>
        <v>1.470399674512985</v>
      </c>
    </row>
    <row r="188" spans="13:16" x14ac:dyDescent="0.45">
      <c r="M188">
        <v>414.43416666666667</v>
      </c>
      <c r="N188">
        <f t="shared" si="10"/>
        <v>0.54788999999999999</v>
      </c>
      <c r="O188">
        <v>2.745611272727273</v>
      </c>
      <c r="P188">
        <f t="shared" si="11"/>
        <v>1.4708631818181799</v>
      </c>
    </row>
    <row r="189" spans="13:16" x14ac:dyDescent="0.45">
      <c r="M189">
        <v>419.21916666666669</v>
      </c>
      <c r="N189">
        <f t="shared" si="10"/>
        <v>0.54266999999999999</v>
      </c>
      <c r="O189">
        <v>2.7463322840909092</v>
      </c>
      <c r="P189">
        <f t="shared" si="11"/>
        <v>1.4712494379058423</v>
      </c>
    </row>
    <row r="190" spans="13:16" x14ac:dyDescent="0.45">
      <c r="M190">
        <v>423.94</v>
      </c>
      <c r="N190">
        <f t="shared" si="10"/>
        <v>0.53752</v>
      </c>
      <c r="O190">
        <v>2.7471974977272726</v>
      </c>
      <c r="P190">
        <f t="shared" si="11"/>
        <v>1.4717129452110367</v>
      </c>
    </row>
    <row r="191" spans="13:16" x14ac:dyDescent="0.45">
      <c r="M191">
        <v>428.60583333333341</v>
      </c>
      <c r="N191">
        <f t="shared" si="10"/>
        <v>0.53242999999999996</v>
      </c>
      <c r="O191">
        <v>2.7479185090909093</v>
      </c>
      <c r="P191">
        <f t="shared" si="11"/>
        <v>1.4720992012986995</v>
      </c>
    </row>
    <row r="192" spans="13:16" x14ac:dyDescent="0.45">
      <c r="M192">
        <v>433.19833333333332</v>
      </c>
      <c r="N192">
        <f t="shared" si="10"/>
        <v>0.52742</v>
      </c>
      <c r="O192">
        <v>2.7487837227272731</v>
      </c>
      <c r="P192">
        <f t="shared" si="11"/>
        <v>1.4725627086038944</v>
      </c>
    </row>
    <row r="193" spans="13:16" x14ac:dyDescent="0.45">
      <c r="M193">
        <v>437.73583333333335</v>
      </c>
      <c r="N193">
        <f t="shared" si="10"/>
        <v>0.52246999999999999</v>
      </c>
      <c r="O193">
        <v>2.7495047340909093</v>
      </c>
      <c r="P193">
        <f t="shared" si="11"/>
        <v>1.4729489646915566</v>
      </c>
    </row>
    <row r="194" spans="13:16" x14ac:dyDescent="0.45">
      <c r="M194">
        <v>442.21833333333325</v>
      </c>
      <c r="N194">
        <f t="shared" si="10"/>
        <v>0.51758000000000015</v>
      </c>
      <c r="O194">
        <v>2.7503699477272727</v>
      </c>
      <c r="P194">
        <f t="shared" si="11"/>
        <v>1.4734124719967514</v>
      </c>
    </row>
    <row r="195" spans="13:16" x14ac:dyDescent="0.45">
      <c r="M195">
        <v>446.64583333333326</v>
      </c>
      <c r="N195">
        <f t="shared" si="10"/>
        <v>0.51275000000000004</v>
      </c>
      <c r="O195">
        <v>2.7510909590909094</v>
      </c>
      <c r="P195">
        <f t="shared" si="11"/>
        <v>1.4737987280844138</v>
      </c>
    </row>
    <row r="196" spans="13:16" x14ac:dyDescent="0.45">
      <c r="M196">
        <v>451.0091666666666</v>
      </c>
      <c r="N196">
        <f t="shared" ref="N196:N259" si="12">1-M196/$M$526</f>
        <v>0.50799000000000005</v>
      </c>
      <c r="O196">
        <v>2.7518119704545452</v>
      </c>
      <c r="P196">
        <f t="shared" ref="P196:P259" si="13">O196/1000*535.714285714285</f>
        <v>1.4741849841720758</v>
      </c>
    </row>
    <row r="197" spans="13:16" x14ac:dyDescent="0.45">
      <c r="M197">
        <v>455.32666666666671</v>
      </c>
      <c r="N197">
        <f t="shared" si="12"/>
        <v>0.50327999999999995</v>
      </c>
      <c r="O197">
        <v>2.752677184090909</v>
      </c>
      <c r="P197">
        <f t="shared" si="13"/>
        <v>1.4746484914772706</v>
      </c>
    </row>
    <row r="198" spans="13:16" x14ac:dyDescent="0.45">
      <c r="M198">
        <v>459.58916666666664</v>
      </c>
      <c r="N198">
        <f t="shared" si="12"/>
        <v>0.49863000000000002</v>
      </c>
      <c r="O198">
        <v>2.7533981954545461</v>
      </c>
      <c r="P198">
        <f t="shared" si="13"/>
        <v>1.4750347475649332</v>
      </c>
    </row>
    <row r="199" spans="13:16" x14ac:dyDescent="0.45">
      <c r="M199">
        <v>463.79666666666668</v>
      </c>
      <c r="N199">
        <f t="shared" si="12"/>
        <v>0.49403999999999992</v>
      </c>
      <c r="O199">
        <v>2.7542634090909095</v>
      </c>
      <c r="P199">
        <f t="shared" si="13"/>
        <v>1.4754982548701281</v>
      </c>
    </row>
    <row r="200" spans="13:16" x14ac:dyDescent="0.45">
      <c r="M200">
        <v>467.95833333333326</v>
      </c>
      <c r="N200">
        <f t="shared" si="12"/>
        <v>0.48950000000000005</v>
      </c>
      <c r="O200">
        <v>2.7549844204545457</v>
      </c>
      <c r="P200">
        <f t="shared" si="13"/>
        <v>1.4758845109577903</v>
      </c>
    </row>
    <row r="201" spans="13:16" x14ac:dyDescent="0.45">
      <c r="M201">
        <v>472.07416666666671</v>
      </c>
      <c r="N201">
        <f t="shared" si="12"/>
        <v>0.48500999999999994</v>
      </c>
      <c r="O201">
        <v>2.7558496340909096</v>
      </c>
      <c r="P201">
        <f t="shared" si="13"/>
        <v>1.4763480182629851</v>
      </c>
    </row>
    <row r="202" spans="13:16" x14ac:dyDescent="0.45">
      <c r="M202">
        <v>476.14416666666671</v>
      </c>
      <c r="N202">
        <f t="shared" si="12"/>
        <v>0.48056999999999994</v>
      </c>
      <c r="O202">
        <v>2.7565706454545453</v>
      </c>
      <c r="P202">
        <f t="shared" si="13"/>
        <v>1.4767342743506471</v>
      </c>
    </row>
    <row r="203" spans="13:16" x14ac:dyDescent="0.45">
      <c r="M203">
        <v>480.15916666666669</v>
      </c>
      <c r="N203">
        <f t="shared" si="12"/>
        <v>0.47619</v>
      </c>
      <c r="O203">
        <v>2.7574358590909092</v>
      </c>
      <c r="P203">
        <f t="shared" si="13"/>
        <v>1.4771977816558421</v>
      </c>
    </row>
    <row r="204" spans="13:16" x14ac:dyDescent="0.45">
      <c r="M204">
        <v>484.13749999999999</v>
      </c>
      <c r="N204">
        <f t="shared" si="12"/>
        <v>0.47184999999999999</v>
      </c>
      <c r="O204">
        <v>2.7581568704545454</v>
      </c>
      <c r="P204">
        <f t="shared" si="13"/>
        <v>1.4775840377435046</v>
      </c>
    </row>
    <row r="205" spans="13:16" x14ac:dyDescent="0.45">
      <c r="M205">
        <v>488.07916666666665</v>
      </c>
      <c r="N205">
        <f t="shared" si="12"/>
        <v>0.46755000000000002</v>
      </c>
      <c r="O205">
        <v>2.7590220840909088</v>
      </c>
      <c r="P205">
        <f t="shared" si="13"/>
        <v>1.478047545048699</v>
      </c>
    </row>
    <row r="206" spans="13:16" x14ac:dyDescent="0.45">
      <c r="M206">
        <v>491.96583333333331</v>
      </c>
      <c r="N206">
        <f t="shared" si="12"/>
        <v>0.46331</v>
      </c>
      <c r="O206">
        <v>2.7597430954545459</v>
      </c>
      <c r="P206">
        <f t="shared" si="13"/>
        <v>1.478433801136362</v>
      </c>
    </row>
    <row r="207" spans="13:16" x14ac:dyDescent="0.45">
      <c r="M207">
        <v>495.81583333333333</v>
      </c>
      <c r="N207">
        <f t="shared" si="12"/>
        <v>0.45911000000000002</v>
      </c>
      <c r="O207">
        <v>2.7606083090909088</v>
      </c>
      <c r="P207">
        <f t="shared" si="13"/>
        <v>1.4788973084415564</v>
      </c>
    </row>
    <row r="208" spans="13:16" x14ac:dyDescent="0.45">
      <c r="M208">
        <v>499.63833333333332</v>
      </c>
      <c r="N208">
        <f t="shared" si="12"/>
        <v>0.45494000000000001</v>
      </c>
      <c r="O208">
        <v>2.7613293204545455</v>
      </c>
      <c r="P208">
        <f t="shared" si="13"/>
        <v>1.4792835645292188</v>
      </c>
    </row>
    <row r="209" spans="13:16" x14ac:dyDescent="0.45">
      <c r="M209">
        <v>503.40583333333325</v>
      </c>
      <c r="N209">
        <f t="shared" si="12"/>
        <v>0.45083000000000006</v>
      </c>
      <c r="O209">
        <v>2.7621945340909093</v>
      </c>
      <c r="P209">
        <f t="shared" si="13"/>
        <v>1.4797470718344137</v>
      </c>
    </row>
    <row r="210" spans="13:16" x14ac:dyDescent="0.45">
      <c r="M210">
        <v>507.04500000000002</v>
      </c>
      <c r="N210">
        <f t="shared" si="12"/>
        <v>0.44685999999999992</v>
      </c>
      <c r="O210">
        <v>2.7629155454545455</v>
      </c>
      <c r="P210">
        <f t="shared" si="13"/>
        <v>1.4801333279220761</v>
      </c>
    </row>
    <row r="211" spans="13:16" x14ac:dyDescent="0.45">
      <c r="M211">
        <v>510.59249999999997</v>
      </c>
      <c r="N211">
        <f t="shared" si="12"/>
        <v>0.44298999999999999</v>
      </c>
      <c r="O211">
        <v>2.7637807590909094</v>
      </c>
      <c r="P211">
        <f t="shared" si="13"/>
        <v>1.4805968352272709</v>
      </c>
    </row>
    <row r="212" spans="13:16" x14ac:dyDescent="0.45">
      <c r="M212">
        <v>514.06666666666672</v>
      </c>
      <c r="N212">
        <f t="shared" si="12"/>
        <v>0.43919999999999992</v>
      </c>
      <c r="O212">
        <v>2.7645017704545456</v>
      </c>
      <c r="P212">
        <f t="shared" si="13"/>
        <v>1.4809830913149331</v>
      </c>
    </row>
    <row r="213" spans="13:16" x14ac:dyDescent="0.45">
      <c r="M213">
        <v>517.48583333333329</v>
      </c>
      <c r="N213">
        <f t="shared" si="12"/>
        <v>0.43547000000000002</v>
      </c>
      <c r="O213">
        <v>2.765366984090909</v>
      </c>
      <c r="P213">
        <f t="shared" si="13"/>
        <v>1.4814465986201277</v>
      </c>
    </row>
    <row r="214" spans="13:16" x14ac:dyDescent="0.45">
      <c r="M214">
        <v>520.85</v>
      </c>
      <c r="N214">
        <f t="shared" si="12"/>
        <v>0.43179999999999996</v>
      </c>
      <c r="O214">
        <v>2.7660879954545452</v>
      </c>
      <c r="P214">
        <f t="shared" si="13"/>
        <v>1.4818328547077901</v>
      </c>
    </row>
    <row r="215" spans="13:16" x14ac:dyDescent="0.45">
      <c r="M215">
        <v>524.17750000000001</v>
      </c>
      <c r="N215">
        <f t="shared" si="12"/>
        <v>0.42816999999999994</v>
      </c>
      <c r="O215">
        <v>2.766953209090909</v>
      </c>
      <c r="P215">
        <f t="shared" si="13"/>
        <v>1.482296362012985</v>
      </c>
    </row>
    <row r="216" spans="13:16" x14ac:dyDescent="0.45">
      <c r="M216">
        <v>527.45916666666665</v>
      </c>
      <c r="N216">
        <f t="shared" si="12"/>
        <v>0.42459000000000002</v>
      </c>
      <c r="O216">
        <v>2.7676742204545457</v>
      </c>
      <c r="P216">
        <f t="shared" si="13"/>
        <v>1.4826826181006474</v>
      </c>
    </row>
    <row r="217" spans="13:16" x14ac:dyDescent="0.45">
      <c r="M217">
        <v>530.69500000000005</v>
      </c>
      <c r="N217">
        <f t="shared" si="12"/>
        <v>0.42105999999999988</v>
      </c>
      <c r="O217">
        <v>2.7685394340909095</v>
      </c>
      <c r="P217">
        <f t="shared" si="13"/>
        <v>1.4831461254058422</v>
      </c>
    </row>
    <row r="218" spans="13:16" x14ac:dyDescent="0.45">
      <c r="M218">
        <v>533.91250000000002</v>
      </c>
      <c r="N218">
        <f t="shared" si="12"/>
        <v>0.41754999999999998</v>
      </c>
      <c r="O218">
        <v>2.7692604454545453</v>
      </c>
      <c r="P218">
        <f t="shared" si="13"/>
        <v>1.4835323814935044</v>
      </c>
    </row>
    <row r="219" spans="13:16" x14ac:dyDescent="0.45">
      <c r="M219">
        <v>537.08416666666665</v>
      </c>
      <c r="N219">
        <f t="shared" si="12"/>
        <v>0.41408999999999996</v>
      </c>
      <c r="O219">
        <v>2.7701256590909096</v>
      </c>
      <c r="P219">
        <f t="shared" si="13"/>
        <v>1.4839958887986995</v>
      </c>
    </row>
    <row r="220" spans="13:16" x14ac:dyDescent="0.45">
      <c r="M220">
        <v>540.23750000000007</v>
      </c>
      <c r="N220">
        <f t="shared" si="12"/>
        <v>0.41064999999999985</v>
      </c>
      <c r="O220">
        <v>2.7708466704545454</v>
      </c>
      <c r="P220">
        <f t="shared" si="13"/>
        <v>1.4843821448863614</v>
      </c>
    </row>
    <row r="221" spans="13:16" x14ac:dyDescent="0.45">
      <c r="M221">
        <v>543.34500000000003</v>
      </c>
      <c r="N221">
        <f t="shared" si="12"/>
        <v>0.40725999999999996</v>
      </c>
      <c r="O221">
        <v>2.7717118840909092</v>
      </c>
      <c r="P221">
        <f t="shared" si="13"/>
        <v>1.4848456521915563</v>
      </c>
    </row>
    <row r="222" spans="13:16" x14ac:dyDescent="0.45">
      <c r="M222">
        <v>546.42500000000007</v>
      </c>
      <c r="N222">
        <f t="shared" si="12"/>
        <v>0.40389999999999993</v>
      </c>
      <c r="O222">
        <v>2.7724328954545454</v>
      </c>
      <c r="P222">
        <f t="shared" si="13"/>
        <v>1.4852319082792189</v>
      </c>
    </row>
    <row r="223" spans="13:16" x14ac:dyDescent="0.45">
      <c r="M223">
        <v>549.46833333333336</v>
      </c>
      <c r="N223">
        <f t="shared" si="12"/>
        <v>0.40057999999999994</v>
      </c>
      <c r="O223">
        <v>2.7732981090909092</v>
      </c>
      <c r="P223">
        <f t="shared" si="13"/>
        <v>1.4856954155844135</v>
      </c>
    </row>
    <row r="224" spans="13:16" x14ac:dyDescent="0.45">
      <c r="M224">
        <v>552.50250000000005</v>
      </c>
      <c r="N224">
        <f t="shared" si="12"/>
        <v>0.3972699999999999</v>
      </c>
      <c r="O224">
        <v>2.7740191204545455</v>
      </c>
      <c r="P224">
        <f t="shared" si="13"/>
        <v>1.4860816716720759</v>
      </c>
    </row>
    <row r="225" spans="13:16" x14ac:dyDescent="0.45">
      <c r="M225">
        <v>555.48166666666657</v>
      </c>
      <c r="N225">
        <f t="shared" si="12"/>
        <v>0.39402000000000004</v>
      </c>
      <c r="O225">
        <v>2.7748843340909088</v>
      </c>
      <c r="P225">
        <f t="shared" si="13"/>
        <v>1.4865451789772708</v>
      </c>
    </row>
    <row r="226" spans="13:16" x14ac:dyDescent="0.45">
      <c r="M226">
        <v>569.61666666666656</v>
      </c>
      <c r="N226">
        <f t="shared" si="12"/>
        <v>0.37860000000000005</v>
      </c>
      <c r="O226">
        <v>2.7756053454545455</v>
      </c>
      <c r="P226">
        <f t="shared" si="13"/>
        <v>1.4869314350649332</v>
      </c>
    </row>
    <row r="227" spans="13:16" x14ac:dyDescent="0.45">
      <c r="M227">
        <v>590.93833333333339</v>
      </c>
      <c r="N227">
        <f t="shared" si="12"/>
        <v>0.35533999999999988</v>
      </c>
      <c r="O227">
        <v>2.7764705590909093</v>
      </c>
      <c r="P227">
        <f t="shared" si="13"/>
        <v>1.487394942370128</v>
      </c>
    </row>
    <row r="228" spans="13:16" x14ac:dyDescent="0.45">
      <c r="M228">
        <v>610.6008333333333</v>
      </c>
      <c r="N228">
        <f t="shared" si="12"/>
        <v>0.33389000000000002</v>
      </c>
      <c r="O228">
        <v>2.7771915704545456</v>
      </c>
      <c r="P228">
        <f t="shared" si="13"/>
        <v>1.4877811984577902</v>
      </c>
    </row>
    <row r="229" spans="13:16" x14ac:dyDescent="0.45">
      <c r="M229">
        <v>628.52166666666665</v>
      </c>
      <c r="N229">
        <f t="shared" si="12"/>
        <v>0.31433999999999995</v>
      </c>
      <c r="O229">
        <v>2.7780567840909089</v>
      </c>
      <c r="P229">
        <f t="shared" si="13"/>
        <v>1.4882447057629851</v>
      </c>
    </row>
    <row r="230" spans="13:16" x14ac:dyDescent="0.45">
      <c r="M230">
        <v>644.71</v>
      </c>
      <c r="N230">
        <f t="shared" si="12"/>
        <v>0.29667999999999994</v>
      </c>
      <c r="O230">
        <v>2.7787777954545456</v>
      </c>
      <c r="P230">
        <f t="shared" si="13"/>
        <v>1.4886309618506475</v>
      </c>
    </row>
    <row r="231" spans="13:16" x14ac:dyDescent="0.45">
      <c r="M231">
        <v>659.27583333333337</v>
      </c>
      <c r="N231">
        <f t="shared" si="12"/>
        <v>0.28078999999999998</v>
      </c>
      <c r="O231">
        <v>2.779643009090909</v>
      </c>
      <c r="P231">
        <f t="shared" si="13"/>
        <v>1.4890944691558421</v>
      </c>
    </row>
    <row r="232" spans="13:16" x14ac:dyDescent="0.45">
      <c r="M232">
        <v>672.35666666666668</v>
      </c>
      <c r="N232">
        <f t="shared" si="12"/>
        <v>0.26651999999999998</v>
      </c>
      <c r="O232">
        <v>2.7803640204545457</v>
      </c>
      <c r="P232">
        <f t="shared" si="13"/>
        <v>1.4894807252435045</v>
      </c>
    </row>
    <row r="233" spans="13:16" x14ac:dyDescent="0.45">
      <c r="M233">
        <v>683.92499999999995</v>
      </c>
      <c r="N233">
        <f t="shared" si="12"/>
        <v>0.25390000000000001</v>
      </c>
      <c r="O233">
        <v>2.7812292340909091</v>
      </c>
      <c r="P233">
        <f t="shared" si="13"/>
        <v>1.4899442325486993</v>
      </c>
    </row>
    <row r="234" spans="13:16" x14ac:dyDescent="0.45">
      <c r="M234">
        <v>693.7883333333333</v>
      </c>
      <c r="N234">
        <f t="shared" si="12"/>
        <v>0.24314000000000002</v>
      </c>
      <c r="O234">
        <v>2.7819502454545457</v>
      </c>
      <c r="P234">
        <f t="shared" si="13"/>
        <v>1.4903304886363617</v>
      </c>
    </row>
    <row r="235" spans="13:16" x14ac:dyDescent="0.45">
      <c r="M235">
        <v>701.88250000000005</v>
      </c>
      <c r="N235">
        <f t="shared" si="12"/>
        <v>0.23430999999999991</v>
      </c>
      <c r="O235">
        <v>2.7828154590909091</v>
      </c>
      <c r="P235">
        <f t="shared" si="13"/>
        <v>1.4907939959415564</v>
      </c>
    </row>
    <row r="236" spans="13:16" x14ac:dyDescent="0.45">
      <c r="M236">
        <v>708.52833333333331</v>
      </c>
      <c r="N236">
        <f t="shared" si="12"/>
        <v>0.22706000000000004</v>
      </c>
      <c r="O236">
        <v>2.7835364704545458</v>
      </c>
      <c r="P236">
        <f t="shared" si="13"/>
        <v>1.4911802520292188</v>
      </c>
    </row>
    <row r="237" spans="13:16" x14ac:dyDescent="0.45">
      <c r="M237">
        <v>714.17499999999995</v>
      </c>
      <c r="N237">
        <f t="shared" si="12"/>
        <v>0.22089999999999999</v>
      </c>
      <c r="O237">
        <v>2.7844016840909092</v>
      </c>
      <c r="P237">
        <f t="shared" si="13"/>
        <v>1.4916437593344136</v>
      </c>
    </row>
    <row r="238" spans="13:16" x14ac:dyDescent="0.45">
      <c r="M238">
        <v>719.08833333333337</v>
      </c>
      <c r="N238">
        <f t="shared" si="12"/>
        <v>0.21553999999999995</v>
      </c>
      <c r="O238">
        <v>2.785266897727273</v>
      </c>
      <c r="P238">
        <f t="shared" si="13"/>
        <v>1.4921072666396085</v>
      </c>
    </row>
    <row r="239" spans="13:16" x14ac:dyDescent="0.45">
      <c r="M239">
        <v>723.45166666666671</v>
      </c>
      <c r="N239">
        <f t="shared" si="12"/>
        <v>0.21077999999999997</v>
      </c>
      <c r="O239">
        <v>2.7859879090909092</v>
      </c>
      <c r="P239">
        <f t="shared" si="13"/>
        <v>1.4924935227272706</v>
      </c>
    </row>
    <row r="240" spans="13:16" x14ac:dyDescent="0.45">
      <c r="M240">
        <v>727.40250000000003</v>
      </c>
      <c r="N240">
        <f t="shared" si="12"/>
        <v>0.20646999999999993</v>
      </c>
      <c r="O240">
        <v>2.7868531227272726</v>
      </c>
      <c r="P240">
        <f t="shared" si="13"/>
        <v>1.4929570300324655</v>
      </c>
    </row>
    <row r="241" spans="13:16" x14ac:dyDescent="0.45">
      <c r="M241">
        <v>730.99583333333328</v>
      </c>
      <c r="N241">
        <f t="shared" si="12"/>
        <v>0.20255000000000001</v>
      </c>
      <c r="O241">
        <v>2.7875741340909093</v>
      </c>
      <c r="P241">
        <f t="shared" si="13"/>
        <v>1.4933432861201279</v>
      </c>
    </row>
    <row r="242" spans="13:16" x14ac:dyDescent="0.45">
      <c r="M242">
        <v>734.30499999999995</v>
      </c>
      <c r="N242">
        <f t="shared" si="12"/>
        <v>0.19894000000000001</v>
      </c>
      <c r="O242">
        <v>2.7884393477272726</v>
      </c>
      <c r="P242">
        <f t="shared" si="13"/>
        <v>1.4938067934253225</v>
      </c>
    </row>
    <row r="243" spans="13:16" x14ac:dyDescent="0.45">
      <c r="M243">
        <v>737.37583333333339</v>
      </c>
      <c r="N243">
        <f t="shared" si="12"/>
        <v>0.19558999999999993</v>
      </c>
      <c r="O243">
        <v>2.7891603590909093</v>
      </c>
      <c r="P243">
        <f t="shared" si="13"/>
        <v>1.4941930495129851</v>
      </c>
    </row>
    <row r="244" spans="13:16" x14ac:dyDescent="0.45">
      <c r="M244">
        <v>740.245</v>
      </c>
      <c r="N244">
        <f t="shared" si="12"/>
        <v>0.19245999999999996</v>
      </c>
      <c r="O244">
        <v>2.7900255727272727</v>
      </c>
      <c r="P244">
        <f t="shared" si="13"/>
        <v>1.4946565568181798</v>
      </c>
    </row>
    <row r="245" spans="13:16" x14ac:dyDescent="0.45">
      <c r="M245">
        <v>742.93083333333334</v>
      </c>
      <c r="N245">
        <f t="shared" si="12"/>
        <v>0.18952999999999998</v>
      </c>
      <c r="O245">
        <v>2.7907465840909094</v>
      </c>
      <c r="P245">
        <f t="shared" si="13"/>
        <v>1.4950428129058424</v>
      </c>
    </row>
    <row r="246" spans="13:16" x14ac:dyDescent="0.45">
      <c r="M246">
        <v>745.46083333333331</v>
      </c>
      <c r="N246">
        <f t="shared" si="12"/>
        <v>0.18676999999999999</v>
      </c>
      <c r="O246">
        <v>2.7916117977272732</v>
      </c>
      <c r="P246">
        <f t="shared" si="13"/>
        <v>1.4955063202110372</v>
      </c>
    </row>
    <row r="247" spans="13:16" x14ac:dyDescent="0.45">
      <c r="M247">
        <v>747.84416666666664</v>
      </c>
      <c r="N247">
        <f t="shared" si="12"/>
        <v>0.18416999999999994</v>
      </c>
      <c r="O247">
        <v>2.7923328090909094</v>
      </c>
      <c r="P247">
        <f t="shared" si="13"/>
        <v>1.4958925762986994</v>
      </c>
    </row>
    <row r="248" spans="13:16" x14ac:dyDescent="0.45">
      <c r="M248">
        <v>750.09</v>
      </c>
      <c r="N248">
        <f t="shared" si="12"/>
        <v>0.18171999999999988</v>
      </c>
      <c r="O248">
        <v>2.7931980227272728</v>
      </c>
      <c r="P248">
        <f t="shared" si="13"/>
        <v>1.4963560836038943</v>
      </c>
    </row>
    <row r="249" spans="13:16" x14ac:dyDescent="0.45">
      <c r="M249">
        <v>752.23500000000001</v>
      </c>
      <c r="N249">
        <f t="shared" si="12"/>
        <v>0.17937999999999998</v>
      </c>
      <c r="O249">
        <v>2.793919034090909</v>
      </c>
      <c r="P249">
        <f t="shared" si="13"/>
        <v>1.4967423396915565</v>
      </c>
    </row>
    <row r="250" spans="13:16" x14ac:dyDescent="0.45">
      <c r="M250">
        <v>754.25166666666667</v>
      </c>
      <c r="N250">
        <f t="shared" si="12"/>
        <v>0.17718</v>
      </c>
      <c r="O250">
        <v>2.7947842477272729</v>
      </c>
      <c r="P250">
        <f t="shared" si="13"/>
        <v>1.4972058469967513</v>
      </c>
    </row>
    <row r="251" spans="13:16" x14ac:dyDescent="0.45">
      <c r="M251">
        <v>756.17666666666662</v>
      </c>
      <c r="N251">
        <f t="shared" si="12"/>
        <v>0.17508000000000001</v>
      </c>
      <c r="O251">
        <v>2.7955052590909091</v>
      </c>
      <c r="P251">
        <f t="shared" si="13"/>
        <v>1.4975921030844135</v>
      </c>
    </row>
    <row r="252" spans="13:16" x14ac:dyDescent="0.45">
      <c r="M252">
        <v>758.01</v>
      </c>
      <c r="N252">
        <f t="shared" si="12"/>
        <v>0.17308000000000001</v>
      </c>
      <c r="O252">
        <v>2.7963704727272729</v>
      </c>
      <c r="P252">
        <f t="shared" si="13"/>
        <v>1.4980556103896085</v>
      </c>
    </row>
    <row r="253" spans="13:16" x14ac:dyDescent="0.45">
      <c r="M253">
        <v>759.74249999999995</v>
      </c>
      <c r="N253">
        <f t="shared" si="12"/>
        <v>0.17119000000000006</v>
      </c>
      <c r="O253">
        <v>2.7970914840909091</v>
      </c>
      <c r="P253">
        <f t="shared" si="13"/>
        <v>1.4984418664772707</v>
      </c>
    </row>
    <row r="254" spans="13:16" x14ac:dyDescent="0.45">
      <c r="M254">
        <v>761.38333333333333</v>
      </c>
      <c r="N254">
        <f t="shared" si="12"/>
        <v>0.1694</v>
      </c>
      <c r="O254">
        <v>2.7979566977272725</v>
      </c>
      <c r="P254">
        <f t="shared" si="13"/>
        <v>1.4989053737824654</v>
      </c>
    </row>
    <row r="255" spans="13:16" x14ac:dyDescent="0.45">
      <c r="M255">
        <v>762.9325</v>
      </c>
      <c r="N255">
        <f t="shared" si="12"/>
        <v>0.16770999999999991</v>
      </c>
      <c r="O255">
        <v>2.7986777090909092</v>
      </c>
      <c r="P255">
        <f t="shared" si="13"/>
        <v>1.4992916298701278</v>
      </c>
    </row>
    <row r="256" spans="13:16" x14ac:dyDescent="0.45">
      <c r="M256">
        <v>764.39</v>
      </c>
      <c r="N256">
        <f t="shared" si="12"/>
        <v>0.16611999999999993</v>
      </c>
      <c r="O256">
        <v>2.799542922727273</v>
      </c>
      <c r="P256">
        <f t="shared" si="13"/>
        <v>1.4997551371753228</v>
      </c>
    </row>
    <row r="257" spans="13:16" x14ac:dyDescent="0.45">
      <c r="M257">
        <v>765.73749999999995</v>
      </c>
      <c r="N257">
        <f t="shared" si="12"/>
        <v>0.16464999999999996</v>
      </c>
      <c r="O257">
        <v>2.8002639340909092</v>
      </c>
      <c r="P257">
        <f t="shared" si="13"/>
        <v>1.500141393262985</v>
      </c>
    </row>
    <row r="258" spans="13:16" x14ac:dyDescent="0.45">
      <c r="M258">
        <v>766.94749999999999</v>
      </c>
      <c r="N258">
        <f t="shared" si="12"/>
        <v>0.16332999999999998</v>
      </c>
      <c r="O258">
        <v>2.8011291477272731</v>
      </c>
      <c r="P258">
        <f t="shared" si="13"/>
        <v>1.5006049005681799</v>
      </c>
    </row>
    <row r="259" spans="13:16" x14ac:dyDescent="0.45">
      <c r="M259">
        <v>768.0383333333333</v>
      </c>
      <c r="N259">
        <f t="shared" si="12"/>
        <v>0.16213999999999995</v>
      </c>
      <c r="O259">
        <v>2.8018501590909093</v>
      </c>
      <c r="P259">
        <f t="shared" si="13"/>
        <v>1.500991156655842</v>
      </c>
    </row>
    <row r="260" spans="13:16" x14ac:dyDescent="0.45">
      <c r="M260">
        <v>771.68666666666661</v>
      </c>
      <c r="N260">
        <f t="shared" ref="N260:N323" si="14">1-M260/$M$526</f>
        <v>0.15816000000000008</v>
      </c>
      <c r="O260">
        <v>2.7743075250000002</v>
      </c>
      <c r="P260">
        <f t="shared" ref="P260:P323" si="15">O260/1000*535.714285714285</f>
        <v>1.486236174107141</v>
      </c>
    </row>
    <row r="261" spans="13:16" x14ac:dyDescent="0.45">
      <c r="M261">
        <v>776.25166666666667</v>
      </c>
      <c r="N261">
        <f t="shared" si="14"/>
        <v>0.15317999999999998</v>
      </c>
      <c r="O261">
        <v>2.7261439659090909</v>
      </c>
      <c r="P261">
        <f t="shared" si="15"/>
        <v>1.4604342674512967</v>
      </c>
    </row>
    <row r="262" spans="13:16" x14ac:dyDescent="0.45">
      <c r="M262">
        <v>779.24916666666661</v>
      </c>
      <c r="N262">
        <f t="shared" si="14"/>
        <v>0.14990999999999999</v>
      </c>
      <c r="O262">
        <v>2.6779804068181825</v>
      </c>
      <c r="P262">
        <f t="shared" si="15"/>
        <v>1.434632360795453</v>
      </c>
    </row>
    <row r="263" spans="13:16" x14ac:dyDescent="0.45">
      <c r="M263">
        <v>781.03666666666663</v>
      </c>
      <c r="N263">
        <f t="shared" si="14"/>
        <v>0.14795999999999998</v>
      </c>
      <c r="O263">
        <v>2.6298168477272723</v>
      </c>
      <c r="P263">
        <f t="shared" si="15"/>
        <v>1.4088304541396082</v>
      </c>
    </row>
    <row r="264" spans="13:16" x14ac:dyDescent="0.45">
      <c r="M264">
        <v>781.89833333333331</v>
      </c>
      <c r="N264">
        <f t="shared" si="14"/>
        <v>0.14702000000000004</v>
      </c>
      <c r="O264">
        <v>2.5816532886363639</v>
      </c>
      <c r="P264">
        <f t="shared" si="15"/>
        <v>1.3830285474837647</v>
      </c>
    </row>
    <row r="265" spans="13:16" x14ac:dyDescent="0.45">
      <c r="M265">
        <v>782.59500000000003</v>
      </c>
      <c r="N265">
        <f t="shared" si="14"/>
        <v>0.14625999999999995</v>
      </c>
      <c r="O265">
        <v>2.5334897295454546</v>
      </c>
      <c r="P265">
        <f t="shared" si="15"/>
        <v>1.3572266408279203</v>
      </c>
    </row>
    <row r="266" spans="13:16" x14ac:dyDescent="0.45">
      <c r="M266">
        <v>783.28250000000003</v>
      </c>
      <c r="N266">
        <f t="shared" si="14"/>
        <v>0.14550999999999992</v>
      </c>
      <c r="O266">
        <v>2.4853261704545453</v>
      </c>
      <c r="P266">
        <f t="shared" si="15"/>
        <v>1.331424734172076</v>
      </c>
    </row>
    <row r="267" spans="13:16" x14ac:dyDescent="0.45">
      <c r="M267">
        <v>783.96083333333331</v>
      </c>
      <c r="N267">
        <f t="shared" si="14"/>
        <v>0.14476999999999995</v>
      </c>
      <c r="O267">
        <v>2.4371626113636364</v>
      </c>
      <c r="P267">
        <f t="shared" si="15"/>
        <v>1.305622827516232</v>
      </c>
    </row>
    <row r="268" spans="13:16" x14ac:dyDescent="0.45">
      <c r="M268">
        <v>784.63916666666671</v>
      </c>
      <c r="N268">
        <f t="shared" si="14"/>
        <v>0.14402999999999988</v>
      </c>
      <c r="O268">
        <v>2.3889990522727276</v>
      </c>
      <c r="P268">
        <f t="shared" si="15"/>
        <v>1.2798209208603879</v>
      </c>
    </row>
    <row r="269" spans="13:16" x14ac:dyDescent="0.45">
      <c r="M269">
        <v>785.29916666666668</v>
      </c>
      <c r="N269">
        <f t="shared" si="14"/>
        <v>0.14330999999999994</v>
      </c>
      <c r="O269">
        <v>2.3408354931818183</v>
      </c>
      <c r="P269">
        <f t="shared" si="15"/>
        <v>1.2540190142045438</v>
      </c>
    </row>
    <row r="270" spans="13:16" x14ac:dyDescent="0.45">
      <c r="M270">
        <v>785.95916666666665</v>
      </c>
      <c r="N270">
        <f t="shared" si="14"/>
        <v>0.14258999999999999</v>
      </c>
      <c r="O270">
        <v>2.292671934090909</v>
      </c>
      <c r="P270">
        <f t="shared" si="15"/>
        <v>1.2282171075486994</v>
      </c>
    </row>
    <row r="271" spans="13:16" x14ac:dyDescent="0.45">
      <c r="M271">
        <v>786.6008333333333</v>
      </c>
      <c r="N271">
        <f t="shared" si="14"/>
        <v>0.14188999999999996</v>
      </c>
      <c r="O271">
        <v>2.2445083750000001</v>
      </c>
      <c r="P271">
        <f t="shared" si="15"/>
        <v>1.2024152008928555</v>
      </c>
    </row>
    <row r="272" spans="13:16" x14ac:dyDescent="0.45">
      <c r="M272">
        <v>787.23333333333335</v>
      </c>
      <c r="N272">
        <f t="shared" si="14"/>
        <v>0.14119999999999999</v>
      </c>
      <c r="O272">
        <v>2.1963448159090908</v>
      </c>
      <c r="P272">
        <f t="shared" si="15"/>
        <v>1.1766132942370113</v>
      </c>
    </row>
    <row r="273" spans="13:16" x14ac:dyDescent="0.45">
      <c r="M273">
        <v>787.86583333333328</v>
      </c>
      <c r="N273">
        <f t="shared" si="14"/>
        <v>0.14051000000000002</v>
      </c>
      <c r="O273">
        <v>2.148181256818182</v>
      </c>
      <c r="P273">
        <f t="shared" si="15"/>
        <v>1.1508113875811674</v>
      </c>
    </row>
    <row r="274" spans="13:16" x14ac:dyDescent="0.45">
      <c r="M274">
        <v>788.48</v>
      </c>
      <c r="N274">
        <f t="shared" si="14"/>
        <v>0.13983999999999996</v>
      </c>
      <c r="O274">
        <v>2.1000176977272726</v>
      </c>
      <c r="P274">
        <f t="shared" si="15"/>
        <v>1.125009480925323</v>
      </c>
    </row>
    <row r="275" spans="13:16" x14ac:dyDescent="0.45">
      <c r="M275">
        <v>789.08500000000004</v>
      </c>
      <c r="N275">
        <f t="shared" si="14"/>
        <v>0.13917999999999997</v>
      </c>
      <c r="O275">
        <v>2.0518541386363638</v>
      </c>
      <c r="P275">
        <f t="shared" si="15"/>
        <v>1.0992075742694791</v>
      </c>
    </row>
    <row r="276" spans="13:16" x14ac:dyDescent="0.45">
      <c r="M276">
        <v>789.68083333333334</v>
      </c>
      <c r="N276">
        <f t="shared" si="14"/>
        <v>0.13852999999999993</v>
      </c>
      <c r="O276">
        <v>2.0036905795454545</v>
      </c>
      <c r="P276">
        <f t="shared" si="15"/>
        <v>1.0734056676136348</v>
      </c>
    </row>
    <row r="277" spans="13:16" x14ac:dyDescent="0.45">
      <c r="M277">
        <v>790.26750000000004</v>
      </c>
      <c r="N277">
        <f t="shared" si="14"/>
        <v>0.13788999999999996</v>
      </c>
      <c r="O277">
        <v>1.9555270204545456</v>
      </c>
      <c r="P277">
        <f t="shared" si="15"/>
        <v>1.0476037609577908</v>
      </c>
    </row>
    <row r="278" spans="13:16" x14ac:dyDescent="0.45">
      <c r="M278">
        <v>790.84500000000003</v>
      </c>
      <c r="N278">
        <f t="shared" si="14"/>
        <v>0.13725999999999994</v>
      </c>
      <c r="O278">
        <v>1.9073634613636365</v>
      </c>
      <c r="P278">
        <f t="shared" si="15"/>
        <v>1.0218018543019467</v>
      </c>
    </row>
    <row r="279" spans="13:16" x14ac:dyDescent="0.45">
      <c r="M279">
        <v>791.4041666666667</v>
      </c>
      <c r="N279">
        <f t="shared" si="14"/>
        <v>0.13664999999999994</v>
      </c>
      <c r="O279">
        <v>1.8591999022727275</v>
      </c>
      <c r="P279">
        <f t="shared" si="15"/>
        <v>0.99599994764610267</v>
      </c>
    </row>
    <row r="280" spans="13:16" x14ac:dyDescent="0.45">
      <c r="M280">
        <v>791.94500000000005</v>
      </c>
      <c r="N280">
        <f t="shared" si="14"/>
        <v>0.13605999999999996</v>
      </c>
      <c r="O280">
        <v>1.8110363431818184</v>
      </c>
      <c r="P280">
        <f t="shared" si="15"/>
        <v>0.97019804099025864</v>
      </c>
    </row>
    <row r="281" spans="13:16" x14ac:dyDescent="0.45">
      <c r="M281">
        <v>792.48583333333329</v>
      </c>
      <c r="N281">
        <f t="shared" si="14"/>
        <v>0.13546999999999998</v>
      </c>
      <c r="O281">
        <v>1.7628727840909091</v>
      </c>
      <c r="P281">
        <f t="shared" si="15"/>
        <v>0.94439613433441427</v>
      </c>
    </row>
    <row r="282" spans="13:16" x14ac:dyDescent="0.45">
      <c r="M282">
        <v>792.99916666666661</v>
      </c>
      <c r="N282">
        <f t="shared" si="14"/>
        <v>0.13490999999999997</v>
      </c>
      <c r="O282">
        <v>1.714709225</v>
      </c>
      <c r="P282">
        <f t="shared" si="15"/>
        <v>0.91859422767857013</v>
      </c>
    </row>
    <row r="283" spans="13:16" x14ac:dyDescent="0.45">
      <c r="M283">
        <v>793.50333333333333</v>
      </c>
      <c r="N283">
        <f t="shared" si="14"/>
        <v>0.13435999999999992</v>
      </c>
      <c r="O283">
        <v>1.6665456659090909</v>
      </c>
      <c r="P283">
        <f t="shared" si="15"/>
        <v>0.89279232102272599</v>
      </c>
    </row>
    <row r="284" spans="13:16" x14ac:dyDescent="0.45">
      <c r="M284">
        <v>793.98916666666662</v>
      </c>
      <c r="N284">
        <f t="shared" si="14"/>
        <v>0.13383</v>
      </c>
      <c r="O284">
        <v>1.6183821068181821</v>
      </c>
      <c r="P284">
        <f t="shared" si="15"/>
        <v>0.86699041436688207</v>
      </c>
    </row>
    <row r="285" spans="13:16" x14ac:dyDescent="0.45">
      <c r="M285">
        <v>794.45666666666671</v>
      </c>
      <c r="N285">
        <f t="shared" si="14"/>
        <v>0.13331999999999988</v>
      </c>
      <c r="O285">
        <v>1.5702185477272728</v>
      </c>
      <c r="P285">
        <f t="shared" si="15"/>
        <v>0.84118850771103781</v>
      </c>
    </row>
    <row r="286" spans="13:16" x14ac:dyDescent="0.45">
      <c r="M286">
        <v>794.89666666666665</v>
      </c>
      <c r="N286">
        <f t="shared" si="14"/>
        <v>0.13283999999999996</v>
      </c>
      <c r="O286">
        <v>1.5220549886363637</v>
      </c>
      <c r="P286">
        <f t="shared" si="15"/>
        <v>0.81538660105519367</v>
      </c>
    </row>
    <row r="287" spans="13:16" x14ac:dyDescent="0.45">
      <c r="M287">
        <v>795.31833333333338</v>
      </c>
      <c r="N287">
        <f t="shared" si="14"/>
        <v>0.13237999999999994</v>
      </c>
      <c r="O287">
        <v>1.4738914295454546</v>
      </c>
      <c r="P287">
        <f t="shared" si="15"/>
        <v>0.78958469439934953</v>
      </c>
    </row>
    <row r="288" spans="13:16" x14ac:dyDescent="0.45">
      <c r="M288">
        <v>795.71249999999998</v>
      </c>
      <c r="N288">
        <f t="shared" si="14"/>
        <v>0.13195000000000001</v>
      </c>
      <c r="O288">
        <v>1.4257278704545455</v>
      </c>
      <c r="P288">
        <f t="shared" si="15"/>
        <v>0.7637827877435055</v>
      </c>
    </row>
    <row r="289" spans="13:16" x14ac:dyDescent="0.45">
      <c r="M289">
        <v>796.07916666666665</v>
      </c>
      <c r="N289">
        <f t="shared" si="14"/>
        <v>0.13154999999999994</v>
      </c>
      <c r="O289">
        <v>1.3775643113636364</v>
      </c>
      <c r="P289">
        <f t="shared" si="15"/>
        <v>0.73798088108766136</v>
      </c>
    </row>
    <row r="290" spans="13:16" x14ac:dyDescent="0.45">
      <c r="M290">
        <v>796.61083333333329</v>
      </c>
      <c r="N290">
        <f t="shared" si="14"/>
        <v>0.13097000000000003</v>
      </c>
      <c r="O290">
        <v>1.3471087913636361</v>
      </c>
      <c r="P290">
        <f t="shared" si="15"/>
        <v>0.72166542394480415</v>
      </c>
    </row>
    <row r="291" spans="13:16" x14ac:dyDescent="0.45">
      <c r="M291">
        <v>797.3075</v>
      </c>
      <c r="N291">
        <f t="shared" si="14"/>
        <v>0.13020999999999994</v>
      </c>
      <c r="O291">
        <v>1.3324866809090907</v>
      </c>
      <c r="P291">
        <f t="shared" si="15"/>
        <v>0.71383215048701187</v>
      </c>
    </row>
    <row r="292" spans="13:16" x14ac:dyDescent="0.45">
      <c r="M292">
        <v>797.995</v>
      </c>
      <c r="N292">
        <f t="shared" si="14"/>
        <v>0.12945999999999991</v>
      </c>
      <c r="O292">
        <v>1.317878990681818</v>
      </c>
      <c r="P292">
        <f t="shared" si="15"/>
        <v>0.70600660215097299</v>
      </c>
    </row>
    <row r="293" spans="13:16" x14ac:dyDescent="0.45">
      <c r="M293">
        <v>798.66416666666669</v>
      </c>
      <c r="N293">
        <f t="shared" si="14"/>
        <v>0.1287299999999999</v>
      </c>
      <c r="O293">
        <v>1.3032568802272726</v>
      </c>
      <c r="P293">
        <f t="shared" si="15"/>
        <v>0.69817332869318083</v>
      </c>
    </row>
    <row r="294" spans="13:16" x14ac:dyDescent="0.45">
      <c r="M294">
        <v>799.34249999999997</v>
      </c>
      <c r="N294">
        <f t="shared" si="14"/>
        <v>0.12799000000000005</v>
      </c>
      <c r="O294">
        <v>1.2886347697727272</v>
      </c>
      <c r="P294">
        <f t="shared" si="15"/>
        <v>0.69034005523538866</v>
      </c>
    </row>
    <row r="295" spans="13:16" x14ac:dyDescent="0.45">
      <c r="M295">
        <v>800.00250000000005</v>
      </c>
      <c r="N295">
        <f t="shared" si="14"/>
        <v>0.12726999999999988</v>
      </c>
      <c r="O295">
        <v>1.2740126593181818</v>
      </c>
      <c r="P295">
        <f t="shared" si="15"/>
        <v>0.68250678177759649</v>
      </c>
    </row>
    <row r="296" spans="13:16" x14ac:dyDescent="0.45">
      <c r="M296">
        <v>800.66250000000002</v>
      </c>
      <c r="N296">
        <f t="shared" si="14"/>
        <v>0.12654999999999994</v>
      </c>
      <c r="O296">
        <v>1.2593905488636363</v>
      </c>
      <c r="P296">
        <f t="shared" si="15"/>
        <v>0.67467350831980433</v>
      </c>
    </row>
    <row r="297" spans="13:16" x14ac:dyDescent="0.45">
      <c r="M297">
        <v>801.30416666666667</v>
      </c>
      <c r="N297">
        <f t="shared" si="14"/>
        <v>0.12584999999999991</v>
      </c>
      <c r="O297">
        <v>1.2447684384090909</v>
      </c>
      <c r="P297">
        <f t="shared" si="15"/>
        <v>0.66684023486201216</v>
      </c>
    </row>
    <row r="298" spans="13:16" x14ac:dyDescent="0.45">
      <c r="M298">
        <v>801.94583333333333</v>
      </c>
      <c r="N298">
        <f t="shared" si="14"/>
        <v>0.12514999999999998</v>
      </c>
      <c r="O298">
        <v>1.2301463279545455</v>
      </c>
      <c r="P298">
        <f t="shared" si="15"/>
        <v>0.65900696140421999</v>
      </c>
    </row>
    <row r="299" spans="13:16" x14ac:dyDescent="0.45">
      <c r="M299">
        <v>802.57833333333338</v>
      </c>
      <c r="N299">
        <f t="shared" si="14"/>
        <v>0.1244599999999999</v>
      </c>
      <c r="O299">
        <v>1.2155386377272728</v>
      </c>
      <c r="P299">
        <f t="shared" si="15"/>
        <v>0.651181413068181</v>
      </c>
    </row>
    <row r="300" spans="13:16" x14ac:dyDescent="0.45">
      <c r="M300">
        <v>803.21083333333331</v>
      </c>
      <c r="N300">
        <f t="shared" si="14"/>
        <v>0.12376999999999994</v>
      </c>
      <c r="O300">
        <v>1.2009165272727274</v>
      </c>
      <c r="P300">
        <f t="shared" si="15"/>
        <v>0.64334813961038884</v>
      </c>
    </row>
    <row r="301" spans="13:16" x14ac:dyDescent="0.45">
      <c r="M301">
        <v>803.82500000000005</v>
      </c>
      <c r="N301">
        <f t="shared" si="14"/>
        <v>0.12309999999999988</v>
      </c>
      <c r="O301">
        <v>1.1862944168181819</v>
      </c>
      <c r="P301">
        <f t="shared" si="15"/>
        <v>0.63551486615259667</v>
      </c>
    </row>
    <row r="302" spans="13:16" x14ac:dyDescent="0.45">
      <c r="M302">
        <v>804.43916666666667</v>
      </c>
      <c r="N302">
        <f t="shared" si="14"/>
        <v>0.12242999999999993</v>
      </c>
      <c r="O302">
        <v>1.1716723063636365</v>
      </c>
      <c r="P302">
        <f t="shared" si="15"/>
        <v>0.62768159269480439</v>
      </c>
    </row>
    <row r="303" spans="13:16" x14ac:dyDescent="0.45">
      <c r="M303">
        <v>805.04416666666668</v>
      </c>
      <c r="N303">
        <f t="shared" si="14"/>
        <v>0.12176999999999993</v>
      </c>
      <c r="O303">
        <v>1.1570501959090911</v>
      </c>
      <c r="P303">
        <f t="shared" si="15"/>
        <v>0.61984831923701222</v>
      </c>
    </row>
    <row r="304" spans="13:16" x14ac:dyDescent="0.45">
      <c r="M304">
        <v>805.64</v>
      </c>
      <c r="N304">
        <f t="shared" si="14"/>
        <v>0.12112000000000001</v>
      </c>
      <c r="O304">
        <v>1.1424280854545454</v>
      </c>
      <c r="P304">
        <f t="shared" si="15"/>
        <v>0.61201504577921995</v>
      </c>
    </row>
    <row r="305" spans="13:16" x14ac:dyDescent="0.45">
      <c r="M305">
        <v>806.22666666666669</v>
      </c>
      <c r="N305">
        <f t="shared" si="14"/>
        <v>0.12047999999999992</v>
      </c>
      <c r="O305">
        <v>1.127805975</v>
      </c>
      <c r="P305">
        <f t="shared" si="15"/>
        <v>0.60418177232142778</v>
      </c>
    </row>
    <row r="306" spans="13:16" x14ac:dyDescent="0.45">
      <c r="M306">
        <v>806.81333333333339</v>
      </c>
      <c r="N306">
        <f t="shared" si="14"/>
        <v>0.11983999999999995</v>
      </c>
      <c r="O306">
        <v>1.1131982847727273</v>
      </c>
      <c r="P306">
        <f t="shared" si="15"/>
        <v>0.59635622398538879</v>
      </c>
    </row>
    <row r="307" spans="13:16" x14ac:dyDescent="0.45">
      <c r="M307">
        <v>807.38166666666666</v>
      </c>
      <c r="N307">
        <f t="shared" si="14"/>
        <v>0.11921999999999999</v>
      </c>
      <c r="O307">
        <v>1.0985761743181819</v>
      </c>
      <c r="P307">
        <f t="shared" si="15"/>
        <v>0.58852295052759662</v>
      </c>
    </row>
    <row r="308" spans="13:16" x14ac:dyDescent="0.45">
      <c r="M308">
        <v>807.95</v>
      </c>
      <c r="N308">
        <f t="shared" si="14"/>
        <v>0.11859999999999993</v>
      </c>
      <c r="O308">
        <v>1.0839540638636362</v>
      </c>
      <c r="P308">
        <f t="shared" si="15"/>
        <v>0.58068967706980434</v>
      </c>
    </row>
    <row r="309" spans="13:16" x14ac:dyDescent="0.45">
      <c r="M309">
        <v>808.50916666666672</v>
      </c>
      <c r="N309">
        <f t="shared" si="14"/>
        <v>0.11798999999999993</v>
      </c>
      <c r="O309">
        <v>1.0693319534090908</v>
      </c>
      <c r="P309">
        <f t="shared" si="15"/>
        <v>0.57285640361201218</v>
      </c>
    </row>
    <row r="310" spans="13:16" x14ac:dyDescent="0.45">
      <c r="M310">
        <v>809.05916666666667</v>
      </c>
      <c r="N310">
        <f t="shared" si="14"/>
        <v>0.11738999999999999</v>
      </c>
      <c r="O310">
        <v>1.0547098429545454</v>
      </c>
      <c r="P310">
        <f t="shared" si="15"/>
        <v>0.56502313015422001</v>
      </c>
    </row>
    <row r="311" spans="13:16" x14ac:dyDescent="0.45">
      <c r="M311">
        <v>809.6</v>
      </c>
      <c r="N311">
        <f t="shared" si="14"/>
        <v>0.1167999999999999</v>
      </c>
      <c r="O311">
        <v>1.0400877325</v>
      </c>
      <c r="P311">
        <f t="shared" si="15"/>
        <v>0.55718985669642784</v>
      </c>
    </row>
    <row r="312" spans="13:16" x14ac:dyDescent="0.45">
      <c r="M312">
        <v>810.14083333333338</v>
      </c>
      <c r="N312">
        <f t="shared" si="14"/>
        <v>0.11620999999999992</v>
      </c>
      <c r="O312">
        <v>1.0254656220454546</v>
      </c>
      <c r="P312">
        <f t="shared" si="15"/>
        <v>0.54935658323863568</v>
      </c>
    </row>
    <row r="313" spans="13:16" x14ac:dyDescent="0.45">
      <c r="M313">
        <v>810.73666666666668</v>
      </c>
      <c r="N313">
        <f t="shared" si="14"/>
        <v>0.11556</v>
      </c>
      <c r="O313">
        <v>1.0130353861363637</v>
      </c>
      <c r="P313">
        <f t="shared" si="15"/>
        <v>0.54269752828733686</v>
      </c>
    </row>
    <row r="314" spans="13:16" x14ac:dyDescent="0.45">
      <c r="M314">
        <v>811.43333333333328</v>
      </c>
      <c r="N314">
        <f t="shared" si="14"/>
        <v>0.11480000000000001</v>
      </c>
      <c r="O314">
        <v>1.0035901372727274</v>
      </c>
      <c r="P314">
        <f t="shared" si="15"/>
        <v>0.53763757353896036</v>
      </c>
    </row>
    <row r="315" spans="13:16" x14ac:dyDescent="0.45">
      <c r="M315">
        <v>812.12083333333328</v>
      </c>
      <c r="N315">
        <f t="shared" si="14"/>
        <v>0.11404999999999998</v>
      </c>
      <c r="O315">
        <v>0.99413046818181827</v>
      </c>
      <c r="P315">
        <f t="shared" si="15"/>
        <v>0.53256989366883056</v>
      </c>
    </row>
    <row r="316" spans="13:16" x14ac:dyDescent="0.45">
      <c r="M316">
        <v>812.79916666666668</v>
      </c>
      <c r="N316">
        <f t="shared" si="14"/>
        <v>0.11330999999999991</v>
      </c>
      <c r="O316">
        <v>0.98468521931818187</v>
      </c>
      <c r="P316">
        <f t="shared" si="15"/>
        <v>0.52750993892045384</v>
      </c>
    </row>
    <row r="317" spans="13:16" x14ac:dyDescent="0.45">
      <c r="M317">
        <v>813.46833333333336</v>
      </c>
      <c r="N317">
        <f t="shared" si="14"/>
        <v>0.1125799999999999</v>
      </c>
      <c r="O317">
        <v>0.97523997045454547</v>
      </c>
      <c r="P317">
        <f t="shared" si="15"/>
        <v>0.52244998417207722</v>
      </c>
    </row>
    <row r="318" spans="13:16" x14ac:dyDescent="0.45">
      <c r="M318">
        <v>814.13750000000005</v>
      </c>
      <c r="N318">
        <f t="shared" si="14"/>
        <v>0.11184999999999989</v>
      </c>
      <c r="O318">
        <v>0.96578030136363635</v>
      </c>
      <c r="P318">
        <f t="shared" si="15"/>
        <v>0.51738230430194732</v>
      </c>
    </row>
    <row r="319" spans="13:16" x14ac:dyDescent="0.45">
      <c r="M319">
        <v>814.79750000000001</v>
      </c>
      <c r="N319">
        <f t="shared" si="14"/>
        <v>0.11112999999999995</v>
      </c>
      <c r="O319">
        <v>0.95633505249999995</v>
      </c>
      <c r="P319">
        <f t="shared" si="15"/>
        <v>0.5123223495535707</v>
      </c>
    </row>
    <row r="320" spans="13:16" x14ac:dyDescent="0.45">
      <c r="M320">
        <v>815.44833333333338</v>
      </c>
      <c r="N320">
        <f t="shared" si="14"/>
        <v>0.11041999999999996</v>
      </c>
      <c r="O320">
        <v>0.94687538340909105</v>
      </c>
      <c r="P320">
        <f t="shared" si="15"/>
        <v>0.50725466968344091</v>
      </c>
    </row>
    <row r="321" spans="13:16" x14ac:dyDescent="0.45">
      <c r="M321">
        <v>816.09</v>
      </c>
      <c r="N321">
        <f t="shared" si="14"/>
        <v>0.10971999999999993</v>
      </c>
      <c r="O321">
        <v>0.93743013454545465</v>
      </c>
      <c r="P321">
        <f t="shared" si="15"/>
        <v>0.50219471493506429</v>
      </c>
    </row>
    <row r="322" spans="13:16" x14ac:dyDescent="0.45">
      <c r="M322">
        <v>816.73166666666668</v>
      </c>
      <c r="N322">
        <f t="shared" si="14"/>
        <v>0.10901999999999989</v>
      </c>
      <c r="O322">
        <v>0.92797046545454553</v>
      </c>
      <c r="P322">
        <f t="shared" si="15"/>
        <v>0.49712703506493444</v>
      </c>
    </row>
    <row r="323" spans="13:16" x14ac:dyDescent="0.45">
      <c r="M323">
        <v>817.37333333333333</v>
      </c>
      <c r="N323">
        <f t="shared" si="14"/>
        <v>0.10831999999999997</v>
      </c>
      <c r="O323">
        <v>0.91852521659090913</v>
      </c>
      <c r="P323">
        <f t="shared" si="15"/>
        <v>0.49206708031655783</v>
      </c>
    </row>
    <row r="324" spans="13:16" x14ac:dyDescent="0.45">
      <c r="M324">
        <v>817.99666666666667</v>
      </c>
      <c r="N324">
        <f t="shared" ref="N324:N387" si="16">1-M324/$M$526</f>
        <v>0.10763999999999996</v>
      </c>
      <c r="O324">
        <v>0.90906554750000002</v>
      </c>
      <c r="P324">
        <f t="shared" ref="P324:P387" si="17">O324/1000*535.714285714285</f>
        <v>0.48699940044642792</v>
      </c>
    </row>
    <row r="325" spans="13:16" x14ac:dyDescent="0.45">
      <c r="M325">
        <v>818.62</v>
      </c>
      <c r="N325">
        <f t="shared" si="16"/>
        <v>0.10695999999999994</v>
      </c>
      <c r="O325">
        <v>0.89962029863636361</v>
      </c>
      <c r="P325">
        <f t="shared" si="17"/>
        <v>0.48193944569805131</v>
      </c>
    </row>
    <row r="326" spans="13:16" x14ac:dyDescent="0.45">
      <c r="M326">
        <v>819.23416666666662</v>
      </c>
      <c r="N326">
        <f t="shared" si="16"/>
        <v>0.10629</v>
      </c>
      <c r="O326">
        <v>0.89017504977272732</v>
      </c>
      <c r="P326">
        <f t="shared" si="17"/>
        <v>0.47687949094967469</v>
      </c>
    </row>
    <row r="327" spans="13:16" x14ac:dyDescent="0.45">
      <c r="M327">
        <v>819.84833333333336</v>
      </c>
      <c r="N327">
        <f t="shared" si="16"/>
        <v>0.10561999999999994</v>
      </c>
      <c r="O327">
        <v>0.88071538068181821</v>
      </c>
      <c r="P327">
        <f t="shared" si="17"/>
        <v>0.47181181107954484</v>
      </c>
    </row>
    <row r="328" spans="13:16" x14ac:dyDescent="0.45">
      <c r="M328">
        <v>820.45333333333338</v>
      </c>
      <c r="N328">
        <f t="shared" si="16"/>
        <v>0.10495999999999994</v>
      </c>
      <c r="O328">
        <v>0.8712701318181818</v>
      </c>
      <c r="P328">
        <f t="shared" si="17"/>
        <v>0.46675185633116822</v>
      </c>
    </row>
    <row r="329" spans="13:16" x14ac:dyDescent="0.45">
      <c r="M329">
        <v>821.04916666666668</v>
      </c>
      <c r="N329">
        <f t="shared" si="16"/>
        <v>0.1043099999999999</v>
      </c>
      <c r="O329">
        <v>0.8618104627272728</v>
      </c>
      <c r="P329">
        <f t="shared" si="17"/>
        <v>0.46168417646103838</v>
      </c>
    </row>
    <row r="330" spans="13:16" x14ac:dyDescent="0.45">
      <c r="M330">
        <v>821.63583333333338</v>
      </c>
      <c r="N330">
        <f t="shared" si="16"/>
        <v>0.10366999999999993</v>
      </c>
      <c r="O330">
        <v>0.8523652138636364</v>
      </c>
      <c r="P330">
        <f t="shared" si="17"/>
        <v>0.45662422171266176</v>
      </c>
    </row>
    <row r="331" spans="13:16" x14ac:dyDescent="0.45">
      <c r="M331">
        <v>822.22249999999997</v>
      </c>
      <c r="N331">
        <f t="shared" si="16"/>
        <v>0.10302999999999995</v>
      </c>
      <c r="O331">
        <v>0.84290554477272728</v>
      </c>
      <c r="P331">
        <f t="shared" si="17"/>
        <v>0.45155654184253186</v>
      </c>
    </row>
    <row r="332" spans="13:16" x14ac:dyDescent="0.45">
      <c r="M332">
        <v>822.8</v>
      </c>
      <c r="N332">
        <f t="shared" si="16"/>
        <v>0.10240000000000005</v>
      </c>
      <c r="O332">
        <v>0.83346029590909099</v>
      </c>
      <c r="P332">
        <f t="shared" si="17"/>
        <v>0.4464965870941553</v>
      </c>
    </row>
    <row r="333" spans="13:16" x14ac:dyDescent="0.45">
      <c r="M333">
        <v>823.37750000000005</v>
      </c>
      <c r="N333">
        <f t="shared" si="16"/>
        <v>0.10176999999999992</v>
      </c>
      <c r="O333">
        <v>0.82400062681818187</v>
      </c>
      <c r="P333">
        <f t="shared" si="17"/>
        <v>0.44142890722402539</v>
      </c>
    </row>
    <row r="334" spans="13:16" x14ac:dyDescent="0.45">
      <c r="M334">
        <v>823.94583333333333</v>
      </c>
      <c r="N334">
        <f t="shared" si="16"/>
        <v>0.10114999999999996</v>
      </c>
      <c r="O334">
        <v>0.81455537795454547</v>
      </c>
      <c r="P334">
        <f t="shared" si="17"/>
        <v>0.43636895247564877</v>
      </c>
    </row>
    <row r="335" spans="13:16" x14ac:dyDescent="0.45">
      <c r="M335">
        <v>824.505</v>
      </c>
      <c r="N335">
        <f t="shared" si="16"/>
        <v>0.10053999999999996</v>
      </c>
      <c r="O335">
        <v>0.80511012909090907</v>
      </c>
      <c r="P335">
        <f t="shared" si="17"/>
        <v>0.4313089977272721</v>
      </c>
    </row>
    <row r="336" spans="13:16" x14ac:dyDescent="0.45">
      <c r="M336">
        <v>825.11458333333337</v>
      </c>
      <c r="N336">
        <f t="shared" si="16"/>
        <v>9.9874999999999936E-2</v>
      </c>
      <c r="O336">
        <v>0.79703480181818187</v>
      </c>
      <c r="P336">
        <f t="shared" si="17"/>
        <v>0.42698292954545403</v>
      </c>
    </row>
    <row r="337" spans="13:16" x14ac:dyDescent="0.45">
      <c r="M337">
        <v>825.84516666666673</v>
      </c>
      <c r="N337">
        <f t="shared" si="16"/>
        <v>9.9077999999999888E-2</v>
      </c>
      <c r="O337">
        <v>0.791901200909091</v>
      </c>
      <c r="P337">
        <f t="shared" si="17"/>
        <v>0.42423278620129817</v>
      </c>
    </row>
    <row r="338" spans="13:16" x14ac:dyDescent="0.45">
      <c r="M338">
        <v>826.56933333333336</v>
      </c>
      <c r="N338">
        <f t="shared" si="16"/>
        <v>9.8287999999999931E-2</v>
      </c>
      <c r="O338">
        <v>0.78678202022727273</v>
      </c>
      <c r="P338">
        <f t="shared" si="17"/>
        <v>0.42149036797889555</v>
      </c>
    </row>
    <row r="339" spans="13:16" x14ac:dyDescent="0.45">
      <c r="M339">
        <v>827.2879999999999</v>
      </c>
      <c r="N339">
        <f t="shared" si="16"/>
        <v>9.7504000000000035E-2</v>
      </c>
      <c r="O339">
        <v>0.78164841931818174</v>
      </c>
      <c r="P339">
        <f t="shared" si="17"/>
        <v>0.41874022463473964</v>
      </c>
    </row>
    <row r="340" spans="13:16" x14ac:dyDescent="0.45">
      <c r="M340">
        <v>828.00024999999994</v>
      </c>
      <c r="N340">
        <f t="shared" si="16"/>
        <v>9.6727000000000007E-2</v>
      </c>
      <c r="O340">
        <v>0.77651481840909087</v>
      </c>
      <c r="P340">
        <f t="shared" si="17"/>
        <v>0.41599008129058385</v>
      </c>
    </row>
    <row r="341" spans="13:16" x14ac:dyDescent="0.45">
      <c r="M341">
        <v>828.70699999999988</v>
      </c>
      <c r="N341">
        <f t="shared" si="16"/>
        <v>9.5956000000000041E-2</v>
      </c>
      <c r="O341">
        <v>0.77139563772727282</v>
      </c>
      <c r="P341">
        <f t="shared" si="17"/>
        <v>0.41324766306818128</v>
      </c>
    </row>
    <row r="342" spans="13:16" x14ac:dyDescent="0.45">
      <c r="M342">
        <v>829.40733333333344</v>
      </c>
      <c r="N342">
        <f t="shared" si="16"/>
        <v>9.5191999999999832E-2</v>
      </c>
      <c r="O342">
        <v>0.76626203681818184</v>
      </c>
      <c r="P342">
        <f t="shared" si="17"/>
        <v>0.41049751972402543</v>
      </c>
    </row>
    <row r="343" spans="13:16" x14ac:dyDescent="0.45">
      <c r="M343">
        <v>830.10216666666656</v>
      </c>
      <c r="N343">
        <f t="shared" si="16"/>
        <v>9.4434000000000129E-2</v>
      </c>
      <c r="O343">
        <v>0.76114285613636357</v>
      </c>
      <c r="P343">
        <f t="shared" si="17"/>
        <v>0.40775510150162275</v>
      </c>
    </row>
    <row r="344" spans="13:16" x14ac:dyDescent="0.45">
      <c r="M344">
        <v>830.79058333333342</v>
      </c>
      <c r="N344">
        <f t="shared" si="16"/>
        <v>9.368299999999985E-2</v>
      </c>
      <c r="O344">
        <v>0.7560092552272728</v>
      </c>
      <c r="P344">
        <f t="shared" si="17"/>
        <v>0.40500495815746701</v>
      </c>
    </row>
    <row r="345" spans="13:16" x14ac:dyDescent="0.45">
      <c r="M345">
        <v>831.47441666666668</v>
      </c>
      <c r="N345">
        <f t="shared" si="16"/>
        <v>9.2936999999999936E-2</v>
      </c>
      <c r="O345">
        <v>0.75089007454545464</v>
      </c>
      <c r="P345">
        <f t="shared" si="17"/>
        <v>0.40226253993506439</v>
      </c>
    </row>
    <row r="346" spans="13:16" x14ac:dyDescent="0.45">
      <c r="M346">
        <v>832.15183333333334</v>
      </c>
      <c r="N346">
        <f t="shared" si="16"/>
        <v>9.2198000000000002E-2</v>
      </c>
      <c r="O346">
        <v>0.74575647363636355</v>
      </c>
      <c r="P346">
        <f t="shared" si="17"/>
        <v>0.39951239659090848</v>
      </c>
    </row>
    <row r="347" spans="13:16" x14ac:dyDescent="0.45">
      <c r="M347">
        <v>832.82375000000002</v>
      </c>
      <c r="N347">
        <f t="shared" si="16"/>
        <v>9.1464999999999907E-2</v>
      </c>
      <c r="O347">
        <v>0.7406372929545455</v>
      </c>
      <c r="P347">
        <f t="shared" si="17"/>
        <v>0.39676997836850597</v>
      </c>
    </row>
    <row r="348" spans="13:16" x14ac:dyDescent="0.45">
      <c r="M348">
        <v>833.49016666666671</v>
      </c>
      <c r="N348">
        <f t="shared" si="16"/>
        <v>9.0737999999999874E-2</v>
      </c>
      <c r="O348">
        <v>0.73550369204545463</v>
      </c>
      <c r="P348">
        <f t="shared" si="17"/>
        <v>0.39401983502435017</v>
      </c>
    </row>
    <row r="349" spans="13:16" x14ac:dyDescent="0.45">
      <c r="M349">
        <v>834.15200000000004</v>
      </c>
      <c r="N349">
        <f t="shared" si="16"/>
        <v>9.0015999999999874E-2</v>
      </c>
      <c r="O349">
        <v>0.73038451136363647</v>
      </c>
      <c r="P349">
        <f t="shared" si="17"/>
        <v>0.39127741680194761</v>
      </c>
    </row>
    <row r="350" spans="13:16" x14ac:dyDescent="0.45">
      <c r="M350">
        <v>834.80741666666677</v>
      </c>
      <c r="N350">
        <f t="shared" si="16"/>
        <v>8.9300999999999853E-2</v>
      </c>
      <c r="O350">
        <v>0.72525091045454548</v>
      </c>
      <c r="P350">
        <f t="shared" si="17"/>
        <v>0.3885272734577917</v>
      </c>
    </row>
    <row r="351" spans="13:16" x14ac:dyDescent="0.45">
      <c r="M351">
        <v>835.45825000000002</v>
      </c>
      <c r="N351">
        <f t="shared" si="16"/>
        <v>8.8590999999999975E-2</v>
      </c>
      <c r="O351">
        <v>0.72013172977272732</v>
      </c>
      <c r="P351">
        <f t="shared" si="17"/>
        <v>0.38578485523538913</v>
      </c>
    </row>
    <row r="352" spans="13:16" x14ac:dyDescent="0.45">
      <c r="M352">
        <v>836.10358333333329</v>
      </c>
      <c r="N352">
        <f t="shared" si="16"/>
        <v>8.7887000000000048E-2</v>
      </c>
      <c r="O352">
        <v>0.71499812886363645</v>
      </c>
      <c r="P352">
        <f t="shared" si="17"/>
        <v>0.38303471189123328</v>
      </c>
    </row>
    <row r="353" spans="13:16" x14ac:dyDescent="0.45">
      <c r="M353">
        <v>836.7443333333332</v>
      </c>
      <c r="N353">
        <f t="shared" si="16"/>
        <v>8.7188000000000154E-2</v>
      </c>
      <c r="O353">
        <v>0.70987894818181818</v>
      </c>
      <c r="P353">
        <f t="shared" si="17"/>
        <v>0.38029229366883066</v>
      </c>
    </row>
    <row r="354" spans="13:16" x14ac:dyDescent="0.45">
      <c r="M354">
        <v>837.37958333333336</v>
      </c>
      <c r="N354">
        <f t="shared" si="16"/>
        <v>8.6494999999999989E-2</v>
      </c>
      <c r="O354">
        <v>0.70474534727272731</v>
      </c>
      <c r="P354">
        <f t="shared" si="17"/>
        <v>0.37754215032467481</v>
      </c>
    </row>
    <row r="355" spans="13:16" x14ac:dyDescent="0.45">
      <c r="M355">
        <v>838.00933333333342</v>
      </c>
      <c r="N355">
        <f t="shared" si="16"/>
        <v>8.5807999999999884E-2</v>
      </c>
      <c r="O355">
        <v>0.69962616659090915</v>
      </c>
      <c r="P355">
        <f t="shared" si="17"/>
        <v>0.37479973210227224</v>
      </c>
    </row>
    <row r="356" spans="13:16" x14ac:dyDescent="0.45">
      <c r="M356">
        <v>838.63449999999989</v>
      </c>
      <c r="N356">
        <f t="shared" si="16"/>
        <v>8.5126000000000035E-2</v>
      </c>
      <c r="O356">
        <v>0.69449256568181816</v>
      </c>
      <c r="P356">
        <f t="shared" si="17"/>
        <v>0.37204958875811633</v>
      </c>
    </row>
    <row r="357" spans="13:16" x14ac:dyDescent="0.45">
      <c r="M357">
        <v>839.25508333333323</v>
      </c>
      <c r="N357">
        <f t="shared" si="16"/>
        <v>8.4449000000000107E-2</v>
      </c>
      <c r="O357">
        <v>0.68935896477272729</v>
      </c>
      <c r="P357">
        <f t="shared" si="17"/>
        <v>0.36929944541396054</v>
      </c>
    </row>
    <row r="358" spans="13:16" x14ac:dyDescent="0.45">
      <c r="M358">
        <v>839.87016666666671</v>
      </c>
      <c r="N358">
        <f t="shared" si="16"/>
        <v>8.3777999999999908E-2</v>
      </c>
      <c r="O358">
        <v>0.68423978409090913</v>
      </c>
      <c r="P358">
        <f t="shared" si="17"/>
        <v>0.36655702719155797</v>
      </c>
    </row>
    <row r="359" spans="13:16" x14ac:dyDescent="0.45">
      <c r="M359">
        <v>840.48066666666659</v>
      </c>
      <c r="N359">
        <f t="shared" si="16"/>
        <v>8.3112000000000075E-2</v>
      </c>
      <c r="O359">
        <v>0.67910618318181815</v>
      </c>
      <c r="P359">
        <f t="shared" si="17"/>
        <v>0.36380688384740212</v>
      </c>
    </row>
    <row r="360" spans="13:16" x14ac:dyDescent="0.45">
      <c r="M360">
        <v>841.08658333333324</v>
      </c>
      <c r="N360">
        <f t="shared" si="16"/>
        <v>8.2451000000000052E-2</v>
      </c>
      <c r="O360">
        <v>0.67398700249999999</v>
      </c>
      <c r="P360">
        <f t="shared" si="17"/>
        <v>0.3610644656249995</v>
      </c>
    </row>
    <row r="361" spans="13:16" x14ac:dyDescent="0.45">
      <c r="M361">
        <v>841.68700000000001</v>
      </c>
      <c r="N361">
        <f t="shared" si="16"/>
        <v>8.179599999999998E-2</v>
      </c>
      <c r="O361">
        <v>0.66885340159090911</v>
      </c>
      <c r="P361">
        <f t="shared" si="17"/>
        <v>0.3583143222808437</v>
      </c>
    </row>
    <row r="362" spans="13:16" x14ac:dyDescent="0.45">
      <c r="M362">
        <v>842.28375000000005</v>
      </c>
      <c r="N362">
        <f t="shared" si="16"/>
        <v>8.1144999999999912E-2</v>
      </c>
      <c r="O362">
        <v>0.66373422090909096</v>
      </c>
      <c r="P362">
        <f t="shared" si="17"/>
        <v>0.35557190405844108</v>
      </c>
    </row>
    <row r="363" spans="13:16" x14ac:dyDescent="0.45">
      <c r="M363">
        <v>842.875</v>
      </c>
      <c r="N363">
        <f t="shared" si="16"/>
        <v>8.0500000000000016E-2</v>
      </c>
      <c r="O363">
        <v>0.65860061999999997</v>
      </c>
      <c r="P363">
        <f t="shared" si="17"/>
        <v>0.35282176071428523</v>
      </c>
    </row>
    <row r="364" spans="13:16" x14ac:dyDescent="0.45">
      <c r="M364">
        <v>843.46258333333333</v>
      </c>
      <c r="N364">
        <f t="shared" si="16"/>
        <v>7.9859000000000013E-2</v>
      </c>
      <c r="O364">
        <v>0.65348143931818181</v>
      </c>
      <c r="P364">
        <f t="shared" si="17"/>
        <v>0.35007934249188261</v>
      </c>
    </row>
    <row r="365" spans="13:16" x14ac:dyDescent="0.45">
      <c r="M365">
        <v>844.04466666666679</v>
      </c>
      <c r="N365">
        <f t="shared" si="16"/>
        <v>7.922399999999985E-2</v>
      </c>
      <c r="O365">
        <v>0.64834783840909094</v>
      </c>
      <c r="P365">
        <f t="shared" si="17"/>
        <v>0.34732919914772681</v>
      </c>
    </row>
    <row r="366" spans="13:16" x14ac:dyDescent="0.45">
      <c r="M366">
        <v>844.62216666666666</v>
      </c>
      <c r="N366">
        <f t="shared" si="16"/>
        <v>7.8593999999999942E-2</v>
      </c>
      <c r="O366">
        <v>0.64322865772727289</v>
      </c>
      <c r="P366">
        <f t="shared" si="17"/>
        <v>0.34458678092532424</v>
      </c>
    </row>
    <row r="367" spans="13:16" x14ac:dyDescent="0.45">
      <c r="M367">
        <v>845.19600000000003</v>
      </c>
      <c r="N367">
        <f t="shared" si="16"/>
        <v>7.7967999999999926E-2</v>
      </c>
      <c r="O367">
        <v>0.63809505681818179</v>
      </c>
      <c r="P367">
        <f t="shared" si="17"/>
        <v>0.34183663758116833</v>
      </c>
    </row>
    <row r="368" spans="13:16" x14ac:dyDescent="0.45">
      <c r="M368">
        <v>845.76433333333341</v>
      </c>
      <c r="N368">
        <f t="shared" si="16"/>
        <v>7.7347999999999861E-2</v>
      </c>
      <c r="O368">
        <v>0.63297587613636364</v>
      </c>
      <c r="P368">
        <f t="shared" si="17"/>
        <v>0.33909421935876582</v>
      </c>
    </row>
    <row r="369" spans="13:16" x14ac:dyDescent="0.45">
      <c r="M369">
        <v>846.32899999999995</v>
      </c>
      <c r="N369">
        <f t="shared" si="16"/>
        <v>7.6732000000000022E-2</v>
      </c>
      <c r="O369">
        <v>0.62784227522727287</v>
      </c>
      <c r="P369">
        <f t="shared" si="17"/>
        <v>0.33634407601461003</v>
      </c>
    </row>
    <row r="370" spans="13:16" x14ac:dyDescent="0.45">
      <c r="M370">
        <v>846.88908333333336</v>
      </c>
      <c r="N370">
        <f t="shared" si="16"/>
        <v>7.6120999999999883E-2</v>
      </c>
      <c r="O370">
        <v>0.6227230945454546</v>
      </c>
      <c r="P370">
        <f t="shared" si="17"/>
        <v>0.33360165779220741</v>
      </c>
    </row>
    <row r="371" spans="13:16" x14ac:dyDescent="0.45">
      <c r="M371">
        <v>847.4445833333333</v>
      </c>
      <c r="N371">
        <f t="shared" si="16"/>
        <v>7.5514999999999999E-2</v>
      </c>
      <c r="O371">
        <v>0.61758949363636362</v>
      </c>
      <c r="P371">
        <f t="shared" si="17"/>
        <v>0.3308515144480515</v>
      </c>
    </row>
    <row r="372" spans="13:16" x14ac:dyDescent="0.45">
      <c r="M372">
        <v>847.99549999999999</v>
      </c>
      <c r="N372">
        <f t="shared" si="16"/>
        <v>7.4913999999999925E-2</v>
      </c>
      <c r="O372">
        <v>0.61245589272727274</v>
      </c>
      <c r="P372">
        <f t="shared" si="17"/>
        <v>0.3281013711038957</v>
      </c>
    </row>
    <row r="373" spans="13:16" x14ac:dyDescent="0.45">
      <c r="M373">
        <v>848.54274999999996</v>
      </c>
      <c r="N373">
        <f t="shared" si="16"/>
        <v>7.4316999999999966E-2</v>
      </c>
      <c r="O373">
        <v>0.60733671204545459</v>
      </c>
      <c r="P373">
        <f t="shared" si="17"/>
        <v>0.32535895288149308</v>
      </c>
    </row>
    <row r="374" spans="13:16" x14ac:dyDescent="0.45">
      <c r="M374">
        <v>849.08541666666667</v>
      </c>
      <c r="N374">
        <f t="shared" si="16"/>
        <v>7.3724999999999929E-2</v>
      </c>
      <c r="O374">
        <v>0.60220311113636371</v>
      </c>
      <c r="P374">
        <f t="shared" si="17"/>
        <v>0.32260880953733728</v>
      </c>
    </row>
    <row r="375" spans="13:16" x14ac:dyDescent="0.45">
      <c r="M375">
        <v>849.62350000000004</v>
      </c>
      <c r="N375">
        <f t="shared" si="16"/>
        <v>7.3137999999999925E-2</v>
      </c>
      <c r="O375">
        <v>0.59708393045454555</v>
      </c>
      <c r="P375">
        <f t="shared" si="17"/>
        <v>0.31986639131493466</v>
      </c>
    </row>
    <row r="376" spans="13:16" x14ac:dyDescent="0.45">
      <c r="M376">
        <v>850.15700000000004</v>
      </c>
      <c r="N376">
        <f t="shared" si="16"/>
        <v>7.2555999999999954E-2</v>
      </c>
      <c r="O376">
        <v>0.59195032954545457</v>
      </c>
      <c r="P376">
        <f t="shared" si="17"/>
        <v>0.31711624797077881</v>
      </c>
    </row>
    <row r="377" spans="13:16" x14ac:dyDescent="0.45">
      <c r="M377">
        <v>850.68683333333331</v>
      </c>
      <c r="N377">
        <f t="shared" si="16"/>
        <v>7.1977999999999986E-2</v>
      </c>
      <c r="O377">
        <v>0.5868311488636363</v>
      </c>
      <c r="P377">
        <f t="shared" si="17"/>
        <v>0.31437382974837613</v>
      </c>
    </row>
    <row r="378" spans="13:16" x14ac:dyDescent="0.45">
      <c r="M378">
        <v>851.21208333333334</v>
      </c>
      <c r="N378">
        <f t="shared" si="16"/>
        <v>7.1404999999999941E-2</v>
      </c>
      <c r="O378">
        <v>0.58169754795454554</v>
      </c>
      <c r="P378">
        <f t="shared" si="17"/>
        <v>0.31162368640422039</v>
      </c>
    </row>
    <row r="379" spans="13:16" x14ac:dyDescent="0.45">
      <c r="M379">
        <v>851.73366666666675</v>
      </c>
      <c r="N379">
        <f t="shared" si="16"/>
        <v>7.0835999999999899E-2</v>
      </c>
      <c r="O379">
        <v>0.57657836727272727</v>
      </c>
      <c r="P379">
        <f t="shared" si="17"/>
        <v>0.30888126818181771</v>
      </c>
    </row>
    <row r="380" spans="13:16" x14ac:dyDescent="0.45">
      <c r="M380">
        <v>852.25066666666669</v>
      </c>
      <c r="N380">
        <f t="shared" si="16"/>
        <v>7.027199999999989E-2</v>
      </c>
      <c r="O380">
        <v>0.57144476636363639</v>
      </c>
      <c r="P380">
        <f t="shared" si="17"/>
        <v>0.30613112483766192</v>
      </c>
    </row>
    <row r="381" spans="13:16" x14ac:dyDescent="0.45">
      <c r="M381">
        <v>852.76308333333338</v>
      </c>
      <c r="N381">
        <f t="shared" si="16"/>
        <v>6.9712999999999914E-2</v>
      </c>
      <c r="O381">
        <v>0.56632558568181823</v>
      </c>
      <c r="P381">
        <f t="shared" si="17"/>
        <v>0.30338870661525935</v>
      </c>
    </row>
    <row r="382" spans="13:16" x14ac:dyDescent="0.45">
      <c r="M382">
        <v>853.28924999999992</v>
      </c>
      <c r="N382">
        <f t="shared" si="16"/>
        <v>6.9139000000000062E-2</v>
      </c>
      <c r="O382">
        <v>0.56127850613636365</v>
      </c>
      <c r="P382">
        <f t="shared" si="17"/>
        <v>0.30068491400162295</v>
      </c>
    </row>
    <row r="383" spans="13:16" x14ac:dyDescent="0.45">
      <c r="M383">
        <v>853.94924999999989</v>
      </c>
      <c r="N383">
        <f t="shared" si="16"/>
        <v>6.8419000000000119E-2</v>
      </c>
      <c r="O383">
        <v>0.55692359749999998</v>
      </c>
      <c r="P383">
        <f t="shared" si="17"/>
        <v>0.29835192723214243</v>
      </c>
    </row>
    <row r="384" spans="13:16" x14ac:dyDescent="0.45">
      <c r="M384">
        <v>854.60466666666662</v>
      </c>
      <c r="N384">
        <f t="shared" si="16"/>
        <v>6.7703999999999986E-2</v>
      </c>
      <c r="O384">
        <v>0.55258310909090913</v>
      </c>
      <c r="P384">
        <f t="shared" si="17"/>
        <v>0.29602666558441521</v>
      </c>
    </row>
    <row r="385" spans="13:16" x14ac:dyDescent="0.45">
      <c r="M385">
        <v>855.25549999999998</v>
      </c>
      <c r="N385">
        <f t="shared" si="16"/>
        <v>6.6993999999999998E-2</v>
      </c>
      <c r="O385">
        <v>0.54822820045454557</v>
      </c>
      <c r="P385">
        <f t="shared" si="17"/>
        <v>0.29369367881493469</v>
      </c>
    </row>
    <row r="386" spans="13:16" x14ac:dyDescent="0.45">
      <c r="M386">
        <v>855.90174999999999</v>
      </c>
      <c r="N386">
        <f t="shared" si="16"/>
        <v>6.6288999999999931E-2</v>
      </c>
      <c r="O386">
        <v>0.54387329181818178</v>
      </c>
      <c r="P386">
        <f t="shared" si="17"/>
        <v>0.29136069204545412</v>
      </c>
    </row>
    <row r="387" spans="13:16" x14ac:dyDescent="0.45">
      <c r="M387">
        <v>856.54341666666664</v>
      </c>
      <c r="N387">
        <f t="shared" si="16"/>
        <v>6.5589000000000008E-2</v>
      </c>
      <c r="O387">
        <v>0.53951838318181822</v>
      </c>
      <c r="P387">
        <f t="shared" si="17"/>
        <v>0.28902770527597366</v>
      </c>
    </row>
    <row r="388" spans="13:16" x14ac:dyDescent="0.45">
      <c r="M388">
        <v>857.18049999999994</v>
      </c>
      <c r="N388">
        <f t="shared" ref="N388:N451" si="18">1-M388/$M$526</f>
        <v>6.4894000000000007E-2</v>
      </c>
      <c r="O388">
        <v>0.53517789477272726</v>
      </c>
      <c r="P388">
        <f t="shared" ref="P388:P451" si="19">O388/1000*535.714285714285</f>
        <v>0.28670244362824632</v>
      </c>
    </row>
    <row r="389" spans="13:16" x14ac:dyDescent="0.45">
      <c r="M389">
        <v>857.81299999999999</v>
      </c>
      <c r="N389">
        <f t="shared" si="18"/>
        <v>6.4203999999999928E-2</v>
      </c>
      <c r="O389">
        <v>0.53082298613636358</v>
      </c>
      <c r="P389">
        <f t="shared" si="19"/>
        <v>0.2843694568587658</v>
      </c>
    </row>
    <row r="390" spans="13:16" x14ac:dyDescent="0.45">
      <c r="M390">
        <v>858.44091666666657</v>
      </c>
      <c r="N390">
        <f t="shared" si="18"/>
        <v>6.3519000000000103E-2</v>
      </c>
      <c r="O390">
        <v>0.52646807750000002</v>
      </c>
      <c r="P390">
        <f t="shared" si="19"/>
        <v>0.28203647008928534</v>
      </c>
    </row>
    <row r="391" spans="13:16" x14ac:dyDescent="0.45">
      <c r="M391">
        <v>859.06516666666664</v>
      </c>
      <c r="N391">
        <f t="shared" si="18"/>
        <v>6.2837999999999949E-2</v>
      </c>
      <c r="O391">
        <v>0.52212758909090917</v>
      </c>
      <c r="P391">
        <f t="shared" si="19"/>
        <v>0.27971120844155806</v>
      </c>
    </row>
    <row r="392" spans="13:16" x14ac:dyDescent="0.45">
      <c r="M392">
        <v>859.68483333333336</v>
      </c>
      <c r="N392">
        <f t="shared" si="18"/>
        <v>6.216199999999994E-2</v>
      </c>
      <c r="O392">
        <v>0.5177726804545455</v>
      </c>
      <c r="P392">
        <f t="shared" si="19"/>
        <v>0.27737822167207754</v>
      </c>
    </row>
    <row r="393" spans="13:16" x14ac:dyDescent="0.45">
      <c r="M393">
        <v>860.29991666666672</v>
      </c>
      <c r="N393">
        <f t="shared" si="18"/>
        <v>6.1490999999999851E-2</v>
      </c>
      <c r="O393">
        <v>0.51341777181818182</v>
      </c>
      <c r="P393">
        <f t="shared" si="19"/>
        <v>0.27504523490259702</v>
      </c>
    </row>
    <row r="394" spans="13:16" x14ac:dyDescent="0.45">
      <c r="M394">
        <v>860.91133333333323</v>
      </c>
      <c r="N394">
        <f t="shared" si="18"/>
        <v>6.08240000000001E-2</v>
      </c>
      <c r="O394">
        <v>0.50907728340909097</v>
      </c>
      <c r="P394">
        <f t="shared" si="19"/>
        <v>0.2727199732548698</v>
      </c>
    </row>
    <row r="395" spans="13:16" x14ac:dyDescent="0.45">
      <c r="M395">
        <v>861.51816666666662</v>
      </c>
      <c r="N395">
        <f t="shared" si="18"/>
        <v>6.0162000000000049E-2</v>
      </c>
      <c r="O395">
        <v>0.5047223747727273</v>
      </c>
      <c r="P395">
        <f t="shared" si="19"/>
        <v>0.27038698648538922</v>
      </c>
    </row>
    <row r="396" spans="13:16" x14ac:dyDescent="0.45">
      <c r="M396">
        <v>862.12041666666664</v>
      </c>
      <c r="N396">
        <f t="shared" si="18"/>
        <v>5.950500000000003E-2</v>
      </c>
      <c r="O396">
        <v>0.50036746613636363</v>
      </c>
      <c r="P396">
        <f t="shared" si="19"/>
        <v>0.26805399971590871</v>
      </c>
    </row>
    <row r="397" spans="13:16" x14ac:dyDescent="0.45">
      <c r="M397">
        <v>862.71991666666668</v>
      </c>
      <c r="N397">
        <f t="shared" si="18"/>
        <v>5.8850999999999987E-2</v>
      </c>
      <c r="O397">
        <v>0.49601255750000006</v>
      </c>
      <c r="P397">
        <f t="shared" si="19"/>
        <v>0.26572101294642825</v>
      </c>
    </row>
    <row r="398" spans="13:16" x14ac:dyDescent="0.45">
      <c r="M398">
        <v>863.31391666666673</v>
      </c>
      <c r="N398">
        <f t="shared" si="18"/>
        <v>5.8202999999999894E-2</v>
      </c>
      <c r="O398">
        <v>0.49167206909090916</v>
      </c>
      <c r="P398">
        <f t="shared" si="19"/>
        <v>0.26339575129870096</v>
      </c>
    </row>
    <row r="399" spans="13:16" x14ac:dyDescent="0.45">
      <c r="M399">
        <v>863.90516666666667</v>
      </c>
      <c r="N399">
        <f t="shared" si="18"/>
        <v>5.7557999999999998E-2</v>
      </c>
      <c r="O399">
        <v>0.48731716045454548</v>
      </c>
      <c r="P399">
        <f t="shared" si="19"/>
        <v>0.26106276452922045</v>
      </c>
    </row>
    <row r="400" spans="13:16" x14ac:dyDescent="0.45">
      <c r="M400">
        <v>864.49183333333337</v>
      </c>
      <c r="N400">
        <f t="shared" si="18"/>
        <v>5.6917999999999913E-2</v>
      </c>
      <c r="O400">
        <v>0.48296225181818192</v>
      </c>
      <c r="P400">
        <f t="shared" si="19"/>
        <v>0.25872977775973993</v>
      </c>
    </row>
    <row r="401" spans="13:16" x14ac:dyDescent="0.45">
      <c r="M401">
        <v>865.07483333333346</v>
      </c>
      <c r="N401">
        <f t="shared" si="18"/>
        <v>5.6281999999999832E-2</v>
      </c>
      <c r="O401">
        <v>0.47862176340909096</v>
      </c>
      <c r="P401">
        <f t="shared" si="19"/>
        <v>0.25640451611201265</v>
      </c>
    </row>
    <row r="402" spans="13:16" x14ac:dyDescent="0.45">
      <c r="M402">
        <v>865.6541666666667</v>
      </c>
      <c r="N402">
        <f t="shared" si="18"/>
        <v>5.5649999999999977E-2</v>
      </c>
      <c r="O402">
        <v>0.47426685477272729</v>
      </c>
      <c r="P402">
        <f t="shared" si="19"/>
        <v>0.25407152934253213</v>
      </c>
    </row>
    <row r="403" spans="13:16" x14ac:dyDescent="0.45">
      <c r="M403">
        <v>866.22983333333332</v>
      </c>
      <c r="N403">
        <f t="shared" si="18"/>
        <v>5.5022000000000015E-2</v>
      </c>
      <c r="O403">
        <v>0.46991194613636367</v>
      </c>
      <c r="P403">
        <f t="shared" si="19"/>
        <v>0.25173854257305162</v>
      </c>
    </row>
    <row r="404" spans="13:16" x14ac:dyDescent="0.45">
      <c r="M404">
        <v>866.80091666666669</v>
      </c>
      <c r="N404">
        <f t="shared" si="18"/>
        <v>5.4398999999999975E-2</v>
      </c>
      <c r="O404">
        <v>0.46557145772727271</v>
      </c>
      <c r="P404">
        <f t="shared" si="19"/>
        <v>0.24941328092532433</v>
      </c>
    </row>
    <row r="405" spans="13:16" x14ac:dyDescent="0.45">
      <c r="M405">
        <v>867.36924999999997</v>
      </c>
      <c r="N405">
        <f t="shared" si="18"/>
        <v>5.3779000000000021E-2</v>
      </c>
      <c r="O405">
        <v>0.46121654909090914</v>
      </c>
      <c r="P405">
        <f t="shared" si="19"/>
        <v>0.24708029415584384</v>
      </c>
    </row>
    <row r="406" spans="13:16" x14ac:dyDescent="0.45">
      <c r="M406">
        <v>867.93391666666673</v>
      </c>
      <c r="N406">
        <f t="shared" si="18"/>
        <v>5.3162999999999849E-2</v>
      </c>
      <c r="O406">
        <v>0.45686164045454553</v>
      </c>
      <c r="P406">
        <f t="shared" si="19"/>
        <v>0.24474730738636336</v>
      </c>
    </row>
    <row r="407" spans="13:16" x14ac:dyDescent="0.45">
      <c r="M407">
        <v>868.49400000000003</v>
      </c>
      <c r="N407">
        <f t="shared" si="18"/>
        <v>5.2551999999999932E-2</v>
      </c>
      <c r="O407">
        <v>0.45252115204545457</v>
      </c>
      <c r="P407">
        <f t="shared" si="19"/>
        <v>0.24242204573863604</v>
      </c>
    </row>
    <row r="408" spans="13:16" x14ac:dyDescent="0.45">
      <c r="M408">
        <v>869.05133333333333</v>
      </c>
      <c r="N408">
        <f t="shared" si="18"/>
        <v>5.194399999999999E-2</v>
      </c>
      <c r="O408">
        <v>0.44816624340909089</v>
      </c>
      <c r="P408">
        <f t="shared" si="19"/>
        <v>0.2400890589691555</v>
      </c>
    </row>
    <row r="409" spans="13:16" x14ac:dyDescent="0.45">
      <c r="M409">
        <v>869.60500000000002</v>
      </c>
      <c r="N409">
        <f t="shared" si="18"/>
        <v>5.1339999999999941E-2</v>
      </c>
      <c r="O409">
        <v>0.44381133477272727</v>
      </c>
      <c r="P409">
        <f t="shared" si="19"/>
        <v>0.23775607219967501</v>
      </c>
    </row>
    <row r="410" spans="13:16" x14ac:dyDescent="0.45">
      <c r="M410">
        <v>870.15499999999997</v>
      </c>
      <c r="N410">
        <f t="shared" si="18"/>
        <v>5.0740000000000007E-2</v>
      </c>
      <c r="O410">
        <v>0.4394564261363636</v>
      </c>
      <c r="P410">
        <f t="shared" si="19"/>
        <v>0.23542308543019447</v>
      </c>
    </row>
    <row r="411" spans="13:16" x14ac:dyDescent="0.45">
      <c r="M411">
        <v>870.70224999999994</v>
      </c>
      <c r="N411">
        <f t="shared" si="18"/>
        <v>5.0143000000000049E-2</v>
      </c>
      <c r="O411">
        <v>0.43511593772727275</v>
      </c>
      <c r="P411">
        <f t="shared" si="19"/>
        <v>0.23309782378246724</v>
      </c>
    </row>
    <row r="412" spans="13:16" x14ac:dyDescent="0.45">
      <c r="M412">
        <v>871.24491666666677</v>
      </c>
      <c r="N412">
        <f t="shared" si="18"/>
        <v>4.9550999999999901E-2</v>
      </c>
      <c r="O412">
        <v>0.43076102909090913</v>
      </c>
      <c r="P412">
        <f t="shared" si="19"/>
        <v>0.23076483701298672</v>
      </c>
    </row>
    <row r="413" spans="13:16" x14ac:dyDescent="0.45">
      <c r="M413">
        <v>871.78483333333338</v>
      </c>
      <c r="N413">
        <f t="shared" si="18"/>
        <v>4.896199999999995E-2</v>
      </c>
      <c r="O413">
        <v>0.42640612045454546</v>
      </c>
      <c r="P413">
        <f t="shared" si="19"/>
        <v>0.22843185024350621</v>
      </c>
    </row>
    <row r="414" spans="13:16" x14ac:dyDescent="0.45">
      <c r="M414">
        <v>872.32108333333326</v>
      </c>
      <c r="N414">
        <f t="shared" si="18"/>
        <v>4.8377000000000003E-2</v>
      </c>
      <c r="O414">
        <v>0.42206563204545455</v>
      </c>
      <c r="P414">
        <f t="shared" si="19"/>
        <v>0.22610658859577892</v>
      </c>
    </row>
    <row r="415" spans="13:16" x14ac:dyDescent="0.45">
      <c r="M415">
        <v>872.85458333333338</v>
      </c>
      <c r="N415">
        <f t="shared" si="18"/>
        <v>4.7794999999999921E-2</v>
      </c>
      <c r="O415">
        <v>0.41771072340909093</v>
      </c>
      <c r="P415">
        <f t="shared" si="19"/>
        <v>0.22377360182629841</v>
      </c>
    </row>
    <row r="416" spans="13:16" x14ac:dyDescent="0.45">
      <c r="M416">
        <v>873.38441666666677</v>
      </c>
      <c r="N416">
        <f t="shared" si="18"/>
        <v>4.7216999999999842E-2</v>
      </c>
      <c r="O416">
        <v>0.41335581477272726</v>
      </c>
      <c r="P416">
        <f t="shared" si="19"/>
        <v>0.22144061505681789</v>
      </c>
    </row>
    <row r="417" spans="13:16" x14ac:dyDescent="0.45">
      <c r="M417">
        <v>873.91149999999993</v>
      </c>
      <c r="N417">
        <f t="shared" si="18"/>
        <v>4.6642000000000072E-2</v>
      </c>
      <c r="O417">
        <v>0.40901532636363641</v>
      </c>
      <c r="P417">
        <f t="shared" si="19"/>
        <v>0.21911535340909064</v>
      </c>
    </row>
    <row r="418" spans="13:16" x14ac:dyDescent="0.45">
      <c r="M418">
        <v>874.43491666666671</v>
      </c>
      <c r="N418">
        <f t="shared" si="18"/>
        <v>4.6070999999999862E-2</v>
      </c>
      <c r="O418">
        <v>0.40466041772727279</v>
      </c>
      <c r="P418">
        <f t="shared" si="19"/>
        <v>0.21678236663961012</v>
      </c>
    </row>
    <row r="419" spans="13:16" x14ac:dyDescent="0.45">
      <c r="M419">
        <v>874.95558333333338</v>
      </c>
      <c r="N419">
        <f t="shared" si="18"/>
        <v>4.550299999999996E-2</v>
      </c>
      <c r="O419">
        <v>0.40030550909090912</v>
      </c>
      <c r="P419">
        <f t="shared" si="19"/>
        <v>0.2144493798701296</v>
      </c>
    </row>
    <row r="420" spans="13:16" x14ac:dyDescent="0.45">
      <c r="M420">
        <v>875.47258333333343</v>
      </c>
      <c r="N420">
        <f t="shared" si="18"/>
        <v>4.493899999999984E-2</v>
      </c>
      <c r="O420">
        <v>0.3959506004545455</v>
      </c>
      <c r="P420">
        <f t="shared" si="19"/>
        <v>0.21211639310064909</v>
      </c>
    </row>
    <row r="421" spans="13:16" x14ac:dyDescent="0.45">
      <c r="M421">
        <v>875.98683333333338</v>
      </c>
      <c r="N421">
        <f t="shared" si="18"/>
        <v>4.4377999999999918E-2</v>
      </c>
      <c r="O421">
        <v>0.39161011204545454</v>
      </c>
      <c r="P421">
        <f t="shared" si="19"/>
        <v>0.20979113145292178</v>
      </c>
    </row>
    <row r="422" spans="13:16" x14ac:dyDescent="0.45">
      <c r="M422">
        <v>876.49741666666671</v>
      </c>
      <c r="N422">
        <f t="shared" si="18"/>
        <v>4.3820999999999888E-2</v>
      </c>
      <c r="O422">
        <v>0.38725520340909098</v>
      </c>
      <c r="P422">
        <f t="shared" si="19"/>
        <v>0.20745814468344131</v>
      </c>
    </row>
    <row r="423" spans="13:16" x14ac:dyDescent="0.45">
      <c r="M423">
        <v>877.00616666666656</v>
      </c>
      <c r="N423">
        <f t="shared" si="18"/>
        <v>4.3266000000000027E-2</v>
      </c>
      <c r="O423">
        <v>0.3829002947727273</v>
      </c>
      <c r="P423">
        <f t="shared" si="19"/>
        <v>0.20512515791396077</v>
      </c>
    </row>
    <row r="424" spans="13:16" x14ac:dyDescent="0.45">
      <c r="M424">
        <v>877.51033333333339</v>
      </c>
      <c r="N424">
        <f t="shared" si="18"/>
        <v>4.2715999999999865E-2</v>
      </c>
      <c r="O424">
        <v>0.3785598063636364</v>
      </c>
      <c r="P424">
        <f t="shared" si="19"/>
        <v>0.20279989626623351</v>
      </c>
    </row>
    <row r="425" spans="13:16" x14ac:dyDescent="0.45">
      <c r="M425">
        <v>878.01266666666675</v>
      </c>
      <c r="N425">
        <f t="shared" si="18"/>
        <v>4.2167999999999872E-2</v>
      </c>
      <c r="O425">
        <v>0.37420489772727278</v>
      </c>
      <c r="P425">
        <f t="shared" si="19"/>
        <v>0.200466909496753</v>
      </c>
    </row>
    <row r="426" spans="13:16" x14ac:dyDescent="0.45">
      <c r="M426">
        <v>878.51133333333325</v>
      </c>
      <c r="N426">
        <f t="shared" si="18"/>
        <v>4.1623999999999994E-2</v>
      </c>
      <c r="O426">
        <v>0.3698499890909091</v>
      </c>
      <c r="P426">
        <f t="shared" si="19"/>
        <v>0.19813392272727248</v>
      </c>
    </row>
    <row r="427" spans="13:16" x14ac:dyDescent="0.45">
      <c r="M427">
        <v>879.00816666666674</v>
      </c>
      <c r="N427">
        <f t="shared" si="18"/>
        <v>4.1081999999999841E-2</v>
      </c>
      <c r="O427">
        <v>0.3655095006818182</v>
      </c>
      <c r="P427">
        <f t="shared" si="19"/>
        <v>0.1958086610795452</v>
      </c>
    </row>
    <row r="428" spans="13:16" x14ac:dyDescent="0.45">
      <c r="M428">
        <v>879.50133333333326</v>
      </c>
      <c r="N428">
        <f t="shared" si="18"/>
        <v>4.0544000000000024E-2</v>
      </c>
      <c r="O428">
        <v>0.36115459204545458</v>
      </c>
      <c r="P428">
        <f t="shared" si="19"/>
        <v>0.19347567431006468</v>
      </c>
    </row>
    <row r="429" spans="13:16" x14ac:dyDescent="0.45">
      <c r="M429">
        <v>880.09258333333332</v>
      </c>
      <c r="N429">
        <f t="shared" si="18"/>
        <v>3.9899000000000018E-2</v>
      </c>
      <c r="O429">
        <v>0.35772257795454548</v>
      </c>
      <c r="P429">
        <f t="shared" si="19"/>
        <v>0.19163709533279197</v>
      </c>
    </row>
    <row r="430" spans="13:16" x14ac:dyDescent="0.45">
      <c r="M430">
        <v>880.69024999999999</v>
      </c>
      <c r="N430">
        <f t="shared" si="18"/>
        <v>3.9246999999999921E-2</v>
      </c>
      <c r="O430">
        <v>0.35439150545454545</v>
      </c>
      <c r="P430">
        <f t="shared" si="19"/>
        <v>0.18985259220779196</v>
      </c>
    </row>
    <row r="431" spans="13:16" x14ac:dyDescent="0.45">
      <c r="M431">
        <v>881.28424999999993</v>
      </c>
      <c r="N431">
        <f t="shared" si="18"/>
        <v>3.859900000000005E-2</v>
      </c>
      <c r="O431">
        <v>0.35106043295454542</v>
      </c>
      <c r="P431">
        <f t="shared" si="19"/>
        <v>0.18806808908279193</v>
      </c>
    </row>
    <row r="432" spans="13:16" x14ac:dyDescent="0.45">
      <c r="M432">
        <v>881.87366666666674</v>
      </c>
      <c r="N432">
        <f t="shared" si="18"/>
        <v>3.7955999999999879E-2</v>
      </c>
      <c r="O432">
        <v>0.3477293604545455</v>
      </c>
      <c r="P432">
        <f t="shared" si="19"/>
        <v>0.18628358595779199</v>
      </c>
    </row>
    <row r="433" spans="13:16" x14ac:dyDescent="0.45">
      <c r="M433">
        <v>882.45941666666658</v>
      </c>
      <c r="N433">
        <f t="shared" si="18"/>
        <v>3.7317000000000045E-2</v>
      </c>
      <c r="O433">
        <v>0.34439828795454547</v>
      </c>
      <c r="P433">
        <f t="shared" si="19"/>
        <v>0.18449908283279196</v>
      </c>
    </row>
    <row r="434" spans="13:16" x14ac:dyDescent="0.45">
      <c r="M434">
        <v>883.04058333333342</v>
      </c>
      <c r="N434">
        <f t="shared" si="18"/>
        <v>3.668299999999991E-2</v>
      </c>
      <c r="O434">
        <v>0.34108163568181821</v>
      </c>
      <c r="P434">
        <f t="shared" si="19"/>
        <v>0.18272230482954521</v>
      </c>
    </row>
    <row r="435" spans="13:16" x14ac:dyDescent="0.45">
      <c r="M435">
        <v>883.61716666666666</v>
      </c>
      <c r="N435">
        <f t="shared" si="18"/>
        <v>3.6053999999999919E-2</v>
      </c>
      <c r="O435">
        <v>0.33775056318181818</v>
      </c>
      <c r="P435">
        <f t="shared" si="19"/>
        <v>0.18093780170454521</v>
      </c>
    </row>
    <row r="436" spans="13:16" x14ac:dyDescent="0.45">
      <c r="M436">
        <v>884.19008333333329</v>
      </c>
      <c r="N436">
        <f t="shared" si="18"/>
        <v>3.5429000000000044E-2</v>
      </c>
      <c r="O436">
        <v>0.33441949068181825</v>
      </c>
      <c r="P436">
        <f t="shared" si="19"/>
        <v>0.17915329857954526</v>
      </c>
    </row>
    <row r="437" spans="13:16" x14ac:dyDescent="0.45">
      <c r="M437">
        <v>884.75841666666679</v>
      </c>
      <c r="N437">
        <f t="shared" si="18"/>
        <v>3.4808999999999868E-2</v>
      </c>
      <c r="O437">
        <v>0.33108841818181817</v>
      </c>
      <c r="P437">
        <f t="shared" si="19"/>
        <v>0.1773687954545452</v>
      </c>
    </row>
    <row r="438" spans="13:16" x14ac:dyDescent="0.45">
      <c r="M438">
        <v>885.32308333333333</v>
      </c>
      <c r="N438">
        <f t="shared" si="18"/>
        <v>3.4192999999999918E-2</v>
      </c>
      <c r="O438">
        <v>0.32775734568181819</v>
      </c>
      <c r="P438">
        <f t="shared" si="19"/>
        <v>0.17558429232954523</v>
      </c>
    </row>
    <row r="439" spans="13:16" x14ac:dyDescent="0.45">
      <c r="M439">
        <v>885.88316666666663</v>
      </c>
      <c r="N439">
        <f t="shared" si="18"/>
        <v>3.3582000000000001E-2</v>
      </c>
      <c r="O439">
        <v>0.32442627318181821</v>
      </c>
      <c r="P439">
        <f t="shared" si="19"/>
        <v>0.17379978920454522</v>
      </c>
    </row>
    <row r="440" spans="13:16" x14ac:dyDescent="0.45">
      <c r="M440">
        <v>886.4395833333333</v>
      </c>
      <c r="N440">
        <f t="shared" si="18"/>
        <v>3.2974999999999977E-2</v>
      </c>
      <c r="O440">
        <v>0.32109520068181818</v>
      </c>
      <c r="P440">
        <f t="shared" si="19"/>
        <v>0.17201528607954522</v>
      </c>
    </row>
    <row r="441" spans="13:16" x14ac:dyDescent="0.45">
      <c r="M441">
        <v>886.99233333333348</v>
      </c>
      <c r="N441">
        <f t="shared" si="18"/>
        <v>3.2371999999999845E-2</v>
      </c>
      <c r="O441">
        <v>0.31777854840909092</v>
      </c>
      <c r="P441">
        <f t="shared" si="19"/>
        <v>0.17023850807629848</v>
      </c>
    </row>
    <row r="442" spans="13:16" x14ac:dyDescent="0.45">
      <c r="M442">
        <v>887.54050000000007</v>
      </c>
      <c r="N442">
        <f t="shared" si="18"/>
        <v>3.1773999999999858E-2</v>
      </c>
      <c r="O442">
        <v>0.31444747590909095</v>
      </c>
      <c r="P442">
        <f t="shared" si="19"/>
        <v>0.16845400495129847</v>
      </c>
    </row>
    <row r="443" spans="13:16" x14ac:dyDescent="0.45">
      <c r="M443">
        <v>888.08500000000004</v>
      </c>
      <c r="N443">
        <f t="shared" si="18"/>
        <v>3.1179999999999874E-2</v>
      </c>
      <c r="O443">
        <v>0.31111640340909097</v>
      </c>
      <c r="P443">
        <f t="shared" si="19"/>
        <v>0.1666695018262985</v>
      </c>
    </row>
    <row r="444" spans="13:16" x14ac:dyDescent="0.45">
      <c r="M444">
        <v>888.62583333333339</v>
      </c>
      <c r="N444">
        <f t="shared" si="18"/>
        <v>3.0589999999999895E-2</v>
      </c>
      <c r="O444">
        <v>0.30778533090909094</v>
      </c>
      <c r="P444">
        <f t="shared" si="19"/>
        <v>0.1648849987012985</v>
      </c>
    </row>
    <row r="445" spans="13:16" x14ac:dyDescent="0.45">
      <c r="M445">
        <v>889.16391666666664</v>
      </c>
      <c r="N445">
        <f t="shared" si="18"/>
        <v>3.0003000000000002E-2</v>
      </c>
      <c r="O445">
        <v>0.30445425840909091</v>
      </c>
      <c r="P445">
        <f t="shared" si="19"/>
        <v>0.16310049557629847</v>
      </c>
    </row>
    <row r="446" spans="13:16" x14ac:dyDescent="0.45">
      <c r="M446">
        <v>889.69650000000013</v>
      </c>
      <c r="N446">
        <f t="shared" si="18"/>
        <v>2.9421999999999837E-2</v>
      </c>
      <c r="O446">
        <v>0.30112318590909093</v>
      </c>
      <c r="P446">
        <f t="shared" si="19"/>
        <v>0.16131599245129849</v>
      </c>
    </row>
    <row r="447" spans="13:16" x14ac:dyDescent="0.45">
      <c r="M447">
        <v>890.2263333333334</v>
      </c>
      <c r="N447">
        <f t="shared" si="18"/>
        <v>2.884399999999987E-2</v>
      </c>
      <c r="O447">
        <v>0.29779211340909095</v>
      </c>
      <c r="P447">
        <f t="shared" si="19"/>
        <v>0.15953148932629849</v>
      </c>
    </row>
    <row r="448" spans="13:16" x14ac:dyDescent="0.45">
      <c r="M448">
        <v>890.75250000000005</v>
      </c>
      <c r="N448">
        <f t="shared" si="18"/>
        <v>2.8269999999999906E-2</v>
      </c>
      <c r="O448">
        <v>0.29447546113636369</v>
      </c>
      <c r="P448">
        <f t="shared" si="19"/>
        <v>0.15775471132305174</v>
      </c>
    </row>
    <row r="449" spans="13:16" x14ac:dyDescent="0.45">
      <c r="M449">
        <v>891.27499999999998</v>
      </c>
      <c r="N449">
        <f t="shared" si="18"/>
        <v>2.7699999999999947E-2</v>
      </c>
      <c r="O449">
        <v>0.29114438863636366</v>
      </c>
      <c r="P449">
        <f t="shared" si="19"/>
        <v>0.15597020819805174</v>
      </c>
    </row>
    <row r="450" spans="13:16" x14ac:dyDescent="0.45">
      <c r="M450">
        <v>891.79383333333328</v>
      </c>
      <c r="N450">
        <f t="shared" si="18"/>
        <v>2.7133999999999991E-2</v>
      </c>
      <c r="O450">
        <v>0.28781331613636368</v>
      </c>
      <c r="P450">
        <f t="shared" si="19"/>
        <v>0.15418570507305174</v>
      </c>
    </row>
    <row r="451" spans="13:16" x14ac:dyDescent="0.45">
      <c r="M451">
        <v>892.30899999999997</v>
      </c>
      <c r="N451">
        <f t="shared" si="18"/>
        <v>2.657200000000004E-2</v>
      </c>
      <c r="O451">
        <v>0.28448224363636365</v>
      </c>
      <c r="P451">
        <f t="shared" si="19"/>
        <v>0.15240120194805176</v>
      </c>
    </row>
    <row r="452" spans="13:16" x14ac:dyDescent="0.45">
      <c r="M452">
        <v>892.82141666666666</v>
      </c>
      <c r="N452">
        <f t="shared" ref="N452:N515" si="20">1-M452/$M$526</f>
        <v>2.6012999999999953E-2</v>
      </c>
      <c r="O452">
        <v>0.28115117113636362</v>
      </c>
      <c r="P452">
        <f t="shared" ref="P452:P515" si="21">O452/1000*535.714285714285</f>
        <v>0.15061669882305176</v>
      </c>
    </row>
    <row r="453" spans="13:16" x14ac:dyDescent="0.45">
      <c r="M453">
        <v>893.32925</v>
      </c>
      <c r="N453">
        <f t="shared" si="20"/>
        <v>2.5459000000000009E-2</v>
      </c>
      <c r="O453">
        <v>0.2778200986363637</v>
      </c>
      <c r="P453">
        <f t="shared" si="21"/>
        <v>0.14883219569805178</v>
      </c>
    </row>
    <row r="454" spans="13:16" x14ac:dyDescent="0.45">
      <c r="M454">
        <v>893.83433333333335</v>
      </c>
      <c r="N454">
        <f t="shared" si="20"/>
        <v>2.490799999999993E-2</v>
      </c>
      <c r="O454">
        <v>0.27450344636363638</v>
      </c>
      <c r="P454">
        <f t="shared" si="21"/>
        <v>0.14705541769480499</v>
      </c>
    </row>
    <row r="455" spans="13:16" x14ac:dyDescent="0.45">
      <c r="M455">
        <v>894.33575000000008</v>
      </c>
      <c r="N455">
        <f t="shared" si="20"/>
        <v>2.4360999999999855E-2</v>
      </c>
      <c r="O455">
        <v>0.27117237386363635</v>
      </c>
      <c r="P455">
        <f t="shared" si="21"/>
        <v>0.14527091456980501</v>
      </c>
    </row>
    <row r="456" spans="13:16" x14ac:dyDescent="0.45">
      <c r="M456">
        <v>894.83441666666658</v>
      </c>
      <c r="N456">
        <f t="shared" si="20"/>
        <v>2.3817000000000088E-2</v>
      </c>
      <c r="O456">
        <v>0.26784130136363637</v>
      </c>
      <c r="P456">
        <f t="shared" si="21"/>
        <v>0.14348641144480501</v>
      </c>
    </row>
    <row r="457" spans="13:16" x14ac:dyDescent="0.45">
      <c r="M457">
        <v>895.32941666666659</v>
      </c>
      <c r="N457">
        <f t="shared" si="20"/>
        <v>2.3276999999999992E-2</v>
      </c>
      <c r="O457">
        <v>0.2645102288636364</v>
      </c>
      <c r="P457">
        <f t="shared" si="21"/>
        <v>0.14170190831980503</v>
      </c>
    </row>
    <row r="458" spans="13:16" x14ac:dyDescent="0.45">
      <c r="M458">
        <v>895.82075000000009</v>
      </c>
      <c r="N458">
        <f t="shared" si="20"/>
        <v>2.27409999999999E-2</v>
      </c>
      <c r="O458">
        <v>0.26117915636363637</v>
      </c>
      <c r="P458">
        <f t="shared" si="21"/>
        <v>0.139917405194805</v>
      </c>
    </row>
    <row r="459" spans="13:16" x14ac:dyDescent="0.45">
      <c r="M459">
        <v>896.30933333333337</v>
      </c>
      <c r="N459">
        <f t="shared" si="20"/>
        <v>2.2207999999999894E-2</v>
      </c>
      <c r="O459">
        <v>0.25784808386363639</v>
      </c>
      <c r="P459">
        <f t="shared" si="21"/>
        <v>0.13813290206980502</v>
      </c>
    </row>
    <row r="460" spans="13:16" x14ac:dyDescent="0.45">
      <c r="M460">
        <v>896.79516666666666</v>
      </c>
      <c r="N460">
        <f t="shared" si="20"/>
        <v>2.1677999999999975E-2</v>
      </c>
      <c r="O460">
        <v>0.25451701136363636</v>
      </c>
      <c r="P460">
        <f t="shared" si="21"/>
        <v>0.13634839894480502</v>
      </c>
    </row>
    <row r="461" spans="13:16" x14ac:dyDescent="0.45">
      <c r="M461">
        <v>897.27733333333344</v>
      </c>
      <c r="N461">
        <f t="shared" si="20"/>
        <v>2.1151999999999838E-2</v>
      </c>
      <c r="O461">
        <v>0.2512003590909091</v>
      </c>
      <c r="P461">
        <f t="shared" si="21"/>
        <v>0.13457162094155828</v>
      </c>
    </row>
    <row r="462" spans="13:16" x14ac:dyDescent="0.45">
      <c r="M462">
        <v>897.75583333333338</v>
      </c>
      <c r="N462">
        <f t="shared" si="20"/>
        <v>2.0629999999999926E-2</v>
      </c>
      <c r="O462">
        <v>0.24786928659090915</v>
      </c>
      <c r="P462">
        <f t="shared" si="21"/>
        <v>0.1327871178165583</v>
      </c>
    </row>
    <row r="463" spans="13:16" x14ac:dyDescent="0.45">
      <c r="M463">
        <v>898.23158333333333</v>
      </c>
      <c r="N463">
        <f t="shared" si="20"/>
        <v>2.011099999999999E-2</v>
      </c>
      <c r="O463">
        <v>0.24453821409090909</v>
      </c>
      <c r="P463">
        <f t="shared" si="21"/>
        <v>0.13100261469155827</v>
      </c>
    </row>
    <row r="464" spans="13:16" x14ac:dyDescent="0.45">
      <c r="M464">
        <v>898.70458333333329</v>
      </c>
      <c r="N464">
        <f t="shared" si="20"/>
        <v>1.9595000000000029E-2</v>
      </c>
      <c r="O464">
        <v>0.24120714159090909</v>
      </c>
      <c r="P464">
        <f t="shared" si="21"/>
        <v>0.12921811156655827</v>
      </c>
    </row>
    <row r="465" spans="13:16" x14ac:dyDescent="0.45">
      <c r="M465">
        <v>899.17391666666674</v>
      </c>
      <c r="N465">
        <f t="shared" si="20"/>
        <v>1.908299999999985E-2</v>
      </c>
      <c r="O465">
        <v>0.23787606909090911</v>
      </c>
      <c r="P465">
        <f t="shared" si="21"/>
        <v>0.12743360844155827</v>
      </c>
    </row>
    <row r="466" spans="13:16" x14ac:dyDescent="0.45">
      <c r="M466">
        <v>899.64050000000009</v>
      </c>
      <c r="N466">
        <f t="shared" si="20"/>
        <v>1.8573999999999868E-2</v>
      </c>
      <c r="O466">
        <v>0.23454499659090911</v>
      </c>
      <c r="P466">
        <f t="shared" si="21"/>
        <v>0.12564910531655829</v>
      </c>
    </row>
    <row r="467" spans="13:16" x14ac:dyDescent="0.45">
      <c r="M467">
        <v>900.10433333333333</v>
      </c>
      <c r="N467">
        <f t="shared" si="20"/>
        <v>1.8067999999999973E-2</v>
      </c>
      <c r="O467">
        <v>0.2312139240909091</v>
      </c>
      <c r="P467">
        <f t="shared" si="21"/>
        <v>0.12386460219155827</v>
      </c>
    </row>
    <row r="468" spans="13:16" x14ac:dyDescent="0.45">
      <c r="M468">
        <v>900.56541666666669</v>
      </c>
      <c r="N468">
        <f t="shared" si="20"/>
        <v>1.7564999999999942E-2</v>
      </c>
      <c r="O468">
        <v>0.22789727181818184</v>
      </c>
      <c r="P468">
        <f t="shared" si="21"/>
        <v>0.12208782418831153</v>
      </c>
    </row>
    <row r="469" spans="13:16" x14ac:dyDescent="0.45">
      <c r="M469">
        <v>901.02283333333321</v>
      </c>
      <c r="N469">
        <f t="shared" si="20"/>
        <v>1.7066000000000137E-2</v>
      </c>
      <c r="O469">
        <v>0.22456619931818181</v>
      </c>
      <c r="P469">
        <f t="shared" si="21"/>
        <v>0.12030332106331151</v>
      </c>
    </row>
    <row r="470" spans="13:16" x14ac:dyDescent="0.45">
      <c r="M470">
        <v>901.47749999999996</v>
      </c>
      <c r="N470">
        <f t="shared" si="20"/>
        <v>1.6569999999999974E-2</v>
      </c>
      <c r="O470">
        <v>0.2212351268181818</v>
      </c>
      <c r="P470">
        <f t="shared" si="21"/>
        <v>0.11851881793831152</v>
      </c>
    </row>
    <row r="471" spans="13:16" x14ac:dyDescent="0.45">
      <c r="M471">
        <v>901.92941666666661</v>
      </c>
      <c r="N471">
        <f t="shared" si="20"/>
        <v>1.6077000000000008E-2</v>
      </c>
      <c r="O471">
        <v>0.21790405431818186</v>
      </c>
      <c r="P471">
        <f t="shared" si="21"/>
        <v>0.11673431481331155</v>
      </c>
    </row>
    <row r="472" spans="13:16" x14ac:dyDescent="0.45">
      <c r="M472">
        <v>902.37766666666653</v>
      </c>
      <c r="N472">
        <f t="shared" si="20"/>
        <v>1.5588000000000157E-2</v>
      </c>
      <c r="O472">
        <v>0.21457298181818182</v>
      </c>
      <c r="P472">
        <f t="shared" si="21"/>
        <v>0.11494981168831153</v>
      </c>
    </row>
    <row r="473" spans="13:16" x14ac:dyDescent="0.45">
      <c r="M473">
        <v>902.82408333333331</v>
      </c>
      <c r="N473">
        <f t="shared" si="20"/>
        <v>1.5101000000000031E-2</v>
      </c>
      <c r="O473">
        <v>0.21124190931818185</v>
      </c>
      <c r="P473">
        <f t="shared" si="21"/>
        <v>0.11316530856331156</v>
      </c>
    </row>
    <row r="474" spans="13:16" x14ac:dyDescent="0.45">
      <c r="M474">
        <v>903.26683333333335</v>
      </c>
      <c r="N474">
        <f t="shared" si="20"/>
        <v>1.4617999999999909E-2</v>
      </c>
      <c r="O474">
        <v>0.20792525704545456</v>
      </c>
      <c r="P474">
        <f t="shared" si="21"/>
        <v>0.11138853056006479</v>
      </c>
    </row>
    <row r="475" spans="13:16" x14ac:dyDescent="0.45">
      <c r="M475">
        <v>903.70683333333341</v>
      </c>
      <c r="N475">
        <f t="shared" si="20"/>
        <v>1.4137999999999873E-2</v>
      </c>
      <c r="O475">
        <v>0.20459418454545455</v>
      </c>
      <c r="P475">
        <f t="shared" si="21"/>
        <v>0.10960402743506478</v>
      </c>
    </row>
    <row r="476" spans="13:16" x14ac:dyDescent="0.45">
      <c r="M476">
        <v>904.14408333333324</v>
      </c>
      <c r="N476">
        <f t="shared" si="20"/>
        <v>1.3661000000000034E-2</v>
      </c>
      <c r="O476">
        <v>0.20126311204545458</v>
      </c>
      <c r="P476">
        <f t="shared" si="21"/>
        <v>0.10781952431006479</v>
      </c>
    </row>
    <row r="477" spans="13:16" x14ac:dyDescent="0.45">
      <c r="M477">
        <v>904.57766666666669</v>
      </c>
      <c r="N477">
        <f t="shared" si="20"/>
        <v>1.3187999999999978E-2</v>
      </c>
      <c r="O477">
        <v>0.19793203954545457</v>
      </c>
      <c r="P477">
        <f t="shared" si="21"/>
        <v>0.10603502118506482</v>
      </c>
    </row>
    <row r="478" spans="13:16" x14ac:dyDescent="0.45">
      <c r="M478">
        <v>905.00941666666665</v>
      </c>
      <c r="N478">
        <f t="shared" si="20"/>
        <v>1.2716999999999978E-2</v>
      </c>
      <c r="O478">
        <v>0.19460096704545451</v>
      </c>
      <c r="P478">
        <f t="shared" si="21"/>
        <v>0.10425051806006479</v>
      </c>
    </row>
    <row r="479" spans="13:16" x14ac:dyDescent="0.45">
      <c r="M479">
        <v>905.4375</v>
      </c>
      <c r="N479">
        <f t="shared" si="20"/>
        <v>1.2249999999999983E-2</v>
      </c>
      <c r="O479">
        <v>0.19126989454545454</v>
      </c>
      <c r="P479">
        <f t="shared" si="21"/>
        <v>0.1024660149350648</v>
      </c>
    </row>
    <row r="480" spans="13:16" x14ac:dyDescent="0.45">
      <c r="M480">
        <v>905.86283333333336</v>
      </c>
      <c r="N480">
        <f t="shared" si="20"/>
        <v>1.1785999999999963E-2</v>
      </c>
      <c r="O480">
        <v>0.18793882204545453</v>
      </c>
      <c r="P480">
        <f t="shared" si="21"/>
        <v>0.10068151181006479</v>
      </c>
    </row>
    <row r="481" spans="13:16" x14ac:dyDescent="0.45">
      <c r="M481">
        <v>906.28541666666672</v>
      </c>
      <c r="N481">
        <f t="shared" si="20"/>
        <v>1.1324999999999918E-2</v>
      </c>
      <c r="O481">
        <v>0.18462216977272727</v>
      </c>
      <c r="P481">
        <f t="shared" si="21"/>
        <v>9.8904733806818051E-2</v>
      </c>
    </row>
    <row r="482" spans="13:16" x14ac:dyDescent="0.45">
      <c r="M482">
        <v>906.70524999999998</v>
      </c>
      <c r="N482">
        <f t="shared" si="20"/>
        <v>1.086699999999996E-2</v>
      </c>
      <c r="O482">
        <v>0.1812910972727273</v>
      </c>
      <c r="P482">
        <f t="shared" si="21"/>
        <v>9.7120230681818062E-2</v>
      </c>
    </row>
    <row r="483" spans="13:16" x14ac:dyDescent="0.45">
      <c r="M483">
        <v>907.12141666666673</v>
      </c>
      <c r="N483">
        <f t="shared" si="20"/>
        <v>1.0412999999999895E-2</v>
      </c>
      <c r="O483">
        <v>0.17796002477272727</v>
      </c>
      <c r="P483">
        <f t="shared" si="21"/>
        <v>9.5335727556818045E-2</v>
      </c>
    </row>
    <row r="484" spans="13:16" x14ac:dyDescent="0.45">
      <c r="M484">
        <v>907.53492500000004</v>
      </c>
      <c r="N484">
        <f t="shared" si="20"/>
        <v>9.961899999999857E-3</v>
      </c>
      <c r="O484">
        <v>0.17462895227272729</v>
      </c>
      <c r="P484">
        <f t="shared" si="21"/>
        <v>9.355122443181807E-2</v>
      </c>
    </row>
    <row r="485" spans="13:16" x14ac:dyDescent="0.45">
      <c r="M485">
        <v>907.94540833333338</v>
      </c>
      <c r="N485">
        <f t="shared" si="20"/>
        <v>9.5140999999998588E-3</v>
      </c>
      <c r="O485">
        <v>0.17129787977272729</v>
      </c>
      <c r="P485">
        <f t="shared" si="21"/>
        <v>9.1766721306818066E-2</v>
      </c>
    </row>
    <row r="486" spans="13:16" x14ac:dyDescent="0.45">
      <c r="M486">
        <v>908.35286666666661</v>
      </c>
      <c r="N486">
        <f t="shared" si="20"/>
        <v>9.069600000000011E-3</v>
      </c>
      <c r="O486">
        <v>0.16796680727272728</v>
      </c>
      <c r="P486">
        <f t="shared" si="21"/>
        <v>8.9982218181818063E-2</v>
      </c>
    </row>
    <row r="487" spans="13:16" x14ac:dyDescent="0.45">
      <c r="M487">
        <v>908.75711666666666</v>
      </c>
      <c r="N487">
        <f t="shared" si="20"/>
        <v>8.6285999999999863E-3</v>
      </c>
      <c r="O487">
        <v>0.16463573477272728</v>
      </c>
      <c r="P487">
        <f t="shared" si="21"/>
        <v>8.819771505681806E-2</v>
      </c>
    </row>
    <row r="488" spans="13:16" x14ac:dyDescent="0.45">
      <c r="M488">
        <v>909.15825000000007</v>
      </c>
      <c r="N488">
        <f t="shared" si="20"/>
        <v>8.1909999999998373E-3</v>
      </c>
      <c r="O488">
        <v>0.16131908250000002</v>
      </c>
      <c r="P488">
        <f t="shared" si="21"/>
        <v>8.6420937053571317E-2</v>
      </c>
    </row>
    <row r="489" spans="13:16" x14ac:dyDescent="0.45">
      <c r="M489">
        <v>909.74170833333335</v>
      </c>
      <c r="N489">
        <f t="shared" si="20"/>
        <v>7.5544999999999085E-3</v>
      </c>
      <c r="O489">
        <v>0.15935793159090908</v>
      </c>
      <c r="P489">
        <f t="shared" si="21"/>
        <v>8.5370320495129742E-2</v>
      </c>
    </row>
    <row r="490" spans="13:16" x14ac:dyDescent="0.45">
      <c r="M490">
        <v>910.32553333333328</v>
      </c>
      <c r="N490">
        <f t="shared" si="20"/>
        <v>6.9175999999999682E-3</v>
      </c>
      <c r="O490">
        <v>0.1575698234090909</v>
      </c>
      <c r="P490">
        <f t="shared" si="21"/>
        <v>8.4412405397727153E-2</v>
      </c>
    </row>
    <row r="491" spans="13:16" x14ac:dyDescent="0.45">
      <c r="M491">
        <v>910.88717500000007</v>
      </c>
      <c r="N491">
        <f t="shared" si="20"/>
        <v>6.3048999999998356E-3</v>
      </c>
      <c r="O491">
        <v>0.15578171522727274</v>
      </c>
      <c r="P491">
        <f t="shared" si="21"/>
        <v>8.3454490300324577E-2</v>
      </c>
    </row>
    <row r="492" spans="13:16" x14ac:dyDescent="0.45">
      <c r="M492">
        <v>911.42544166666664</v>
      </c>
      <c r="N492">
        <f t="shared" si="20"/>
        <v>5.7176999999999367E-3</v>
      </c>
      <c r="O492">
        <v>0.15397918681818185</v>
      </c>
      <c r="P492">
        <f t="shared" si="21"/>
        <v>8.2488850081168741E-2</v>
      </c>
    </row>
    <row r="493" spans="13:16" x14ac:dyDescent="0.45">
      <c r="M493">
        <v>911.93987499999992</v>
      </c>
      <c r="N493">
        <f t="shared" si="20"/>
        <v>5.1565000000000083E-3</v>
      </c>
      <c r="O493">
        <v>0.15219107863636364</v>
      </c>
      <c r="P493">
        <f t="shared" si="21"/>
        <v>8.153093498376611E-2</v>
      </c>
    </row>
    <row r="494" spans="13:16" x14ac:dyDescent="0.45">
      <c r="M494">
        <v>912.43038333333334</v>
      </c>
      <c r="N494">
        <f t="shared" si="20"/>
        <v>4.6213999999999977E-3</v>
      </c>
      <c r="O494">
        <v>0.15040297045454545</v>
      </c>
      <c r="P494">
        <f t="shared" si="21"/>
        <v>8.057301988636352E-2</v>
      </c>
    </row>
    <row r="495" spans="13:16" x14ac:dyDescent="0.45">
      <c r="M495">
        <v>912.89650833333337</v>
      </c>
      <c r="N495">
        <f t="shared" si="20"/>
        <v>4.1128999999998639E-3</v>
      </c>
      <c r="O495">
        <v>0.14860044204545453</v>
      </c>
      <c r="P495">
        <f t="shared" si="21"/>
        <v>7.960737966720767E-2</v>
      </c>
    </row>
    <row r="496" spans="13:16" x14ac:dyDescent="0.45">
      <c r="M496">
        <v>913.33806666666669</v>
      </c>
      <c r="N496">
        <f t="shared" si="20"/>
        <v>3.6311999999999456E-3</v>
      </c>
      <c r="O496">
        <v>0.14681233386363637</v>
      </c>
      <c r="P496">
        <f t="shared" si="21"/>
        <v>7.8649464569805094E-2</v>
      </c>
    </row>
    <row r="497" spans="13:16" x14ac:dyDescent="0.45">
      <c r="M497">
        <v>913.7550583333333</v>
      </c>
      <c r="N497">
        <f t="shared" si="20"/>
        <v>3.1763000000000208E-3</v>
      </c>
      <c r="O497">
        <v>0.14502422568181819</v>
      </c>
      <c r="P497">
        <f t="shared" si="21"/>
        <v>7.7691549472402505E-2</v>
      </c>
    </row>
    <row r="498" spans="13:16" x14ac:dyDescent="0.45">
      <c r="M498">
        <v>914.14720833333331</v>
      </c>
      <c r="N498">
        <f t="shared" si="20"/>
        <v>2.7484999999999316E-3</v>
      </c>
      <c r="O498">
        <v>0.14322458131818183</v>
      </c>
      <c r="P498">
        <f t="shared" si="21"/>
        <v>7.6727454277597307E-2</v>
      </c>
    </row>
    <row r="499" spans="13:16" x14ac:dyDescent="0.45">
      <c r="M499">
        <v>914.51405833333331</v>
      </c>
      <c r="N499">
        <f t="shared" si="20"/>
        <v>2.3482999999999699E-3</v>
      </c>
      <c r="O499">
        <v>0.14143214706818183</v>
      </c>
      <c r="P499">
        <f t="shared" si="21"/>
        <v>7.5767221643668739E-2</v>
      </c>
    </row>
    <row r="500" spans="13:16" x14ac:dyDescent="0.45">
      <c r="M500">
        <v>914.85514999999998</v>
      </c>
      <c r="N500">
        <f t="shared" si="20"/>
        <v>1.9761999999999835E-3</v>
      </c>
      <c r="O500">
        <v>0.13963827079545457</v>
      </c>
      <c r="P500">
        <f t="shared" si="21"/>
        <v>7.4806216497564845E-2</v>
      </c>
    </row>
    <row r="501" spans="13:16" x14ac:dyDescent="0.45">
      <c r="M501">
        <v>915.16984166666657</v>
      </c>
      <c r="N501">
        <f t="shared" si="20"/>
        <v>1.6329000000000482E-3</v>
      </c>
      <c r="O501">
        <v>0.13784439452272729</v>
      </c>
      <c r="P501">
        <f t="shared" si="21"/>
        <v>7.3845211351460951E-2</v>
      </c>
    </row>
    <row r="502" spans="13:16" x14ac:dyDescent="0.45">
      <c r="M502">
        <v>915.45776666666666</v>
      </c>
      <c r="N502">
        <f t="shared" si="20"/>
        <v>1.3187999999999533E-3</v>
      </c>
      <c r="O502">
        <v>0.13605196027272728</v>
      </c>
      <c r="P502">
        <f t="shared" si="21"/>
        <v>7.2884978717532384E-2</v>
      </c>
    </row>
    <row r="503" spans="13:16" x14ac:dyDescent="0.45">
      <c r="M503">
        <v>915.71782499999995</v>
      </c>
      <c r="N503">
        <f t="shared" si="20"/>
        <v>1.0351000000000665E-3</v>
      </c>
      <c r="O503">
        <v>0.134258084</v>
      </c>
      <c r="P503">
        <f t="shared" si="21"/>
        <v>7.1923973571428462E-2</v>
      </c>
    </row>
    <row r="504" spans="13:16" x14ac:dyDescent="0.45">
      <c r="M504">
        <v>915.94926500000008</v>
      </c>
      <c r="N504">
        <f t="shared" si="20"/>
        <v>7.8261999999984511E-4</v>
      </c>
      <c r="O504">
        <v>0.13246564975000003</v>
      </c>
      <c r="P504">
        <f t="shared" si="21"/>
        <v>7.0963740937499908E-2</v>
      </c>
    </row>
    <row r="505" spans="13:16" x14ac:dyDescent="0.45">
      <c r="M505">
        <v>916.15100499999994</v>
      </c>
      <c r="N505">
        <f t="shared" si="20"/>
        <v>5.6254000000000026E-4</v>
      </c>
      <c r="O505">
        <v>0.13067177347727274</v>
      </c>
      <c r="P505">
        <f t="shared" si="21"/>
        <v>7.0002735791396015E-2</v>
      </c>
    </row>
    <row r="506" spans="13:16" x14ac:dyDescent="0.45">
      <c r="M506">
        <v>916.32178916666669</v>
      </c>
      <c r="N506">
        <f t="shared" si="20"/>
        <v>3.7622999999997742E-4</v>
      </c>
      <c r="O506">
        <v>0.12887789720454546</v>
      </c>
      <c r="P506">
        <f t="shared" si="21"/>
        <v>6.9041730645292107E-2</v>
      </c>
    </row>
    <row r="507" spans="13:16" x14ac:dyDescent="0.45">
      <c r="M507">
        <v>916.46049916666664</v>
      </c>
      <c r="N507">
        <f t="shared" si="20"/>
        <v>2.2491000000002259E-4</v>
      </c>
      <c r="O507">
        <v>0.12708546295454545</v>
      </c>
      <c r="P507">
        <f t="shared" si="21"/>
        <v>6.8081498011363539E-2</v>
      </c>
    </row>
    <row r="508" spans="13:16" x14ac:dyDescent="0.45">
      <c r="M508">
        <v>916.56506333333334</v>
      </c>
      <c r="N508">
        <f t="shared" si="20"/>
        <v>1.1083999999994543E-4</v>
      </c>
      <c r="O508">
        <v>0.12529158668181817</v>
      </c>
      <c r="P508">
        <f t="shared" si="21"/>
        <v>6.7120492865259646E-2</v>
      </c>
    </row>
    <row r="509" spans="13:16" x14ac:dyDescent="0.45">
      <c r="M509">
        <v>916.634004</v>
      </c>
      <c r="N509">
        <f t="shared" si="20"/>
        <v>3.5632000000007658E-5</v>
      </c>
      <c r="O509">
        <v>0.12349915243181819</v>
      </c>
      <c r="P509">
        <f t="shared" si="21"/>
        <v>6.6160260231331092E-2</v>
      </c>
    </row>
    <row r="510" spans="13:16" x14ac:dyDescent="0.45">
      <c r="M510">
        <v>916.66512593333334</v>
      </c>
      <c r="N510">
        <f t="shared" si="20"/>
        <v>1.6807999999590706E-6</v>
      </c>
      <c r="O510">
        <v>0.12170527615909092</v>
      </c>
      <c r="P510">
        <f t="shared" si="21"/>
        <v>6.5199255085227184E-2</v>
      </c>
    </row>
    <row r="511" spans="13:16" x14ac:dyDescent="0.45">
      <c r="M511">
        <v>916.66666666666663</v>
      </c>
      <c r="N511">
        <f t="shared" si="20"/>
        <v>0</v>
      </c>
      <c r="O511">
        <v>0.11991139988636364</v>
      </c>
      <c r="P511">
        <f t="shared" si="21"/>
        <v>6.423824993912329E-2</v>
      </c>
    </row>
    <row r="512" spans="13:16" x14ac:dyDescent="0.45">
      <c r="M512">
        <v>916.66666666666663</v>
      </c>
      <c r="N512">
        <f t="shared" si="20"/>
        <v>0</v>
      </c>
      <c r="O512">
        <v>0.11811896563636363</v>
      </c>
      <c r="P512">
        <f t="shared" si="21"/>
        <v>6.3278017305194723E-2</v>
      </c>
    </row>
    <row r="513" spans="13:16" x14ac:dyDescent="0.45">
      <c r="M513">
        <v>916.66666666666663</v>
      </c>
      <c r="N513">
        <f t="shared" si="20"/>
        <v>0</v>
      </c>
      <c r="O513">
        <v>0.11632508936363635</v>
      </c>
      <c r="P513">
        <f t="shared" si="21"/>
        <v>6.2317012159090815E-2</v>
      </c>
    </row>
    <row r="514" spans="13:16" x14ac:dyDescent="0.45">
      <c r="M514">
        <v>916.66666666666663</v>
      </c>
      <c r="N514">
        <f t="shared" si="20"/>
        <v>0</v>
      </c>
      <c r="O514">
        <v>0.11453265511363638</v>
      </c>
      <c r="P514">
        <f t="shared" si="21"/>
        <v>6.1356779525162261E-2</v>
      </c>
    </row>
    <row r="515" spans="13:16" x14ac:dyDescent="0.45">
      <c r="M515">
        <v>916.66666666666663</v>
      </c>
      <c r="N515">
        <f t="shared" si="20"/>
        <v>0</v>
      </c>
      <c r="O515">
        <v>0.11273877884090909</v>
      </c>
      <c r="P515">
        <f t="shared" si="21"/>
        <v>6.039577437905836E-2</v>
      </c>
    </row>
    <row r="516" spans="13:16" x14ac:dyDescent="0.45">
      <c r="M516">
        <v>916.66666666666663</v>
      </c>
      <c r="N516">
        <f t="shared" ref="N516:N526" si="22">1-M516/$M$526</f>
        <v>0</v>
      </c>
      <c r="O516">
        <v>0.11094490256818182</v>
      </c>
      <c r="P516">
        <f t="shared" ref="P516:P526" si="23">O516/1000*535.714285714285</f>
        <v>5.943476923295446E-2</v>
      </c>
    </row>
    <row r="517" spans="13:16" x14ac:dyDescent="0.45">
      <c r="M517">
        <v>916.66666666666663</v>
      </c>
      <c r="N517">
        <f t="shared" si="22"/>
        <v>0</v>
      </c>
      <c r="O517">
        <v>0.10915246831818182</v>
      </c>
      <c r="P517">
        <f t="shared" si="23"/>
        <v>5.8474536599025892E-2</v>
      </c>
    </row>
    <row r="518" spans="13:16" x14ac:dyDescent="0.45">
      <c r="M518">
        <v>916.66666666666663</v>
      </c>
      <c r="N518">
        <f t="shared" si="22"/>
        <v>0</v>
      </c>
      <c r="O518">
        <v>0.10735859204545456</v>
      </c>
      <c r="P518">
        <f t="shared" si="23"/>
        <v>5.7513531452922005E-2</v>
      </c>
    </row>
    <row r="519" spans="13:16" x14ac:dyDescent="0.45">
      <c r="M519">
        <v>916.66666666666663</v>
      </c>
      <c r="N519">
        <f t="shared" si="22"/>
        <v>0</v>
      </c>
      <c r="O519">
        <v>0.10556615779545456</v>
      </c>
      <c r="P519">
        <f t="shared" si="23"/>
        <v>5.6553298818993437E-2</v>
      </c>
    </row>
    <row r="520" spans="13:16" x14ac:dyDescent="0.45">
      <c r="M520">
        <v>916.66666666666663</v>
      </c>
      <c r="N520">
        <f t="shared" si="22"/>
        <v>0</v>
      </c>
      <c r="O520">
        <v>0.10377228152272727</v>
      </c>
      <c r="P520">
        <f t="shared" si="23"/>
        <v>5.5592293672889537E-2</v>
      </c>
    </row>
    <row r="521" spans="13:16" x14ac:dyDescent="0.45">
      <c r="M521">
        <v>916.66666666666663</v>
      </c>
      <c r="N521">
        <f t="shared" si="22"/>
        <v>0</v>
      </c>
      <c r="O521">
        <v>0.10197840524999999</v>
      </c>
      <c r="P521">
        <f t="shared" si="23"/>
        <v>5.4631288526785629E-2</v>
      </c>
    </row>
    <row r="522" spans="13:16" x14ac:dyDescent="0.45">
      <c r="M522">
        <v>916.66666666666663</v>
      </c>
      <c r="N522">
        <f t="shared" si="22"/>
        <v>0</v>
      </c>
      <c r="O522">
        <v>0.10018597100000001</v>
      </c>
      <c r="P522">
        <f t="shared" si="23"/>
        <v>5.3671055892857075E-2</v>
      </c>
    </row>
    <row r="523" spans="13:16" x14ac:dyDescent="0.45">
      <c r="M523">
        <v>916.66666666666663</v>
      </c>
      <c r="N523">
        <f t="shared" si="22"/>
        <v>0</v>
      </c>
      <c r="O523">
        <v>9.8392094727272728E-2</v>
      </c>
      <c r="P523">
        <f t="shared" si="23"/>
        <v>5.2710050746753175E-2</v>
      </c>
    </row>
    <row r="524" spans="13:16" x14ac:dyDescent="0.45">
      <c r="M524">
        <v>916.66666666666663</v>
      </c>
      <c r="N524">
        <f t="shared" si="22"/>
        <v>0</v>
      </c>
      <c r="O524">
        <v>9.6599660477272725E-2</v>
      </c>
      <c r="P524">
        <f t="shared" si="23"/>
        <v>5.1749818112824607E-2</v>
      </c>
    </row>
    <row r="525" spans="13:16" x14ac:dyDescent="0.45">
      <c r="M525">
        <v>916.66666666666663</v>
      </c>
      <c r="N525">
        <f t="shared" si="22"/>
        <v>0</v>
      </c>
      <c r="O525">
        <v>9.4805784204545468E-2</v>
      </c>
      <c r="P525">
        <f t="shared" si="23"/>
        <v>5.078881296672072E-2</v>
      </c>
    </row>
    <row r="526" spans="13:16" x14ac:dyDescent="0.45">
      <c r="M526">
        <v>916.66666666666663</v>
      </c>
      <c r="N526">
        <f t="shared" si="22"/>
        <v>0</v>
      </c>
      <c r="O526">
        <v>9.3011907931818183E-2</v>
      </c>
      <c r="P526">
        <f t="shared" si="23"/>
        <v>4.9827807820616812E-2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BFCB-31FD-4455-A7E5-92BD7EDA1DC9}">
  <dimension ref="A1:E33"/>
  <sheetViews>
    <sheetView workbookViewId="0">
      <selection activeCell="E33" sqref="E33"/>
    </sheetView>
  </sheetViews>
  <sheetFormatPr defaultRowHeight="14.25" x14ac:dyDescent="0.45"/>
  <cols>
    <col min="1" max="1" width="17" bestFit="1" customWidth="1"/>
    <col min="2" max="2" width="12" bestFit="1" customWidth="1"/>
    <col min="3" max="3" width="13.73046875" style="2" bestFit="1" customWidth="1"/>
    <col min="4" max="5" width="9.59765625" bestFit="1" customWidth="1"/>
  </cols>
  <sheetData>
    <row r="1" spans="1:5" x14ac:dyDescent="0.45">
      <c r="A1" t="s">
        <v>18</v>
      </c>
    </row>
    <row r="2" spans="1:5" x14ac:dyDescent="0.45">
      <c r="A2" t="s">
        <v>9</v>
      </c>
      <c r="B2" t="s">
        <v>17</v>
      </c>
      <c r="C2" s="2" t="s">
        <v>8</v>
      </c>
      <c r="D2" t="s">
        <v>20</v>
      </c>
    </row>
    <row r="3" spans="1:5" x14ac:dyDescent="0.45">
      <c r="A3">
        <v>28.466012499334187</v>
      </c>
      <c r="B3">
        <v>0.92657508289910007</v>
      </c>
      <c r="C3" s="2">
        <v>1529.521785864272</v>
      </c>
      <c r="D3" s="3">
        <f>C3/1000*536</f>
        <v>819.82367722324977</v>
      </c>
      <c r="E3" s="3"/>
    </row>
    <row r="4" spans="1:5" x14ac:dyDescent="0.45">
      <c r="A4">
        <v>81.357700240032756</v>
      </c>
      <c r="B4">
        <v>0.79014684983420169</v>
      </c>
      <c r="C4" s="2">
        <v>2024.036116384548</v>
      </c>
      <c r="D4" s="3">
        <f t="shared" ref="D4:D18" si="0">C4/1000*536</f>
        <v>1084.8833583821176</v>
      </c>
      <c r="E4" s="3"/>
    </row>
    <row r="5" spans="1:5" x14ac:dyDescent="0.45">
      <c r="A5">
        <v>152.98186072222828</v>
      </c>
      <c r="B5">
        <v>0.6054002842254862</v>
      </c>
      <c r="C5" s="2">
        <v>1403.4997362542217</v>
      </c>
      <c r="D5" s="3">
        <f t="shared" si="0"/>
        <v>752.27585863226284</v>
      </c>
      <c r="E5" s="3"/>
    </row>
    <row r="6" spans="1:5" x14ac:dyDescent="0.45">
      <c r="A6">
        <v>220.19838055936606</v>
      </c>
      <c r="B6">
        <v>0.4320227380388445</v>
      </c>
      <c r="C6" s="2">
        <v>738.33033712557028</v>
      </c>
      <c r="D6" s="3">
        <f t="shared" si="0"/>
        <v>395.74506069930567</v>
      </c>
      <c r="E6" s="3"/>
    </row>
    <row r="7" spans="1:5" x14ac:dyDescent="0.45">
      <c r="A7">
        <v>286.31299023523945</v>
      </c>
      <c r="B7">
        <v>0.26148744670772095</v>
      </c>
      <c r="C7" s="2">
        <v>511.57955796815389</v>
      </c>
      <c r="D7" s="3">
        <f t="shared" si="0"/>
        <v>274.20664307093051</v>
      </c>
      <c r="E7" s="3"/>
    </row>
    <row r="8" spans="1:5" x14ac:dyDescent="0.45">
      <c r="A8">
        <v>320.4722052344402</v>
      </c>
      <c r="B8">
        <v>0.17337754618664181</v>
      </c>
      <c r="C8" s="2">
        <v>378.52977319099153</v>
      </c>
      <c r="D8" s="3">
        <f t="shared" si="0"/>
        <v>202.89195843037146</v>
      </c>
      <c r="E8" s="3"/>
    </row>
    <row r="9" spans="1:5" x14ac:dyDescent="0.45">
      <c r="A9">
        <v>353.52951007237641</v>
      </c>
      <c r="B9">
        <v>8.8109900521081364E-2</v>
      </c>
      <c r="C9" s="2">
        <v>318.61332531943918</v>
      </c>
      <c r="D9" s="3">
        <f t="shared" si="0"/>
        <v>170.7767423712194</v>
      </c>
      <c r="E9" s="3"/>
    </row>
    <row r="10" spans="1:5" x14ac:dyDescent="0.45">
      <c r="A10">
        <v>372.26198281387423</v>
      </c>
      <c r="B10">
        <v>3.9791567977262132E-2</v>
      </c>
      <c r="C10" s="2">
        <v>227.30481807023679</v>
      </c>
      <c r="D10" s="3">
        <f t="shared" si="0"/>
        <v>121.83538248564692</v>
      </c>
      <c r="E10" s="3"/>
    </row>
    <row r="11" spans="1:5" x14ac:dyDescent="0.45">
      <c r="A11">
        <v>379.97535394272603</v>
      </c>
      <c r="B11">
        <v>1.9895783988631233E-2</v>
      </c>
      <c r="C11" s="2">
        <v>159.46731662295184</v>
      </c>
      <c r="D11" s="3">
        <f t="shared" si="0"/>
        <v>85.474481709902193</v>
      </c>
      <c r="E11" s="3"/>
    </row>
    <row r="12" spans="1:5" x14ac:dyDescent="0.45">
      <c r="A12">
        <v>379.97535394272603</v>
      </c>
      <c r="B12">
        <v>1.9895783988631233E-2</v>
      </c>
      <c r="C12" s="2">
        <v>119.62880197655748</v>
      </c>
      <c r="D12" s="3">
        <f t="shared" si="0"/>
        <v>64.121037859434807</v>
      </c>
      <c r="E12" s="3"/>
    </row>
    <row r="13" spans="1:5" x14ac:dyDescent="0.45">
      <c r="A13">
        <v>381.07726410399056</v>
      </c>
      <c r="B13">
        <v>1.7053529133112644E-2</v>
      </c>
      <c r="C13" s="2">
        <v>94.282181621281268</v>
      </c>
      <c r="D13" s="3">
        <f t="shared" si="0"/>
        <v>50.535249349006762</v>
      </c>
      <c r="E13" s="3"/>
    </row>
    <row r="14" spans="1:5" x14ac:dyDescent="0.45">
      <c r="A14">
        <v>383.28108442651939</v>
      </c>
      <c r="B14">
        <v>1.136901942207591E-2</v>
      </c>
      <c r="C14" s="2">
        <v>74.454174352761484</v>
      </c>
      <c r="D14" s="3">
        <f t="shared" si="0"/>
        <v>39.907437453080156</v>
      </c>
      <c r="E14" s="3"/>
    </row>
    <row r="15" spans="1:5" x14ac:dyDescent="0.45">
      <c r="A15">
        <v>382.17917426525497</v>
      </c>
      <c r="B15">
        <v>1.4211274277594277E-2</v>
      </c>
      <c r="C15" s="2">
        <v>65.925197762252964</v>
      </c>
      <c r="D15" s="3">
        <f t="shared" si="0"/>
        <v>35.33590600056759</v>
      </c>
      <c r="E15" s="3"/>
    </row>
    <row r="16" spans="1:5" x14ac:dyDescent="0.45">
      <c r="A16">
        <v>385.48490474904912</v>
      </c>
      <c r="B16">
        <v>5.6845097110368448E-3</v>
      </c>
      <c r="C16" s="2">
        <v>58.278208414294319</v>
      </c>
      <c r="D16" s="3">
        <f t="shared" si="0"/>
        <v>31.237119710061755</v>
      </c>
      <c r="E16" s="3"/>
    </row>
    <row r="17" spans="1:5" x14ac:dyDescent="0.45">
      <c r="A17">
        <v>387.68872507157801</v>
      </c>
      <c r="B17">
        <v>0</v>
      </c>
      <c r="C17" s="2">
        <v>54.089723649566864</v>
      </c>
      <c r="D17" s="3">
        <f t="shared" si="0"/>
        <v>28.992091876167841</v>
      </c>
      <c r="E17" s="3"/>
    </row>
    <row r="18" spans="1:5" x14ac:dyDescent="0.45">
      <c r="A18">
        <v>387.68872507157801</v>
      </c>
      <c r="B18">
        <v>0</v>
      </c>
      <c r="C18" s="2">
        <v>49.445104501283495</v>
      </c>
      <c r="D18" s="3">
        <f t="shared" si="0"/>
        <v>26.502576012687953</v>
      </c>
      <c r="E18" s="3"/>
    </row>
    <row r="33" spans="5:5" x14ac:dyDescent="0.45">
      <c r="E33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B61F-D592-4638-83C5-4BBFBF0D611C}">
  <dimension ref="A1:W526"/>
  <sheetViews>
    <sheetView workbookViewId="0">
      <selection activeCell="V3" sqref="V3"/>
    </sheetView>
  </sheetViews>
  <sheetFormatPr defaultRowHeight="14.25" x14ac:dyDescent="0.45"/>
  <cols>
    <col min="7" max="7" width="10" bestFit="1" customWidth="1"/>
    <col min="21" max="22" width="12" bestFit="1" customWidth="1"/>
  </cols>
  <sheetData>
    <row r="1" spans="1:23" x14ac:dyDescent="0.45">
      <c r="A1" t="s">
        <v>0</v>
      </c>
      <c r="B1" t="s">
        <v>6</v>
      </c>
      <c r="C1">
        <f>224*10^3</f>
        <v>224000</v>
      </c>
      <c r="D1" t="s">
        <v>11</v>
      </c>
      <c r="E1">
        <f>0.1204</f>
        <v>0.12039999999999999</v>
      </c>
      <c r="F1" t="s">
        <v>12</v>
      </c>
      <c r="G1" s="1">
        <f>C1/E1</f>
        <v>1860465.1162790698</v>
      </c>
      <c r="H1" t="s">
        <v>13</v>
      </c>
      <c r="I1" t="s">
        <v>4</v>
      </c>
      <c r="J1" t="s">
        <v>6</v>
      </c>
      <c r="K1">
        <f>0.71*10^6</f>
        <v>710000</v>
      </c>
      <c r="L1" t="s">
        <v>7</v>
      </c>
      <c r="O1" t="s">
        <v>14</v>
      </c>
      <c r="R1" t="s">
        <v>15</v>
      </c>
      <c r="T1">
        <f>3.3*10^6</f>
        <v>3300000</v>
      </c>
      <c r="U1" t="s">
        <v>7</v>
      </c>
    </row>
    <row r="2" spans="1:23" x14ac:dyDescent="0.45">
      <c r="A2" t="s">
        <v>1</v>
      </c>
      <c r="B2" t="s">
        <v>2</v>
      </c>
      <c r="C2" t="s">
        <v>10</v>
      </c>
      <c r="D2" t="s">
        <v>9</v>
      </c>
      <c r="E2" t="s">
        <v>8</v>
      </c>
      <c r="I2" t="s">
        <v>1</v>
      </c>
      <c r="J2" t="s">
        <v>3</v>
      </c>
      <c r="K2" t="s">
        <v>5</v>
      </c>
      <c r="L2" t="s">
        <v>9</v>
      </c>
      <c r="M2" t="s">
        <v>8</v>
      </c>
      <c r="O2" t="s">
        <v>8</v>
      </c>
      <c r="P2" t="s">
        <v>9</v>
      </c>
      <c r="R2" t="s">
        <v>16</v>
      </c>
      <c r="S2" t="s">
        <v>9</v>
      </c>
      <c r="T2" t="s">
        <v>8</v>
      </c>
    </row>
    <row r="3" spans="1:23" x14ac:dyDescent="0.45">
      <c r="A3">
        <v>1.11666323797732</v>
      </c>
      <c r="B3">
        <v>1.3304904051172699</v>
      </c>
      <c r="C3">
        <f>(B3-1)/6</f>
        <v>5.5081734186211651E-2</v>
      </c>
      <c r="D3">
        <f>C3*$G$1/(3.6*10^3)</f>
        <v>28.466012499334187</v>
      </c>
      <c r="E3">
        <f>C3*$G$1/(A3*60)</f>
        <v>1529.521785864272</v>
      </c>
      <c r="I3">
        <v>103.39622641509401</v>
      </c>
      <c r="J3">
        <v>0</v>
      </c>
      <c r="K3">
        <f t="shared" ref="K3:K38" si="0">I3-$I$3</f>
        <v>0</v>
      </c>
      <c r="O3">
        <v>2803.5045175309701</v>
      </c>
      <c r="P3">
        <v>1.8658656140237799</v>
      </c>
      <c r="R3">
        <v>0</v>
      </c>
      <c r="S3">
        <f>R3*$T$1/(3.6*10^3)</f>
        <v>0</v>
      </c>
      <c r="T3">
        <v>1.1828191420454547E-4</v>
      </c>
      <c r="U3">
        <f>T3/1000</f>
        <v>1.1828191420454547E-7</v>
      </c>
      <c r="V3">
        <f>U3*535.714285714285</f>
        <v>6.3365311181006419E-5</v>
      </c>
      <c r="W3">
        <f>MAX(V3:V526)</f>
        <v>1.9434861306818156</v>
      </c>
    </row>
    <row r="4" spans="1:23" x14ac:dyDescent="0.45">
      <c r="A4">
        <v>2.4117464974496201</v>
      </c>
      <c r="B4">
        <v>1.9445628997867801</v>
      </c>
      <c r="C4">
        <f t="shared" ref="C4:C18" si="1">(B4-1)/6</f>
        <v>0.15742714996446336</v>
      </c>
      <c r="D4">
        <f t="shared" ref="D4:D18" si="2">C4*$G$1/(3.6*10^3)</f>
        <v>81.357700240032756</v>
      </c>
      <c r="E4">
        <f t="shared" ref="E4:E18" si="3">C4*$G$1/(A4*60)</f>
        <v>2024.036116384548</v>
      </c>
      <c r="I4">
        <v>103.584905660377</v>
      </c>
      <c r="J4">
        <v>3.0640668523676799E-2</v>
      </c>
      <c r="K4">
        <f t="shared" si="0"/>
        <v>0.18867924528299795</v>
      </c>
      <c r="L4">
        <f t="shared" ref="L4:L38" si="4">J4*$K$1/(3.6*10^3)</f>
        <v>6.0430207366140358</v>
      </c>
      <c r="M4">
        <f t="shared" ref="M4:M38" si="5">J4*$K$1/(K4*60)</f>
        <v>1921.6805942434764</v>
      </c>
      <c r="O4">
        <v>2837.7618157782799</v>
      </c>
      <c r="P4">
        <v>2.6294478377307402</v>
      </c>
      <c r="R4">
        <v>2.8700000000000392E-3</v>
      </c>
      <c r="S4">
        <f t="shared" ref="S4:S67" si="6">R4*$T$1/(3.6*10^3)</f>
        <v>2.6308333333333693</v>
      </c>
      <c r="T4">
        <v>9.824356638636364E-2</v>
      </c>
      <c r="U4">
        <f t="shared" ref="U4:U67" si="7">T4/1000</f>
        <v>9.8243566386363646E-5</v>
      </c>
      <c r="V4">
        <f t="shared" ref="V4:V67" si="8">U4*535.714285714285</f>
        <v>5.2630481992694739E-2</v>
      </c>
    </row>
    <row r="5" spans="1:23" x14ac:dyDescent="0.45">
      <c r="A5">
        <v>6.5400166499718404</v>
      </c>
      <c r="B5">
        <v>2.7761194029850702</v>
      </c>
      <c r="C5">
        <f t="shared" si="1"/>
        <v>0.2960199004975117</v>
      </c>
      <c r="D5">
        <f t="shared" si="2"/>
        <v>152.98186072222828</v>
      </c>
      <c r="E5">
        <f t="shared" si="3"/>
        <v>1403.4997362542217</v>
      </c>
      <c r="I5">
        <v>103.584905660377</v>
      </c>
      <c r="J5">
        <v>7.1030640668523701E-2</v>
      </c>
      <c r="K5">
        <f t="shared" si="0"/>
        <v>0.18867924528299795</v>
      </c>
      <c r="L5">
        <f t="shared" si="4"/>
        <v>14.008820798514398</v>
      </c>
      <c r="M5">
        <f t="shared" si="5"/>
        <v>4454.8050139280722</v>
      </c>
      <c r="O5">
        <v>2775.3091336054599</v>
      </c>
      <c r="P5">
        <v>4.4679969380353004</v>
      </c>
      <c r="R5">
        <v>5.6699999999999529E-3</v>
      </c>
      <c r="S5">
        <f t="shared" si="6"/>
        <v>5.1974999999999563</v>
      </c>
      <c r="T5">
        <v>0.21682253727272729</v>
      </c>
      <c r="U5">
        <f t="shared" si="7"/>
        <v>2.1682253727272729E-4</v>
      </c>
      <c r="V5">
        <f t="shared" si="8"/>
        <v>0.11615493068181804</v>
      </c>
    </row>
    <row r="6" spans="1:23" x14ac:dyDescent="0.45">
      <c r="A6">
        <v>17.8942976730414</v>
      </c>
      <c r="B6">
        <v>3.5565031982942399</v>
      </c>
      <c r="C6">
        <f t="shared" si="1"/>
        <v>0.42608386638237333</v>
      </c>
      <c r="D6">
        <f t="shared" si="2"/>
        <v>220.19838055936606</v>
      </c>
      <c r="E6">
        <f t="shared" si="3"/>
        <v>738.33033712557028</v>
      </c>
      <c r="I6">
        <v>104.339622641509</v>
      </c>
      <c r="J6">
        <v>0.10306406685236701</v>
      </c>
      <c r="K6">
        <f t="shared" si="0"/>
        <v>0.94339622641498977</v>
      </c>
      <c r="L6">
        <f t="shared" si="4"/>
        <v>20.326524295883491</v>
      </c>
      <c r="M6">
        <f t="shared" si="5"/>
        <v>1292.7669452183334</v>
      </c>
      <c r="O6">
        <v>2502.8618561079202</v>
      </c>
      <c r="P6">
        <v>7.2451127213581197</v>
      </c>
      <c r="R6">
        <v>1.0299999999999976E-2</v>
      </c>
      <c r="S6">
        <f t="shared" si="6"/>
        <v>9.4416666666666451</v>
      </c>
      <c r="T6">
        <v>0.34863783477272731</v>
      </c>
      <c r="U6">
        <f t="shared" si="7"/>
        <v>3.4863783477272729E-4</v>
      </c>
      <c r="V6">
        <f t="shared" si="8"/>
        <v>0.1867702686282465</v>
      </c>
    </row>
    <row r="7" spans="1:23" x14ac:dyDescent="0.45">
      <c r="A7">
        <v>33.579878528265503</v>
      </c>
      <c r="B7">
        <v>4.3240938166311302</v>
      </c>
      <c r="C7">
        <f t="shared" si="1"/>
        <v>0.55401563610518834</v>
      </c>
      <c r="D7">
        <f t="shared" si="2"/>
        <v>286.31299023523945</v>
      </c>
      <c r="E7">
        <f t="shared" si="3"/>
        <v>511.57955796815389</v>
      </c>
      <c r="I7">
        <v>104.150943396226</v>
      </c>
      <c r="J7">
        <v>0.14623955431754801</v>
      </c>
      <c r="K7">
        <f t="shared" si="0"/>
        <v>0.75471698113199182</v>
      </c>
      <c r="L7">
        <f t="shared" si="4"/>
        <v>28.841689879294194</v>
      </c>
      <c r="M7">
        <f t="shared" si="5"/>
        <v>2292.9143454041423</v>
      </c>
      <c r="O7">
        <v>2180.09628112871</v>
      </c>
      <c r="P7">
        <v>11.5665920282276</v>
      </c>
      <c r="R7">
        <v>1.9490000000000007E-2</v>
      </c>
      <c r="S7">
        <f t="shared" si="6"/>
        <v>17.865833333333338</v>
      </c>
      <c r="T7">
        <v>0.33756310022727276</v>
      </c>
      <c r="U7">
        <f t="shared" si="7"/>
        <v>3.3756310022727275E-4</v>
      </c>
      <c r="V7">
        <f t="shared" si="8"/>
        <v>0.18083737512175302</v>
      </c>
    </row>
    <row r="8" spans="1:23" x14ac:dyDescent="0.45">
      <c r="A8">
        <v>50.7974106025328</v>
      </c>
      <c r="B8">
        <v>4.7206823027718503</v>
      </c>
      <c r="C8">
        <f t="shared" si="1"/>
        <v>0.62011371712864172</v>
      </c>
      <c r="D8">
        <f t="shared" si="2"/>
        <v>320.4722052344402</v>
      </c>
      <c r="E8">
        <f t="shared" si="3"/>
        <v>378.52977319099153</v>
      </c>
      <c r="I8">
        <v>104.52830188679199</v>
      </c>
      <c r="J8">
        <v>0.183844011142061</v>
      </c>
      <c r="K8">
        <f t="shared" si="0"/>
        <v>1.1320754716979877</v>
      </c>
      <c r="L8">
        <f t="shared" si="4"/>
        <v>36.25812441968425</v>
      </c>
      <c r="M8">
        <f t="shared" si="5"/>
        <v>1921.6805942434785</v>
      </c>
      <c r="O8">
        <v>1877.0103012205</v>
      </c>
      <c r="P8">
        <v>17.898707481630499</v>
      </c>
      <c r="R8">
        <v>2.4859999999999993E-2</v>
      </c>
      <c r="S8">
        <f t="shared" si="6"/>
        <v>22.788333333333327</v>
      </c>
      <c r="T8">
        <v>0.32648836568181822</v>
      </c>
      <c r="U8">
        <f t="shared" si="7"/>
        <v>3.2648836568181821E-4</v>
      </c>
      <c r="V8">
        <f t="shared" si="8"/>
        <v>0.17490448161525951</v>
      </c>
    </row>
    <row r="9" spans="1:23" x14ac:dyDescent="0.45">
      <c r="A9">
        <v>66.575277675771503</v>
      </c>
      <c r="B9">
        <v>5.1044776119402897</v>
      </c>
      <c r="C9">
        <f t="shared" si="1"/>
        <v>0.68407960199004825</v>
      </c>
      <c r="D9">
        <f t="shared" si="2"/>
        <v>353.52951007237641</v>
      </c>
      <c r="E9">
        <f t="shared" si="3"/>
        <v>318.61332531943918</v>
      </c>
      <c r="I9">
        <v>105.094339622641</v>
      </c>
      <c r="J9">
        <v>0.22284122562674</v>
      </c>
      <c r="K9">
        <f t="shared" si="0"/>
        <v>1.6981132075469958</v>
      </c>
      <c r="L9">
        <f t="shared" si="4"/>
        <v>43.949241720829278</v>
      </c>
      <c r="M9">
        <f t="shared" si="5"/>
        <v>1552.8732074694603</v>
      </c>
      <c r="O9">
        <v>1508.0265055475099</v>
      </c>
      <c r="P9">
        <v>31.870289208244301</v>
      </c>
      <c r="R9">
        <v>2.581E-2</v>
      </c>
      <c r="S9">
        <f t="shared" si="6"/>
        <v>23.659166666666668</v>
      </c>
      <c r="T9">
        <v>0.30446867863636368</v>
      </c>
      <c r="U9">
        <f t="shared" si="7"/>
        <v>3.044686786363637E-4</v>
      </c>
      <c r="V9">
        <f t="shared" si="8"/>
        <v>0.16310822069805175</v>
      </c>
    </row>
    <row r="10" spans="1:23" x14ac:dyDescent="0.45">
      <c r="A10">
        <v>98.263288734736605</v>
      </c>
      <c r="B10">
        <v>5.3219616204690796</v>
      </c>
      <c r="C10">
        <f t="shared" si="1"/>
        <v>0.7203269367448466</v>
      </c>
      <c r="D10">
        <f t="shared" si="2"/>
        <v>372.26198281387423</v>
      </c>
      <c r="E10">
        <f t="shared" si="3"/>
        <v>227.30481807023679</v>
      </c>
      <c r="I10">
        <v>105.283018867924</v>
      </c>
      <c r="J10">
        <v>0.26323119777158699</v>
      </c>
      <c r="K10">
        <f t="shared" si="0"/>
        <v>1.8867924528299937</v>
      </c>
      <c r="L10">
        <f t="shared" si="4"/>
        <v>51.915041782729652</v>
      </c>
      <c r="M10">
        <f t="shared" si="5"/>
        <v>1650.8983286909736</v>
      </c>
      <c r="O10">
        <v>1211.00827997949</v>
      </c>
      <c r="P10">
        <v>42.860198302414098</v>
      </c>
      <c r="R10">
        <v>2.5900000000000034E-2</v>
      </c>
      <c r="S10">
        <f t="shared" si="6"/>
        <v>23.741666666666699</v>
      </c>
      <c r="T10">
        <v>0.19088054840909094</v>
      </c>
      <c r="U10">
        <f t="shared" si="7"/>
        <v>1.9088054840909094E-4</v>
      </c>
      <c r="V10">
        <f t="shared" si="8"/>
        <v>0.10225743664772716</v>
      </c>
    </row>
    <row r="11" spans="1:23" x14ac:dyDescent="0.45">
      <c r="A11">
        <v>142.966732741035</v>
      </c>
      <c r="B11">
        <v>5.4115138592750496</v>
      </c>
      <c r="C11">
        <f t="shared" si="1"/>
        <v>0.73525230987917489</v>
      </c>
      <c r="D11">
        <f t="shared" si="2"/>
        <v>379.97535394272603</v>
      </c>
      <c r="E11">
        <f t="shared" si="3"/>
        <v>159.46731662295184</v>
      </c>
      <c r="I11">
        <v>105.471698113207</v>
      </c>
      <c r="J11">
        <v>0.30501392757660101</v>
      </c>
      <c r="K11">
        <f t="shared" si="0"/>
        <v>2.0754716981129917</v>
      </c>
      <c r="L11">
        <f t="shared" si="4"/>
        <v>60.155524605385203</v>
      </c>
      <c r="M11">
        <f t="shared" si="5"/>
        <v>1739.0415295013167</v>
      </c>
      <c r="O11">
        <v>950.41745263260395</v>
      </c>
      <c r="P11">
        <v>64.287481275429897</v>
      </c>
      <c r="R11">
        <v>2.9719999999999969E-2</v>
      </c>
      <c r="S11">
        <f t="shared" si="6"/>
        <v>27.243333333333304</v>
      </c>
      <c r="T11">
        <v>7.7292418181818201E-2</v>
      </c>
      <c r="U11">
        <f t="shared" si="7"/>
        <v>7.7292418181818199E-5</v>
      </c>
      <c r="V11">
        <f t="shared" si="8"/>
        <v>4.1406652597402553E-2</v>
      </c>
    </row>
    <row r="12" spans="1:23" x14ac:dyDescent="0.45">
      <c r="A12">
        <v>190.577192614795</v>
      </c>
      <c r="B12">
        <v>5.4115138592750496</v>
      </c>
      <c r="C12">
        <f t="shared" si="1"/>
        <v>0.73525230987917489</v>
      </c>
      <c r="D12">
        <f t="shared" si="2"/>
        <v>379.97535394272603</v>
      </c>
      <c r="E12">
        <f t="shared" si="3"/>
        <v>119.62880197655748</v>
      </c>
      <c r="I12">
        <v>106.415094339622</v>
      </c>
      <c r="J12">
        <v>0.34818941504178202</v>
      </c>
      <c r="K12">
        <f t="shared" si="0"/>
        <v>3.0188679245279957</v>
      </c>
      <c r="L12">
        <f t="shared" si="4"/>
        <v>68.670690188795902</v>
      </c>
      <c r="M12">
        <f t="shared" si="5"/>
        <v>1364.8299675024571</v>
      </c>
      <c r="O12">
        <v>627.02105101409097</v>
      </c>
      <c r="P12">
        <v>93.466208897951304</v>
      </c>
      <c r="R12">
        <v>3.5869999999999957E-2</v>
      </c>
      <c r="S12">
        <f t="shared" si="6"/>
        <v>32.880833333333293</v>
      </c>
      <c r="T12">
        <v>-0.12413652647727273</v>
      </c>
      <c r="U12">
        <f t="shared" si="7"/>
        <v>-1.2413652647727273E-4</v>
      </c>
      <c r="V12">
        <f t="shared" si="8"/>
        <v>-6.6501710612824588E-2</v>
      </c>
    </row>
    <row r="13" spans="1:23" x14ac:dyDescent="0.45">
      <c r="A13">
        <v>242.51279990617499</v>
      </c>
      <c r="B13">
        <v>5.4243070362473302</v>
      </c>
      <c r="C13">
        <f t="shared" si="1"/>
        <v>0.73738450604122174</v>
      </c>
      <c r="D13">
        <f t="shared" si="2"/>
        <v>381.07726410399056</v>
      </c>
      <c r="E13">
        <f t="shared" si="3"/>
        <v>94.282181621281268</v>
      </c>
      <c r="I13">
        <v>106.415094339622</v>
      </c>
      <c r="J13">
        <v>0.38997214484679599</v>
      </c>
      <c r="K13">
        <f t="shared" si="0"/>
        <v>3.0188679245279957</v>
      </c>
      <c r="L13">
        <f t="shared" si="4"/>
        <v>76.911173011451439</v>
      </c>
      <c r="M13">
        <f t="shared" si="5"/>
        <v>1528.6095636027524</v>
      </c>
      <c r="O13">
        <v>413.53637821064598</v>
      </c>
      <c r="P13">
        <v>112.698655750993</v>
      </c>
      <c r="R13">
        <v>4.6900000000000053E-2</v>
      </c>
      <c r="S13">
        <f t="shared" si="6"/>
        <v>42.991666666666717</v>
      </c>
      <c r="T13">
        <v>-0.78590238636363652</v>
      </c>
      <c r="U13">
        <f t="shared" si="7"/>
        <v>-7.859023863636365E-4</v>
      </c>
      <c r="V13">
        <f t="shared" si="8"/>
        <v>-0.42101913555194753</v>
      </c>
    </row>
    <row r="14" spans="1:23" x14ac:dyDescent="0.45">
      <c r="A14">
        <v>308.872743073246</v>
      </c>
      <c r="B14">
        <v>5.4498933901918898</v>
      </c>
      <c r="C14">
        <f t="shared" si="1"/>
        <v>0.741648898365315</v>
      </c>
      <c r="D14">
        <f t="shared" si="2"/>
        <v>383.28108442651939</v>
      </c>
      <c r="E14">
        <f t="shared" si="3"/>
        <v>74.454174352761484</v>
      </c>
      <c r="I14">
        <v>106.981132075471</v>
      </c>
      <c r="J14">
        <v>0.42896935933147601</v>
      </c>
      <c r="K14">
        <f t="shared" si="0"/>
        <v>3.5849056603769895</v>
      </c>
      <c r="L14">
        <f t="shared" si="4"/>
        <v>84.602290312596665</v>
      </c>
      <c r="M14">
        <f t="shared" si="5"/>
        <v>1415.975174705711</v>
      </c>
      <c r="O14">
        <v>242.924532117197</v>
      </c>
      <c r="P14">
        <v>131.716088790344</v>
      </c>
      <c r="R14">
        <v>6.6559999999999953E-2</v>
      </c>
      <c r="S14">
        <f t="shared" si="6"/>
        <v>61.013333333333293</v>
      </c>
      <c r="T14">
        <v>-1.0827571850000002</v>
      </c>
      <c r="U14">
        <f t="shared" si="7"/>
        <v>-1.0827571850000001E-3</v>
      </c>
      <c r="V14">
        <f t="shared" si="8"/>
        <v>-0.58004849196428498</v>
      </c>
    </row>
    <row r="15" spans="1:23" x14ac:dyDescent="0.45">
      <c r="A15">
        <v>347.82983190449897</v>
      </c>
      <c r="B15">
        <v>5.43710021321961</v>
      </c>
      <c r="C15">
        <f t="shared" si="1"/>
        <v>0.73951670220326837</v>
      </c>
      <c r="D15">
        <f t="shared" si="2"/>
        <v>382.17917426525497</v>
      </c>
      <c r="E15">
        <f t="shared" si="3"/>
        <v>65.925197762252964</v>
      </c>
      <c r="I15">
        <v>107.16981132075399</v>
      </c>
      <c r="J15">
        <v>0.47353760445682402</v>
      </c>
      <c r="K15">
        <f t="shared" si="0"/>
        <v>3.7735849056599875</v>
      </c>
      <c r="L15">
        <f t="shared" si="4"/>
        <v>93.392138656762512</v>
      </c>
      <c r="M15">
        <f t="shared" si="5"/>
        <v>1484.9350046426773</v>
      </c>
      <c r="O15">
        <v>154.74486726902501</v>
      </c>
      <c r="P15">
        <v>156.361895130173</v>
      </c>
      <c r="R15">
        <v>0.10246</v>
      </c>
      <c r="S15">
        <f t="shared" si="6"/>
        <v>93.921666666666667</v>
      </c>
      <c r="T15">
        <v>-1.1437835868181818</v>
      </c>
      <c r="U15">
        <f t="shared" si="7"/>
        <v>-1.1437835868181817E-3</v>
      </c>
      <c r="V15">
        <f t="shared" si="8"/>
        <v>-0.61274120722402503</v>
      </c>
    </row>
    <row r="16" spans="1:23" x14ac:dyDescent="0.45">
      <c r="A16">
        <v>396.87380436475303</v>
      </c>
      <c r="B16">
        <v>5.47547974413646</v>
      </c>
      <c r="C16">
        <f t="shared" si="1"/>
        <v>0.74591329068941004</v>
      </c>
      <c r="D16">
        <f t="shared" si="2"/>
        <v>385.48490474904912</v>
      </c>
      <c r="E16">
        <f t="shared" si="3"/>
        <v>58.278208414294319</v>
      </c>
      <c r="I16">
        <v>107.54716981132</v>
      </c>
      <c r="J16">
        <v>0.51949860724233898</v>
      </c>
      <c r="K16">
        <f t="shared" si="0"/>
        <v>4.1509433962259976</v>
      </c>
      <c r="L16">
        <f t="shared" si="4"/>
        <v>102.45666976168353</v>
      </c>
      <c r="M16">
        <f t="shared" si="5"/>
        <v>1480.9645901917563</v>
      </c>
      <c r="O16">
        <v>85.794534690777496</v>
      </c>
      <c r="P16">
        <v>185.61925481719399</v>
      </c>
      <c r="R16">
        <v>0.16291</v>
      </c>
      <c r="S16">
        <f t="shared" si="6"/>
        <v>149.33416666666668</v>
      </c>
      <c r="T16">
        <v>-0.90559027272727288</v>
      </c>
      <c r="U16">
        <f t="shared" si="7"/>
        <v>-9.055902727272729E-4</v>
      </c>
      <c r="V16">
        <f t="shared" si="8"/>
        <v>-0.48513764610389554</v>
      </c>
    </row>
    <row r="17" spans="1:22" x14ac:dyDescent="0.45">
      <c r="A17">
        <v>430.05069974102099</v>
      </c>
      <c r="B17">
        <v>5.5010660980810204</v>
      </c>
      <c r="C17">
        <f t="shared" si="1"/>
        <v>0.7501776830135034</v>
      </c>
      <c r="D17">
        <f t="shared" si="2"/>
        <v>387.68872507157801</v>
      </c>
      <c r="E17">
        <f t="shared" si="3"/>
        <v>54.089723649566864</v>
      </c>
      <c r="I17">
        <v>108.113207547169</v>
      </c>
      <c r="J17">
        <v>0.56128133704735295</v>
      </c>
      <c r="K17">
        <f t="shared" si="0"/>
        <v>4.7169811320749915</v>
      </c>
      <c r="L17">
        <f t="shared" si="4"/>
        <v>110.69715258433905</v>
      </c>
      <c r="M17">
        <f t="shared" si="5"/>
        <v>1408.0677808729361</v>
      </c>
      <c r="O17">
        <v>57.231739122678199</v>
      </c>
      <c r="P17">
        <v>200.67028615617801</v>
      </c>
      <c r="R17">
        <v>0.14832999999999996</v>
      </c>
      <c r="S17">
        <f t="shared" si="6"/>
        <v>135.96916666666664</v>
      </c>
      <c r="T17">
        <v>-0.38536615363636367</v>
      </c>
      <c r="U17">
        <f t="shared" si="7"/>
        <v>-3.8536615363636366E-4</v>
      </c>
      <c r="V17">
        <f t="shared" si="8"/>
        <v>-0.20644615373376596</v>
      </c>
    </row>
    <row r="18" spans="1:22" x14ac:dyDescent="0.45">
      <c r="A18">
        <v>470.44745357330299</v>
      </c>
      <c r="B18">
        <v>5.5010660980810204</v>
      </c>
      <c r="C18">
        <f t="shared" si="1"/>
        <v>0.7501776830135034</v>
      </c>
      <c r="D18">
        <f t="shared" si="2"/>
        <v>387.68872507157801</v>
      </c>
      <c r="E18">
        <f t="shared" si="3"/>
        <v>49.445104501283495</v>
      </c>
      <c r="I18">
        <v>109.056603773584</v>
      </c>
      <c r="J18">
        <v>0.61559888579387101</v>
      </c>
      <c r="K18">
        <f t="shared" si="0"/>
        <v>5.6603773584899955</v>
      </c>
      <c r="L18">
        <f t="shared" si="4"/>
        <v>121.40978025379124</v>
      </c>
      <c r="M18">
        <f t="shared" si="5"/>
        <v>1286.9436706903168</v>
      </c>
      <c r="O18">
        <v>38.620394172617701</v>
      </c>
      <c r="P18">
        <v>210.280546512482</v>
      </c>
      <c r="R18">
        <v>0.13290000000000002</v>
      </c>
      <c r="S18">
        <f t="shared" si="6"/>
        <v>121.82500000000002</v>
      </c>
      <c r="T18">
        <v>0.37956922227272732</v>
      </c>
      <c r="U18">
        <f t="shared" si="7"/>
        <v>3.7956922227272731E-4</v>
      </c>
      <c r="V18">
        <f t="shared" si="8"/>
        <v>0.20334065478896077</v>
      </c>
    </row>
    <row r="19" spans="1:22" x14ac:dyDescent="0.45">
      <c r="I19">
        <v>109.622641509433</v>
      </c>
      <c r="J19">
        <v>0.66155988857938697</v>
      </c>
      <c r="K19">
        <f t="shared" si="0"/>
        <v>6.2264150943389893</v>
      </c>
      <c r="L19">
        <f t="shared" si="4"/>
        <v>130.47431135871241</v>
      </c>
      <c r="M19">
        <f t="shared" si="5"/>
        <v>1257.2979094568113</v>
      </c>
      <c r="O19">
        <v>23.485132621442801</v>
      </c>
      <c r="P19">
        <v>227.331251185631</v>
      </c>
      <c r="R19">
        <v>4.3910000000000005E-2</v>
      </c>
      <c r="S19">
        <f t="shared" si="6"/>
        <v>40.25083333333334</v>
      </c>
      <c r="T19">
        <v>1.3805204579545454</v>
      </c>
      <c r="U19">
        <f t="shared" si="7"/>
        <v>1.3805204579545453E-3</v>
      </c>
      <c r="V19">
        <f t="shared" si="8"/>
        <v>0.73956453104707676</v>
      </c>
    </row>
    <row r="20" spans="1:22" x14ac:dyDescent="0.45">
      <c r="I20">
        <v>110.56603773584899</v>
      </c>
      <c r="J20">
        <v>0.71866295264623903</v>
      </c>
      <c r="K20">
        <f t="shared" si="0"/>
        <v>7.1698113207549881</v>
      </c>
      <c r="L20">
        <f t="shared" si="4"/>
        <v>141.73630454967491</v>
      </c>
      <c r="M20">
        <f t="shared" si="5"/>
        <v>1186.1090749156558</v>
      </c>
      <c r="O20">
        <v>14.4449171023865</v>
      </c>
      <c r="P20">
        <v>220.351049916649</v>
      </c>
      <c r="R20">
        <v>2.3689999999999989E-2</v>
      </c>
      <c r="S20">
        <f t="shared" si="6"/>
        <v>21.715833333333322</v>
      </c>
      <c r="T20">
        <v>2.128858152272727</v>
      </c>
      <c r="U20">
        <f t="shared" si="7"/>
        <v>2.1288581522727269E-3</v>
      </c>
      <c r="V20">
        <f t="shared" si="8"/>
        <v>1.1404597244318164</v>
      </c>
    </row>
    <row r="21" spans="1:22" x14ac:dyDescent="0.45">
      <c r="I21">
        <v>110.943396226415</v>
      </c>
      <c r="J21">
        <v>0.77576601671309098</v>
      </c>
      <c r="K21">
        <f t="shared" si="0"/>
        <v>7.5471698113209982</v>
      </c>
      <c r="L21">
        <f t="shared" si="4"/>
        <v>152.99829774063741</v>
      </c>
      <c r="M21">
        <f t="shared" si="5"/>
        <v>1216.3364670380281</v>
      </c>
      <c r="O21">
        <v>8.9891563295529409</v>
      </c>
      <c r="P21">
        <v>230.90383777601301</v>
      </c>
      <c r="R21">
        <v>2.2460000000000035E-2</v>
      </c>
      <c r="S21">
        <f t="shared" si="6"/>
        <v>20.588333333333367</v>
      </c>
      <c r="T21">
        <v>2.5610323636363641</v>
      </c>
      <c r="U21">
        <f t="shared" si="7"/>
        <v>2.5610323636363641E-3</v>
      </c>
      <c r="V21">
        <f t="shared" si="8"/>
        <v>1.3719816233766218</v>
      </c>
    </row>
    <row r="22" spans="1:22" x14ac:dyDescent="0.45">
      <c r="I22">
        <v>111.88679245282999</v>
      </c>
      <c r="J22">
        <v>0.81894150417827205</v>
      </c>
      <c r="K22">
        <f t="shared" si="0"/>
        <v>8.4905660377359879</v>
      </c>
      <c r="L22">
        <f t="shared" si="4"/>
        <v>161.5134633240481</v>
      </c>
      <c r="M22">
        <f t="shared" si="5"/>
        <v>1141.3618074899214</v>
      </c>
      <c r="O22">
        <v>4.7026854214243698</v>
      </c>
      <c r="P22">
        <v>241.96200707851901</v>
      </c>
      <c r="R22">
        <v>2.3680000000000034E-2</v>
      </c>
      <c r="S22">
        <f t="shared" si="6"/>
        <v>21.706666666666699</v>
      </c>
      <c r="T22">
        <v>2.8833244431818184</v>
      </c>
      <c r="U22">
        <f t="shared" si="7"/>
        <v>2.8833244431818185E-3</v>
      </c>
      <c r="V22">
        <f t="shared" si="8"/>
        <v>1.5446380945616864</v>
      </c>
    </row>
    <row r="23" spans="1:22" x14ac:dyDescent="0.45">
      <c r="I23">
        <v>112.830188679245</v>
      </c>
      <c r="J23">
        <v>0.86490250696378801</v>
      </c>
      <c r="K23">
        <f t="shared" si="0"/>
        <v>9.4339622641509919</v>
      </c>
      <c r="L23">
        <f t="shared" si="4"/>
        <v>170.5779944289693</v>
      </c>
      <c r="M23">
        <f t="shared" si="5"/>
        <v>1084.876044568239</v>
      </c>
      <c r="O23">
        <v>2.99478761750147</v>
      </c>
      <c r="P23">
        <v>241.96200707851901</v>
      </c>
      <c r="R23">
        <v>2.4889999999999968E-2</v>
      </c>
      <c r="S23">
        <f t="shared" si="6"/>
        <v>22.815833333333305</v>
      </c>
      <c r="T23">
        <v>3.1720173931818181</v>
      </c>
      <c r="U23">
        <f t="shared" si="7"/>
        <v>3.1720173931818179E-3</v>
      </c>
      <c r="V23">
        <f t="shared" si="8"/>
        <v>1.6992950320616858</v>
      </c>
    </row>
    <row r="24" spans="1:22" x14ac:dyDescent="0.45">
      <c r="I24">
        <v>114.150943396226</v>
      </c>
      <c r="J24">
        <v>0.91086350974930297</v>
      </c>
      <c r="K24">
        <f t="shared" si="0"/>
        <v>10.754716981131992</v>
      </c>
      <c r="L24">
        <f t="shared" si="4"/>
        <v>179.64252553389031</v>
      </c>
      <c r="M24">
        <f t="shared" si="5"/>
        <v>1002.2161950838168</v>
      </c>
      <c r="O24">
        <v>1.82085047337102</v>
      </c>
      <c r="P24">
        <v>238.21832646152899</v>
      </c>
      <c r="R24">
        <v>2.6100000000000012E-2</v>
      </c>
      <c r="S24">
        <f t="shared" si="6"/>
        <v>23.925000000000011</v>
      </c>
      <c r="T24">
        <v>3.3819759022727269</v>
      </c>
      <c r="U24">
        <f t="shared" si="7"/>
        <v>3.3819759022727268E-3</v>
      </c>
      <c r="V24">
        <f t="shared" si="8"/>
        <v>1.8117728047889583</v>
      </c>
    </row>
    <row r="25" spans="1:22" x14ac:dyDescent="0.45">
      <c r="I25">
        <v>114.71698113207501</v>
      </c>
      <c r="J25">
        <v>0.94568245125348105</v>
      </c>
      <c r="K25">
        <f t="shared" si="0"/>
        <v>11.320754716981</v>
      </c>
      <c r="L25">
        <f t="shared" si="4"/>
        <v>186.50959455276987</v>
      </c>
      <c r="M25">
        <f t="shared" si="5"/>
        <v>988.50085112969202</v>
      </c>
      <c r="O25">
        <v>1.1331850848053</v>
      </c>
      <c r="P25">
        <v>257.53438017925203</v>
      </c>
      <c r="R25">
        <v>2.7320000000000011E-2</v>
      </c>
      <c r="S25">
        <f t="shared" si="6"/>
        <v>25.04333333333334</v>
      </c>
      <c r="T25">
        <v>3.5258897704545453</v>
      </c>
      <c r="U25">
        <f t="shared" si="7"/>
        <v>3.5258897704545451E-3</v>
      </c>
      <c r="V25">
        <f t="shared" si="8"/>
        <v>1.888869519886361</v>
      </c>
    </row>
    <row r="26" spans="1:22" x14ac:dyDescent="0.45">
      <c r="I26">
        <v>116.415094339622</v>
      </c>
      <c r="J26">
        <v>0.97632311977715802</v>
      </c>
      <c r="K26">
        <f t="shared" si="0"/>
        <v>13.018867924527996</v>
      </c>
      <c r="L26">
        <f t="shared" si="4"/>
        <v>192.55261528938394</v>
      </c>
      <c r="M26">
        <f t="shared" si="5"/>
        <v>887.41640089892076</v>
      </c>
      <c r="R26">
        <v>2.8549999999999964E-2</v>
      </c>
      <c r="S26">
        <f t="shared" si="6"/>
        <v>26.170833333333302</v>
      </c>
      <c r="T26">
        <v>3.5599215068181822</v>
      </c>
      <c r="U26">
        <f t="shared" si="7"/>
        <v>3.5599215068181822E-3</v>
      </c>
      <c r="V26">
        <f t="shared" si="8"/>
        <v>1.9071008072240236</v>
      </c>
    </row>
    <row r="27" spans="1:22" x14ac:dyDescent="0.45">
      <c r="I27">
        <v>117.35849056603701</v>
      </c>
      <c r="J27">
        <v>0.998607242339832</v>
      </c>
      <c r="K27">
        <f t="shared" si="0"/>
        <v>13.962264150943</v>
      </c>
      <c r="L27">
        <f t="shared" si="4"/>
        <v>196.94753946146685</v>
      </c>
      <c r="M27">
        <f t="shared" si="5"/>
        <v>846.34212903713831</v>
      </c>
      <c r="R27">
        <v>2.9760000000000009E-2</v>
      </c>
      <c r="S27">
        <f t="shared" si="6"/>
        <v>27.280000000000008</v>
      </c>
      <c r="T27">
        <v>3.593809040909091</v>
      </c>
      <c r="U27">
        <f t="shared" si="7"/>
        <v>3.5938090409090911E-3</v>
      </c>
      <c r="V27">
        <f t="shared" si="8"/>
        <v>1.9252548433441534</v>
      </c>
    </row>
    <row r="28" spans="1:22" x14ac:dyDescent="0.45">
      <c r="I28">
        <v>119.056603773584</v>
      </c>
      <c r="J28">
        <v>1.0041782729805</v>
      </c>
      <c r="K28">
        <f t="shared" si="0"/>
        <v>15.660377358489995</v>
      </c>
      <c r="L28">
        <f t="shared" si="4"/>
        <v>198.0462705044875</v>
      </c>
      <c r="M28">
        <f t="shared" si="5"/>
        <v>758.7796869931243</v>
      </c>
      <c r="R28">
        <v>3.0939999999999968E-2</v>
      </c>
      <c r="S28">
        <f t="shared" si="6"/>
        <v>28.36166666666664</v>
      </c>
      <c r="T28">
        <v>3.6278407772727275</v>
      </c>
      <c r="U28">
        <f t="shared" si="7"/>
        <v>3.6278407772727273E-3</v>
      </c>
      <c r="V28">
        <f t="shared" si="8"/>
        <v>1.9434861306818156</v>
      </c>
    </row>
    <row r="29" spans="1:22" x14ac:dyDescent="0.45">
      <c r="I29">
        <v>121.132075471698</v>
      </c>
      <c r="J29">
        <v>1.00557103064066</v>
      </c>
      <c r="K29">
        <f t="shared" si="0"/>
        <v>17.735849056603996</v>
      </c>
      <c r="L29">
        <f t="shared" si="4"/>
        <v>198.32095326524129</v>
      </c>
      <c r="M29">
        <f t="shared" si="5"/>
        <v>670.91556530155253</v>
      </c>
      <c r="R29">
        <v>3.2159999999999966E-2</v>
      </c>
      <c r="S29">
        <f t="shared" si="6"/>
        <v>29.479999999999968</v>
      </c>
      <c r="T29">
        <v>3.6114017181818183</v>
      </c>
      <c r="U29">
        <f t="shared" si="7"/>
        <v>3.6114017181818185E-3</v>
      </c>
      <c r="V29">
        <f t="shared" si="8"/>
        <v>1.9346794918831145</v>
      </c>
    </row>
    <row r="30" spans="1:22" x14ac:dyDescent="0.45">
      <c r="I30">
        <v>123.584905660377</v>
      </c>
      <c r="J30">
        <v>1.0041782729805</v>
      </c>
      <c r="K30">
        <f t="shared" si="0"/>
        <v>20.188679245282998</v>
      </c>
      <c r="L30">
        <f t="shared" si="4"/>
        <v>198.0462705044875</v>
      </c>
      <c r="M30">
        <f t="shared" si="5"/>
        <v>588.58611234043997</v>
      </c>
      <c r="R30">
        <v>3.3399999999999985E-2</v>
      </c>
      <c r="S30">
        <f t="shared" si="6"/>
        <v>30.616666666666653</v>
      </c>
      <c r="T30">
        <v>3.5498273477272733</v>
      </c>
      <c r="U30">
        <f t="shared" si="7"/>
        <v>3.5498273477272734E-3</v>
      </c>
      <c r="V30">
        <f t="shared" si="8"/>
        <v>1.9016932219967511</v>
      </c>
    </row>
    <row r="31" spans="1:22" x14ac:dyDescent="0.45">
      <c r="I31">
        <v>126.415094339622</v>
      </c>
      <c r="J31">
        <v>1.0041782729805</v>
      </c>
      <c r="K31">
        <f t="shared" si="0"/>
        <v>23.018867924527996</v>
      </c>
      <c r="L31">
        <f t="shared" si="4"/>
        <v>198.0462705044875</v>
      </c>
      <c r="M31">
        <f t="shared" si="5"/>
        <v>516.21896738055614</v>
      </c>
      <c r="R31">
        <v>3.463000000000005E-2</v>
      </c>
      <c r="S31">
        <f t="shared" si="6"/>
        <v>31.744166666666711</v>
      </c>
      <c r="T31">
        <v>3.4882529772727278</v>
      </c>
      <c r="U31">
        <f t="shared" si="7"/>
        <v>3.4882529772727279E-3</v>
      </c>
      <c r="V31">
        <f t="shared" si="8"/>
        <v>1.8687069521103874</v>
      </c>
    </row>
    <row r="32" spans="1:22" x14ac:dyDescent="0.45">
      <c r="I32">
        <v>132.07547169811301</v>
      </c>
      <c r="J32">
        <v>0.999999999999999</v>
      </c>
      <c r="K32">
        <f t="shared" si="0"/>
        <v>28.679245283019</v>
      </c>
      <c r="L32">
        <f t="shared" si="4"/>
        <v>197.22222222222203</v>
      </c>
      <c r="M32">
        <f t="shared" si="5"/>
        <v>412.60964912280468</v>
      </c>
      <c r="R32">
        <v>3.5860000000000003E-2</v>
      </c>
      <c r="S32">
        <f t="shared" si="6"/>
        <v>32.87166666666667</v>
      </c>
      <c r="T32">
        <v>3.4266786068181823</v>
      </c>
      <c r="U32">
        <f t="shared" si="7"/>
        <v>3.4266786068181824E-3</v>
      </c>
      <c r="V32">
        <f t="shared" si="8"/>
        <v>1.8357206822240237</v>
      </c>
    </row>
    <row r="33" spans="9:22" x14ac:dyDescent="0.45">
      <c r="I33">
        <v>141.32075471698101</v>
      </c>
      <c r="J33">
        <v>0.999999999999999</v>
      </c>
      <c r="K33">
        <f t="shared" si="0"/>
        <v>37.924528301887008</v>
      </c>
      <c r="L33">
        <f t="shared" si="4"/>
        <v>197.22222222222203</v>
      </c>
      <c r="M33">
        <f t="shared" si="5"/>
        <v>312.02321724709577</v>
      </c>
      <c r="R33">
        <v>3.7129999999999996E-2</v>
      </c>
      <c r="S33">
        <f t="shared" si="6"/>
        <v>34.035833333333329</v>
      </c>
      <c r="T33">
        <v>3.3446275136363637</v>
      </c>
      <c r="U33">
        <f t="shared" si="7"/>
        <v>3.3446275136363637E-3</v>
      </c>
      <c r="V33">
        <f t="shared" si="8"/>
        <v>1.7917647394480496</v>
      </c>
    </row>
    <row r="34" spans="9:22" x14ac:dyDescent="0.45">
      <c r="I34">
        <v>149.81132075471601</v>
      </c>
      <c r="J34">
        <v>0.998607242339832</v>
      </c>
      <c r="K34">
        <f t="shared" si="0"/>
        <v>46.415094339622001</v>
      </c>
      <c r="L34">
        <f t="shared" si="4"/>
        <v>196.94753946146685</v>
      </c>
      <c r="M34">
        <f t="shared" si="5"/>
        <v>254.5907217428753</v>
      </c>
      <c r="R34">
        <v>3.8390000000000035E-2</v>
      </c>
      <c r="S34">
        <f t="shared" si="6"/>
        <v>35.190833333333366</v>
      </c>
      <c r="T34">
        <v>3.2530590704545457</v>
      </c>
      <c r="U34">
        <f t="shared" si="7"/>
        <v>3.2530590704545458E-3</v>
      </c>
      <c r="V34">
        <f t="shared" si="8"/>
        <v>1.7427102163149328</v>
      </c>
    </row>
    <row r="35" spans="9:22" x14ac:dyDescent="0.45">
      <c r="I35">
        <v>158.113207547169</v>
      </c>
      <c r="J35">
        <v>0.995821727019498</v>
      </c>
      <c r="K35">
        <f t="shared" si="0"/>
        <v>54.716981132074991</v>
      </c>
      <c r="L35">
        <f t="shared" si="4"/>
        <v>196.39817393995656</v>
      </c>
      <c r="M35">
        <f t="shared" si="5"/>
        <v>215.36075625140256</v>
      </c>
      <c r="R35">
        <v>3.9649999999999963E-2</v>
      </c>
      <c r="S35">
        <f t="shared" si="6"/>
        <v>36.345833333333303</v>
      </c>
      <c r="T35">
        <v>3.1613464249999996</v>
      </c>
      <c r="U35">
        <f t="shared" si="7"/>
        <v>3.1613464249999998E-3</v>
      </c>
      <c r="V35">
        <f t="shared" si="8"/>
        <v>1.6935784419642832</v>
      </c>
    </row>
    <row r="36" spans="9:22" x14ac:dyDescent="0.45">
      <c r="I36">
        <v>163.96226415094301</v>
      </c>
      <c r="J36">
        <v>0.999999999999999</v>
      </c>
      <c r="K36">
        <f t="shared" si="0"/>
        <v>60.566037735849008</v>
      </c>
      <c r="L36">
        <f t="shared" si="4"/>
        <v>197.22222222222203</v>
      </c>
      <c r="M36">
        <f t="shared" si="5"/>
        <v>195.37902388369676</v>
      </c>
      <c r="R36">
        <v>4.0919999999999956E-2</v>
      </c>
      <c r="S36">
        <f t="shared" si="6"/>
        <v>37.509999999999962</v>
      </c>
      <c r="T36">
        <v>3.0696337795454545</v>
      </c>
      <c r="U36">
        <f t="shared" si="7"/>
        <v>3.0696337795454547E-3</v>
      </c>
      <c r="V36">
        <f t="shared" si="8"/>
        <v>1.6444466676136342</v>
      </c>
    </row>
    <row r="37" spans="9:22" x14ac:dyDescent="0.45">
      <c r="I37">
        <v>171.32075471698101</v>
      </c>
      <c r="J37">
        <v>1.00278551532033</v>
      </c>
      <c r="K37">
        <f t="shared" si="0"/>
        <v>67.924528301887008</v>
      </c>
      <c r="L37">
        <f t="shared" si="4"/>
        <v>197.77158774373177</v>
      </c>
      <c r="M37">
        <f t="shared" si="5"/>
        <v>174.69823584029584</v>
      </c>
      <c r="R37">
        <v>4.1780000000000039E-2</v>
      </c>
      <c r="S37">
        <f t="shared" si="6"/>
        <v>38.298333333333368</v>
      </c>
      <c r="T37">
        <v>3.0040217454545459</v>
      </c>
      <c r="U37">
        <f t="shared" si="7"/>
        <v>3.0040217454545461E-3</v>
      </c>
      <c r="V37">
        <f t="shared" si="8"/>
        <v>1.6092973636363619</v>
      </c>
    </row>
    <row r="38" spans="9:22" x14ac:dyDescent="0.45">
      <c r="I38">
        <v>177.35849056603701</v>
      </c>
      <c r="J38">
        <v>0.998607242339832</v>
      </c>
      <c r="K38">
        <f t="shared" si="0"/>
        <v>73.962264150943</v>
      </c>
      <c r="L38">
        <f t="shared" si="4"/>
        <v>196.94753946146685</v>
      </c>
      <c r="M38">
        <f t="shared" si="5"/>
        <v>159.76866721619081</v>
      </c>
      <c r="R38">
        <v>4.2690000000000006E-2</v>
      </c>
      <c r="S38">
        <f t="shared" si="6"/>
        <v>39.132500000000007</v>
      </c>
      <c r="T38">
        <v>2.943456790909091</v>
      </c>
      <c r="U38">
        <f t="shared" si="7"/>
        <v>2.9434567909090909E-3</v>
      </c>
      <c r="V38">
        <f t="shared" si="8"/>
        <v>1.5768518522727251</v>
      </c>
    </row>
    <row r="39" spans="9:22" x14ac:dyDescent="0.45">
      <c r="R39">
        <v>4.3889999999999985E-2</v>
      </c>
      <c r="S39">
        <f t="shared" si="6"/>
        <v>40.23249999999998</v>
      </c>
      <c r="T39">
        <v>2.8830360386363636</v>
      </c>
      <c r="U39">
        <f t="shared" si="7"/>
        <v>2.8830360386363635E-3</v>
      </c>
      <c r="V39">
        <f t="shared" si="8"/>
        <v>1.5444835921266211</v>
      </c>
    </row>
    <row r="40" spans="9:22" x14ac:dyDescent="0.45">
      <c r="R40">
        <v>4.5159999999999978E-2</v>
      </c>
      <c r="S40">
        <f t="shared" si="6"/>
        <v>41.39666666666664</v>
      </c>
      <c r="T40">
        <v>2.8226152863636367</v>
      </c>
      <c r="U40">
        <f t="shared" si="7"/>
        <v>2.8226152863636365E-3</v>
      </c>
      <c r="V40">
        <f t="shared" si="8"/>
        <v>1.5121153319805174</v>
      </c>
    </row>
    <row r="41" spans="9:22" x14ac:dyDescent="0.45">
      <c r="R41">
        <v>4.6459999999999946E-2</v>
      </c>
      <c r="S41">
        <f t="shared" si="6"/>
        <v>42.588333333333281</v>
      </c>
      <c r="T41">
        <v>2.7620503318181817</v>
      </c>
      <c r="U41">
        <f t="shared" si="7"/>
        <v>2.7620503318181817E-3</v>
      </c>
      <c r="V41">
        <f t="shared" si="8"/>
        <v>1.479669820616881</v>
      </c>
    </row>
    <row r="42" spans="9:22" x14ac:dyDescent="0.45">
      <c r="R42">
        <v>4.7789999999999999E-2</v>
      </c>
      <c r="S42">
        <f t="shared" si="6"/>
        <v>43.807499999999997</v>
      </c>
      <c r="T42">
        <v>2.7016295795454548</v>
      </c>
      <c r="U42">
        <f t="shared" si="7"/>
        <v>2.7016295795454547E-3</v>
      </c>
      <c r="V42">
        <f t="shared" si="8"/>
        <v>1.4473015604707773</v>
      </c>
    </row>
    <row r="43" spans="9:22" x14ac:dyDescent="0.45">
      <c r="R43">
        <v>4.9130000000000007E-2</v>
      </c>
      <c r="S43">
        <f t="shared" si="6"/>
        <v>45.035833333333343</v>
      </c>
      <c r="T43">
        <v>2.6412088272727274</v>
      </c>
      <c r="U43">
        <f t="shared" si="7"/>
        <v>2.6412088272727272E-3</v>
      </c>
      <c r="V43">
        <f t="shared" si="8"/>
        <v>1.4149333003246733</v>
      </c>
    </row>
    <row r="44" spans="9:22" x14ac:dyDescent="0.45">
      <c r="R44">
        <v>5.0499999999999989E-2</v>
      </c>
      <c r="S44">
        <f t="shared" si="6"/>
        <v>46.291666666666657</v>
      </c>
      <c r="T44">
        <v>2.5868445704545455</v>
      </c>
      <c r="U44">
        <f t="shared" si="7"/>
        <v>2.5868445704545456E-3</v>
      </c>
      <c r="V44">
        <f t="shared" si="8"/>
        <v>1.3858095913149333</v>
      </c>
    </row>
    <row r="45" spans="9:22" x14ac:dyDescent="0.45">
      <c r="R45">
        <v>5.1880000000000037E-2</v>
      </c>
      <c r="S45">
        <f t="shared" si="6"/>
        <v>47.5566666666667</v>
      </c>
      <c r="T45">
        <v>2.5712707250000002</v>
      </c>
      <c r="U45">
        <f t="shared" si="7"/>
        <v>2.5712707250000002E-3</v>
      </c>
      <c r="V45">
        <f t="shared" si="8"/>
        <v>1.3774664598214268</v>
      </c>
    </row>
    <row r="46" spans="9:22" x14ac:dyDescent="0.45">
      <c r="R46">
        <v>5.3309999999999969E-2</v>
      </c>
      <c r="S46">
        <f t="shared" si="6"/>
        <v>48.867499999999964</v>
      </c>
      <c r="T46">
        <v>2.5555526772727277</v>
      </c>
      <c r="U46">
        <f t="shared" si="7"/>
        <v>2.5555526772727279E-3</v>
      </c>
      <c r="V46">
        <f t="shared" si="8"/>
        <v>1.3690460771103881</v>
      </c>
    </row>
    <row r="47" spans="9:22" x14ac:dyDescent="0.45">
      <c r="R47">
        <v>5.4749999999999965E-2</v>
      </c>
      <c r="S47">
        <f t="shared" si="6"/>
        <v>50.187499999999964</v>
      </c>
      <c r="T47">
        <v>2.539978831818182</v>
      </c>
      <c r="U47">
        <f t="shared" si="7"/>
        <v>2.5399788318181821E-3</v>
      </c>
      <c r="V47">
        <f t="shared" si="8"/>
        <v>1.3607029456168813</v>
      </c>
    </row>
    <row r="48" spans="9:22" x14ac:dyDescent="0.45">
      <c r="R48">
        <v>5.6200000000000028E-2</v>
      </c>
      <c r="S48">
        <f t="shared" si="6"/>
        <v>51.516666666666694</v>
      </c>
      <c r="T48">
        <v>2.5244049863636362</v>
      </c>
      <c r="U48">
        <f t="shared" si="7"/>
        <v>2.5244049863636362E-3</v>
      </c>
      <c r="V48">
        <f t="shared" si="8"/>
        <v>1.3523598141233748</v>
      </c>
    </row>
    <row r="49" spans="18:22" x14ac:dyDescent="0.45">
      <c r="R49">
        <v>5.7660000000000045E-2</v>
      </c>
      <c r="S49">
        <f t="shared" si="6"/>
        <v>52.85500000000004</v>
      </c>
      <c r="T49">
        <v>2.5086869386363637</v>
      </c>
      <c r="U49">
        <f t="shared" si="7"/>
        <v>2.5086869386363635E-3</v>
      </c>
      <c r="V49">
        <f t="shared" si="8"/>
        <v>1.3439394314123358</v>
      </c>
    </row>
    <row r="50" spans="18:22" x14ac:dyDescent="0.45">
      <c r="R50">
        <v>5.911999999999995E-2</v>
      </c>
      <c r="S50">
        <f t="shared" si="6"/>
        <v>54.193333333333285</v>
      </c>
      <c r="T50">
        <v>2.4931130931818184</v>
      </c>
      <c r="U50">
        <f t="shared" si="7"/>
        <v>2.4931130931818185E-3</v>
      </c>
      <c r="V50">
        <f t="shared" si="8"/>
        <v>1.3355962999188296</v>
      </c>
    </row>
    <row r="51" spans="18:22" x14ac:dyDescent="0.45">
      <c r="R51">
        <v>6.0629999999999962E-2</v>
      </c>
      <c r="S51">
        <f t="shared" si="6"/>
        <v>55.577499999999965</v>
      </c>
      <c r="T51">
        <v>2.4775392477272731</v>
      </c>
      <c r="U51">
        <f t="shared" si="7"/>
        <v>2.4775392477272731E-3</v>
      </c>
      <c r="V51">
        <f t="shared" si="8"/>
        <v>1.327253168425323</v>
      </c>
    </row>
    <row r="52" spans="18:22" x14ac:dyDescent="0.45">
      <c r="R52">
        <v>6.2239999999999962E-2</v>
      </c>
      <c r="S52">
        <f t="shared" si="6"/>
        <v>57.053333333333299</v>
      </c>
      <c r="T52">
        <v>2.469752325</v>
      </c>
      <c r="U52">
        <f t="shared" si="7"/>
        <v>2.469752325E-3</v>
      </c>
      <c r="V52">
        <f t="shared" si="8"/>
        <v>1.3230816026785697</v>
      </c>
    </row>
    <row r="53" spans="18:22" x14ac:dyDescent="0.45">
      <c r="R53">
        <v>6.3799999999999968E-2</v>
      </c>
      <c r="S53">
        <f t="shared" si="6"/>
        <v>58.483333333333299</v>
      </c>
      <c r="T53">
        <v>2.4720595613636362</v>
      </c>
      <c r="U53">
        <f t="shared" si="7"/>
        <v>2.4720595613636361E-3</v>
      </c>
      <c r="V53">
        <f t="shared" si="8"/>
        <v>1.3243176221590889</v>
      </c>
    </row>
    <row r="54" spans="18:22" x14ac:dyDescent="0.45">
      <c r="R54">
        <v>6.5359999999999974E-2</v>
      </c>
      <c r="S54">
        <f t="shared" si="6"/>
        <v>59.913333333333306</v>
      </c>
      <c r="T54">
        <v>2.4742225954545458</v>
      </c>
      <c r="U54">
        <f t="shared" si="7"/>
        <v>2.4742225954545458E-3</v>
      </c>
      <c r="V54">
        <f t="shared" si="8"/>
        <v>1.3254763904220763</v>
      </c>
    </row>
    <row r="55" spans="18:22" x14ac:dyDescent="0.45">
      <c r="R55">
        <v>6.6930000000000045E-2</v>
      </c>
      <c r="S55">
        <f t="shared" si="6"/>
        <v>61.352500000000042</v>
      </c>
      <c r="T55">
        <v>2.4765298318181816</v>
      </c>
      <c r="U55">
        <f t="shared" si="7"/>
        <v>2.4765298318181815E-3</v>
      </c>
      <c r="V55">
        <f t="shared" si="8"/>
        <v>1.3267124099025953</v>
      </c>
    </row>
    <row r="56" spans="18:22" x14ac:dyDescent="0.45">
      <c r="R56">
        <v>6.850999999999996E-2</v>
      </c>
      <c r="S56">
        <f t="shared" si="6"/>
        <v>62.800833333333294</v>
      </c>
      <c r="T56">
        <v>2.4786928659090912</v>
      </c>
      <c r="U56">
        <f t="shared" si="7"/>
        <v>2.4786928659090912E-3</v>
      </c>
      <c r="V56">
        <f t="shared" si="8"/>
        <v>1.3278711781655828</v>
      </c>
    </row>
    <row r="57" spans="18:22" x14ac:dyDescent="0.45">
      <c r="R57">
        <v>7.0100000000000051E-2</v>
      </c>
      <c r="S57">
        <f t="shared" si="6"/>
        <v>64.258333333333383</v>
      </c>
      <c r="T57">
        <v>2.4808558999999999</v>
      </c>
      <c r="U57">
        <f t="shared" si="7"/>
        <v>2.4808559E-3</v>
      </c>
      <c r="V57">
        <f t="shared" si="8"/>
        <v>1.3290299464285695</v>
      </c>
    </row>
    <row r="58" spans="18:22" x14ac:dyDescent="0.45">
      <c r="R58">
        <v>7.1710000000000051E-2</v>
      </c>
      <c r="S58">
        <f t="shared" si="6"/>
        <v>65.734166666666709</v>
      </c>
      <c r="T58">
        <v>2.4831631363636366</v>
      </c>
      <c r="U58">
        <f t="shared" si="7"/>
        <v>2.4831631363636366E-3</v>
      </c>
      <c r="V58">
        <f t="shared" si="8"/>
        <v>1.3302659659090892</v>
      </c>
    </row>
    <row r="59" spans="18:22" x14ac:dyDescent="0.45">
      <c r="R59">
        <v>7.3380000000000001E-2</v>
      </c>
      <c r="S59">
        <f t="shared" si="6"/>
        <v>67.265000000000001</v>
      </c>
      <c r="T59">
        <v>2.4853261704545453</v>
      </c>
      <c r="U59">
        <f t="shared" si="7"/>
        <v>2.4853261704545454E-3</v>
      </c>
      <c r="V59">
        <f t="shared" si="8"/>
        <v>1.331424734172076</v>
      </c>
    </row>
    <row r="60" spans="18:22" x14ac:dyDescent="0.45">
      <c r="R60">
        <v>7.508999999999999E-2</v>
      </c>
      <c r="S60">
        <f t="shared" si="6"/>
        <v>68.832499999999996</v>
      </c>
      <c r="T60">
        <v>2.4895080363636364</v>
      </c>
      <c r="U60">
        <f t="shared" si="7"/>
        <v>2.4895080363636366E-3</v>
      </c>
      <c r="V60">
        <f t="shared" si="8"/>
        <v>1.3336650194805177</v>
      </c>
    </row>
    <row r="61" spans="18:22" x14ac:dyDescent="0.45">
      <c r="R61">
        <v>7.6790000000000025E-2</v>
      </c>
      <c r="S61">
        <f t="shared" si="6"/>
        <v>70.390833333333362</v>
      </c>
      <c r="T61">
        <v>2.4942667113636365</v>
      </c>
      <c r="U61">
        <f t="shared" si="7"/>
        <v>2.4942667113636366E-3</v>
      </c>
      <c r="V61">
        <f t="shared" si="8"/>
        <v>1.3362143096590893</v>
      </c>
    </row>
    <row r="62" spans="18:22" x14ac:dyDescent="0.45">
      <c r="R62">
        <v>7.8479999999999994E-2</v>
      </c>
      <c r="S62">
        <f t="shared" si="6"/>
        <v>71.94</v>
      </c>
      <c r="T62">
        <v>2.4990253863636362</v>
      </c>
      <c r="U62">
        <f t="shared" si="7"/>
        <v>2.4990253863636362E-3</v>
      </c>
      <c r="V62">
        <f t="shared" si="8"/>
        <v>1.3387635998376604</v>
      </c>
    </row>
    <row r="63" spans="18:22" x14ac:dyDescent="0.45">
      <c r="R63">
        <v>8.0180000000000029E-2</v>
      </c>
      <c r="S63">
        <f t="shared" si="6"/>
        <v>73.498333333333363</v>
      </c>
      <c r="T63">
        <v>2.5039282636363636</v>
      </c>
      <c r="U63">
        <f t="shared" si="7"/>
        <v>2.5039282636363635E-3</v>
      </c>
      <c r="V63">
        <f t="shared" si="8"/>
        <v>1.3413901412337643</v>
      </c>
    </row>
    <row r="64" spans="18:22" x14ac:dyDescent="0.45">
      <c r="R64">
        <v>8.1869999999999998E-2</v>
      </c>
      <c r="S64">
        <f t="shared" si="6"/>
        <v>75.047499999999999</v>
      </c>
      <c r="T64">
        <v>2.5086869386363637</v>
      </c>
      <c r="U64">
        <f t="shared" si="7"/>
        <v>2.5086869386363635E-3</v>
      </c>
      <c r="V64">
        <f t="shared" si="8"/>
        <v>1.3439394314123358</v>
      </c>
    </row>
    <row r="65" spans="18:22" x14ac:dyDescent="0.45">
      <c r="R65">
        <v>8.3559999999999968E-2</v>
      </c>
      <c r="S65">
        <f t="shared" si="6"/>
        <v>76.596666666666636</v>
      </c>
      <c r="T65">
        <v>2.5134456136363639</v>
      </c>
      <c r="U65">
        <f t="shared" si="7"/>
        <v>2.5134456136363639E-3</v>
      </c>
      <c r="V65">
        <f t="shared" si="8"/>
        <v>1.3464887215909074</v>
      </c>
    </row>
    <row r="66" spans="18:22" x14ac:dyDescent="0.45">
      <c r="R66">
        <v>8.5250000000000048E-2</v>
      </c>
      <c r="S66">
        <f t="shared" si="6"/>
        <v>78.145833333333385</v>
      </c>
      <c r="T66">
        <v>2.518204288636364</v>
      </c>
      <c r="U66">
        <f t="shared" si="7"/>
        <v>2.518204288636364E-3</v>
      </c>
      <c r="V66">
        <f t="shared" si="8"/>
        <v>1.3490380117694789</v>
      </c>
    </row>
    <row r="67" spans="18:22" x14ac:dyDescent="0.45">
      <c r="R67">
        <v>8.6929999999999952E-2</v>
      </c>
      <c r="S67">
        <f t="shared" si="6"/>
        <v>79.685833333333278</v>
      </c>
      <c r="T67">
        <v>2.5229629636363637</v>
      </c>
      <c r="U67">
        <f t="shared" si="7"/>
        <v>2.5229629636363635E-3</v>
      </c>
      <c r="V67">
        <f t="shared" si="8"/>
        <v>1.35158730194805</v>
      </c>
    </row>
    <row r="68" spans="18:22" x14ac:dyDescent="0.45">
      <c r="R68">
        <v>8.8609999999999967E-2</v>
      </c>
      <c r="S68">
        <f t="shared" ref="S68:S131" si="9">R68*$T$1/(3.6*10^3)</f>
        <v>81.225833333333298</v>
      </c>
      <c r="T68">
        <v>2.5278658409090911</v>
      </c>
      <c r="U68">
        <f t="shared" ref="U68:U131" si="10">T68/1000</f>
        <v>2.5278658409090909E-3</v>
      </c>
      <c r="V68">
        <f t="shared" ref="V68:V131" si="11">U68*535.714285714285</f>
        <v>1.354213843344154</v>
      </c>
    </row>
    <row r="69" spans="18:22" x14ac:dyDescent="0.45">
      <c r="R69">
        <v>9.0289999999999981E-2</v>
      </c>
      <c r="S69">
        <f t="shared" si="9"/>
        <v>82.765833333333319</v>
      </c>
      <c r="T69">
        <v>2.5326245159090908</v>
      </c>
      <c r="U69">
        <f t="shared" si="10"/>
        <v>2.5326245159090909E-3</v>
      </c>
      <c r="V69">
        <f t="shared" si="11"/>
        <v>1.3567631335227255</v>
      </c>
    </row>
    <row r="70" spans="18:22" x14ac:dyDescent="0.45">
      <c r="R70">
        <v>9.1969999999999996E-2</v>
      </c>
      <c r="S70">
        <f t="shared" si="9"/>
        <v>84.305833333333339</v>
      </c>
      <c r="T70">
        <v>2.5373831909090909</v>
      </c>
      <c r="U70">
        <f t="shared" si="10"/>
        <v>2.5373831909090909E-3</v>
      </c>
      <c r="V70">
        <f t="shared" si="11"/>
        <v>1.3593124237012968</v>
      </c>
    </row>
    <row r="71" spans="18:22" x14ac:dyDescent="0.45">
      <c r="R71">
        <v>9.3650000000000011E-2</v>
      </c>
      <c r="S71">
        <f t="shared" si="9"/>
        <v>85.845833333333346</v>
      </c>
      <c r="T71">
        <v>2.5421418659090911</v>
      </c>
      <c r="U71">
        <f t="shared" si="10"/>
        <v>2.5421418659090909E-3</v>
      </c>
      <c r="V71">
        <f t="shared" si="11"/>
        <v>1.3618617138798683</v>
      </c>
    </row>
    <row r="72" spans="18:22" x14ac:dyDescent="0.45">
      <c r="R72">
        <v>9.533999999999998E-2</v>
      </c>
      <c r="S72">
        <f t="shared" si="9"/>
        <v>87.394999999999982</v>
      </c>
      <c r="T72">
        <v>2.5469005409090912</v>
      </c>
      <c r="U72">
        <f t="shared" si="10"/>
        <v>2.5469005409090913E-3</v>
      </c>
      <c r="V72">
        <f t="shared" si="11"/>
        <v>1.3644110040584398</v>
      </c>
    </row>
    <row r="73" spans="18:22" x14ac:dyDescent="0.45">
      <c r="R73">
        <v>9.704999999999997E-2</v>
      </c>
      <c r="S73">
        <f t="shared" si="9"/>
        <v>88.962499999999963</v>
      </c>
      <c r="T73">
        <v>2.5518034181818186</v>
      </c>
      <c r="U73">
        <f t="shared" si="10"/>
        <v>2.5518034181818187E-3</v>
      </c>
      <c r="V73">
        <f t="shared" si="11"/>
        <v>1.3670375454545438</v>
      </c>
    </row>
    <row r="74" spans="18:22" x14ac:dyDescent="0.45">
      <c r="R74">
        <v>9.8750000000000004E-2</v>
      </c>
      <c r="S74">
        <f t="shared" si="9"/>
        <v>90.520833333333329</v>
      </c>
      <c r="T74">
        <v>2.5565620931818183</v>
      </c>
      <c r="U74">
        <f t="shared" si="10"/>
        <v>2.5565620931818182E-3</v>
      </c>
      <c r="V74">
        <f t="shared" si="11"/>
        <v>1.3695868356331151</v>
      </c>
    </row>
    <row r="75" spans="18:22" x14ac:dyDescent="0.45">
      <c r="R75">
        <v>0.10062000000000004</v>
      </c>
      <c r="S75">
        <f t="shared" si="9"/>
        <v>92.235000000000028</v>
      </c>
      <c r="T75">
        <v>2.560311352272727</v>
      </c>
      <c r="U75">
        <f t="shared" si="10"/>
        <v>2.5603113522727271E-3</v>
      </c>
      <c r="V75">
        <f t="shared" si="11"/>
        <v>1.3715953672889591</v>
      </c>
    </row>
    <row r="76" spans="18:22" x14ac:dyDescent="0.45">
      <c r="R76">
        <v>0.10282999999999998</v>
      </c>
      <c r="S76">
        <f t="shared" si="9"/>
        <v>94.260833333333323</v>
      </c>
      <c r="T76">
        <v>2.562330184090909</v>
      </c>
      <c r="U76">
        <f t="shared" si="10"/>
        <v>2.562330184090909E-3</v>
      </c>
      <c r="V76">
        <f t="shared" si="11"/>
        <v>1.3726768843344137</v>
      </c>
    </row>
    <row r="77" spans="18:22" x14ac:dyDescent="0.45">
      <c r="R77">
        <v>0.10502999999999996</v>
      </c>
      <c r="S77">
        <f t="shared" si="9"/>
        <v>96.277499999999961</v>
      </c>
      <c r="T77">
        <v>2.5643490159090914</v>
      </c>
      <c r="U77">
        <f t="shared" si="10"/>
        <v>2.5643490159090914E-3</v>
      </c>
      <c r="V77">
        <f t="shared" si="11"/>
        <v>1.3737584013798685</v>
      </c>
    </row>
    <row r="78" spans="18:22" x14ac:dyDescent="0.45">
      <c r="R78">
        <v>0.10723000000000005</v>
      </c>
      <c r="S78">
        <f t="shared" si="9"/>
        <v>98.294166666666712</v>
      </c>
      <c r="T78">
        <v>2.5663678477272729</v>
      </c>
      <c r="U78">
        <f t="shared" si="10"/>
        <v>2.5663678477272729E-3</v>
      </c>
      <c r="V78">
        <f t="shared" si="11"/>
        <v>1.3748399184253228</v>
      </c>
    </row>
    <row r="79" spans="18:22" x14ac:dyDescent="0.45">
      <c r="R79">
        <v>0.10941999999999996</v>
      </c>
      <c r="S79">
        <f t="shared" si="9"/>
        <v>100.30166666666663</v>
      </c>
      <c r="T79">
        <v>2.5683866795454549</v>
      </c>
      <c r="U79">
        <f t="shared" si="10"/>
        <v>2.5683866795454548E-3</v>
      </c>
      <c r="V79">
        <f t="shared" si="11"/>
        <v>1.3759214354707774</v>
      </c>
    </row>
    <row r="80" spans="18:22" x14ac:dyDescent="0.45">
      <c r="R80">
        <v>0.11160000000000003</v>
      </c>
      <c r="S80">
        <f t="shared" si="9"/>
        <v>102.30000000000003</v>
      </c>
      <c r="T80">
        <v>2.5705497136363635</v>
      </c>
      <c r="U80">
        <f t="shared" si="10"/>
        <v>2.5705497136363636E-3</v>
      </c>
      <c r="V80">
        <f t="shared" si="11"/>
        <v>1.3770802037337644</v>
      </c>
    </row>
    <row r="81" spans="18:22" x14ac:dyDescent="0.45">
      <c r="R81">
        <v>0.11377000000000004</v>
      </c>
      <c r="S81">
        <f t="shared" si="9"/>
        <v>104.2891666666667</v>
      </c>
      <c r="T81">
        <v>2.5725685454545455</v>
      </c>
      <c r="U81">
        <f t="shared" si="10"/>
        <v>2.5725685454545456E-3</v>
      </c>
      <c r="V81">
        <f t="shared" si="11"/>
        <v>1.3781617207792189</v>
      </c>
    </row>
    <row r="82" spans="18:22" x14ac:dyDescent="0.45">
      <c r="R82">
        <v>0.11592999999999998</v>
      </c>
      <c r="S82">
        <f t="shared" si="9"/>
        <v>106.26916666666665</v>
      </c>
      <c r="T82">
        <v>2.5745873772727275</v>
      </c>
      <c r="U82">
        <f t="shared" si="10"/>
        <v>2.5745873772727275E-3</v>
      </c>
      <c r="V82">
        <f t="shared" si="11"/>
        <v>1.3792432378246735</v>
      </c>
    </row>
    <row r="83" spans="18:22" x14ac:dyDescent="0.45">
      <c r="R83">
        <v>0.11809000000000003</v>
      </c>
      <c r="S83">
        <f t="shared" si="9"/>
        <v>108.2491666666667</v>
      </c>
      <c r="T83">
        <v>2.576606209090909</v>
      </c>
      <c r="U83">
        <f t="shared" si="10"/>
        <v>2.576606209090909E-3</v>
      </c>
      <c r="V83">
        <f t="shared" si="11"/>
        <v>1.3803247548701278</v>
      </c>
    </row>
    <row r="84" spans="18:22" x14ac:dyDescent="0.45">
      <c r="R84">
        <v>0.12022999999999995</v>
      </c>
      <c r="S84">
        <f t="shared" si="9"/>
        <v>110.21083333333328</v>
      </c>
      <c r="T84">
        <v>2.5786250409090914</v>
      </c>
      <c r="U84">
        <f t="shared" si="10"/>
        <v>2.5786250409090914E-3</v>
      </c>
      <c r="V84">
        <f t="shared" si="11"/>
        <v>1.3814062719155829</v>
      </c>
    </row>
    <row r="85" spans="18:22" x14ac:dyDescent="0.45">
      <c r="R85">
        <v>0.12236999999999998</v>
      </c>
      <c r="S85">
        <f t="shared" si="9"/>
        <v>112.17249999999999</v>
      </c>
      <c r="T85">
        <v>2.5806438727272729</v>
      </c>
      <c r="U85">
        <f t="shared" si="10"/>
        <v>2.5806438727272729E-3</v>
      </c>
      <c r="V85">
        <f t="shared" si="11"/>
        <v>1.3824877889610372</v>
      </c>
    </row>
    <row r="86" spans="18:22" x14ac:dyDescent="0.45">
      <c r="R86">
        <v>0.12450000000000006</v>
      </c>
      <c r="S86">
        <f t="shared" si="9"/>
        <v>114.12500000000004</v>
      </c>
      <c r="T86">
        <v>2.5826627045454544</v>
      </c>
      <c r="U86">
        <f t="shared" si="10"/>
        <v>2.5826627045454544E-3</v>
      </c>
      <c r="V86">
        <f t="shared" si="11"/>
        <v>1.3835693060064915</v>
      </c>
    </row>
    <row r="87" spans="18:22" x14ac:dyDescent="0.45">
      <c r="R87">
        <v>0.12661</v>
      </c>
      <c r="S87">
        <f t="shared" si="9"/>
        <v>116.05916666666667</v>
      </c>
      <c r="T87">
        <v>2.5846815363636364</v>
      </c>
      <c r="U87">
        <f t="shared" si="10"/>
        <v>2.5846815363636364E-3</v>
      </c>
      <c r="V87">
        <f t="shared" si="11"/>
        <v>1.3846508230519461</v>
      </c>
    </row>
    <row r="88" spans="18:22" x14ac:dyDescent="0.45">
      <c r="R88">
        <v>0.12871999999999995</v>
      </c>
      <c r="S88">
        <f t="shared" si="9"/>
        <v>117.99333333333328</v>
      </c>
      <c r="T88">
        <v>2.5867003681818179</v>
      </c>
      <c r="U88">
        <f t="shared" si="10"/>
        <v>2.5867003681818179E-3</v>
      </c>
      <c r="V88">
        <f t="shared" si="11"/>
        <v>1.3857323400974006</v>
      </c>
    </row>
    <row r="89" spans="18:22" x14ac:dyDescent="0.45">
      <c r="R89">
        <v>0.13082000000000005</v>
      </c>
      <c r="S89">
        <f t="shared" si="9"/>
        <v>119.91833333333338</v>
      </c>
      <c r="T89">
        <v>2.5887192000000003</v>
      </c>
      <c r="U89">
        <f t="shared" si="10"/>
        <v>2.5887192000000002E-3</v>
      </c>
      <c r="V89">
        <f t="shared" si="11"/>
        <v>1.3868138571428554</v>
      </c>
    </row>
    <row r="90" spans="18:22" x14ac:dyDescent="0.45">
      <c r="R90">
        <v>0.13290999999999997</v>
      </c>
      <c r="S90">
        <f t="shared" si="9"/>
        <v>121.83416666666663</v>
      </c>
      <c r="T90">
        <v>2.5907380318181823</v>
      </c>
      <c r="U90">
        <f t="shared" si="10"/>
        <v>2.5907380318181822E-3</v>
      </c>
      <c r="V90">
        <f t="shared" si="11"/>
        <v>1.38789537418831</v>
      </c>
    </row>
    <row r="91" spans="18:22" x14ac:dyDescent="0.45">
      <c r="R91">
        <v>0.13497999999999999</v>
      </c>
      <c r="S91">
        <f t="shared" si="9"/>
        <v>123.73166666666665</v>
      </c>
      <c r="T91">
        <v>2.5927568636363638</v>
      </c>
      <c r="U91">
        <f t="shared" si="10"/>
        <v>2.5927568636363637E-3</v>
      </c>
      <c r="V91">
        <f t="shared" si="11"/>
        <v>1.3889768912337643</v>
      </c>
    </row>
    <row r="92" spans="18:22" x14ac:dyDescent="0.45">
      <c r="R92">
        <v>0.13705000000000001</v>
      </c>
      <c r="S92">
        <f t="shared" si="9"/>
        <v>125.62916666666666</v>
      </c>
      <c r="T92">
        <v>2.5947756954545458</v>
      </c>
      <c r="U92">
        <f t="shared" si="10"/>
        <v>2.5947756954545456E-3</v>
      </c>
      <c r="V92">
        <f t="shared" si="11"/>
        <v>1.3900584082792189</v>
      </c>
    </row>
    <row r="93" spans="18:22" x14ac:dyDescent="0.45">
      <c r="R93">
        <v>0.1391</v>
      </c>
      <c r="S93">
        <f t="shared" si="9"/>
        <v>127.50833333333334</v>
      </c>
      <c r="T93">
        <v>2.5969387295454545</v>
      </c>
      <c r="U93">
        <f t="shared" si="10"/>
        <v>2.5969387295454545E-3</v>
      </c>
      <c r="V93">
        <f t="shared" si="11"/>
        <v>1.3912171765422059</v>
      </c>
    </row>
    <row r="94" spans="18:22" x14ac:dyDescent="0.45">
      <c r="R94">
        <v>0.14115</v>
      </c>
      <c r="S94">
        <f t="shared" si="9"/>
        <v>129.38749999999999</v>
      </c>
      <c r="T94">
        <v>2.5989575613636364</v>
      </c>
      <c r="U94">
        <f t="shared" si="10"/>
        <v>2.5989575613636364E-3</v>
      </c>
      <c r="V94">
        <f t="shared" si="11"/>
        <v>1.3922986935876605</v>
      </c>
    </row>
    <row r="95" spans="18:22" x14ac:dyDescent="0.45">
      <c r="R95">
        <v>0.14317999999999997</v>
      </c>
      <c r="S95">
        <f t="shared" si="9"/>
        <v>131.24833333333331</v>
      </c>
      <c r="T95">
        <v>2.6009763931818179</v>
      </c>
      <c r="U95">
        <f t="shared" si="10"/>
        <v>2.6009763931818179E-3</v>
      </c>
      <c r="V95">
        <f t="shared" si="11"/>
        <v>1.3933802106331148</v>
      </c>
    </row>
    <row r="96" spans="18:22" x14ac:dyDescent="0.45">
      <c r="R96">
        <v>0.14520999999999995</v>
      </c>
      <c r="S96">
        <f t="shared" si="9"/>
        <v>133.10916666666662</v>
      </c>
      <c r="T96">
        <v>2.6029952249999999</v>
      </c>
      <c r="U96">
        <f t="shared" si="10"/>
        <v>2.6029952249999998E-3</v>
      </c>
      <c r="V96">
        <f t="shared" si="11"/>
        <v>1.3944617276785694</v>
      </c>
    </row>
    <row r="97" spans="18:22" x14ac:dyDescent="0.45">
      <c r="R97">
        <v>0.14722000000000002</v>
      </c>
      <c r="S97">
        <f t="shared" si="9"/>
        <v>134.95166666666668</v>
      </c>
      <c r="T97">
        <v>2.6050140568181823</v>
      </c>
      <c r="U97">
        <f t="shared" si="10"/>
        <v>2.6050140568181822E-3</v>
      </c>
      <c r="V97">
        <f t="shared" si="11"/>
        <v>1.3955432447240244</v>
      </c>
    </row>
    <row r="98" spans="18:22" x14ac:dyDescent="0.45">
      <c r="R98">
        <v>0.14922000000000002</v>
      </c>
      <c r="S98">
        <f t="shared" si="9"/>
        <v>136.78500000000003</v>
      </c>
      <c r="T98">
        <v>2.6070328886363638</v>
      </c>
      <c r="U98">
        <f t="shared" si="10"/>
        <v>2.6070328886363637E-3</v>
      </c>
      <c r="V98">
        <f t="shared" si="11"/>
        <v>1.3966247617694787</v>
      </c>
    </row>
    <row r="99" spans="18:22" x14ac:dyDescent="0.45">
      <c r="R99">
        <v>0.15122000000000002</v>
      </c>
      <c r="S99">
        <f t="shared" si="9"/>
        <v>138.61833333333334</v>
      </c>
      <c r="T99">
        <v>2.6090517204545458</v>
      </c>
      <c r="U99">
        <f t="shared" si="10"/>
        <v>2.6090517204545457E-3</v>
      </c>
      <c r="V99">
        <f t="shared" si="11"/>
        <v>1.3977062788149333</v>
      </c>
    </row>
    <row r="100" spans="18:22" x14ac:dyDescent="0.45">
      <c r="R100">
        <v>0.1532</v>
      </c>
      <c r="S100">
        <f t="shared" si="9"/>
        <v>140.43333333333334</v>
      </c>
      <c r="T100">
        <v>2.6110705522727273</v>
      </c>
      <c r="U100">
        <f t="shared" si="10"/>
        <v>2.6110705522727272E-3</v>
      </c>
      <c r="V100">
        <f t="shared" si="11"/>
        <v>1.3987877958603876</v>
      </c>
    </row>
    <row r="101" spans="18:22" x14ac:dyDescent="0.45">
      <c r="R101">
        <v>0.15515999999999996</v>
      </c>
      <c r="S101">
        <f t="shared" si="9"/>
        <v>142.22999999999996</v>
      </c>
      <c r="T101">
        <v>2.6130893840909089</v>
      </c>
      <c r="U101">
        <f t="shared" si="10"/>
        <v>2.6130893840909087E-3</v>
      </c>
      <c r="V101">
        <f t="shared" si="11"/>
        <v>1.3998693129058419</v>
      </c>
    </row>
    <row r="102" spans="18:22" x14ac:dyDescent="0.45">
      <c r="R102">
        <v>0.15712000000000004</v>
      </c>
      <c r="S102">
        <f t="shared" si="9"/>
        <v>144.0266666666667</v>
      </c>
      <c r="T102">
        <v>2.6151082159090913</v>
      </c>
      <c r="U102">
        <f t="shared" si="10"/>
        <v>2.6151082159090911E-3</v>
      </c>
      <c r="V102">
        <f t="shared" si="11"/>
        <v>1.4009508299512969</v>
      </c>
    </row>
    <row r="103" spans="18:22" x14ac:dyDescent="0.45">
      <c r="R103">
        <v>0.15907000000000004</v>
      </c>
      <c r="S103">
        <f t="shared" si="9"/>
        <v>145.81416666666669</v>
      </c>
      <c r="T103">
        <v>2.6171270477272728</v>
      </c>
      <c r="U103">
        <f t="shared" si="10"/>
        <v>2.617127047727273E-3</v>
      </c>
      <c r="V103">
        <f t="shared" si="11"/>
        <v>1.4020323469967515</v>
      </c>
    </row>
    <row r="104" spans="18:22" x14ac:dyDescent="0.45">
      <c r="R104">
        <v>0.16100000000000003</v>
      </c>
      <c r="S104">
        <f t="shared" si="9"/>
        <v>147.58333333333337</v>
      </c>
      <c r="T104">
        <v>2.6191458795454547</v>
      </c>
      <c r="U104">
        <f t="shared" si="10"/>
        <v>2.6191458795454549E-3</v>
      </c>
      <c r="V104">
        <f t="shared" si="11"/>
        <v>1.4031138640422061</v>
      </c>
    </row>
    <row r="105" spans="18:22" x14ac:dyDescent="0.45">
      <c r="R105">
        <v>0.16293000000000002</v>
      </c>
      <c r="S105">
        <f t="shared" si="9"/>
        <v>149.35250000000002</v>
      </c>
      <c r="T105">
        <v>2.6211647113636363</v>
      </c>
      <c r="U105">
        <f t="shared" si="10"/>
        <v>2.6211647113636364E-3</v>
      </c>
      <c r="V105">
        <f t="shared" si="11"/>
        <v>1.4041953810876604</v>
      </c>
    </row>
    <row r="106" spans="18:22" x14ac:dyDescent="0.45">
      <c r="R106">
        <v>0.16566999999999998</v>
      </c>
      <c r="S106">
        <f t="shared" si="9"/>
        <v>151.86416666666668</v>
      </c>
      <c r="T106">
        <v>2.6230393409090911</v>
      </c>
      <c r="U106">
        <f t="shared" si="10"/>
        <v>2.6230393409090911E-3</v>
      </c>
      <c r="V106">
        <f t="shared" si="11"/>
        <v>1.4051996469155825</v>
      </c>
    </row>
    <row r="107" spans="18:22" x14ac:dyDescent="0.45">
      <c r="R107">
        <v>0.16898999999999997</v>
      </c>
      <c r="S107">
        <f t="shared" si="9"/>
        <v>154.90749999999997</v>
      </c>
      <c r="T107">
        <v>2.6249139704545454</v>
      </c>
      <c r="U107">
        <f t="shared" si="10"/>
        <v>2.6249139704545453E-3</v>
      </c>
      <c r="V107">
        <f t="shared" si="11"/>
        <v>1.4062039127435044</v>
      </c>
    </row>
    <row r="108" spans="18:22" x14ac:dyDescent="0.45">
      <c r="R108">
        <v>0.17229000000000005</v>
      </c>
      <c r="S108">
        <f t="shared" si="9"/>
        <v>157.93250000000006</v>
      </c>
      <c r="T108">
        <v>2.6266443977272731</v>
      </c>
      <c r="U108">
        <f t="shared" si="10"/>
        <v>2.626644397727273E-3</v>
      </c>
      <c r="V108">
        <f t="shared" si="11"/>
        <v>1.4071309273538943</v>
      </c>
    </row>
    <row r="109" spans="18:22" x14ac:dyDescent="0.45">
      <c r="R109">
        <v>0.17554999999999998</v>
      </c>
      <c r="S109">
        <f t="shared" si="9"/>
        <v>160.92083333333332</v>
      </c>
      <c r="T109">
        <v>2.6283748250000003</v>
      </c>
      <c r="U109">
        <f t="shared" si="10"/>
        <v>2.6283748250000003E-3</v>
      </c>
      <c r="V109">
        <f t="shared" si="11"/>
        <v>1.408057941964284</v>
      </c>
    </row>
    <row r="110" spans="18:22" x14ac:dyDescent="0.45">
      <c r="R110">
        <v>0.17879</v>
      </c>
      <c r="S110">
        <f t="shared" si="9"/>
        <v>163.89083333333335</v>
      </c>
      <c r="T110">
        <v>2.6301052522727275</v>
      </c>
      <c r="U110">
        <f t="shared" si="10"/>
        <v>2.6301052522727277E-3</v>
      </c>
      <c r="V110">
        <f t="shared" si="11"/>
        <v>1.4089849565746737</v>
      </c>
    </row>
    <row r="111" spans="18:22" x14ac:dyDescent="0.45">
      <c r="R111">
        <v>0.18198999999999999</v>
      </c>
      <c r="S111">
        <f t="shared" si="9"/>
        <v>166.82416666666666</v>
      </c>
      <c r="T111">
        <v>2.6318356795454547</v>
      </c>
      <c r="U111">
        <f t="shared" si="10"/>
        <v>2.6318356795454545E-3</v>
      </c>
      <c r="V111">
        <f t="shared" si="11"/>
        <v>1.409911971185063</v>
      </c>
    </row>
    <row r="112" spans="18:22" x14ac:dyDescent="0.45">
      <c r="R112">
        <v>0.18515999999999999</v>
      </c>
      <c r="S112">
        <f t="shared" si="9"/>
        <v>169.73</v>
      </c>
      <c r="T112">
        <v>2.6337103090909091</v>
      </c>
      <c r="U112">
        <f t="shared" si="10"/>
        <v>2.6337103090909092E-3</v>
      </c>
      <c r="V112">
        <f t="shared" si="11"/>
        <v>1.4109162370129851</v>
      </c>
    </row>
    <row r="113" spans="18:22" x14ac:dyDescent="0.45">
      <c r="R113">
        <v>0.18830000000000002</v>
      </c>
      <c r="S113">
        <f t="shared" si="9"/>
        <v>172.60833333333338</v>
      </c>
      <c r="T113">
        <v>2.6354407363636367</v>
      </c>
      <c r="U113">
        <f t="shared" si="10"/>
        <v>2.6354407363636369E-3</v>
      </c>
      <c r="V113">
        <f t="shared" si="11"/>
        <v>1.411843251623375</v>
      </c>
    </row>
    <row r="114" spans="18:22" x14ac:dyDescent="0.45">
      <c r="R114">
        <v>0.19140999999999997</v>
      </c>
      <c r="S114">
        <f t="shared" si="9"/>
        <v>175.45916666666665</v>
      </c>
      <c r="T114">
        <v>2.6371711636363639</v>
      </c>
      <c r="U114">
        <f t="shared" si="10"/>
        <v>2.6371711636363638E-3</v>
      </c>
      <c r="V114">
        <f t="shared" si="11"/>
        <v>1.4127702662337644</v>
      </c>
    </row>
    <row r="115" spans="18:22" x14ac:dyDescent="0.45">
      <c r="R115">
        <v>0.19447999999999999</v>
      </c>
      <c r="S115">
        <f t="shared" si="9"/>
        <v>178.27333333333334</v>
      </c>
      <c r="T115">
        <v>2.6389015909090912</v>
      </c>
      <c r="U115">
        <f t="shared" si="10"/>
        <v>2.6389015909090911E-3</v>
      </c>
      <c r="V115">
        <f t="shared" si="11"/>
        <v>1.4136972808441539</v>
      </c>
    </row>
    <row r="116" spans="18:22" x14ac:dyDescent="0.45">
      <c r="R116">
        <v>0.19752000000000003</v>
      </c>
      <c r="S116">
        <f t="shared" si="9"/>
        <v>181.06000000000003</v>
      </c>
      <c r="T116">
        <v>2.6406320181818184</v>
      </c>
      <c r="U116">
        <f t="shared" si="10"/>
        <v>2.6406320181818184E-3</v>
      </c>
      <c r="V116">
        <f t="shared" si="11"/>
        <v>1.4146242954545436</v>
      </c>
    </row>
    <row r="117" spans="18:22" x14ac:dyDescent="0.45">
      <c r="R117">
        <v>0.20052999999999999</v>
      </c>
      <c r="S117">
        <f t="shared" si="9"/>
        <v>183.81916666666666</v>
      </c>
      <c r="T117">
        <v>2.6425066477272727</v>
      </c>
      <c r="U117">
        <f t="shared" si="10"/>
        <v>2.6425066477272726E-3</v>
      </c>
      <c r="V117">
        <f t="shared" si="11"/>
        <v>1.4156285612824655</v>
      </c>
    </row>
    <row r="118" spans="18:22" x14ac:dyDescent="0.45">
      <c r="R118">
        <v>0.20350999999999997</v>
      </c>
      <c r="S118">
        <f t="shared" si="9"/>
        <v>186.55083333333329</v>
      </c>
      <c r="T118">
        <v>2.6442370750000004</v>
      </c>
      <c r="U118">
        <f t="shared" si="10"/>
        <v>2.6442370750000004E-3</v>
      </c>
      <c r="V118">
        <f t="shared" si="11"/>
        <v>1.4165555758928554</v>
      </c>
    </row>
    <row r="119" spans="18:22" x14ac:dyDescent="0.45">
      <c r="R119">
        <v>0.20645999999999998</v>
      </c>
      <c r="S119">
        <f t="shared" si="9"/>
        <v>189.25499999999997</v>
      </c>
      <c r="T119">
        <v>2.6459675022727271</v>
      </c>
      <c r="U119">
        <f t="shared" si="10"/>
        <v>2.6459675022727273E-3</v>
      </c>
      <c r="V119">
        <f t="shared" si="11"/>
        <v>1.4174825905032449</v>
      </c>
    </row>
    <row r="120" spans="18:22" x14ac:dyDescent="0.45">
      <c r="R120">
        <v>0.20936999999999995</v>
      </c>
      <c r="S120">
        <f t="shared" si="9"/>
        <v>191.92249999999993</v>
      </c>
      <c r="T120">
        <v>2.6476979295454548</v>
      </c>
      <c r="U120">
        <f t="shared" si="10"/>
        <v>2.647697929545455E-3</v>
      </c>
      <c r="V120">
        <f t="shared" si="11"/>
        <v>1.4184096051136346</v>
      </c>
    </row>
    <row r="121" spans="18:22" x14ac:dyDescent="0.45">
      <c r="R121">
        <v>0.21226</v>
      </c>
      <c r="S121">
        <f t="shared" si="9"/>
        <v>194.57166666666666</v>
      </c>
      <c r="T121">
        <v>2.649428356818182</v>
      </c>
      <c r="U121">
        <f t="shared" si="10"/>
        <v>2.6494283568181819E-3</v>
      </c>
      <c r="V121">
        <f t="shared" si="11"/>
        <v>1.419336619724024</v>
      </c>
    </row>
    <row r="122" spans="18:22" x14ac:dyDescent="0.45">
      <c r="R122">
        <v>0.21511000000000002</v>
      </c>
      <c r="S122">
        <f t="shared" si="9"/>
        <v>197.1841666666667</v>
      </c>
      <c r="T122">
        <v>2.6513029863636364</v>
      </c>
      <c r="U122">
        <f t="shared" si="10"/>
        <v>2.6513029863636365E-3</v>
      </c>
      <c r="V122">
        <f t="shared" si="11"/>
        <v>1.4203408855519462</v>
      </c>
    </row>
    <row r="123" spans="18:22" x14ac:dyDescent="0.45">
      <c r="R123">
        <v>0.21792999999999996</v>
      </c>
      <c r="S123">
        <f t="shared" si="9"/>
        <v>199.76916666666662</v>
      </c>
      <c r="T123">
        <v>2.653033413636364</v>
      </c>
      <c r="U123">
        <f t="shared" si="10"/>
        <v>2.6530334136363638E-3</v>
      </c>
      <c r="V123">
        <f t="shared" si="11"/>
        <v>1.4212679001623358</v>
      </c>
    </row>
    <row r="124" spans="18:22" x14ac:dyDescent="0.45">
      <c r="R124">
        <v>0.22072000000000003</v>
      </c>
      <c r="S124">
        <f t="shared" si="9"/>
        <v>202.32666666666671</v>
      </c>
      <c r="T124">
        <v>2.6547638409090908</v>
      </c>
      <c r="U124">
        <f t="shared" si="10"/>
        <v>2.6547638409090907E-3</v>
      </c>
      <c r="V124">
        <f t="shared" si="11"/>
        <v>1.4221949147727253</v>
      </c>
    </row>
    <row r="125" spans="18:22" x14ac:dyDescent="0.45">
      <c r="R125">
        <v>0.22348999999999997</v>
      </c>
      <c r="S125">
        <f t="shared" si="9"/>
        <v>204.86583333333331</v>
      </c>
      <c r="T125">
        <v>2.6564942681818184</v>
      </c>
      <c r="U125">
        <f t="shared" si="10"/>
        <v>2.6564942681818185E-3</v>
      </c>
      <c r="V125">
        <f t="shared" si="11"/>
        <v>1.423121929383115</v>
      </c>
    </row>
    <row r="126" spans="18:22" x14ac:dyDescent="0.45">
      <c r="R126">
        <v>0.22621999999999998</v>
      </c>
      <c r="S126">
        <f t="shared" si="9"/>
        <v>207.36833333333331</v>
      </c>
      <c r="T126">
        <v>2.6582246954545456</v>
      </c>
      <c r="U126">
        <f t="shared" si="10"/>
        <v>2.6582246954545458E-3</v>
      </c>
      <c r="V126">
        <f t="shared" si="11"/>
        <v>1.4240489439935047</v>
      </c>
    </row>
    <row r="127" spans="18:22" x14ac:dyDescent="0.45">
      <c r="R127">
        <v>0.22892000000000001</v>
      </c>
      <c r="S127">
        <f t="shared" si="9"/>
        <v>209.84333333333333</v>
      </c>
      <c r="T127">
        <v>2.660099325</v>
      </c>
      <c r="U127">
        <f t="shared" si="10"/>
        <v>2.660099325E-3</v>
      </c>
      <c r="V127">
        <f t="shared" si="11"/>
        <v>1.4250532098214266</v>
      </c>
    </row>
    <row r="128" spans="18:22" x14ac:dyDescent="0.45">
      <c r="R128">
        <v>0.23160000000000003</v>
      </c>
      <c r="S128">
        <f t="shared" si="9"/>
        <v>212.30000000000004</v>
      </c>
      <c r="T128">
        <v>2.6618297522727272</v>
      </c>
      <c r="U128">
        <f t="shared" si="10"/>
        <v>2.6618297522727273E-3</v>
      </c>
      <c r="V128">
        <f t="shared" si="11"/>
        <v>1.4259802244318163</v>
      </c>
    </row>
    <row r="129" spans="18:22" x14ac:dyDescent="0.45">
      <c r="R129">
        <v>0.23424999999999996</v>
      </c>
      <c r="S129">
        <f t="shared" si="9"/>
        <v>214.72916666666663</v>
      </c>
      <c r="T129">
        <v>2.6635601795454544</v>
      </c>
      <c r="U129">
        <f t="shared" si="10"/>
        <v>2.6635601795454546E-3</v>
      </c>
      <c r="V129">
        <f t="shared" si="11"/>
        <v>1.426907239042206</v>
      </c>
    </row>
    <row r="130" spans="18:22" x14ac:dyDescent="0.45">
      <c r="R130">
        <v>0.23687000000000002</v>
      </c>
      <c r="S130">
        <f t="shared" si="9"/>
        <v>217.13083333333336</v>
      </c>
      <c r="T130">
        <v>2.6652906068181821</v>
      </c>
      <c r="U130">
        <f t="shared" si="10"/>
        <v>2.6652906068181819E-3</v>
      </c>
      <c r="V130">
        <f t="shared" si="11"/>
        <v>1.4278342536525954</v>
      </c>
    </row>
    <row r="131" spans="18:22" x14ac:dyDescent="0.45">
      <c r="R131">
        <v>0.23946000000000001</v>
      </c>
      <c r="S131">
        <f t="shared" si="9"/>
        <v>219.505</v>
      </c>
      <c r="T131">
        <v>2.6671652363636364</v>
      </c>
      <c r="U131">
        <f t="shared" si="10"/>
        <v>2.6671652363636365E-3</v>
      </c>
      <c r="V131">
        <f t="shared" si="11"/>
        <v>1.4288385194805175</v>
      </c>
    </row>
    <row r="132" spans="18:22" x14ac:dyDescent="0.45">
      <c r="R132">
        <v>0.24202000000000001</v>
      </c>
      <c r="S132">
        <f t="shared" ref="S132:S195" si="12">R132*$T$1/(3.6*10^3)</f>
        <v>221.85166666666666</v>
      </c>
      <c r="T132">
        <v>2.6688956636363637</v>
      </c>
      <c r="U132">
        <f t="shared" ref="U132:U195" si="13">T132/1000</f>
        <v>2.6688956636363639E-3</v>
      </c>
      <c r="V132">
        <f t="shared" ref="V132:V195" si="14">U132*535.714285714285</f>
        <v>1.4297655340909072</v>
      </c>
    </row>
    <row r="133" spans="18:22" x14ac:dyDescent="0.45">
      <c r="R133">
        <v>0.24456</v>
      </c>
      <c r="S133">
        <f t="shared" si="12"/>
        <v>224.18</v>
      </c>
      <c r="T133">
        <v>2.6706260909090909</v>
      </c>
      <c r="U133">
        <f t="shared" si="13"/>
        <v>2.6706260909090907E-3</v>
      </c>
      <c r="V133">
        <f t="shared" si="14"/>
        <v>1.4306925487012967</v>
      </c>
    </row>
    <row r="134" spans="18:22" x14ac:dyDescent="0.45">
      <c r="R134">
        <v>0.24707000000000001</v>
      </c>
      <c r="S134">
        <f t="shared" si="12"/>
        <v>226.48083333333332</v>
      </c>
      <c r="T134">
        <v>2.6723565181818181</v>
      </c>
      <c r="U134">
        <f t="shared" si="13"/>
        <v>2.6723565181818181E-3</v>
      </c>
      <c r="V134">
        <f t="shared" si="14"/>
        <v>1.4316195633116864</v>
      </c>
    </row>
    <row r="135" spans="18:22" x14ac:dyDescent="0.45">
      <c r="R135">
        <v>0.24955000000000005</v>
      </c>
      <c r="S135">
        <f t="shared" si="12"/>
        <v>228.75416666666669</v>
      </c>
      <c r="T135">
        <v>2.6740869454545457</v>
      </c>
      <c r="U135">
        <f t="shared" si="13"/>
        <v>2.6740869454545458E-3</v>
      </c>
      <c r="V135">
        <f t="shared" si="14"/>
        <v>1.4325465779220761</v>
      </c>
    </row>
    <row r="136" spans="18:22" x14ac:dyDescent="0.45">
      <c r="R136">
        <v>0.25200999999999996</v>
      </c>
      <c r="S136">
        <f t="shared" si="12"/>
        <v>231.00916666666663</v>
      </c>
      <c r="T136">
        <v>2.6759615750000001</v>
      </c>
      <c r="U136">
        <f t="shared" si="13"/>
        <v>2.675961575E-3</v>
      </c>
      <c r="V136">
        <f t="shared" si="14"/>
        <v>1.433550843749998</v>
      </c>
    </row>
    <row r="137" spans="18:22" x14ac:dyDescent="0.45">
      <c r="R137">
        <v>0.25444999999999995</v>
      </c>
      <c r="S137">
        <f t="shared" si="12"/>
        <v>233.24583333333331</v>
      </c>
      <c r="T137">
        <v>2.6776920022727273</v>
      </c>
      <c r="U137">
        <f t="shared" si="13"/>
        <v>2.6776920022727273E-3</v>
      </c>
      <c r="V137">
        <f t="shared" si="14"/>
        <v>1.4344778583603877</v>
      </c>
    </row>
    <row r="138" spans="18:22" x14ac:dyDescent="0.45">
      <c r="R138">
        <v>0.25685000000000002</v>
      </c>
      <c r="S138">
        <f t="shared" si="12"/>
        <v>235.44583333333335</v>
      </c>
      <c r="T138">
        <v>2.6794224295454545</v>
      </c>
      <c r="U138">
        <f t="shared" si="13"/>
        <v>2.6794224295454546E-3</v>
      </c>
      <c r="V138">
        <f t="shared" si="14"/>
        <v>1.4354048729707773</v>
      </c>
    </row>
    <row r="139" spans="18:22" x14ac:dyDescent="0.45">
      <c r="R139">
        <v>0.25922999999999996</v>
      </c>
      <c r="S139">
        <f t="shared" si="12"/>
        <v>237.62749999999997</v>
      </c>
      <c r="T139">
        <v>2.6811528568181817</v>
      </c>
      <c r="U139">
        <f t="shared" si="13"/>
        <v>2.6811528568181815E-3</v>
      </c>
      <c r="V139">
        <f t="shared" si="14"/>
        <v>1.4363318875811668</v>
      </c>
    </row>
    <row r="140" spans="18:22" x14ac:dyDescent="0.45">
      <c r="R140">
        <v>0.26158999999999999</v>
      </c>
      <c r="S140">
        <f t="shared" si="12"/>
        <v>239.79083333333332</v>
      </c>
      <c r="T140">
        <v>2.6828832840909094</v>
      </c>
      <c r="U140">
        <f t="shared" si="13"/>
        <v>2.6828832840909093E-3</v>
      </c>
      <c r="V140">
        <f t="shared" si="14"/>
        <v>1.4372589021915565</v>
      </c>
    </row>
    <row r="141" spans="18:22" x14ac:dyDescent="0.45">
      <c r="R141">
        <v>0.26392000000000004</v>
      </c>
      <c r="S141">
        <f t="shared" si="12"/>
        <v>241.9266666666667</v>
      </c>
      <c r="T141">
        <v>2.6847579136363633</v>
      </c>
      <c r="U141">
        <f t="shared" si="13"/>
        <v>2.6847579136363635E-3</v>
      </c>
      <c r="V141">
        <f t="shared" si="14"/>
        <v>1.4382631680194784</v>
      </c>
    </row>
    <row r="142" spans="18:22" x14ac:dyDescent="0.45">
      <c r="R142">
        <v>0.26622999999999997</v>
      </c>
      <c r="S142">
        <f t="shared" si="12"/>
        <v>244.04416666666663</v>
      </c>
      <c r="T142">
        <v>2.6864883409090909</v>
      </c>
      <c r="U142">
        <f t="shared" si="13"/>
        <v>2.6864883409090908E-3</v>
      </c>
      <c r="V142">
        <f t="shared" si="14"/>
        <v>1.4391901826298681</v>
      </c>
    </row>
    <row r="143" spans="18:22" x14ac:dyDescent="0.45">
      <c r="R143">
        <v>0.26851000000000003</v>
      </c>
      <c r="S143">
        <f t="shared" si="12"/>
        <v>246.13416666666669</v>
      </c>
      <c r="T143">
        <v>2.6882187681818182</v>
      </c>
      <c r="U143">
        <f t="shared" si="13"/>
        <v>2.6882187681818181E-3</v>
      </c>
      <c r="V143">
        <f t="shared" si="14"/>
        <v>1.4401171972402578</v>
      </c>
    </row>
    <row r="144" spans="18:22" x14ac:dyDescent="0.45">
      <c r="R144">
        <v>0.27076999999999996</v>
      </c>
      <c r="S144">
        <f t="shared" si="12"/>
        <v>248.20583333333329</v>
      </c>
      <c r="T144">
        <v>2.6899491954545454</v>
      </c>
      <c r="U144">
        <f t="shared" si="13"/>
        <v>2.6899491954545454E-3</v>
      </c>
      <c r="V144">
        <f t="shared" si="14"/>
        <v>1.4410442118506475</v>
      </c>
    </row>
    <row r="145" spans="18:22" x14ac:dyDescent="0.45">
      <c r="R145">
        <v>0.27300999999999997</v>
      </c>
      <c r="S145">
        <f t="shared" si="12"/>
        <v>250.25916666666663</v>
      </c>
      <c r="T145">
        <v>2.691679622727273</v>
      </c>
      <c r="U145">
        <f t="shared" si="13"/>
        <v>2.6916796227272732E-3</v>
      </c>
      <c r="V145">
        <f t="shared" si="14"/>
        <v>1.4419712264610371</v>
      </c>
    </row>
    <row r="146" spans="18:22" x14ac:dyDescent="0.45">
      <c r="R146">
        <v>0.27522000000000002</v>
      </c>
      <c r="S146">
        <f t="shared" si="12"/>
        <v>252.28500000000003</v>
      </c>
      <c r="T146">
        <v>2.6935542522727269</v>
      </c>
      <c r="U146">
        <f t="shared" si="13"/>
        <v>2.6935542522727269E-3</v>
      </c>
      <c r="V146">
        <f t="shared" si="14"/>
        <v>1.4429754922889588</v>
      </c>
    </row>
    <row r="147" spans="18:22" x14ac:dyDescent="0.45">
      <c r="R147">
        <v>0.27741000000000005</v>
      </c>
      <c r="S147">
        <f t="shared" si="12"/>
        <v>254.29250000000002</v>
      </c>
      <c r="T147">
        <v>2.6952846795454546</v>
      </c>
      <c r="U147">
        <f t="shared" si="13"/>
        <v>2.6952846795454547E-3</v>
      </c>
      <c r="V147">
        <f t="shared" si="14"/>
        <v>1.4439025068993487</v>
      </c>
    </row>
    <row r="148" spans="18:22" x14ac:dyDescent="0.45">
      <c r="R148">
        <v>0.27958000000000005</v>
      </c>
      <c r="S148">
        <f t="shared" si="12"/>
        <v>256.28166666666669</v>
      </c>
      <c r="T148">
        <v>2.6970151068181818</v>
      </c>
      <c r="U148">
        <f t="shared" si="13"/>
        <v>2.697015106818182E-3</v>
      </c>
      <c r="V148">
        <f t="shared" si="14"/>
        <v>1.4448295215097384</v>
      </c>
    </row>
    <row r="149" spans="18:22" x14ac:dyDescent="0.45">
      <c r="R149">
        <v>0.28173000000000004</v>
      </c>
      <c r="S149">
        <f t="shared" si="12"/>
        <v>258.25250000000005</v>
      </c>
      <c r="T149">
        <v>2.698745534090909</v>
      </c>
      <c r="U149">
        <f t="shared" si="13"/>
        <v>2.6987455340909089E-3</v>
      </c>
      <c r="V149">
        <f t="shared" si="14"/>
        <v>1.4457565361201279</v>
      </c>
    </row>
    <row r="150" spans="18:22" x14ac:dyDescent="0.45">
      <c r="R150">
        <v>0.28385000000000005</v>
      </c>
      <c r="S150">
        <f t="shared" si="12"/>
        <v>260.19583333333338</v>
      </c>
      <c r="T150">
        <v>2.7004759613636367</v>
      </c>
      <c r="U150">
        <f t="shared" si="13"/>
        <v>2.7004759613636366E-3</v>
      </c>
      <c r="V150">
        <f t="shared" si="14"/>
        <v>1.4466835507305176</v>
      </c>
    </row>
    <row r="151" spans="18:22" x14ac:dyDescent="0.45">
      <c r="R151">
        <v>0.28595000000000004</v>
      </c>
      <c r="S151">
        <f t="shared" si="12"/>
        <v>262.12083333333339</v>
      </c>
      <c r="T151">
        <v>2.7023505909090906</v>
      </c>
      <c r="U151">
        <f t="shared" si="13"/>
        <v>2.7023505909090904E-3</v>
      </c>
      <c r="V151">
        <f t="shared" si="14"/>
        <v>1.4476878165584393</v>
      </c>
    </row>
    <row r="152" spans="18:22" x14ac:dyDescent="0.45">
      <c r="R152">
        <v>0.28803000000000001</v>
      </c>
      <c r="S152">
        <f t="shared" si="12"/>
        <v>264.02749999999997</v>
      </c>
      <c r="T152">
        <v>2.7040810181818182</v>
      </c>
      <c r="U152">
        <f t="shared" si="13"/>
        <v>2.7040810181818181E-3</v>
      </c>
      <c r="V152">
        <f t="shared" si="14"/>
        <v>1.4486148311688292</v>
      </c>
    </row>
    <row r="153" spans="18:22" x14ac:dyDescent="0.45">
      <c r="R153">
        <v>0.29008999999999996</v>
      </c>
      <c r="S153">
        <f t="shared" si="12"/>
        <v>265.9158333333333</v>
      </c>
      <c r="T153">
        <v>2.7058114454545454</v>
      </c>
      <c r="U153">
        <f t="shared" si="13"/>
        <v>2.7058114454545455E-3</v>
      </c>
      <c r="V153">
        <f t="shared" si="14"/>
        <v>1.4495418457792189</v>
      </c>
    </row>
    <row r="154" spans="18:22" x14ac:dyDescent="0.45">
      <c r="R154">
        <v>0.29212000000000005</v>
      </c>
      <c r="S154">
        <f t="shared" si="12"/>
        <v>267.7766666666667</v>
      </c>
      <c r="T154">
        <v>2.7075418727272726</v>
      </c>
      <c r="U154">
        <f t="shared" si="13"/>
        <v>2.7075418727272728E-3</v>
      </c>
      <c r="V154">
        <f t="shared" si="14"/>
        <v>1.4504688603896085</v>
      </c>
    </row>
    <row r="155" spans="18:22" x14ac:dyDescent="0.45">
      <c r="R155">
        <v>0.29413999999999996</v>
      </c>
      <c r="S155">
        <f t="shared" si="12"/>
        <v>269.62833333333327</v>
      </c>
      <c r="T155">
        <v>2.7092723000000003</v>
      </c>
      <c r="U155">
        <f t="shared" si="13"/>
        <v>2.7092723000000001E-3</v>
      </c>
      <c r="V155">
        <f t="shared" si="14"/>
        <v>1.451395874999998</v>
      </c>
    </row>
    <row r="156" spans="18:22" x14ac:dyDescent="0.45">
      <c r="R156">
        <v>0.29613</v>
      </c>
      <c r="S156">
        <f t="shared" si="12"/>
        <v>271.45249999999999</v>
      </c>
      <c r="T156">
        <v>2.7111469295454542</v>
      </c>
      <c r="U156">
        <f t="shared" si="13"/>
        <v>2.7111469295454543E-3</v>
      </c>
      <c r="V156">
        <f t="shared" si="14"/>
        <v>1.4524001408279199</v>
      </c>
    </row>
    <row r="157" spans="18:22" x14ac:dyDescent="0.45">
      <c r="R157">
        <v>0.29810999999999999</v>
      </c>
      <c r="S157">
        <f t="shared" si="12"/>
        <v>273.26749999999998</v>
      </c>
      <c r="T157">
        <v>2.7128773568181819</v>
      </c>
      <c r="U157">
        <f t="shared" si="13"/>
        <v>2.712877356818182E-3</v>
      </c>
      <c r="V157">
        <f t="shared" si="14"/>
        <v>1.4533271554383098</v>
      </c>
    </row>
    <row r="158" spans="18:22" x14ac:dyDescent="0.45">
      <c r="R158">
        <v>0.30005999999999999</v>
      </c>
      <c r="S158">
        <f t="shared" si="12"/>
        <v>275.05500000000001</v>
      </c>
      <c r="T158">
        <v>2.7146077840909091</v>
      </c>
      <c r="U158">
        <f t="shared" si="13"/>
        <v>2.7146077840909089E-3</v>
      </c>
      <c r="V158">
        <f t="shared" si="14"/>
        <v>1.4542541700486993</v>
      </c>
    </row>
    <row r="159" spans="18:22" x14ac:dyDescent="0.45">
      <c r="R159">
        <v>0.30200000000000005</v>
      </c>
      <c r="S159">
        <f t="shared" si="12"/>
        <v>276.83333333333337</v>
      </c>
      <c r="T159">
        <v>2.7163382113636363</v>
      </c>
      <c r="U159">
        <f t="shared" si="13"/>
        <v>2.7163382113636362E-3</v>
      </c>
      <c r="V159">
        <f t="shared" si="14"/>
        <v>1.4551811846590887</v>
      </c>
    </row>
    <row r="160" spans="18:22" x14ac:dyDescent="0.45">
      <c r="R160">
        <v>0.30391000000000001</v>
      </c>
      <c r="S160">
        <f t="shared" si="12"/>
        <v>278.58416666666665</v>
      </c>
      <c r="T160">
        <v>2.7180686386363639</v>
      </c>
      <c r="U160">
        <f t="shared" si="13"/>
        <v>2.718068638636364E-3</v>
      </c>
      <c r="V160">
        <f t="shared" si="14"/>
        <v>1.4561081992694787</v>
      </c>
    </row>
    <row r="161" spans="18:22" x14ac:dyDescent="0.45">
      <c r="R161">
        <v>0.30581000000000003</v>
      </c>
      <c r="S161">
        <f t="shared" si="12"/>
        <v>280.32583333333338</v>
      </c>
      <c r="T161">
        <v>2.7199432681818179</v>
      </c>
      <c r="U161">
        <f t="shared" si="13"/>
        <v>2.7199432681818177E-3</v>
      </c>
      <c r="V161">
        <f t="shared" si="14"/>
        <v>1.4571124650974003</v>
      </c>
    </row>
    <row r="162" spans="18:22" x14ac:dyDescent="0.45">
      <c r="R162">
        <v>0.30767999999999995</v>
      </c>
      <c r="S162">
        <f t="shared" si="12"/>
        <v>282.03999999999996</v>
      </c>
      <c r="T162">
        <v>2.7216736954545455</v>
      </c>
      <c r="U162">
        <f t="shared" si="13"/>
        <v>2.7216736954545455E-3</v>
      </c>
      <c r="V162">
        <f t="shared" si="14"/>
        <v>1.4580394797077902</v>
      </c>
    </row>
    <row r="163" spans="18:22" x14ac:dyDescent="0.45">
      <c r="R163">
        <v>0.30954000000000004</v>
      </c>
      <c r="S163">
        <f t="shared" si="12"/>
        <v>283.745</v>
      </c>
      <c r="T163">
        <v>2.7234041227272727</v>
      </c>
      <c r="U163">
        <f t="shared" si="13"/>
        <v>2.7234041227272728E-3</v>
      </c>
      <c r="V163">
        <f t="shared" si="14"/>
        <v>1.4589664943181799</v>
      </c>
    </row>
    <row r="164" spans="18:22" x14ac:dyDescent="0.45">
      <c r="R164">
        <v>0.31137999999999999</v>
      </c>
      <c r="S164">
        <f t="shared" si="12"/>
        <v>285.43166666666667</v>
      </c>
      <c r="T164">
        <v>2.7251345499999999</v>
      </c>
      <c r="U164">
        <f t="shared" si="13"/>
        <v>2.7251345500000001E-3</v>
      </c>
      <c r="V164">
        <f t="shared" si="14"/>
        <v>1.4598935089285694</v>
      </c>
    </row>
    <row r="165" spans="18:22" x14ac:dyDescent="0.45">
      <c r="R165">
        <v>0.31320000000000003</v>
      </c>
      <c r="S165">
        <f t="shared" si="12"/>
        <v>287.10000000000002</v>
      </c>
      <c r="T165">
        <v>2.7268649772727276</v>
      </c>
      <c r="U165">
        <f t="shared" si="13"/>
        <v>2.7268649772727274E-3</v>
      </c>
      <c r="V165">
        <f t="shared" si="14"/>
        <v>1.4608205235389591</v>
      </c>
    </row>
    <row r="166" spans="18:22" x14ac:dyDescent="0.45">
      <c r="R166">
        <v>0.31786000000000003</v>
      </c>
      <c r="S166">
        <f t="shared" si="12"/>
        <v>291.37166666666667</v>
      </c>
      <c r="T166">
        <v>2.7281627977272729</v>
      </c>
      <c r="U166">
        <f t="shared" si="13"/>
        <v>2.7281627977272728E-3</v>
      </c>
      <c r="V166">
        <f t="shared" si="14"/>
        <v>1.4615157844967512</v>
      </c>
    </row>
    <row r="167" spans="18:22" x14ac:dyDescent="0.45">
      <c r="R167">
        <v>0.32462999999999997</v>
      </c>
      <c r="S167">
        <f t="shared" si="12"/>
        <v>297.57749999999999</v>
      </c>
      <c r="T167">
        <v>2.7288838090909091</v>
      </c>
      <c r="U167">
        <f t="shared" si="13"/>
        <v>2.7288838090909089E-3</v>
      </c>
      <c r="V167">
        <f t="shared" si="14"/>
        <v>1.4619020405844134</v>
      </c>
    </row>
    <row r="168" spans="18:22" x14ac:dyDescent="0.45">
      <c r="R168">
        <v>0.33138000000000001</v>
      </c>
      <c r="S168">
        <f t="shared" si="12"/>
        <v>303.76499999999999</v>
      </c>
      <c r="T168">
        <v>2.7297490227272729</v>
      </c>
      <c r="U168">
        <f t="shared" si="13"/>
        <v>2.7297490227272728E-3</v>
      </c>
      <c r="V168">
        <f t="shared" si="14"/>
        <v>1.4623655478896085</v>
      </c>
    </row>
    <row r="169" spans="18:22" x14ac:dyDescent="0.45">
      <c r="R169">
        <v>0.33809999999999996</v>
      </c>
      <c r="S169">
        <f t="shared" si="12"/>
        <v>309.92499999999995</v>
      </c>
      <c r="T169">
        <v>2.7304700340909092</v>
      </c>
      <c r="U169">
        <f t="shared" si="13"/>
        <v>2.7304700340909089E-3</v>
      </c>
      <c r="V169">
        <f t="shared" si="14"/>
        <v>1.4627518039772707</v>
      </c>
    </row>
    <row r="170" spans="18:22" x14ac:dyDescent="0.45">
      <c r="R170">
        <v>0.34479000000000004</v>
      </c>
      <c r="S170">
        <f t="shared" si="12"/>
        <v>316.05750000000006</v>
      </c>
      <c r="T170">
        <v>2.7313352477272725</v>
      </c>
      <c r="U170">
        <f t="shared" si="13"/>
        <v>2.7313352477272724E-3</v>
      </c>
      <c r="V170">
        <f t="shared" si="14"/>
        <v>1.4632153112824653</v>
      </c>
    </row>
    <row r="171" spans="18:22" x14ac:dyDescent="0.45">
      <c r="R171">
        <v>0.35143000000000002</v>
      </c>
      <c r="S171">
        <f t="shared" si="12"/>
        <v>322.14416666666665</v>
      </c>
      <c r="T171">
        <v>2.7320562590909092</v>
      </c>
      <c r="U171">
        <f t="shared" si="13"/>
        <v>2.7320562590909094E-3</v>
      </c>
      <c r="V171">
        <f t="shared" si="14"/>
        <v>1.4636015673701279</v>
      </c>
    </row>
    <row r="172" spans="18:22" x14ac:dyDescent="0.45">
      <c r="R172">
        <v>0.35799999999999998</v>
      </c>
      <c r="S172">
        <f t="shared" si="12"/>
        <v>328.16666666666669</v>
      </c>
      <c r="T172">
        <v>2.732921472727273</v>
      </c>
      <c r="U172">
        <f t="shared" si="13"/>
        <v>2.7329214727272728E-3</v>
      </c>
      <c r="V172">
        <f t="shared" si="14"/>
        <v>1.4640650746753228</v>
      </c>
    </row>
    <row r="173" spans="18:22" x14ac:dyDescent="0.45">
      <c r="R173">
        <v>0.36450000000000005</v>
      </c>
      <c r="S173">
        <f t="shared" si="12"/>
        <v>334.12500000000006</v>
      </c>
      <c r="T173">
        <v>2.7336424840909093</v>
      </c>
      <c r="U173">
        <f t="shared" si="13"/>
        <v>2.7336424840909094E-3</v>
      </c>
      <c r="V173">
        <f t="shared" si="14"/>
        <v>1.4644513307629852</v>
      </c>
    </row>
    <row r="174" spans="18:22" x14ac:dyDescent="0.45">
      <c r="R174">
        <v>0.37092999999999998</v>
      </c>
      <c r="S174">
        <f t="shared" si="12"/>
        <v>340.01916666666665</v>
      </c>
      <c r="T174">
        <v>2.7345076977272726</v>
      </c>
      <c r="U174">
        <f t="shared" si="13"/>
        <v>2.7345076977272728E-3</v>
      </c>
      <c r="V174">
        <f t="shared" si="14"/>
        <v>1.4649148380681798</v>
      </c>
    </row>
    <row r="175" spans="18:22" x14ac:dyDescent="0.45">
      <c r="R175">
        <v>0.37726999999999999</v>
      </c>
      <c r="S175">
        <f t="shared" si="12"/>
        <v>345.83083333333332</v>
      </c>
      <c r="T175">
        <v>2.7352287090909093</v>
      </c>
      <c r="U175">
        <f t="shared" si="13"/>
        <v>2.7352287090909094E-3</v>
      </c>
      <c r="V175">
        <f t="shared" si="14"/>
        <v>1.4653010941558424</v>
      </c>
    </row>
    <row r="176" spans="18:22" x14ac:dyDescent="0.45">
      <c r="R176">
        <v>0.38353000000000004</v>
      </c>
      <c r="S176">
        <f t="shared" si="12"/>
        <v>351.56916666666672</v>
      </c>
      <c r="T176">
        <v>2.7360939227272727</v>
      </c>
      <c r="U176">
        <f t="shared" si="13"/>
        <v>2.7360939227272728E-3</v>
      </c>
      <c r="V176">
        <f t="shared" si="14"/>
        <v>1.465764601461037</v>
      </c>
    </row>
    <row r="177" spans="18:22" x14ac:dyDescent="0.45">
      <c r="R177">
        <v>0.38970000000000005</v>
      </c>
      <c r="S177">
        <f t="shared" si="12"/>
        <v>357.22500000000008</v>
      </c>
      <c r="T177">
        <v>2.7368149340909094</v>
      </c>
      <c r="U177">
        <f t="shared" si="13"/>
        <v>2.7368149340909094E-3</v>
      </c>
      <c r="V177">
        <f t="shared" si="14"/>
        <v>1.4661508575486994</v>
      </c>
    </row>
    <row r="178" spans="18:22" x14ac:dyDescent="0.45">
      <c r="R178">
        <v>0.39578999999999998</v>
      </c>
      <c r="S178">
        <f t="shared" si="12"/>
        <v>362.8075</v>
      </c>
      <c r="T178">
        <v>2.7376801477272728</v>
      </c>
      <c r="U178">
        <f t="shared" si="13"/>
        <v>2.7376801477272728E-3</v>
      </c>
      <c r="V178">
        <f t="shared" si="14"/>
        <v>1.4666143648538941</v>
      </c>
    </row>
    <row r="179" spans="18:22" x14ac:dyDescent="0.45">
      <c r="R179">
        <v>0.40178000000000003</v>
      </c>
      <c r="S179">
        <f t="shared" si="12"/>
        <v>368.29833333333335</v>
      </c>
      <c r="T179">
        <v>2.738401159090909</v>
      </c>
      <c r="U179">
        <f t="shared" si="13"/>
        <v>2.738401159090909E-3</v>
      </c>
      <c r="V179">
        <f t="shared" si="14"/>
        <v>1.4670006209415565</v>
      </c>
    </row>
    <row r="180" spans="18:22" x14ac:dyDescent="0.45">
      <c r="R180">
        <v>0.40769999999999995</v>
      </c>
      <c r="S180">
        <f t="shared" si="12"/>
        <v>373.72499999999991</v>
      </c>
      <c r="T180">
        <v>2.7392663727272728</v>
      </c>
      <c r="U180">
        <f t="shared" si="13"/>
        <v>2.7392663727272728E-3</v>
      </c>
      <c r="V180">
        <f t="shared" si="14"/>
        <v>1.4674641282467513</v>
      </c>
    </row>
    <row r="181" spans="18:22" x14ac:dyDescent="0.45">
      <c r="R181">
        <v>0.41352</v>
      </c>
      <c r="S181">
        <f t="shared" si="12"/>
        <v>379.06</v>
      </c>
      <c r="T181">
        <v>2.7399873840909095</v>
      </c>
      <c r="U181">
        <f t="shared" si="13"/>
        <v>2.7399873840909094E-3</v>
      </c>
      <c r="V181">
        <f t="shared" si="14"/>
        <v>1.4678503843344137</v>
      </c>
    </row>
    <row r="182" spans="18:22" x14ac:dyDescent="0.45">
      <c r="R182">
        <v>0.41927000000000003</v>
      </c>
      <c r="S182">
        <f t="shared" si="12"/>
        <v>384.33083333333332</v>
      </c>
      <c r="T182">
        <v>2.7408525977272729</v>
      </c>
      <c r="U182">
        <f t="shared" si="13"/>
        <v>2.7408525977272728E-3</v>
      </c>
      <c r="V182">
        <f t="shared" si="14"/>
        <v>1.4683138916396083</v>
      </c>
    </row>
    <row r="183" spans="18:22" x14ac:dyDescent="0.45">
      <c r="R183">
        <v>0.42493000000000003</v>
      </c>
      <c r="S183">
        <f t="shared" si="12"/>
        <v>389.51916666666665</v>
      </c>
      <c r="T183">
        <v>2.7415736090909095</v>
      </c>
      <c r="U183">
        <f t="shared" si="13"/>
        <v>2.7415736090909094E-3</v>
      </c>
      <c r="V183">
        <f t="shared" si="14"/>
        <v>1.468700147727271</v>
      </c>
    </row>
    <row r="184" spans="18:22" x14ac:dyDescent="0.45">
      <c r="R184">
        <v>0.43052000000000001</v>
      </c>
      <c r="S184">
        <f t="shared" si="12"/>
        <v>394.64333333333332</v>
      </c>
      <c r="T184">
        <v>2.7424388227272729</v>
      </c>
      <c r="U184">
        <f t="shared" si="13"/>
        <v>2.7424388227272728E-3</v>
      </c>
      <c r="V184">
        <f t="shared" si="14"/>
        <v>1.4691636550324656</v>
      </c>
    </row>
    <row r="185" spans="18:22" x14ac:dyDescent="0.45">
      <c r="R185">
        <v>0.43603000000000003</v>
      </c>
      <c r="S185">
        <f t="shared" si="12"/>
        <v>399.69416666666666</v>
      </c>
      <c r="T185">
        <v>2.7431598340909091</v>
      </c>
      <c r="U185">
        <f t="shared" si="13"/>
        <v>2.743159834090909E-3</v>
      </c>
      <c r="V185">
        <f t="shared" si="14"/>
        <v>1.4695499111201278</v>
      </c>
    </row>
    <row r="186" spans="18:22" x14ac:dyDescent="0.45">
      <c r="R186">
        <v>0.44145999999999996</v>
      </c>
      <c r="S186">
        <f t="shared" si="12"/>
        <v>404.67166666666662</v>
      </c>
      <c r="T186">
        <v>2.744025047727273</v>
      </c>
      <c r="U186">
        <f t="shared" si="13"/>
        <v>2.7440250477272729E-3</v>
      </c>
      <c r="V186">
        <f t="shared" si="14"/>
        <v>1.4700134184253226</v>
      </c>
    </row>
    <row r="187" spans="18:22" x14ac:dyDescent="0.45">
      <c r="R187">
        <v>0.44681999999999999</v>
      </c>
      <c r="S187">
        <f t="shared" si="12"/>
        <v>409.58499999999998</v>
      </c>
      <c r="T187">
        <v>2.7447460590909092</v>
      </c>
      <c r="U187">
        <f t="shared" si="13"/>
        <v>2.744746059090909E-3</v>
      </c>
      <c r="V187">
        <f t="shared" si="14"/>
        <v>1.470399674512985</v>
      </c>
    </row>
    <row r="188" spans="18:22" x14ac:dyDescent="0.45">
      <c r="R188">
        <v>0.45211000000000001</v>
      </c>
      <c r="S188">
        <f t="shared" si="12"/>
        <v>414.43416666666667</v>
      </c>
      <c r="T188">
        <v>2.745611272727273</v>
      </c>
      <c r="U188">
        <f t="shared" si="13"/>
        <v>2.7456112727272729E-3</v>
      </c>
      <c r="V188">
        <f t="shared" si="14"/>
        <v>1.4708631818181799</v>
      </c>
    </row>
    <row r="189" spans="18:22" x14ac:dyDescent="0.45">
      <c r="R189">
        <v>0.45733000000000001</v>
      </c>
      <c r="S189">
        <f t="shared" si="12"/>
        <v>419.21916666666669</v>
      </c>
      <c r="T189">
        <v>2.7463322840909092</v>
      </c>
      <c r="U189">
        <f t="shared" si="13"/>
        <v>2.7463322840909094E-3</v>
      </c>
      <c r="V189">
        <f t="shared" si="14"/>
        <v>1.4712494379058423</v>
      </c>
    </row>
    <row r="190" spans="18:22" x14ac:dyDescent="0.45">
      <c r="R190">
        <v>0.46248</v>
      </c>
      <c r="S190">
        <f t="shared" si="12"/>
        <v>423.94</v>
      </c>
      <c r="T190">
        <v>2.7471974977272726</v>
      </c>
      <c r="U190">
        <f t="shared" si="13"/>
        <v>2.7471974977272724E-3</v>
      </c>
      <c r="V190">
        <f t="shared" si="14"/>
        <v>1.4717129452110367</v>
      </c>
    </row>
    <row r="191" spans="18:22" x14ac:dyDescent="0.45">
      <c r="R191">
        <v>0.46757000000000004</v>
      </c>
      <c r="S191">
        <f t="shared" si="12"/>
        <v>428.60583333333341</v>
      </c>
      <c r="T191">
        <v>2.7479185090909093</v>
      </c>
      <c r="U191">
        <f t="shared" si="13"/>
        <v>2.7479185090909094E-3</v>
      </c>
      <c r="V191">
        <f t="shared" si="14"/>
        <v>1.4720992012986995</v>
      </c>
    </row>
    <row r="192" spans="18:22" x14ac:dyDescent="0.45">
      <c r="R192">
        <v>0.47258</v>
      </c>
      <c r="S192">
        <f t="shared" si="12"/>
        <v>433.19833333333332</v>
      </c>
      <c r="T192">
        <v>2.7487837227272731</v>
      </c>
      <c r="U192">
        <f t="shared" si="13"/>
        <v>2.7487837227272733E-3</v>
      </c>
      <c r="V192">
        <f t="shared" si="14"/>
        <v>1.4725627086038944</v>
      </c>
    </row>
    <row r="193" spans="18:22" x14ac:dyDescent="0.45">
      <c r="R193">
        <v>0.47753000000000001</v>
      </c>
      <c r="S193">
        <f t="shared" si="12"/>
        <v>437.73583333333335</v>
      </c>
      <c r="T193">
        <v>2.7495047340909093</v>
      </c>
      <c r="U193">
        <f t="shared" si="13"/>
        <v>2.7495047340909094E-3</v>
      </c>
      <c r="V193">
        <f t="shared" si="14"/>
        <v>1.4729489646915566</v>
      </c>
    </row>
    <row r="194" spans="18:22" x14ac:dyDescent="0.45">
      <c r="R194">
        <v>0.48241999999999996</v>
      </c>
      <c r="S194">
        <f t="shared" si="12"/>
        <v>442.21833333333325</v>
      </c>
      <c r="T194">
        <v>2.7503699477272727</v>
      </c>
      <c r="U194">
        <f t="shared" si="13"/>
        <v>2.7503699477272729E-3</v>
      </c>
      <c r="V194">
        <f t="shared" si="14"/>
        <v>1.4734124719967514</v>
      </c>
    </row>
    <row r="195" spans="18:22" x14ac:dyDescent="0.45">
      <c r="R195">
        <v>0.48724999999999996</v>
      </c>
      <c r="S195">
        <f t="shared" si="12"/>
        <v>446.64583333333326</v>
      </c>
      <c r="T195">
        <v>2.7510909590909094</v>
      </c>
      <c r="U195">
        <f t="shared" si="13"/>
        <v>2.7510909590909094E-3</v>
      </c>
      <c r="V195">
        <f t="shared" si="14"/>
        <v>1.4737987280844138</v>
      </c>
    </row>
    <row r="196" spans="18:22" x14ac:dyDescent="0.45">
      <c r="R196">
        <v>0.49200999999999995</v>
      </c>
      <c r="S196">
        <f t="shared" ref="S196:S259" si="15">R196*$T$1/(3.6*10^3)</f>
        <v>451.0091666666666</v>
      </c>
      <c r="T196">
        <v>2.7518119704545452</v>
      </c>
      <c r="U196">
        <f t="shared" ref="U196:U259" si="16">T196/1000</f>
        <v>2.7518119704545451E-3</v>
      </c>
      <c r="V196">
        <f t="shared" ref="V196:V259" si="17">U196*535.714285714285</f>
        <v>1.4741849841720758</v>
      </c>
    </row>
    <row r="197" spans="18:22" x14ac:dyDescent="0.45">
      <c r="R197">
        <v>0.49672000000000005</v>
      </c>
      <c r="S197">
        <f t="shared" si="15"/>
        <v>455.32666666666671</v>
      </c>
      <c r="T197">
        <v>2.752677184090909</v>
      </c>
      <c r="U197">
        <f t="shared" si="16"/>
        <v>2.752677184090909E-3</v>
      </c>
      <c r="V197">
        <f t="shared" si="17"/>
        <v>1.4746484914772706</v>
      </c>
    </row>
    <row r="198" spans="18:22" x14ac:dyDescent="0.45">
      <c r="R198">
        <v>0.50136999999999998</v>
      </c>
      <c r="S198">
        <f t="shared" si="15"/>
        <v>459.58916666666664</v>
      </c>
      <c r="T198">
        <v>2.7533981954545461</v>
      </c>
      <c r="U198">
        <f t="shared" si="16"/>
        <v>2.753398195454546E-3</v>
      </c>
      <c r="V198">
        <f t="shared" si="17"/>
        <v>1.4750347475649332</v>
      </c>
    </row>
    <row r="199" spans="18:22" x14ac:dyDescent="0.45">
      <c r="R199">
        <v>0.50595999999999997</v>
      </c>
      <c r="S199">
        <f t="shared" si="15"/>
        <v>463.79666666666668</v>
      </c>
      <c r="T199">
        <v>2.7542634090909095</v>
      </c>
      <c r="U199">
        <f t="shared" si="16"/>
        <v>2.7542634090909094E-3</v>
      </c>
      <c r="V199">
        <f t="shared" si="17"/>
        <v>1.4754982548701281</v>
      </c>
    </row>
    <row r="200" spans="18:22" x14ac:dyDescent="0.45">
      <c r="R200">
        <v>0.51049999999999995</v>
      </c>
      <c r="S200">
        <f t="shared" si="15"/>
        <v>467.95833333333326</v>
      </c>
      <c r="T200">
        <v>2.7549844204545457</v>
      </c>
      <c r="U200">
        <f t="shared" si="16"/>
        <v>2.7549844204545456E-3</v>
      </c>
      <c r="V200">
        <f t="shared" si="17"/>
        <v>1.4758845109577903</v>
      </c>
    </row>
    <row r="201" spans="18:22" x14ac:dyDescent="0.45">
      <c r="R201">
        <v>0.51499000000000006</v>
      </c>
      <c r="S201">
        <f t="shared" si="15"/>
        <v>472.07416666666671</v>
      </c>
      <c r="T201">
        <v>2.7558496340909096</v>
      </c>
      <c r="U201">
        <f t="shared" si="16"/>
        <v>2.7558496340909094E-3</v>
      </c>
      <c r="V201">
        <f t="shared" si="17"/>
        <v>1.4763480182629851</v>
      </c>
    </row>
    <row r="202" spans="18:22" x14ac:dyDescent="0.45">
      <c r="R202">
        <v>0.51943000000000006</v>
      </c>
      <c r="S202">
        <f t="shared" si="15"/>
        <v>476.14416666666671</v>
      </c>
      <c r="T202">
        <v>2.7565706454545453</v>
      </c>
      <c r="U202">
        <f t="shared" si="16"/>
        <v>2.7565706454545451E-3</v>
      </c>
      <c r="V202">
        <f t="shared" si="17"/>
        <v>1.4767342743506471</v>
      </c>
    </row>
    <row r="203" spans="18:22" x14ac:dyDescent="0.45">
      <c r="R203">
        <v>0.52381</v>
      </c>
      <c r="S203">
        <f t="shared" si="15"/>
        <v>480.15916666666669</v>
      </c>
      <c r="T203">
        <v>2.7574358590909092</v>
      </c>
      <c r="U203">
        <f t="shared" si="16"/>
        <v>2.757435859090909E-3</v>
      </c>
      <c r="V203">
        <f t="shared" si="17"/>
        <v>1.4771977816558421</v>
      </c>
    </row>
    <row r="204" spans="18:22" x14ac:dyDescent="0.45">
      <c r="R204">
        <v>0.52815000000000001</v>
      </c>
      <c r="S204">
        <f t="shared" si="15"/>
        <v>484.13749999999999</v>
      </c>
      <c r="T204">
        <v>2.7581568704545454</v>
      </c>
      <c r="U204">
        <f t="shared" si="16"/>
        <v>2.7581568704545456E-3</v>
      </c>
      <c r="V204">
        <f t="shared" si="17"/>
        <v>1.4775840377435046</v>
      </c>
    </row>
    <row r="205" spans="18:22" x14ac:dyDescent="0.45">
      <c r="R205">
        <v>0.53244999999999998</v>
      </c>
      <c r="S205">
        <f t="shared" si="15"/>
        <v>488.07916666666665</v>
      </c>
      <c r="T205">
        <v>2.7590220840909088</v>
      </c>
      <c r="U205">
        <f t="shared" si="16"/>
        <v>2.7590220840909086E-3</v>
      </c>
      <c r="V205">
        <f t="shared" si="17"/>
        <v>1.478047545048699</v>
      </c>
    </row>
    <row r="206" spans="18:22" x14ac:dyDescent="0.45">
      <c r="R206">
        <v>0.53669</v>
      </c>
      <c r="S206">
        <f t="shared" si="15"/>
        <v>491.96583333333331</v>
      </c>
      <c r="T206">
        <v>2.7597430954545459</v>
      </c>
      <c r="U206">
        <f t="shared" si="16"/>
        <v>2.759743095454546E-3</v>
      </c>
      <c r="V206">
        <f t="shared" si="17"/>
        <v>1.478433801136362</v>
      </c>
    </row>
    <row r="207" spans="18:22" x14ac:dyDescent="0.45">
      <c r="R207">
        <v>0.54088999999999998</v>
      </c>
      <c r="S207">
        <f t="shared" si="15"/>
        <v>495.81583333333333</v>
      </c>
      <c r="T207">
        <v>2.7606083090909088</v>
      </c>
      <c r="U207">
        <f t="shared" si="16"/>
        <v>2.760608309090909E-3</v>
      </c>
      <c r="V207">
        <f t="shared" si="17"/>
        <v>1.4788973084415564</v>
      </c>
    </row>
    <row r="208" spans="18:22" x14ac:dyDescent="0.45">
      <c r="R208">
        <v>0.54505999999999999</v>
      </c>
      <c r="S208">
        <f t="shared" si="15"/>
        <v>499.63833333333332</v>
      </c>
      <c r="T208">
        <v>2.7613293204545455</v>
      </c>
      <c r="U208">
        <f t="shared" si="16"/>
        <v>2.7613293204545456E-3</v>
      </c>
      <c r="V208">
        <f t="shared" si="17"/>
        <v>1.4792835645292188</v>
      </c>
    </row>
    <row r="209" spans="18:22" x14ac:dyDescent="0.45">
      <c r="R209">
        <v>0.54916999999999994</v>
      </c>
      <c r="S209">
        <f t="shared" si="15"/>
        <v>503.40583333333325</v>
      </c>
      <c r="T209">
        <v>2.7621945340909093</v>
      </c>
      <c r="U209">
        <f t="shared" si="16"/>
        <v>2.7621945340909095E-3</v>
      </c>
      <c r="V209">
        <f t="shared" si="17"/>
        <v>1.4797470718344137</v>
      </c>
    </row>
    <row r="210" spans="18:22" x14ac:dyDescent="0.45">
      <c r="R210">
        <v>0.55313999999999997</v>
      </c>
      <c r="S210">
        <f t="shared" si="15"/>
        <v>507.04500000000002</v>
      </c>
      <c r="T210">
        <v>2.7629155454545455</v>
      </c>
      <c r="U210">
        <f t="shared" si="16"/>
        <v>2.7629155454545456E-3</v>
      </c>
      <c r="V210">
        <f t="shared" si="17"/>
        <v>1.4801333279220761</v>
      </c>
    </row>
    <row r="211" spans="18:22" x14ac:dyDescent="0.45">
      <c r="R211">
        <v>0.55701000000000001</v>
      </c>
      <c r="S211">
        <f t="shared" si="15"/>
        <v>510.59249999999997</v>
      </c>
      <c r="T211">
        <v>2.7637807590909094</v>
      </c>
      <c r="U211">
        <f t="shared" si="16"/>
        <v>2.7637807590909095E-3</v>
      </c>
      <c r="V211">
        <f t="shared" si="17"/>
        <v>1.4805968352272709</v>
      </c>
    </row>
    <row r="212" spans="18:22" x14ac:dyDescent="0.45">
      <c r="R212">
        <v>0.56079999999999997</v>
      </c>
      <c r="S212">
        <f t="shared" si="15"/>
        <v>514.06666666666672</v>
      </c>
      <c r="T212">
        <v>2.7645017704545456</v>
      </c>
      <c r="U212">
        <f t="shared" si="16"/>
        <v>2.7645017704545456E-3</v>
      </c>
      <c r="V212">
        <f t="shared" si="17"/>
        <v>1.4809830913149331</v>
      </c>
    </row>
    <row r="213" spans="18:22" x14ac:dyDescent="0.45">
      <c r="R213">
        <v>0.56452999999999998</v>
      </c>
      <c r="S213">
        <f t="shared" si="15"/>
        <v>517.48583333333329</v>
      </c>
      <c r="T213">
        <v>2.765366984090909</v>
      </c>
      <c r="U213">
        <f t="shared" si="16"/>
        <v>2.765366984090909E-3</v>
      </c>
      <c r="V213">
        <f t="shared" si="17"/>
        <v>1.4814465986201277</v>
      </c>
    </row>
    <row r="214" spans="18:22" x14ac:dyDescent="0.45">
      <c r="R214">
        <v>0.56820000000000004</v>
      </c>
      <c r="S214">
        <f t="shared" si="15"/>
        <v>520.85</v>
      </c>
      <c r="T214">
        <v>2.7660879954545452</v>
      </c>
      <c r="U214">
        <f t="shared" si="16"/>
        <v>2.7660879954545452E-3</v>
      </c>
      <c r="V214">
        <f t="shared" si="17"/>
        <v>1.4818328547077901</v>
      </c>
    </row>
    <row r="215" spans="18:22" x14ac:dyDescent="0.45">
      <c r="R215">
        <v>0.57183000000000006</v>
      </c>
      <c r="S215">
        <f t="shared" si="15"/>
        <v>524.17750000000001</v>
      </c>
      <c r="T215">
        <v>2.766953209090909</v>
      </c>
      <c r="U215">
        <f t="shared" si="16"/>
        <v>2.766953209090909E-3</v>
      </c>
      <c r="V215">
        <f t="shared" si="17"/>
        <v>1.482296362012985</v>
      </c>
    </row>
    <row r="216" spans="18:22" x14ac:dyDescent="0.45">
      <c r="R216">
        <v>0.57540999999999998</v>
      </c>
      <c r="S216">
        <f t="shared" si="15"/>
        <v>527.45916666666665</v>
      </c>
      <c r="T216">
        <v>2.7676742204545457</v>
      </c>
      <c r="U216">
        <f t="shared" si="16"/>
        <v>2.7676742204545456E-3</v>
      </c>
      <c r="V216">
        <f t="shared" si="17"/>
        <v>1.4826826181006474</v>
      </c>
    </row>
    <row r="217" spans="18:22" x14ac:dyDescent="0.45">
      <c r="R217">
        <v>0.57894000000000001</v>
      </c>
      <c r="S217">
        <f t="shared" si="15"/>
        <v>530.69500000000005</v>
      </c>
      <c r="T217">
        <v>2.7685394340909095</v>
      </c>
      <c r="U217">
        <f t="shared" si="16"/>
        <v>2.7685394340909095E-3</v>
      </c>
      <c r="V217">
        <f t="shared" si="17"/>
        <v>1.4831461254058422</v>
      </c>
    </row>
    <row r="218" spans="18:22" x14ac:dyDescent="0.45">
      <c r="R218">
        <v>0.58245000000000002</v>
      </c>
      <c r="S218">
        <f t="shared" si="15"/>
        <v>533.91250000000002</v>
      </c>
      <c r="T218">
        <v>2.7692604454545453</v>
      </c>
      <c r="U218">
        <f t="shared" si="16"/>
        <v>2.7692604454545452E-3</v>
      </c>
      <c r="V218">
        <f t="shared" si="17"/>
        <v>1.4835323814935044</v>
      </c>
    </row>
    <row r="219" spans="18:22" x14ac:dyDescent="0.45">
      <c r="R219">
        <v>0.58590999999999993</v>
      </c>
      <c r="S219">
        <f t="shared" si="15"/>
        <v>537.08416666666665</v>
      </c>
      <c r="T219">
        <v>2.7701256590909096</v>
      </c>
      <c r="U219">
        <f t="shared" si="16"/>
        <v>2.7701256590909095E-3</v>
      </c>
      <c r="V219">
        <f t="shared" si="17"/>
        <v>1.4839958887986995</v>
      </c>
    </row>
    <row r="220" spans="18:22" x14ac:dyDescent="0.45">
      <c r="R220">
        <v>0.58935000000000004</v>
      </c>
      <c r="S220">
        <f t="shared" si="15"/>
        <v>540.23750000000007</v>
      </c>
      <c r="T220">
        <v>2.7708466704545454</v>
      </c>
      <c r="U220">
        <f t="shared" si="16"/>
        <v>2.7708466704545452E-3</v>
      </c>
      <c r="V220">
        <f t="shared" si="17"/>
        <v>1.4843821448863614</v>
      </c>
    </row>
    <row r="221" spans="18:22" x14ac:dyDescent="0.45">
      <c r="R221">
        <v>0.59274000000000004</v>
      </c>
      <c r="S221">
        <f t="shared" si="15"/>
        <v>543.34500000000003</v>
      </c>
      <c r="T221">
        <v>2.7717118840909092</v>
      </c>
      <c r="U221">
        <f t="shared" si="16"/>
        <v>2.771711884090909E-3</v>
      </c>
      <c r="V221">
        <f t="shared" si="17"/>
        <v>1.4848456521915563</v>
      </c>
    </row>
    <row r="222" spans="18:22" x14ac:dyDescent="0.45">
      <c r="R222">
        <v>0.59610000000000007</v>
      </c>
      <c r="S222">
        <f t="shared" si="15"/>
        <v>546.42500000000007</v>
      </c>
      <c r="T222">
        <v>2.7724328954545454</v>
      </c>
      <c r="U222">
        <f t="shared" si="16"/>
        <v>2.7724328954545456E-3</v>
      </c>
      <c r="V222">
        <f t="shared" si="17"/>
        <v>1.4852319082792189</v>
      </c>
    </row>
    <row r="223" spans="18:22" x14ac:dyDescent="0.45">
      <c r="R223">
        <v>0.59942000000000006</v>
      </c>
      <c r="S223">
        <f t="shared" si="15"/>
        <v>549.46833333333336</v>
      </c>
      <c r="T223">
        <v>2.7732981090909092</v>
      </c>
      <c r="U223">
        <f t="shared" si="16"/>
        <v>2.773298109090909E-3</v>
      </c>
      <c r="V223">
        <f t="shared" si="17"/>
        <v>1.4856954155844135</v>
      </c>
    </row>
    <row r="224" spans="18:22" x14ac:dyDescent="0.45">
      <c r="R224">
        <v>0.60272999999999999</v>
      </c>
      <c r="S224">
        <f t="shared" si="15"/>
        <v>552.50250000000005</v>
      </c>
      <c r="T224">
        <v>2.7740191204545455</v>
      </c>
      <c r="U224">
        <f t="shared" si="16"/>
        <v>2.7740191204545456E-3</v>
      </c>
      <c r="V224">
        <f t="shared" si="17"/>
        <v>1.4860816716720759</v>
      </c>
    </row>
    <row r="225" spans="18:22" x14ac:dyDescent="0.45">
      <c r="R225">
        <v>0.60597999999999996</v>
      </c>
      <c r="S225">
        <f t="shared" si="15"/>
        <v>555.48166666666657</v>
      </c>
      <c r="T225">
        <v>2.7748843340909088</v>
      </c>
      <c r="U225">
        <f t="shared" si="16"/>
        <v>2.774884334090909E-3</v>
      </c>
      <c r="V225">
        <f t="shared" si="17"/>
        <v>1.4865451789772708</v>
      </c>
    </row>
    <row r="226" spans="18:22" x14ac:dyDescent="0.45">
      <c r="R226">
        <v>0.62139999999999995</v>
      </c>
      <c r="S226">
        <f t="shared" si="15"/>
        <v>569.61666666666656</v>
      </c>
      <c r="T226">
        <v>2.7756053454545455</v>
      </c>
      <c r="U226">
        <f t="shared" si="16"/>
        <v>2.7756053454545456E-3</v>
      </c>
      <c r="V226">
        <f t="shared" si="17"/>
        <v>1.4869314350649332</v>
      </c>
    </row>
    <row r="227" spans="18:22" x14ac:dyDescent="0.45">
      <c r="R227">
        <v>0.64466000000000001</v>
      </c>
      <c r="S227">
        <f t="shared" si="15"/>
        <v>590.93833333333339</v>
      </c>
      <c r="T227">
        <v>2.7764705590909093</v>
      </c>
      <c r="U227">
        <f t="shared" si="16"/>
        <v>2.7764705590909095E-3</v>
      </c>
      <c r="V227">
        <f t="shared" si="17"/>
        <v>1.487394942370128</v>
      </c>
    </row>
    <row r="228" spans="18:22" x14ac:dyDescent="0.45">
      <c r="R228">
        <v>0.66610999999999998</v>
      </c>
      <c r="S228">
        <f t="shared" si="15"/>
        <v>610.6008333333333</v>
      </c>
      <c r="T228">
        <v>2.7771915704545456</v>
      </c>
      <c r="U228">
        <f t="shared" si="16"/>
        <v>2.7771915704545456E-3</v>
      </c>
      <c r="V228">
        <f t="shared" si="17"/>
        <v>1.4877811984577902</v>
      </c>
    </row>
    <row r="229" spans="18:22" x14ac:dyDescent="0.45">
      <c r="R229">
        <v>0.68565999999999994</v>
      </c>
      <c r="S229">
        <f t="shared" si="15"/>
        <v>628.52166666666665</v>
      </c>
      <c r="T229">
        <v>2.7780567840909089</v>
      </c>
      <c r="U229">
        <f t="shared" si="16"/>
        <v>2.7780567840909091E-3</v>
      </c>
      <c r="V229">
        <f t="shared" si="17"/>
        <v>1.4882447057629851</v>
      </c>
    </row>
    <row r="230" spans="18:22" x14ac:dyDescent="0.45">
      <c r="R230">
        <v>0.70331999999999995</v>
      </c>
      <c r="S230">
        <f t="shared" si="15"/>
        <v>644.71</v>
      </c>
      <c r="T230">
        <v>2.7787777954545456</v>
      </c>
      <c r="U230">
        <f t="shared" si="16"/>
        <v>2.7787777954545456E-3</v>
      </c>
      <c r="V230">
        <f t="shared" si="17"/>
        <v>1.4886309618506475</v>
      </c>
    </row>
    <row r="231" spans="18:22" x14ac:dyDescent="0.45">
      <c r="R231">
        <v>0.71921000000000002</v>
      </c>
      <c r="S231">
        <f t="shared" si="15"/>
        <v>659.27583333333337</v>
      </c>
      <c r="T231">
        <v>2.779643009090909</v>
      </c>
      <c r="U231">
        <f t="shared" si="16"/>
        <v>2.7796430090909091E-3</v>
      </c>
      <c r="V231">
        <f t="shared" si="17"/>
        <v>1.4890944691558421</v>
      </c>
    </row>
    <row r="232" spans="18:22" x14ac:dyDescent="0.45">
      <c r="R232">
        <v>0.73348000000000002</v>
      </c>
      <c r="S232">
        <f t="shared" si="15"/>
        <v>672.35666666666668</v>
      </c>
      <c r="T232">
        <v>2.7803640204545457</v>
      </c>
      <c r="U232">
        <f t="shared" si="16"/>
        <v>2.7803640204545456E-3</v>
      </c>
      <c r="V232">
        <f t="shared" si="17"/>
        <v>1.4894807252435045</v>
      </c>
    </row>
    <row r="233" spans="18:22" x14ac:dyDescent="0.45">
      <c r="R233">
        <v>0.74609999999999999</v>
      </c>
      <c r="S233">
        <f t="shared" si="15"/>
        <v>683.92499999999995</v>
      </c>
      <c r="T233">
        <v>2.7812292340909091</v>
      </c>
      <c r="U233">
        <f t="shared" si="16"/>
        <v>2.7812292340909091E-3</v>
      </c>
      <c r="V233">
        <f t="shared" si="17"/>
        <v>1.4899442325486993</v>
      </c>
    </row>
    <row r="234" spans="18:22" x14ac:dyDescent="0.45">
      <c r="R234">
        <v>0.75685999999999998</v>
      </c>
      <c r="S234">
        <f t="shared" si="15"/>
        <v>693.7883333333333</v>
      </c>
      <c r="T234">
        <v>2.7819502454545457</v>
      </c>
      <c r="U234">
        <f t="shared" si="16"/>
        <v>2.7819502454545456E-3</v>
      </c>
      <c r="V234">
        <f t="shared" si="17"/>
        <v>1.4903304886363617</v>
      </c>
    </row>
    <row r="235" spans="18:22" x14ac:dyDescent="0.45">
      <c r="R235">
        <v>0.76568999999999998</v>
      </c>
      <c r="S235">
        <f t="shared" si="15"/>
        <v>701.88250000000005</v>
      </c>
      <c r="T235">
        <v>2.7828154590909091</v>
      </c>
      <c r="U235">
        <f t="shared" si="16"/>
        <v>2.7828154590909091E-3</v>
      </c>
      <c r="V235">
        <f t="shared" si="17"/>
        <v>1.4907939959415564</v>
      </c>
    </row>
    <row r="236" spans="18:22" x14ac:dyDescent="0.45">
      <c r="R236">
        <v>0.77293999999999996</v>
      </c>
      <c r="S236">
        <f t="shared" si="15"/>
        <v>708.52833333333331</v>
      </c>
      <c r="T236">
        <v>2.7835364704545458</v>
      </c>
      <c r="U236">
        <f t="shared" si="16"/>
        <v>2.7835364704545456E-3</v>
      </c>
      <c r="V236">
        <f t="shared" si="17"/>
        <v>1.4911802520292188</v>
      </c>
    </row>
    <row r="237" spans="18:22" x14ac:dyDescent="0.45">
      <c r="R237">
        <v>0.77910000000000001</v>
      </c>
      <c r="S237">
        <f t="shared" si="15"/>
        <v>714.17499999999995</v>
      </c>
      <c r="T237">
        <v>2.7844016840909092</v>
      </c>
      <c r="U237">
        <f t="shared" si="16"/>
        <v>2.7844016840909091E-3</v>
      </c>
      <c r="V237">
        <f t="shared" si="17"/>
        <v>1.4916437593344136</v>
      </c>
    </row>
    <row r="238" spans="18:22" x14ac:dyDescent="0.45">
      <c r="R238">
        <v>0.78445999999999994</v>
      </c>
      <c r="S238">
        <f t="shared" si="15"/>
        <v>719.08833333333337</v>
      </c>
      <c r="T238">
        <v>2.785266897727273</v>
      </c>
      <c r="U238">
        <f t="shared" si="16"/>
        <v>2.7852668977272729E-3</v>
      </c>
      <c r="V238">
        <f t="shared" si="17"/>
        <v>1.4921072666396085</v>
      </c>
    </row>
    <row r="239" spans="18:22" x14ac:dyDescent="0.45">
      <c r="R239">
        <v>0.78922000000000003</v>
      </c>
      <c r="S239">
        <f t="shared" si="15"/>
        <v>723.45166666666671</v>
      </c>
      <c r="T239">
        <v>2.7859879090909092</v>
      </c>
      <c r="U239">
        <f t="shared" si="16"/>
        <v>2.7859879090909091E-3</v>
      </c>
      <c r="V239">
        <f t="shared" si="17"/>
        <v>1.4924935227272706</v>
      </c>
    </row>
    <row r="240" spans="18:22" x14ac:dyDescent="0.45">
      <c r="R240">
        <v>0.79353000000000007</v>
      </c>
      <c r="S240">
        <f t="shared" si="15"/>
        <v>727.40250000000003</v>
      </c>
      <c r="T240">
        <v>2.7868531227272726</v>
      </c>
      <c r="U240">
        <f t="shared" si="16"/>
        <v>2.7868531227272725E-3</v>
      </c>
      <c r="V240">
        <f t="shared" si="17"/>
        <v>1.4929570300324655</v>
      </c>
    </row>
    <row r="241" spans="18:22" x14ac:dyDescent="0.45">
      <c r="R241">
        <v>0.79744999999999999</v>
      </c>
      <c r="S241">
        <f t="shared" si="15"/>
        <v>730.99583333333328</v>
      </c>
      <c r="T241">
        <v>2.7875741340909093</v>
      </c>
      <c r="U241">
        <f t="shared" si="16"/>
        <v>2.7875741340909091E-3</v>
      </c>
      <c r="V241">
        <f t="shared" si="17"/>
        <v>1.4933432861201279</v>
      </c>
    </row>
    <row r="242" spans="18:22" x14ac:dyDescent="0.45">
      <c r="R242">
        <v>0.80105999999999999</v>
      </c>
      <c r="S242">
        <f t="shared" si="15"/>
        <v>734.30499999999995</v>
      </c>
      <c r="T242">
        <v>2.7884393477272726</v>
      </c>
      <c r="U242">
        <f t="shared" si="16"/>
        <v>2.7884393477272725E-3</v>
      </c>
      <c r="V242">
        <f t="shared" si="17"/>
        <v>1.4938067934253225</v>
      </c>
    </row>
    <row r="243" spans="18:22" x14ac:dyDescent="0.45">
      <c r="R243">
        <v>0.80440999999999996</v>
      </c>
      <c r="S243">
        <f t="shared" si="15"/>
        <v>737.37583333333339</v>
      </c>
      <c r="T243">
        <v>2.7891603590909093</v>
      </c>
      <c r="U243">
        <f t="shared" si="16"/>
        <v>2.7891603590909095E-3</v>
      </c>
      <c r="V243">
        <f t="shared" si="17"/>
        <v>1.4941930495129851</v>
      </c>
    </row>
    <row r="244" spans="18:22" x14ac:dyDescent="0.45">
      <c r="R244">
        <v>0.80754000000000004</v>
      </c>
      <c r="S244">
        <f t="shared" si="15"/>
        <v>740.245</v>
      </c>
      <c r="T244">
        <v>2.7900255727272727</v>
      </c>
      <c r="U244">
        <f t="shared" si="16"/>
        <v>2.7900255727272725E-3</v>
      </c>
      <c r="V244">
        <f t="shared" si="17"/>
        <v>1.4946565568181798</v>
      </c>
    </row>
    <row r="245" spans="18:22" x14ac:dyDescent="0.45">
      <c r="R245">
        <v>0.81047000000000002</v>
      </c>
      <c r="S245">
        <f t="shared" si="15"/>
        <v>742.93083333333334</v>
      </c>
      <c r="T245">
        <v>2.7907465840909094</v>
      </c>
      <c r="U245">
        <f t="shared" si="16"/>
        <v>2.7907465840909095E-3</v>
      </c>
      <c r="V245">
        <f t="shared" si="17"/>
        <v>1.4950428129058424</v>
      </c>
    </row>
    <row r="246" spans="18:22" x14ac:dyDescent="0.45">
      <c r="R246">
        <v>0.81323000000000001</v>
      </c>
      <c r="S246">
        <f t="shared" si="15"/>
        <v>745.46083333333331</v>
      </c>
      <c r="T246">
        <v>2.7916117977272732</v>
      </c>
      <c r="U246">
        <f t="shared" si="16"/>
        <v>2.7916117977272734E-3</v>
      </c>
      <c r="V246">
        <f t="shared" si="17"/>
        <v>1.4955063202110372</v>
      </c>
    </row>
    <row r="247" spans="18:22" x14ac:dyDescent="0.45">
      <c r="R247">
        <v>0.81583000000000006</v>
      </c>
      <c r="S247">
        <f t="shared" si="15"/>
        <v>747.84416666666664</v>
      </c>
      <c r="T247">
        <v>2.7923328090909094</v>
      </c>
      <c r="U247">
        <f t="shared" si="16"/>
        <v>2.7923328090909095E-3</v>
      </c>
      <c r="V247">
        <f t="shared" si="17"/>
        <v>1.4958925762986994</v>
      </c>
    </row>
    <row r="248" spans="18:22" x14ac:dyDescent="0.45">
      <c r="R248">
        <v>0.81828000000000001</v>
      </c>
      <c r="S248">
        <f t="shared" si="15"/>
        <v>750.09</v>
      </c>
      <c r="T248">
        <v>2.7931980227272728</v>
      </c>
      <c r="U248">
        <f t="shared" si="16"/>
        <v>2.793198022727273E-3</v>
      </c>
      <c r="V248">
        <f t="shared" si="17"/>
        <v>1.4963560836038943</v>
      </c>
    </row>
    <row r="249" spans="18:22" x14ac:dyDescent="0.45">
      <c r="R249">
        <v>0.82062000000000002</v>
      </c>
      <c r="S249">
        <f t="shared" si="15"/>
        <v>752.23500000000001</v>
      </c>
      <c r="T249">
        <v>2.793919034090909</v>
      </c>
      <c r="U249">
        <f t="shared" si="16"/>
        <v>2.7939190340909091E-3</v>
      </c>
      <c r="V249">
        <f t="shared" si="17"/>
        <v>1.4967423396915565</v>
      </c>
    </row>
    <row r="250" spans="18:22" x14ac:dyDescent="0.45">
      <c r="R250">
        <v>0.82282</v>
      </c>
      <c r="S250">
        <f t="shared" si="15"/>
        <v>754.25166666666667</v>
      </c>
      <c r="T250">
        <v>2.7947842477272729</v>
      </c>
      <c r="U250">
        <f t="shared" si="16"/>
        <v>2.794784247727273E-3</v>
      </c>
      <c r="V250">
        <f t="shared" si="17"/>
        <v>1.4972058469967513</v>
      </c>
    </row>
    <row r="251" spans="18:22" x14ac:dyDescent="0.45">
      <c r="R251">
        <v>0.82491999999999999</v>
      </c>
      <c r="S251">
        <f t="shared" si="15"/>
        <v>756.17666666666662</v>
      </c>
      <c r="T251">
        <v>2.7955052590909091</v>
      </c>
      <c r="U251">
        <f t="shared" si="16"/>
        <v>2.7955052590909091E-3</v>
      </c>
      <c r="V251">
        <f t="shared" si="17"/>
        <v>1.4975921030844135</v>
      </c>
    </row>
    <row r="252" spans="18:22" x14ac:dyDescent="0.45">
      <c r="R252">
        <v>0.82691999999999999</v>
      </c>
      <c r="S252">
        <f t="shared" si="15"/>
        <v>758.01</v>
      </c>
      <c r="T252">
        <v>2.7963704727272729</v>
      </c>
      <c r="U252">
        <f t="shared" si="16"/>
        <v>2.796370472727273E-3</v>
      </c>
      <c r="V252">
        <f t="shared" si="17"/>
        <v>1.4980556103896085</v>
      </c>
    </row>
    <row r="253" spans="18:22" x14ac:dyDescent="0.45">
      <c r="R253">
        <v>0.82881000000000005</v>
      </c>
      <c r="S253">
        <f t="shared" si="15"/>
        <v>759.74249999999995</v>
      </c>
      <c r="T253">
        <v>2.7970914840909091</v>
      </c>
      <c r="U253">
        <f t="shared" si="16"/>
        <v>2.7970914840909091E-3</v>
      </c>
      <c r="V253">
        <f t="shared" si="17"/>
        <v>1.4984418664772707</v>
      </c>
    </row>
    <row r="254" spans="18:22" x14ac:dyDescent="0.45">
      <c r="R254">
        <v>0.8306</v>
      </c>
      <c r="S254">
        <f t="shared" si="15"/>
        <v>761.38333333333333</v>
      </c>
      <c r="T254">
        <v>2.7979566977272725</v>
      </c>
      <c r="U254">
        <f t="shared" si="16"/>
        <v>2.7979566977272725E-3</v>
      </c>
      <c r="V254">
        <f t="shared" si="17"/>
        <v>1.4989053737824654</v>
      </c>
    </row>
    <row r="255" spans="18:22" x14ac:dyDescent="0.45">
      <c r="R255">
        <v>0.83228999999999997</v>
      </c>
      <c r="S255">
        <f t="shared" si="15"/>
        <v>762.9325</v>
      </c>
      <c r="T255">
        <v>2.7986777090909092</v>
      </c>
      <c r="U255">
        <f t="shared" si="16"/>
        <v>2.7986777090909091E-3</v>
      </c>
      <c r="V255">
        <f t="shared" si="17"/>
        <v>1.4992916298701278</v>
      </c>
    </row>
    <row r="256" spans="18:22" x14ac:dyDescent="0.45">
      <c r="R256">
        <v>0.83387999999999995</v>
      </c>
      <c r="S256">
        <f t="shared" si="15"/>
        <v>764.39</v>
      </c>
      <c r="T256">
        <v>2.799542922727273</v>
      </c>
      <c r="U256">
        <f t="shared" si="16"/>
        <v>2.799542922727273E-3</v>
      </c>
      <c r="V256">
        <f t="shared" si="17"/>
        <v>1.4997551371753228</v>
      </c>
    </row>
    <row r="257" spans="18:22" x14ac:dyDescent="0.45">
      <c r="R257">
        <v>0.83535000000000004</v>
      </c>
      <c r="S257">
        <f t="shared" si="15"/>
        <v>765.73749999999995</v>
      </c>
      <c r="T257">
        <v>2.8002639340909092</v>
      </c>
      <c r="U257">
        <f t="shared" si="16"/>
        <v>2.8002639340909091E-3</v>
      </c>
      <c r="V257">
        <f t="shared" si="17"/>
        <v>1.500141393262985</v>
      </c>
    </row>
    <row r="258" spans="18:22" x14ac:dyDescent="0.45">
      <c r="R258">
        <v>0.83667000000000002</v>
      </c>
      <c r="S258">
        <f t="shared" si="15"/>
        <v>766.94749999999999</v>
      </c>
      <c r="T258">
        <v>2.8011291477272731</v>
      </c>
      <c r="U258">
        <f t="shared" si="16"/>
        <v>2.801129147727273E-3</v>
      </c>
      <c r="V258">
        <f t="shared" si="17"/>
        <v>1.5006049005681799</v>
      </c>
    </row>
    <row r="259" spans="18:22" x14ac:dyDescent="0.45">
      <c r="R259">
        <v>0.83786000000000005</v>
      </c>
      <c r="S259">
        <f t="shared" si="15"/>
        <v>768.0383333333333</v>
      </c>
      <c r="T259">
        <v>2.8018501590909093</v>
      </c>
      <c r="U259">
        <f t="shared" si="16"/>
        <v>2.8018501590909091E-3</v>
      </c>
      <c r="V259">
        <f t="shared" si="17"/>
        <v>1.500991156655842</v>
      </c>
    </row>
    <row r="260" spans="18:22" x14ac:dyDescent="0.45">
      <c r="R260">
        <v>0.84184000000000003</v>
      </c>
      <c r="S260">
        <f t="shared" ref="S260:S323" si="18">R260*$T$1/(3.6*10^3)</f>
        <v>771.68666666666661</v>
      </c>
      <c r="T260">
        <v>2.7743075250000002</v>
      </c>
      <c r="U260">
        <f t="shared" ref="U260:U323" si="19">T260/1000</f>
        <v>2.7743075250000002E-3</v>
      </c>
      <c r="V260">
        <f t="shared" ref="V260:V323" si="20">U260*535.714285714285</f>
        <v>1.486236174107141</v>
      </c>
    </row>
    <row r="261" spans="18:22" x14ac:dyDescent="0.45">
      <c r="R261">
        <v>0.84682000000000002</v>
      </c>
      <c r="S261">
        <f t="shared" si="18"/>
        <v>776.25166666666667</v>
      </c>
      <c r="T261">
        <v>2.7261439659090909</v>
      </c>
      <c r="U261">
        <f t="shared" si="19"/>
        <v>2.7261439659090909E-3</v>
      </c>
      <c r="V261">
        <f t="shared" si="20"/>
        <v>1.4604342674512967</v>
      </c>
    </row>
    <row r="262" spans="18:22" x14ac:dyDescent="0.45">
      <c r="R262">
        <v>0.85009000000000001</v>
      </c>
      <c r="S262">
        <f t="shared" si="18"/>
        <v>779.24916666666661</v>
      </c>
      <c r="T262">
        <v>2.6779804068181825</v>
      </c>
      <c r="U262">
        <f t="shared" si="19"/>
        <v>2.6779804068181824E-3</v>
      </c>
      <c r="V262">
        <f t="shared" si="20"/>
        <v>1.434632360795453</v>
      </c>
    </row>
    <row r="263" spans="18:22" x14ac:dyDescent="0.45">
      <c r="R263">
        <v>0.85204000000000002</v>
      </c>
      <c r="S263">
        <f t="shared" si="18"/>
        <v>781.03666666666663</v>
      </c>
      <c r="T263">
        <v>2.6298168477272723</v>
      </c>
      <c r="U263">
        <f t="shared" si="19"/>
        <v>2.6298168477272722E-3</v>
      </c>
      <c r="V263">
        <f t="shared" si="20"/>
        <v>1.4088304541396082</v>
      </c>
    </row>
    <row r="264" spans="18:22" x14ac:dyDescent="0.45">
      <c r="R264">
        <v>0.85297999999999996</v>
      </c>
      <c r="S264">
        <f t="shared" si="18"/>
        <v>781.89833333333331</v>
      </c>
      <c r="T264">
        <v>2.5816532886363639</v>
      </c>
      <c r="U264">
        <f t="shared" si="19"/>
        <v>2.5816532886363641E-3</v>
      </c>
      <c r="V264">
        <f t="shared" si="20"/>
        <v>1.3830285474837647</v>
      </c>
    </row>
    <row r="265" spans="18:22" x14ac:dyDescent="0.45">
      <c r="R265">
        <v>0.85373999999999994</v>
      </c>
      <c r="S265">
        <f t="shared" si="18"/>
        <v>782.59500000000003</v>
      </c>
      <c r="T265">
        <v>2.5334897295454546</v>
      </c>
      <c r="U265">
        <f t="shared" si="19"/>
        <v>2.5334897295454547E-3</v>
      </c>
      <c r="V265">
        <f t="shared" si="20"/>
        <v>1.3572266408279203</v>
      </c>
    </row>
    <row r="266" spans="18:22" x14ac:dyDescent="0.45">
      <c r="R266">
        <v>0.85448999999999997</v>
      </c>
      <c r="S266">
        <f t="shared" si="18"/>
        <v>783.28250000000003</v>
      </c>
      <c r="T266">
        <v>2.4853261704545453</v>
      </c>
      <c r="U266">
        <f t="shared" si="19"/>
        <v>2.4853261704545454E-3</v>
      </c>
      <c r="V266">
        <f t="shared" si="20"/>
        <v>1.331424734172076</v>
      </c>
    </row>
    <row r="267" spans="18:22" x14ac:dyDescent="0.45">
      <c r="R267">
        <v>0.85522999999999993</v>
      </c>
      <c r="S267">
        <f t="shared" si="18"/>
        <v>783.96083333333331</v>
      </c>
      <c r="T267">
        <v>2.4371626113636364</v>
      </c>
      <c r="U267">
        <f t="shared" si="19"/>
        <v>2.4371626113636365E-3</v>
      </c>
      <c r="V267">
        <f t="shared" si="20"/>
        <v>1.305622827516232</v>
      </c>
    </row>
    <row r="268" spans="18:22" x14ac:dyDescent="0.45">
      <c r="R268">
        <v>0.85597000000000001</v>
      </c>
      <c r="S268">
        <f t="shared" si="18"/>
        <v>784.63916666666671</v>
      </c>
      <c r="T268">
        <v>2.3889990522727276</v>
      </c>
      <c r="U268">
        <f t="shared" si="19"/>
        <v>2.3889990522727275E-3</v>
      </c>
      <c r="V268">
        <f t="shared" si="20"/>
        <v>1.2798209208603879</v>
      </c>
    </row>
    <row r="269" spans="18:22" x14ac:dyDescent="0.45">
      <c r="R269">
        <v>0.85668999999999995</v>
      </c>
      <c r="S269">
        <f t="shared" si="18"/>
        <v>785.29916666666668</v>
      </c>
      <c r="T269">
        <v>2.3408354931818183</v>
      </c>
      <c r="U269">
        <f t="shared" si="19"/>
        <v>2.3408354931818182E-3</v>
      </c>
      <c r="V269">
        <f t="shared" si="20"/>
        <v>1.2540190142045438</v>
      </c>
    </row>
    <row r="270" spans="18:22" x14ac:dyDescent="0.45">
      <c r="R270">
        <v>0.85741000000000001</v>
      </c>
      <c r="S270">
        <f t="shared" si="18"/>
        <v>785.95916666666665</v>
      </c>
      <c r="T270">
        <v>2.292671934090909</v>
      </c>
      <c r="U270">
        <f t="shared" si="19"/>
        <v>2.2926719340909088E-3</v>
      </c>
      <c r="V270">
        <f t="shared" si="20"/>
        <v>1.2282171075486994</v>
      </c>
    </row>
    <row r="271" spans="18:22" x14ac:dyDescent="0.45">
      <c r="R271">
        <v>0.85811000000000004</v>
      </c>
      <c r="S271">
        <f t="shared" si="18"/>
        <v>786.6008333333333</v>
      </c>
      <c r="T271">
        <v>2.2445083750000001</v>
      </c>
      <c r="U271">
        <f t="shared" si="19"/>
        <v>2.2445083749999999E-3</v>
      </c>
      <c r="V271">
        <f t="shared" si="20"/>
        <v>1.2024152008928555</v>
      </c>
    </row>
    <row r="272" spans="18:22" x14ac:dyDescent="0.45">
      <c r="R272">
        <v>0.85880000000000001</v>
      </c>
      <c r="S272">
        <f t="shared" si="18"/>
        <v>787.23333333333335</v>
      </c>
      <c r="T272">
        <v>2.1963448159090908</v>
      </c>
      <c r="U272">
        <f t="shared" si="19"/>
        <v>2.196344815909091E-3</v>
      </c>
      <c r="V272">
        <f t="shared" si="20"/>
        <v>1.1766132942370113</v>
      </c>
    </row>
    <row r="273" spans="18:22" x14ac:dyDescent="0.45">
      <c r="R273">
        <v>0.85948999999999998</v>
      </c>
      <c r="S273">
        <f t="shared" si="18"/>
        <v>787.86583333333328</v>
      </c>
      <c r="T273">
        <v>2.148181256818182</v>
      </c>
      <c r="U273">
        <f t="shared" si="19"/>
        <v>2.148181256818182E-3</v>
      </c>
      <c r="V273">
        <f t="shared" si="20"/>
        <v>1.1508113875811674</v>
      </c>
    </row>
    <row r="274" spans="18:22" x14ac:dyDescent="0.45">
      <c r="R274">
        <v>0.86016000000000004</v>
      </c>
      <c r="S274">
        <f t="shared" si="18"/>
        <v>788.48</v>
      </c>
      <c r="T274">
        <v>2.1000176977272726</v>
      </c>
      <c r="U274">
        <f t="shared" si="19"/>
        <v>2.1000176977272727E-3</v>
      </c>
      <c r="V274">
        <f t="shared" si="20"/>
        <v>1.125009480925323</v>
      </c>
    </row>
    <row r="275" spans="18:22" x14ac:dyDescent="0.45">
      <c r="R275">
        <v>0.86082000000000003</v>
      </c>
      <c r="S275">
        <f t="shared" si="18"/>
        <v>789.08500000000004</v>
      </c>
      <c r="T275">
        <v>2.0518541386363638</v>
      </c>
      <c r="U275">
        <f t="shared" si="19"/>
        <v>2.0518541386363638E-3</v>
      </c>
      <c r="V275">
        <f t="shared" si="20"/>
        <v>1.0992075742694791</v>
      </c>
    </row>
    <row r="276" spans="18:22" x14ac:dyDescent="0.45">
      <c r="R276">
        <v>0.86146999999999996</v>
      </c>
      <c r="S276">
        <f t="shared" si="18"/>
        <v>789.68083333333334</v>
      </c>
      <c r="T276">
        <v>2.0036905795454545</v>
      </c>
      <c r="U276">
        <f t="shared" si="19"/>
        <v>2.0036905795454544E-3</v>
      </c>
      <c r="V276">
        <f t="shared" si="20"/>
        <v>1.0734056676136348</v>
      </c>
    </row>
    <row r="277" spans="18:22" x14ac:dyDescent="0.45">
      <c r="R277">
        <v>0.86210999999999993</v>
      </c>
      <c r="S277">
        <f t="shared" si="18"/>
        <v>790.26750000000004</v>
      </c>
      <c r="T277">
        <v>1.9555270204545456</v>
      </c>
      <c r="U277">
        <f t="shared" si="19"/>
        <v>1.9555270204545455E-3</v>
      </c>
      <c r="V277">
        <f t="shared" si="20"/>
        <v>1.0476037609577908</v>
      </c>
    </row>
    <row r="278" spans="18:22" x14ac:dyDescent="0.45">
      <c r="R278">
        <v>0.86274000000000006</v>
      </c>
      <c r="S278">
        <f t="shared" si="18"/>
        <v>790.84500000000003</v>
      </c>
      <c r="T278">
        <v>1.9073634613636365</v>
      </c>
      <c r="U278">
        <f t="shared" si="19"/>
        <v>1.9073634613636366E-3</v>
      </c>
      <c r="V278">
        <f t="shared" si="20"/>
        <v>1.0218018543019467</v>
      </c>
    </row>
    <row r="279" spans="18:22" x14ac:dyDescent="0.45">
      <c r="R279">
        <v>0.86335000000000006</v>
      </c>
      <c r="S279">
        <f t="shared" si="18"/>
        <v>791.4041666666667</v>
      </c>
      <c r="T279">
        <v>1.8591999022727275</v>
      </c>
      <c r="U279">
        <f t="shared" si="19"/>
        <v>1.8591999022727274E-3</v>
      </c>
      <c r="V279">
        <f t="shared" si="20"/>
        <v>0.99599994764610267</v>
      </c>
    </row>
    <row r="280" spans="18:22" x14ac:dyDescent="0.45">
      <c r="R280">
        <v>0.86394000000000004</v>
      </c>
      <c r="S280">
        <f t="shared" si="18"/>
        <v>791.94500000000005</v>
      </c>
      <c r="T280">
        <v>1.8110363431818184</v>
      </c>
      <c r="U280">
        <f t="shared" si="19"/>
        <v>1.8110363431818185E-3</v>
      </c>
      <c r="V280">
        <f t="shared" si="20"/>
        <v>0.97019804099025864</v>
      </c>
    </row>
    <row r="281" spans="18:22" x14ac:dyDescent="0.45">
      <c r="R281">
        <v>0.86453000000000002</v>
      </c>
      <c r="S281">
        <f t="shared" si="18"/>
        <v>792.48583333333329</v>
      </c>
      <c r="T281">
        <v>1.7628727840909091</v>
      </c>
      <c r="U281">
        <f t="shared" si="19"/>
        <v>1.7628727840909091E-3</v>
      </c>
      <c r="V281">
        <f t="shared" si="20"/>
        <v>0.94439613433441427</v>
      </c>
    </row>
    <row r="282" spans="18:22" x14ac:dyDescent="0.45">
      <c r="R282">
        <v>0.86509000000000003</v>
      </c>
      <c r="S282">
        <f t="shared" si="18"/>
        <v>792.99916666666661</v>
      </c>
      <c r="T282">
        <v>1.714709225</v>
      </c>
      <c r="U282">
        <f t="shared" si="19"/>
        <v>1.714709225E-3</v>
      </c>
      <c r="V282">
        <f t="shared" si="20"/>
        <v>0.91859422767857013</v>
      </c>
    </row>
    <row r="283" spans="18:22" x14ac:dyDescent="0.45">
      <c r="R283">
        <v>0.86563999999999997</v>
      </c>
      <c r="S283">
        <f t="shared" si="18"/>
        <v>793.50333333333333</v>
      </c>
      <c r="T283">
        <v>1.6665456659090909</v>
      </c>
      <c r="U283">
        <f t="shared" si="19"/>
        <v>1.6665456659090909E-3</v>
      </c>
      <c r="V283">
        <f t="shared" si="20"/>
        <v>0.89279232102272599</v>
      </c>
    </row>
    <row r="284" spans="18:22" x14ac:dyDescent="0.45">
      <c r="R284">
        <v>0.86617</v>
      </c>
      <c r="S284">
        <f t="shared" si="18"/>
        <v>793.98916666666662</v>
      </c>
      <c r="T284">
        <v>1.6183821068181821</v>
      </c>
      <c r="U284">
        <f t="shared" si="19"/>
        <v>1.6183821068181821E-3</v>
      </c>
      <c r="V284">
        <f t="shared" si="20"/>
        <v>0.86699041436688207</v>
      </c>
    </row>
    <row r="285" spans="18:22" x14ac:dyDescent="0.45">
      <c r="R285">
        <v>0.86668000000000001</v>
      </c>
      <c r="S285">
        <f t="shared" si="18"/>
        <v>794.45666666666671</v>
      </c>
      <c r="T285">
        <v>1.5702185477272728</v>
      </c>
      <c r="U285">
        <f t="shared" si="19"/>
        <v>1.5702185477272728E-3</v>
      </c>
      <c r="V285">
        <f t="shared" si="20"/>
        <v>0.84118850771103781</v>
      </c>
    </row>
    <row r="286" spans="18:22" x14ac:dyDescent="0.45">
      <c r="R286">
        <v>0.86715999999999993</v>
      </c>
      <c r="S286">
        <f t="shared" si="18"/>
        <v>794.89666666666665</v>
      </c>
      <c r="T286">
        <v>1.5220549886363637</v>
      </c>
      <c r="U286">
        <f t="shared" si="19"/>
        <v>1.5220549886363636E-3</v>
      </c>
      <c r="V286">
        <f t="shared" si="20"/>
        <v>0.81538660105519367</v>
      </c>
    </row>
    <row r="287" spans="18:22" x14ac:dyDescent="0.45">
      <c r="R287">
        <v>0.86762000000000006</v>
      </c>
      <c r="S287">
        <f t="shared" si="18"/>
        <v>795.31833333333338</v>
      </c>
      <c r="T287">
        <v>1.4738914295454546</v>
      </c>
      <c r="U287">
        <f t="shared" si="19"/>
        <v>1.4738914295454545E-3</v>
      </c>
      <c r="V287">
        <f t="shared" si="20"/>
        <v>0.78958469439934953</v>
      </c>
    </row>
    <row r="288" spans="18:22" x14ac:dyDescent="0.45">
      <c r="R288">
        <v>0.86804999999999999</v>
      </c>
      <c r="S288">
        <f t="shared" si="18"/>
        <v>795.71249999999998</v>
      </c>
      <c r="T288">
        <v>1.4257278704545455</v>
      </c>
      <c r="U288">
        <f t="shared" si="19"/>
        <v>1.4257278704545456E-3</v>
      </c>
      <c r="V288">
        <f t="shared" si="20"/>
        <v>0.7637827877435055</v>
      </c>
    </row>
    <row r="289" spans="18:22" x14ac:dyDescent="0.45">
      <c r="R289">
        <v>0.86844999999999994</v>
      </c>
      <c r="S289">
        <f t="shared" si="18"/>
        <v>796.07916666666665</v>
      </c>
      <c r="T289">
        <v>1.3775643113636364</v>
      </c>
      <c r="U289">
        <f t="shared" si="19"/>
        <v>1.3775643113636364E-3</v>
      </c>
      <c r="V289">
        <f t="shared" si="20"/>
        <v>0.73798088108766136</v>
      </c>
    </row>
    <row r="290" spans="18:22" x14ac:dyDescent="0.45">
      <c r="R290">
        <v>0.86902999999999997</v>
      </c>
      <c r="S290">
        <f t="shared" si="18"/>
        <v>796.61083333333329</v>
      </c>
      <c r="T290">
        <v>1.3471087913636361</v>
      </c>
      <c r="U290">
        <f t="shared" si="19"/>
        <v>1.3471087913636362E-3</v>
      </c>
      <c r="V290">
        <f t="shared" si="20"/>
        <v>0.72166542394480415</v>
      </c>
    </row>
    <row r="291" spans="18:22" x14ac:dyDescent="0.45">
      <c r="R291">
        <v>0.86979000000000006</v>
      </c>
      <c r="S291">
        <f t="shared" si="18"/>
        <v>797.3075</v>
      </c>
      <c r="T291">
        <v>1.3324866809090907</v>
      </c>
      <c r="U291">
        <f t="shared" si="19"/>
        <v>1.3324866809090907E-3</v>
      </c>
      <c r="V291">
        <f t="shared" si="20"/>
        <v>0.71383215048701187</v>
      </c>
    </row>
    <row r="292" spans="18:22" x14ac:dyDescent="0.45">
      <c r="R292">
        <v>0.87053999999999998</v>
      </c>
      <c r="S292">
        <f t="shared" si="18"/>
        <v>797.995</v>
      </c>
      <c r="T292">
        <v>1.317878990681818</v>
      </c>
      <c r="U292">
        <f t="shared" si="19"/>
        <v>1.317878990681818E-3</v>
      </c>
      <c r="V292">
        <f t="shared" si="20"/>
        <v>0.70600660215097299</v>
      </c>
    </row>
    <row r="293" spans="18:22" x14ac:dyDescent="0.45">
      <c r="R293">
        <v>0.87126999999999999</v>
      </c>
      <c r="S293">
        <f t="shared" si="18"/>
        <v>798.66416666666669</v>
      </c>
      <c r="T293">
        <v>1.3032568802272726</v>
      </c>
      <c r="U293">
        <f t="shared" si="19"/>
        <v>1.3032568802272726E-3</v>
      </c>
      <c r="V293">
        <f t="shared" si="20"/>
        <v>0.69817332869318083</v>
      </c>
    </row>
    <row r="294" spans="18:22" x14ac:dyDescent="0.45">
      <c r="R294">
        <v>0.87200999999999995</v>
      </c>
      <c r="S294">
        <f t="shared" si="18"/>
        <v>799.34249999999997</v>
      </c>
      <c r="T294">
        <v>1.2886347697727272</v>
      </c>
      <c r="U294">
        <f t="shared" si="19"/>
        <v>1.2886347697727272E-3</v>
      </c>
      <c r="V294">
        <f t="shared" si="20"/>
        <v>0.69034005523538866</v>
      </c>
    </row>
    <row r="295" spans="18:22" x14ac:dyDescent="0.45">
      <c r="R295">
        <v>0.87273000000000001</v>
      </c>
      <c r="S295">
        <f t="shared" si="18"/>
        <v>800.00250000000005</v>
      </c>
      <c r="T295">
        <v>1.2740126593181818</v>
      </c>
      <c r="U295">
        <f t="shared" si="19"/>
        <v>1.2740126593181818E-3</v>
      </c>
      <c r="V295">
        <f t="shared" si="20"/>
        <v>0.68250678177759649</v>
      </c>
    </row>
    <row r="296" spans="18:22" x14ac:dyDescent="0.45">
      <c r="R296">
        <v>0.87345000000000006</v>
      </c>
      <c r="S296">
        <f t="shared" si="18"/>
        <v>800.66250000000002</v>
      </c>
      <c r="T296">
        <v>1.2593905488636363</v>
      </c>
      <c r="U296">
        <f t="shared" si="19"/>
        <v>1.2593905488636364E-3</v>
      </c>
      <c r="V296">
        <f t="shared" si="20"/>
        <v>0.67467350831980433</v>
      </c>
    </row>
    <row r="297" spans="18:22" x14ac:dyDescent="0.45">
      <c r="R297">
        <v>0.87414999999999998</v>
      </c>
      <c r="S297">
        <f t="shared" si="18"/>
        <v>801.30416666666667</v>
      </c>
      <c r="T297">
        <v>1.2447684384090909</v>
      </c>
      <c r="U297">
        <f t="shared" si="19"/>
        <v>1.244768438409091E-3</v>
      </c>
      <c r="V297">
        <f t="shared" si="20"/>
        <v>0.66684023486201216</v>
      </c>
    </row>
    <row r="298" spans="18:22" x14ac:dyDescent="0.45">
      <c r="R298">
        <v>0.87485000000000002</v>
      </c>
      <c r="S298">
        <f t="shared" si="18"/>
        <v>801.94583333333333</v>
      </c>
      <c r="T298">
        <v>1.2301463279545455</v>
      </c>
      <c r="U298">
        <f t="shared" si="19"/>
        <v>1.2301463279545456E-3</v>
      </c>
      <c r="V298">
        <f t="shared" si="20"/>
        <v>0.65900696140421999</v>
      </c>
    </row>
    <row r="299" spans="18:22" x14ac:dyDescent="0.45">
      <c r="R299">
        <v>0.87553999999999998</v>
      </c>
      <c r="S299">
        <f t="shared" si="18"/>
        <v>802.57833333333338</v>
      </c>
      <c r="T299">
        <v>1.2155386377272728</v>
      </c>
      <c r="U299">
        <f t="shared" si="19"/>
        <v>1.2155386377272728E-3</v>
      </c>
      <c r="V299">
        <f t="shared" si="20"/>
        <v>0.651181413068181</v>
      </c>
    </row>
    <row r="300" spans="18:22" x14ac:dyDescent="0.45">
      <c r="R300">
        <v>0.87622999999999995</v>
      </c>
      <c r="S300">
        <f t="shared" si="18"/>
        <v>803.21083333333331</v>
      </c>
      <c r="T300">
        <v>1.2009165272727274</v>
      </c>
      <c r="U300">
        <f t="shared" si="19"/>
        <v>1.2009165272727274E-3</v>
      </c>
      <c r="V300">
        <f t="shared" si="20"/>
        <v>0.64334813961038884</v>
      </c>
    </row>
    <row r="301" spans="18:22" x14ac:dyDescent="0.45">
      <c r="R301">
        <v>0.87690000000000001</v>
      </c>
      <c r="S301">
        <f t="shared" si="18"/>
        <v>803.82500000000005</v>
      </c>
      <c r="T301">
        <v>1.1862944168181819</v>
      </c>
      <c r="U301">
        <f t="shared" si="19"/>
        <v>1.186294416818182E-3</v>
      </c>
      <c r="V301">
        <f t="shared" si="20"/>
        <v>0.63551486615259667</v>
      </c>
    </row>
    <row r="302" spans="18:22" x14ac:dyDescent="0.45">
      <c r="R302">
        <v>0.87756999999999996</v>
      </c>
      <c r="S302">
        <f t="shared" si="18"/>
        <v>804.43916666666667</v>
      </c>
      <c r="T302">
        <v>1.1716723063636365</v>
      </c>
      <c r="U302">
        <f t="shared" si="19"/>
        <v>1.1716723063636364E-3</v>
      </c>
      <c r="V302">
        <f t="shared" si="20"/>
        <v>0.62768159269480439</v>
      </c>
    </row>
    <row r="303" spans="18:22" x14ac:dyDescent="0.45">
      <c r="R303">
        <v>0.87822999999999996</v>
      </c>
      <c r="S303">
        <f t="shared" si="18"/>
        <v>805.04416666666668</v>
      </c>
      <c r="T303">
        <v>1.1570501959090911</v>
      </c>
      <c r="U303">
        <f t="shared" si="19"/>
        <v>1.157050195909091E-3</v>
      </c>
      <c r="V303">
        <f t="shared" si="20"/>
        <v>0.61984831923701222</v>
      </c>
    </row>
    <row r="304" spans="18:22" x14ac:dyDescent="0.45">
      <c r="R304">
        <v>0.87887999999999999</v>
      </c>
      <c r="S304">
        <f t="shared" si="18"/>
        <v>805.64</v>
      </c>
      <c r="T304">
        <v>1.1424280854545454</v>
      </c>
      <c r="U304">
        <f t="shared" si="19"/>
        <v>1.1424280854545454E-3</v>
      </c>
      <c r="V304">
        <f t="shared" si="20"/>
        <v>0.61201504577921995</v>
      </c>
    </row>
    <row r="305" spans="18:22" x14ac:dyDescent="0.45">
      <c r="R305">
        <v>0.87951999999999997</v>
      </c>
      <c r="S305">
        <f t="shared" si="18"/>
        <v>806.22666666666669</v>
      </c>
      <c r="T305">
        <v>1.127805975</v>
      </c>
      <c r="U305">
        <f t="shared" si="19"/>
        <v>1.127805975E-3</v>
      </c>
      <c r="V305">
        <f t="shared" si="20"/>
        <v>0.60418177232142778</v>
      </c>
    </row>
    <row r="306" spans="18:22" x14ac:dyDescent="0.45">
      <c r="R306">
        <v>0.88016000000000005</v>
      </c>
      <c r="S306">
        <f t="shared" si="18"/>
        <v>806.81333333333339</v>
      </c>
      <c r="T306">
        <v>1.1131982847727273</v>
      </c>
      <c r="U306">
        <f t="shared" si="19"/>
        <v>1.1131982847727272E-3</v>
      </c>
      <c r="V306">
        <f t="shared" si="20"/>
        <v>0.59635622398538879</v>
      </c>
    </row>
    <row r="307" spans="18:22" x14ac:dyDescent="0.45">
      <c r="R307">
        <v>0.88078000000000001</v>
      </c>
      <c r="S307">
        <f t="shared" si="18"/>
        <v>807.38166666666666</v>
      </c>
      <c r="T307">
        <v>1.0985761743181819</v>
      </c>
      <c r="U307">
        <f t="shared" si="19"/>
        <v>1.0985761743181818E-3</v>
      </c>
      <c r="V307">
        <f t="shared" si="20"/>
        <v>0.58852295052759662</v>
      </c>
    </row>
    <row r="308" spans="18:22" x14ac:dyDescent="0.45">
      <c r="R308">
        <v>0.88139999999999996</v>
      </c>
      <c r="S308">
        <f t="shared" si="18"/>
        <v>807.95</v>
      </c>
      <c r="T308">
        <v>1.0839540638636362</v>
      </c>
      <c r="U308">
        <f t="shared" si="19"/>
        <v>1.0839540638636362E-3</v>
      </c>
      <c r="V308">
        <f t="shared" si="20"/>
        <v>0.58068967706980434</v>
      </c>
    </row>
    <row r="309" spans="18:22" x14ac:dyDescent="0.45">
      <c r="R309">
        <v>0.88200999999999996</v>
      </c>
      <c r="S309">
        <f t="shared" si="18"/>
        <v>808.50916666666672</v>
      </c>
      <c r="T309">
        <v>1.0693319534090908</v>
      </c>
      <c r="U309">
        <f t="shared" si="19"/>
        <v>1.0693319534090908E-3</v>
      </c>
      <c r="V309">
        <f t="shared" si="20"/>
        <v>0.57285640361201218</v>
      </c>
    </row>
    <row r="310" spans="18:22" x14ac:dyDescent="0.45">
      <c r="R310">
        <v>0.88261000000000001</v>
      </c>
      <c r="S310">
        <f t="shared" si="18"/>
        <v>809.05916666666667</v>
      </c>
      <c r="T310">
        <v>1.0547098429545454</v>
      </c>
      <c r="U310">
        <f t="shared" si="19"/>
        <v>1.0547098429545454E-3</v>
      </c>
      <c r="V310">
        <f t="shared" si="20"/>
        <v>0.56502313015422001</v>
      </c>
    </row>
    <row r="311" spans="18:22" x14ac:dyDescent="0.45">
      <c r="R311">
        <v>0.88319999999999999</v>
      </c>
      <c r="S311">
        <f t="shared" si="18"/>
        <v>809.6</v>
      </c>
      <c r="T311">
        <v>1.0400877325</v>
      </c>
      <c r="U311">
        <f t="shared" si="19"/>
        <v>1.0400877325E-3</v>
      </c>
      <c r="V311">
        <f t="shared" si="20"/>
        <v>0.55718985669642784</v>
      </c>
    </row>
    <row r="312" spans="18:22" x14ac:dyDescent="0.45">
      <c r="R312">
        <v>0.88378999999999996</v>
      </c>
      <c r="S312">
        <f t="shared" si="18"/>
        <v>810.14083333333338</v>
      </c>
      <c r="T312">
        <v>1.0254656220454546</v>
      </c>
      <c r="U312">
        <f t="shared" si="19"/>
        <v>1.0254656220454546E-3</v>
      </c>
      <c r="V312">
        <f t="shared" si="20"/>
        <v>0.54935658323863568</v>
      </c>
    </row>
    <row r="313" spans="18:22" x14ac:dyDescent="0.45">
      <c r="R313">
        <v>0.88444</v>
      </c>
      <c r="S313">
        <f t="shared" si="18"/>
        <v>810.73666666666668</v>
      </c>
      <c r="T313">
        <v>1.0130353861363637</v>
      </c>
      <c r="U313">
        <f t="shared" si="19"/>
        <v>1.0130353861363636E-3</v>
      </c>
      <c r="V313">
        <f t="shared" si="20"/>
        <v>0.54269752828733686</v>
      </c>
    </row>
    <row r="314" spans="18:22" x14ac:dyDescent="0.45">
      <c r="R314">
        <v>0.88519999999999999</v>
      </c>
      <c r="S314">
        <f t="shared" si="18"/>
        <v>811.43333333333328</v>
      </c>
      <c r="T314">
        <v>1.0035901372727274</v>
      </c>
      <c r="U314">
        <f t="shared" si="19"/>
        <v>1.0035901372727274E-3</v>
      </c>
      <c r="V314">
        <f t="shared" si="20"/>
        <v>0.53763757353896036</v>
      </c>
    </row>
    <row r="315" spans="18:22" x14ac:dyDescent="0.45">
      <c r="R315">
        <v>0.88595000000000002</v>
      </c>
      <c r="S315">
        <f t="shared" si="18"/>
        <v>812.12083333333328</v>
      </c>
      <c r="T315">
        <v>0.99413046818181827</v>
      </c>
      <c r="U315">
        <f t="shared" si="19"/>
        <v>9.9413046818181837E-4</v>
      </c>
      <c r="V315">
        <f t="shared" si="20"/>
        <v>0.53256989366883056</v>
      </c>
    </row>
    <row r="316" spans="18:22" x14ac:dyDescent="0.45">
      <c r="R316">
        <v>0.88668999999999998</v>
      </c>
      <c r="S316">
        <f t="shared" si="18"/>
        <v>812.79916666666668</v>
      </c>
      <c r="T316">
        <v>0.98468521931818187</v>
      </c>
      <c r="U316">
        <f t="shared" si="19"/>
        <v>9.8468521931818179E-4</v>
      </c>
      <c r="V316">
        <f t="shared" si="20"/>
        <v>0.52750993892045384</v>
      </c>
    </row>
    <row r="317" spans="18:22" x14ac:dyDescent="0.45">
      <c r="R317">
        <v>0.88741999999999999</v>
      </c>
      <c r="S317">
        <f t="shared" si="18"/>
        <v>813.46833333333336</v>
      </c>
      <c r="T317">
        <v>0.97523997045454547</v>
      </c>
      <c r="U317">
        <f t="shared" si="19"/>
        <v>9.7523997045454542E-4</v>
      </c>
      <c r="V317">
        <f t="shared" si="20"/>
        <v>0.52244998417207722</v>
      </c>
    </row>
    <row r="318" spans="18:22" x14ac:dyDescent="0.45">
      <c r="R318">
        <v>0.88815</v>
      </c>
      <c r="S318">
        <f t="shared" si="18"/>
        <v>814.13750000000005</v>
      </c>
      <c r="T318">
        <v>0.96578030136363635</v>
      </c>
      <c r="U318">
        <f t="shared" si="19"/>
        <v>9.6578030136363637E-4</v>
      </c>
      <c r="V318">
        <f t="shared" si="20"/>
        <v>0.51738230430194732</v>
      </c>
    </row>
    <row r="319" spans="18:22" x14ac:dyDescent="0.45">
      <c r="R319">
        <v>0.88887000000000005</v>
      </c>
      <c r="S319">
        <f t="shared" si="18"/>
        <v>814.79750000000001</v>
      </c>
      <c r="T319">
        <v>0.95633505249999995</v>
      </c>
      <c r="U319">
        <f t="shared" si="19"/>
        <v>9.563350524999999E-4</v>
      </c>
      <c r="V319">
        <f t="shared" si="20"/>
        <v>0.5123223495535707</v>
      </c>
    </row>
    <row r="320" spans="18:22" x14ac:dyDescent="0.45">
      <c r="R320">
        <v>0.88958000000000004</v>
      </c>
      <c r="S320">
        <f t="shared" si="18"/>
        <v>815.44833333333338</v>
      </c>
      <c r="T320">
        <v>0.94687538340909105</v>
      </c>
      <c r="U320">
        <f t="shared" si="19"/>
        <v>9.4687538340909106E-4</v>
      </c>
      <c r="V320">
        <f t="shared" si="20"/>
        <v>0.50725466968344091</v>
      </c>
    </row>
    <row r="321" spans="18:22" x14ac:dyDescent="0.45">
      <c r="R321">
        <v>0.89027999999999996</v>
      </c>
      <c r="S321">
        <f t="shared" si="18"/>
        <v>816.09</v>
      </c>
      <c r="T321">
        <v>0.93743013454545465</v>
      </c>
      <c r="U321">
        <f t="shared" si="19"/>
        <v>9.3743013454545469E-4</v>
      </c>
      <c r="V321">
        <f t="shared" si="20"/>
        <v>0.50219471493506429</v>
      </c>
    </row>
    <row r="322" spans="18:22" x14ac:dyDescent="0.45">
      <c r="R322">
        <v>0.89097999999999999</v>
      </c>
      <c r="S322">
        <f t="shared" si="18"/>
        <v>816.73166666666668</v>
      </c>
      <c r="T322">
        <v>0.92797046545454553</v>
      </c>
      <c r="U322">
        <f t="shared" si="19"/>
        <v>9.2797046545454553E-4</v>
      </c>
      <c r="V322">
        <f t="shared" si="20"/>
        <v>0.49712703506493444</v>
      </c>
    </row>
    <row r="323" spans="18:22" x14ac:dyDescent="0.45">
      <c r="R323">
        <v>0.89168000000000003</v>
      </c>
      <c r="S323">
        <f t="shared" si="18"/>
        <v>817.37333333333333</v>
      </c>
      <c r="T323">
        <v>0.91852521659090913</v>
      </c>
      <c r="U323">
        <f t="shared" si="19"/>
        <v>9.1852521659090917E-4</v>
      </c>
      <c r="V323">
        <f t="shared" si="20"/>
        <v>0.49206708031655783</v>
      </c>
    </row>
    <row r="324" spans="18:22" x14ac:dyDescent="0.45">
      <c r="R324">
        <v>0.89236000000000004</v>
      </c>
      <c r="S324">
        <f t="shared" ref="S324:S387" si="21">R324*$T$1/(3.6*10^3)</f>
        <v>817.99666666666667</v>
      </c>
      <c r="T324">
        <v>0.90906554750000002</v>
      </c>
      <c r="U324">
        <f t="shared" ref="U324:U387" si="22">T324/1000</f>
        <v>9.0906554750000001E-4</v>
      </c>
      <c r="V324">
        <f t="shared" ref="V324:V387" si="23">U324*535.714285714285</f>
        <v>0.48699940044642792</v>
      </c>
    </row>
    <row r="325" spans="18:22" x14ac:dyDescent="0.45">
      <c r="R325">
        <v>0.89304000000000006</v>
      </c>
      <c r="S325">
        <f t="shared" si="21"/>
        <v>818.62</v>
      </c>
      <c r="T325">
        <v>0.89962029863636361</v>
      </c>
      <c r="U325">
        <f t="shared" si="22"/>
        <v>8.9962029863636364E-4</v>
      </c>
      <c r="V325">
        <f t="shared" si="23"/>
        <v>0.48193944569805131</v>
      </c>
    </row>
    <row r="326" spans="18:22" x14ac:dyDescent="0.45">
      <c r="R326">
        <v>0.89371</v>
      </c>
      <c r="S326">
        <f t="shared" si="21"/>
        <v>819.23416666666662</v>
      </c>
      <c r="T326">
        <v>0.89017504977272732</v>
      </c>
      <c r="U326">
        <f t="shared" si="22"/>
        <v>8.9017504977272727E-4</v>
      </c>
      <c r="V326">
        <f t="shared" si="23"/>
        <v>0.47687949094967469</v>
      </c>
    </row>
    <row r="327" spans="18:22" x14ac:dyDescent="0.45">
      <c r="R327">
        <v>0.89437999999999995</v>
      </c>
      <c r="S327">
        <f t="shared" si="21"/>
        <v>819.84833333333336</v>
      </c>
      <c r="T327">
        <v>0.88071538068181821</v>
      </c>
      <c r="U327">
        <f t="shared" si="22"/>
        <v>8.8071538068181822E-4</v>
      </c>
      <c r="V327">
        <f t="shared" si="23"/>
        <v>0.47181181107954484</v>
      </c>
    </row>
    <row r="328" spans="18:22" x14ac:dyDescent="0.45">
      <c r="R328">
        <v>0.89504000000000006</v>
      </c>
      <c r="S328">
        <f t="shared" si="21"/>
        <v>820.45333333333338</v>
      </c>
      <c r="T328">
        <v>0.8712701318181818</v>
      </c>
      <c r="U328">
        <f t="shared" si="22"/>
        <v>8.7127013181818186E-4</v>
      </c>
      <c r="V328">
        <f t="shared" si="23"/>
        <v>0.46675185633116822</v>
      </c>
    </row>
    <row r="329" spans="18:22" x14ac:dyDescent="0.45">
      <c r="R329">
        <v>0.89568999999999999</v>
      </c>
      <c r="S329">
        <f t="shared" si="21"/>
        <v>821.04916666666668</v>
      </c>
      <c r="T329">
        <v>0.8618104627272728</v>
      </c>
      <c r="U329">
        <f t="shared" si="22"/>
        <v>8.618104627272728E-4</v>
      </c>
      <c r="V329">
        <f t="shared" si="23"/>
        <v>0.46168417646103838</v>
      </c>
    </row>
    <row r="330" spans="18:22" x14ac:dyDescent="0.45">
      <c r="R330">
        <v>0.89632999999999996</v>
      </c>
      <c r="S330">
        <f t="shared" si="21"/>
        <v>821.63583333333338</v>
      </c>
      <c r="T330">
        <v>0.8523652138636364</v>
      </c>
      <c r="U330">
        <f t="shared" si="22"/>
        <v>8.5236521386363644E-4</v>
      </c>
      <c r="V330">
        <f t="shared" si="23"/>
        <v>0.45662422171266176</v>
      </c>
    </row>
    <row r="331" spans="18:22" x14ac:dyDescent="0.45">
      <c r="R331">
        <v>0.89697000000000005</v>
      </c>
      <c r="S331">
        <f t="shared" si="21"/>
        <v>822.22249999999997</v>
      </c>
      <c r="T331">
        <v>0.84290554477272728</v>
      </c>
      <c r="U331">
        <f t="shared" si="22"/>
        <v>8.4290554477272728E-4</v>
      </c>
      <c r="V331">
        <f t="shared" si="23"/>
        <v>0.45155654184253186</v>
      </c>
    </row>
    <row r="332" spans="18:22" x14ac:dyDescent="0.45">
      <c r="R332">
        <v>0.89759999999999995</v>
      </c>
      <c r="S332">
        <f t="shared" si="21"/>
        <v>822.8</v>
      </c>
      <c r="T332">
        <v>0.83346029590909099</v>
      </c>
      <c r="U332">
        <f t="shared" si="22"/>
        <v>8.3346029590909102E-4</v>
      </c>
      <c r="V332">
        <f t="shared" si="23"/>
        <v>0.4464965870941553</v>
      </c>
    </row>
    <row r="333" spans="18:22" x14ac:dyDescent="0.45">
      <c r="R333">
        <v>0.89822999999999997</v>
      </c>
      <c r="S333">
        <f t="shared" si="21"/>
        <v>823.37750000000005</v>
      </c>
      <c r="T333">
        <v>0.82400062681818187</v>
      </c>
      <c r="U333">
        <f t="shared" si="22"/>
        <v>8.2400062681818186E-4</v>
      </c>
      <c r="V333">
        <f t="shared" si="23"/>
        <v>0.44142890722402539</v>
      </c>
    </row>
    <row r="334" spans="18:22" x14ac:dyDescent="0.45">
      <c r="R334">
        <v>0.89885000000000004</v>
      </c>
      <c r="S334">
        <f t="shared" si="21"/>
        <v>823.94583333333333</v>
      </c>
      <c r="T334">
        <v>0.81455537795454547</v>
      </c>
      <c r="U334">
        <f t="shared" si="22"/>
        <v>8.1455537795454549E-4</v>
      </c>
      <c r="V334">
        <f t="shared" si="23"/>
        <v>0.43636895247564877</v>
      </c>
    </row>
    <row r="335" spans="18:22" x14ac:dyDescent="0.45">
      <c r="R335">
        <v>0.89946000000000004</v>
      </c>
      <c r="S335">
        <f t="shared" si="21"/>
        <v>824.505</v>
      </c>
      <c r="T335">
        <v>0.80511012909090907</v>
      </c>
      <c r="U335">
        <f t="shared" si="22"/>
        <v>8.0511012909090902E-4</v>
      </c>
      <c r="V335">
        <f t="shared" si="23"/>
        <v>0.4313089977272721</v>
      </c>
    </row>
    <row r="336" spans="18:22" x14ac:dyDescent="0.45">
      <c r="R336">
        <v>0.90012499999999995</v>
      </c>
      <c r="S336">
        <f t="shared" si="21"/>
        <v>825.11458333333337</v>
      </c>
      <c r="T336">
        <v>0.79703480181818187</v>
      </c>
      <c r="U336">
        <f t="shared" si="22"/>
        <v>7.970348018181819E-4</v>
      </c>
      <c r="V336">
        <f t="shared" si="23"/>
        <v>0.42698292954545403</v>
      </c>
    </row>
    <row r="337" spans="18:22" x14ac:dyDescent="0.45">
      <c r="R337">
        <v>0.900922</v>
      </c>
      <c r="S337">
        <f t="shared" si="21"/>
        <v>825.84516666666673</v>
      </c>
      <c r="T337">
        <v>0.791901200909091</v>
      </c>
      <c r="U337">
        <f t="shared" si="22"/>
        <v>7.9190120090909103E-4</v>
      </c>
      <c r="V337">
        <f t="shared" si="23"/>
        <v>0.42423278620129817</v>
      </c>
    </row>
    <row r="338" spans="18:22" x14ac:dyDescent="0.45">
      <c r="R338">
        <v>0.90171199999999996</v>
      </c>
      <c r="S338">
        <f t="shared" si="21"/>
        <v>826.56933333333336</v>
      </c>
      <c r="T338">
        <v>0.78678202022727273</v>
      </c>
      <c r="U338">
        <f t="shared" si="22"/>
        <v>7.8678202022727274E-4</v>
      </c>
      <c r="V338">
        <f t="shared" si="23"/>
        <v>0.42149036797889555</v>
      </c>
    </row>
    <row r="339" spans="18:22" x14ac:dyDescent="0.45">
      <c r="R339">
        <v>0.90249599999999996</v>
      </c>
      <c r="S339">
        <f t="shared" si="21"/>
        <v>827.2879999999999</v>
      </c>
      <c r="T339">
        <v>0.78164841931818174</v>
      </c>
      <c r="U339">
        <f t="shared" si="22"/>
        <v>7.8164841931818176E-4</v>
      </c>
      <c r="V339">
        <f t="shared" si="23"/>
        <v>0.41874022463473964</v>
      </c>
    </row>
    <row r="340" spans="18:22" x14ac:dyDescent="0.45">
      <c r="R340">
        <v>0.90327299999999999</v>
      </c>
      <c r="S340">
        <f t="shared" si="21"/>
        <v>828.00024999999994</v>
      </c>
      <c r="T340">
        <v>0.77651481840909087</v>
      </c>
      <c r="U340">
        <f t="shared" si="22"/>
        <v>7.7651481840909089E-4</v>
      </c>
      <c r="V340">
        <f t="shared" si="23"/>
        <v>0.41599008129058385</v>
      </c>
    </row>
    <row r="341" spans="18:22" x14ac:dyDescent="0.45">
      <c r="R341">
        <v>0.90404399999999996</v>
      </c>
      <c r="S341">
        <f t="shared" si="21"/>
        <v>828.70699999999988</v>
      </c>
      <c r="T341">
        <v>0.77139563772727282</v>
      </c>
      <c r="U341">
        <f t="shared" si="22"/>
        <v>7.7139563772727281E-4</v>
      </c>
      <c r="V341">
        <f t="shared" si="23"/>
        <v>0.41324766306818128</v>
      </c>
    </row>
    <row r="342" spans="18:22" x14ac:dyDescent="0.45">
      <c r="R342">
        <v>0.90480800000000006</v>
      </c>
      <c r="S342">
        <f t="shared" si="21"/>
        <v>829.40733333333344</v>
      </c>
      <c r="T342">
        <v>0.76626203681818184</v>
      </c>
      <c r="U342">
        <f t="shared" si="22"/>
        <v>7.6626203681818183E-4</v>
      </c>
      <c r="V342">
        <f t="shared" si="23"/>
        <v>0.41049751972402543</v>
      </c>
    </row>
    <row r="343" spans="18:22" x14ac:dyDescent="0.45">
      <c r="R343">
        <v>0.90556599999999998</v>
      </c>
      <c r="S343">
        <f t="shared" si="21"/>
        <v>830.10216666666656</v>
      </c>
      <c r="T343">
        <v>0.76114285613636357</v>
      </c>
      <c r="U343">
        <f t="shared" si="22"/>
        <v>7.6114285613636354E-4</v>
      </c>
      <c r="V343">
        <f t="shared" si="23"/>
        <v>0.40775510150162275</v>
      </c>
    </row>
    <row r="344" spans="18:22" x14ac:dyDescent="0.45">
      <c r="R344">
        <v>0.90631700000000004</v>
      </c>
      <c r="S344">
        <f t="shared" si="21"/>
        <v>830.79058333333342</v>
      </c>
      <c r="T344">
        <v>0.7560092552272728</v>
      </c>
      <c r="U344">
        <f t="shared" si="22"/>
        <v>7.5600925522727278E-4</v>
      </c>
      <c r="V344">
        <f t="shared" si="23"/>
        <v>0.40500495815746701</v>
      </c>
    </row>
    <row r="345" spans="18:22" x14ac:dyDescent="0.45">
      <c r="R345">
        <v>0.90706299999999995</v>
      </c>
      <c r="S345">
        <f t="shared" si="21"/>
        <v>831.47441666666668</v>
      </c>
      <c r="T345">
        <v>0.75089007454545464</v>
      </c>
      <c r="U345">
        <f t="shared" si="22"/>
        <v>7.508900745454546E-4</v>
      </c>
      <c r="V345">
        <f t="shared" si="23"/>
        <v>0.40226253993506439</v>
      </c>
    </row>
    <row r="346" spans="18:22" x14ac:dyDescent="0.45">
      <c r="R346">
        <v>0.907802</v>
      </c>
      <c r="S346">
        <f t="shared" si="21"/>
        <v>832.15183333333334</v>
      </c>
      <c r="T346">
        <v>0.74575647363636355</v>
      </c>
      <c r="U346">
        <f t="shared" si="22"/>
        <v>7.4575647363636351E-4</v>
      </c>
      <c r="V346">
        <f t="shared" si="23"/>
        <v>0.39951239659090848</v>
      </c>
    </row>
    <row r="347" spans="18:22" x14ac:dyDescent="0.45">
      <c r="R347">
        <v>0.90853499999999998</v>
      </c>
      <c r="S347">
        <f t="shared" si="21"/>
        <v>832.82375000000002</v>
      </c>
      <c r="T347">
        <v>0.7406372929545455</v>
      </c>
      <c r="U347">
        <f t="shared" si="22"/>
        <v>7.4063729295454554E-4</v>
      </c>
      <c r="V347">
        <f t="shared" si="23"/>
        <v>0.39676997836850597</v>
      </c>
    </row>
    <row r="348" spans="18:22" x14ac:dyDescent="0.45">
      <c r="R348">
        <v>0.90926200000000001</v>
      </c>
      <c r="S348">
        <f t="shared" si="21"/>
        <v>833.49016666666671</v>
      </c>
      <c r="T348">
        <v>0.73550369204545463</v>
      </c>
      <c r="U348">
        <f t="shared" si="22"/>
        <v>7.3550369204545467E-4</v>
      </c>
      <c r="V348">
        <f t="shared" si="23"/>
        <v>0.39401983502435017</v>
      </c>
    </row>
    <row r="349" spans="18:22" x14ac:dyDescent="0.45">
      <c r="R349">
        <v>0.90998400000000002</v>
      </c>
      <c r="S349">
        <f t="shared" si="21"/>
        <v>834.15200000000004</v>
      </c>
      <c r="T349">
        <v>0.73038451136363647</v>
      </c>
      <c r="U349">
        <f t="shared" si="22"/>
        <v>7.3038451136363649E-4</v>
      </c>
      <c r="V349">
        <f t="shared" si="23"/>
        <v>0.39127741680194761</v>
      </c>
    </row>
    <row r="350" spans="18:22" x14ac:dyDescent="0.45">
      <c r="R350">
        <v>0.91069900000000004</v>
      </c>
      <c r="S350">
        <f t="shared" si="21"/>
        <v>834.80741666666677</v>
      </c>
      <c r="T350">
        <v>0.72525091045454548</v>
      </c>
      <c r="U350">
        <f t="shared" si="22"/>
        <v>7.2525091045454551E-4</v>
      </c>
      <c r="V350">
        <f t="shared" si="23"/>
        <v>0.3885272734577917</v>
      </c>
    </row>
    <row r="351" spans="18:22" x14ac:dyDescent="0.45">
      <c r="R351">
        <v>0.91140900000000002</v>
      </c>
      <c r="S351">
        <f t="shared" si="21"/>
        <v>835.45825000000002</v>
      </c>
      <c r="T351">
        <v>0.72013172977272732</v>
      </c>
      <c r="U351">
        <f t="shared" si="22"/>
        <v>7.2013172977272732E-4</v>
      </c>
      <c r="V351">
        <f t="shared" si="23"/>
        <v>0.38578485523538913</v>
      </c>
    </row>
    <row r="352" spans="18:22" x14ac:dyDescent="0.45">
      <c r="R352">
        <v>0.91211299999999995</v>
      </c>
      <c r="S352">
        <f t="shared" si="21"/>
        <v>836.10358333333329</v>
      </c>
      <c r="T352">
        <v>0.71499812886363645</v>
      </c>
      <c r="U352">
        <f t="shared" si="22"/>
        <v>7.1499812886363645E-4</v>
      </c>
      <c r="V352">
        <f t="shared" si="23"/>
        <v>0.38303471189123328</v>
      </c>
    </row>
    <row r="353" spans="18:22" x14ac:dyDescent="0.45">
      <c r="R353">
        <v>0.91281199999999996</v>
      </c>
      <c r="S353">
        <f t="shared" si="21"/>
        <v>836.7443333333332</v>
      </c>
      <c r="T353">
        <v>0.70987894818181818</v>
      </c>
      <c r="U353">
        <f t="shared" si="22"/>
        <v>7.0987894818181816E-4</v>
      </c>
      <c r="V353">
        <f t="shared" si="23"/>
        <v>0.38029229366883066</v>
      </c>
    </row>
    <row r="354" spans="18:22" x14ac:dyDescent="0.45">
      <c r="R354">
        <v>0.91350500000000001</v>
      </c>
      <c r="S354">
        <f t="shared" si="21"/>
        <v>837.37958333333336</v>
      </c>
      <c r="T354">
        <v>0.70474534727272731</v>
      </c>
      <c r="U354">
        <f t="shared" si="22"/>
        <v>7.0474534727272729E-4</v>
      </c>
      <c r="V354">
        <f t="shared" si="23"/>
        <v>0.37754215032467481</v>
      </c>
    </row>
    <row r="355" spans="18:22" x14ac:dyDescent="0.45">
      <c r="R355">
        <v>0.914192</v>
      </c>
      <c r="S355">
        <f t="shared" si="21"/>
        <v>838.00933333333342</v>
      </c>
      <c r="T355">
        <v>0.69962616659090915</v>
      </c>
      <c r="U355">
        <f t="shared" si="22"/>
        <v>6.996261665909091E-4</v>
      </c>
      <c r="V355">
        <f t="shared" si="23"/>
        <v>0.37479973210227224</v>
      </c>
    </row>
    <row r="356" spans="18:22" x14ac:dyDescent="0.45">
      <c r="R356">
        <v>0.91487399999999997</v>
      </c>
      <c r="S356">
        <f t="shared" si="21"/>
        <v>838.63449999999989</v>
      </c>
      <c r="T356">
        <v>0.69449256568181816</v>
      </c>
      <c r="U356">
        <f t="shared" si="22"/>
        <v>6.9449256568181812E-4</v>
      </c>
      <c r="V356">
        <f t="shared" si="23"/>
        <v>0.37204958875811633</v>
      </c>
    </row>
    <row r="357" spans="18:22" x14ac:dyDescent="0.45">
      <c r="R357">
        <v>0.915551</v>
      </c>
      <c r="S357">
        <f t="shared" si="21"/>
        <v>839.25508333333323</v>
      </c>
      <c r="T357">
        <v>0.68935896477272729</v>
      </c>
      <c r="U357">
        <f t="shared" si="22"/>
        <v>6.8935896477272725E-4</v>
      </c>
      <c r="V357">
        <f t="shared" si="23"/>
        <v>0.36929944541396054</v>
      </c>
    </row>
    <row r="358" spans="18:22" x14ac:dyDescent="0.45">
      <c r="R358">
        <v>0.91622199999999998</v>
      </c>
      <c r="S358">
        <f t="shared" si="21"/>
        <v>839.87016666666671</v>
      </c>
      <c r="T358">
        <v>0.68423978409090913</v>
      </c>
      <c r="U358">
        <f t="shared" si="22"/>
        <v>6.8423978409090918E-4</v>
      </c>
      <c r="V358">
        <f t="shared" si="23"/>
        <v>0.36655702719155797</v>
      </c>
    </row>
    <row r="359" spans="18:22" x14ac:dyDescent="0.45">
      <c r="R359">
        <v>0.91688800000000004</v>
      </c>
      <c r="S359">
        <f t="shared" si="21"/>
        <v>840.48066666666659</v>
      </c>
      <c r="T359">
        <v>0.67910618318181815</v>
      </c>
      <c r="U359">
        <f t="shared" si="22"/>
        <v>6.791061831818182E-4</v>
      </c>
      <c r="V359">
        <f t="shared" si="23"/>
        <v>0.36380688384740212</v>
      </c>
    </row>
    <row r="360" spans="18:22" x14ac:dyDescent="0.45">
      <c r="R360">
        <v>0.91754899999999995</v>
      </c>
      <c r="S360">
        <f t="shared" si="21"/>
        <v>841.08658333333324</v>
      </c>
      <c r="T360">
        <v>0.67398700249999999</v>
      </c>
      <c r="U360">
        <f t="shared" si="22"/>
        <v>6.7398700250000001E-4</v>
      </c>
      <c r="V360">
        <f t="shared" si="23"/>
        <v>0.3610644656249995</v>
      </c>
    </row>
    <row r="361" spans="18:22" x14ac:dyDescent="0.45">
      <c r="R361">
        <v>0.91820400000000002</v>
      </c>
      <c r="S361">
        <f t="shared" si="21"/>
        <v>841.68700000000001</v>
      </c>
      <c r="T361">
        <v>0.66885340159090911</v>
      </c>
      <c r="U361">
        <f t="shared" si="22"/>
        <v>6.6885340159090914E-4</v>
      </c>
      <c r="V361">
        <f t="shared" si="23"/>
        <v>0.3583143222808437</v>
      </c>
    </row>
    <row r="362" spans="18:22" x14ac:dyDescent="0.45">
      <c r="R362">
        <v>0.91885499999999998</v>
      </c>
      <c r="S362">
        <f t="shared" si="21"/>
        <v>842.28375000000005</v>
      </c>
      <c r="T362">
        <v>0.66373422090909096</v>
      </c>
      <c r="U362">
        <f t="shared" si="22"/>
        <v>6.6373422090909096E-4</v>
      </c>
      <c r="V362">
        <f t="shared" si="23"/>
        <v>0.35557190405844108</v>
      </c>
    </row>
    <row r="363" spans="18:22" x14ac:dyDescent="0.45">
      <c r="R363">
        <v>0.91949999999999998</v>
      </c>
      <c r="S363">
        <f t="shared" si="21"/>
        <v>842.875</v>
      </c>
      <c r="T363">
        <v>0.65860061999999997</v>
      </c>
      <c r="U363">
        <f t="shared" si="22"/>
        <v>6.5860061999999998E-4</v>
      </c>
      <c r="V363">
        <f t="shared" si="23"/>
        <v>0.35282176071428523</v>
      </c>
    </row>
    <row r="364" spans="18:22" x14ac:dyDescent="0.45">
      <c r="R364">
        <v>0.92014099999999999</v>
      </c>
      <c r="S364">
        <f t="shared" si="21"/>
        <v>843.46258333333333</v>
      </c>
      <c r="T364">
        <v>0.65348143931818181</v>
      </c>
      <c r="U364">
        <f t="shared" si="22"/>
        <v>6.534814393181818E-4</v>
      </c>
      <c r="V364">
        <f t="shared" si="23"/>
        <v>0.35007934249188261</v>
      </c>
    </row>
    <row r="365" spans="18:22" x14ac:dyDescent="0.45">
      <c r="R365">
        <v>0.92077600000000004</v>
      </c>
      <c r="S365">
        <f t="shared" si="21"/>
        <v>844.04466666666679</v>
      </c>
      <c r="T365">
        <v>0.64834783840909094</v>
      </c>
      <c r="U365">
        <f t="shared" si="22"/>
        <v>6.4834783840909092E-4</v>
      </c>
      <c r="V365">
        <f t="shared" si="23"/>
        <v>0.34732919914772681</v>
      </c>
    </row>
    <row r="366" spans="18:22" x14ac:dyDescent="0.45">
      <c r="R366">
        <v>0.92140599999999995</v>
      </c>
      <c r="S366">
        <f t="shared" si="21"/>
        <v>844.62216666666666</v>
      </c>
      <c r="T366">
        <v>0.64322865772727289</v>
      </c>
      <c r="U366">
        <f t="shared" si="22"/>
        <v>6.4322865772727285E-4</v>
      </c>
      <c r="V366">
        <f t="shared" si="23"/>
        <v>0.34458678092532424</v>
      </c>
    </row>
    <row r="367" spans="18:22" x14ac:dyDescent="0.45">
      <c r="R367">
        <v>0.92203199999999996</v>
      </c>
      <c r="S367">
        <f t="shared" si="21"/>
        <v>845.19600000000003</v>
      </c>
      <c r="T367">
        <v>0.63809505681818179</v>
      </c>
      <c r="U367">
        <f t="shared" si="22"/>
        <v>6.3809505681818176E-4</v>
      </c>
      <c r="V367">
        <f t="shared" si="23"/>
        <v>0.34183663758116833</v>
      </c>
    </row>
    <row r="368" spans="18:22" x14ac:dyDescent="0.45">
      <c r="R368">
        <v>0.92265200000000003</v>
      </c>
      <c r="S368">
        <f t="shared" si="21"/>
        <v>845.76433333333341</v>
      </c>
      <c r="T368">
        <v>0.63297587613636364</v>
      </c>
      <c r="U368">
        <f t="shared" si="22"/>
        <v>6.3297587613636368E-4</v>
      </c>
      <c r="V368">
        <f t="shared" si="23"/>
        <v>0.33909421935876582</v>
      </c>
    </row>
    <row r="369" spans="18:22" x14ac:dyDescent="0.45">
      <c r="R369">
        <v>0.92326799999999998</v>
      </c>
      <c r="S369">
        <f t="shared" si="21"/>
        <v>846.32899999999995</v>
      </c>
      <c r="T369">
        <v>0.62784227522727287</v>
      </c>
      <c r="U369">
        <f t="shared" si="22"/>
        <v>6.2784227522727292E-4</v>
      </c>
      <c r="V369">
        <f t="shared" si="23"/>
        <v>0.33634407601461003</v>
      </c>
    </row>
    <row r="370" spans="18:22" x14ac:dyDescent="0.45">
      <c r="R370">
        <v>0.92387900000000001</v>
      </c>
      <c r="S370">
        <f t="shared" si="21"/>
        <v>846.88908333333336</v>
      </c>
      <c r="T370">
        <v>0.6227230945454546</v>
      </c>
      <c r="U370">
        <f t="shared" si="22"/>
        <v>6.2272309454545463E-4</v>
      </c>
      <c r="V370">
        <f t="shared" si="23"/>
        <v>0.33360165779220741</v>
      </c>
    </row>
    <row r="371" spans="18:22" x14ac:dyDescent="0.45">
      <c r="R371">
        <v>0.924485</v>
      </c>
      <c r="S371">
        <f t="shared" si="21"/>
        <v>847.4445833333333</v>
      </c>
      <c r="T371">
        <v>0.61758949363636362</v>
      </c>
      <c r="U371">
        <f t="shared" si="22"/>
        <v>6.1758949363636365E-4</v>
      </c>
      <c r="V371">
        <f t="shared" si="23"/>
        <v>0.3308515144480515</v>
      </c>
    </row>
    <row r="372" spans="18:22" x14ac:dyDescent="0.45">
      <c r="R372">
        <v>0.92508599999999996</v>
      </c>
      <c r="S372">
        <f t="shared" si="21"/>
        <v>847.99549999999999</v>
      </c>
      <c r="T372">
        <v>0.61245589272727274</v>
      </c>
      <c r="U372">
        <f t="shared" si="22"/>
        <v>6.1245589272727278E-4</v>
      </c>
      <c r="V372">
        <f t="shared" si="23"/>
        <v>0.3281013711038957</v>
      </c>
    </row>
    <row r="373" spans="18:22" x14ac:dyDescent="0.45">
      <c r="R373">
        <v>0.92568300000000003</v>
      </c>
      <c r="S373">
        <f t="shared" si="21"/>
        <v>848.54274999999996</v>
      </c>
      <c r="T373">
        <v>0.60733671204545459</v>
      </c>
      <c r="U373">
        <f t="shared" si="22"/>
        <v>6.0733671204545459E-4</v>
      </c>
      <c r="V373">
        <f t="shared" si="23"/>
        <v>0.32535895288149308</v>
      </c>
    </row>
    <row r="374" spans="18:22" x14ac:dyDescent="0.45">
      <c r="R374">
        <v>0.92627499999999996</v>
      </c>
      <c r="S374">
        <f t="shared" si="21"/>
        <v>849.08541666666667</v>
      </c>
      <c r="T374">
        <v>0.60220311113636371</v>
      </c>
      <c r="U374">
        <f t="shared" si="22"/>
        <v>6.0220311113636372E-4</v>
      </c>
      <c r="V374">
        <f t="shared" si="23"/>
        <v>0.32260880953733728</v>
      </c>
    </row>
    <row r="375" spans="18:22" x14ac:dyDescent="0.45">
      <c r="R375">
        <v>0.92686199999999996</v>
      </c>
      <c r="S375">
        <f t="shared" si="21"/>
        <v>849.62350000000004</v>
      </c>
      <c r="T375">
        <v>0.59708393045454555</v>
      </c>
      <c r="U375">
        <f t="shared" si="22"/>
        <v>5.9708393045454554E-4</v>
      </c>
      <c r="V375">
        <f t="shared" si="23"/>
        <v>0.31986639131493466</v>
      </c>
    </row>
    <row r="376" spans="18:22" x14ac:dyDescent="0.45">
      <c r="R376">
        <v>0.92744400000000005</v>
      </c>
      <c r="S376">
        <f t="shared" si="21"/>
        <v>850.15700000000004</v>
      </c>
      <c r="T376">
        <v>0.59195032954545457</v>
      </c>
      <c r="U376">
        <f t="shared" si="22"/>
        <v>5.9195032954545456E-4</v>
      </c>
      <c r="V376">
        <f t="shared" si="23"/>
        <v>0.31711624797077881</v>
      </c>
    </row>
    <row r="377" spans="18:22" x14ac:dyDescent="0.45">
      <c r="R377">
        <v>0.92802200000000001</v>
      </c>
      <c r="S377">
        <f t="shared" si="21"/>
        <v>850.68683333333331</v>
      </c>
      <c r="T377">
        <v>0.5868311488636363</v>
      </c>
      <c r="U377">
        <f t="shared" si="22"/>
        <v>5.8683114886363627E-4</v>
      </c>
      <c r="V377">
        <f t="shared" si="23"/>
        <v>0.31437382974837613</v>
      </c>
    </row>
    <row r="378" spans="18:22" x14ac:dyDescent="0.45">
      <c r="R378">
        <v>0.92859500000000006</v>
      </c>
      <c r="S378">
        <f t="shared" si="21"/>
        <v>851.21208333333334</v>
      </c>
      <c r="T378">
        <v>0.58169754795454554</v>
      </c>
      <c r="U378">
        <f t="shared" si="22"/>
        <v>5.816975479545455E-4</v>
      </c>
      <c r="V378">
        <f t="shared" si="23"/>
        <v>0.31162368640422039</v>
      </c>
    </row>
    <row r="379" spans="18:22" x14ac:dyDescent="0.45">
      <c r="R379">
        <v>0.92916399999999999</v>
      </c>
      <c r="S379">
        <f t="shared" si="21"/>
        <v>851.73366666666675</v>
      </c>
      <c r="T379">
        <v>0.57657836727272727</v>
      </c>
      <c r="U379">
        <f t="shared" si="22"/>
        <v>5.7657836727272721E-4</v>
      </c>
      <c r="V379">
        <f t="shared" si="23"/>
        <v>0.30888126818181771</v>
      </c>
    </row>
    <row r="380" spans="18:22" x14ac:dyDescent="0.45">
      <c r="R380">
        <v>0.929728</v>
      </c>
      <c r="S380">
        <f t="shared" si="21"/>
        <v>852.25066666666669</v>
      </c>
      <c r="T380">
        <v>0.57144476636363639</v>
      </c>
      <c r="U380">
        <f t="shared" si="22"/>
        <v>5.7144476636363634E-4</v>
      </c>
      <c r="V380">
        <f t="shared" si="23"/>
        <v>0.30613112483766192</v>
      </c>
    </row>
    <row r="381" spans="18:22" x14ac:dyDescent="0.45">
      <c r="R381">
        <v>0.93028699999999998</v>
      </c>
      <c r="S381">
        <f t="shared" si="21"/>
        <v>852.76308333333338</v>
      </c>
      <c r="T381">
        <v>0.56632558568181823</v>
      </c>
      <c r="U381">
        <f t="shared" si="22"/>
        <v>5.6632558568181827E-4</v>
      </c>
      <c r="V381">
        <f t="shared" si="23"/>
        <v>0.30338870661525935</v>
      </c>
    </row>
    <row r="382" spans="18:22" x14ac:dyDescent="0.45">
      <c r="R382">
        <v>0.93086099999999994</v>
      </c>
      <c r="S382">
        <f t="shared" si="21"/>
        <v>853.28924999999992</v>
      </c>
      <c r="T382">
        <v>0.56127850613636365</v>
      </c>
      <c r="U382">
        <f t="shared" si="22"/>
        <v>5.6127850613636363E-4</v>
      </c>
      <c r="V382">
        <f t="shared" si="23"/>
        <v>0.30068491400162295</v>
      </c>
    </row>
    <row r="383" spans="18:22" x14ac:dyDescent="0.45">
      <c r="R383">
        <v>0.93158099999999999</v>
      </c>
      <c r="S383">
        <f t="shared" si="21"/>
        <v>853.94924999999989</v>
      </c>
      <c r="T383">
        <v>0.55692359749999998</v>
      </c>
      <c r="U383">
        <f t="shared" si="22"/>
        <v>5.5692359749999996E-4</v>
      </c>
      <c r="V383">
        <f t="shared" si="23"/>
        <v>0.29835192723214243</v>
      </c>
    </row>
    <row r="384" spans="18:22" x14ac:dyDescent="0.45">
      <c r="R384">
        <v>0.93229600000000001</v>
      </c>
      <c r="S384">
        <f t="shared" si="21"/>
        <v>854.60466666666662</v>
      </c>
      <c r="T384">
        <v>0.55258310909090913</v>
      </c>
      <c r="U384">
        <f t="shared" si="22"/>
        <v>5.5258310909090909E-4</v>
      </c>
      <c r="V384">
        <f t="shared" si="23"/>
        <v>0.29602666558441521</v>
      </c>
    </row>
    <row r="385" spans="18:22" x14ac:dyDescent="0.45">
      <c r="R385">
        <v>0.933006</v>
      </c>
      <c r="S385">
        <f t="shared" si="21"/>
        <v>855.25549999999998</v>
      </c>
      <c r="T385">
        <v>0.54822820045454557</v>
      </c>
      <c r="U385">
        <f t="shared" si="22"/>
        <v>5.4822820045454554E-4</v>
      </c>
      <c r="V385">
        <f t="shared" si="23"/>
        <v>0.29369367881493469</v>
      </c>
    </row>
    <row r="386" spans="18:22" x14ac:dyDescent="0.45">
      <c r="R386">
        <v>0.93371099999999996</v>
      </c>
      <c r="S386">
        <f t="shared" si="21"/>
        <v>855.90174999999999</v>
      </c>
      <c r="T386">
        <v>0.54387329181818178</v>
      </c>
      <c r="U386">
        <f t="shared" si="22"/>
        <v>5.4387329181818176E-4</v>
      </c>
      <c r="V386">
        <f t="shared" si="23"/>
        <v>0.29136069204545412</v>
      </c>
    </row>
    <row r="387" spans="18:22" x14ac:dyDescent="0.45">
      <c r="R387">
        <v>0.93441099999999999</v>
      </c>
      <c r="S387">
        <f t="shared" si="21"/>
        <v>856.54341666666664</v>
      </c>
      <c r="T387">
        <v>0.53951838318181822</v>
      </c>
      <c r="U387">
        <f t="shared" si="22"/>
        <v>5.3951838318181821E-4</v>
      </c>
      <c r="V387">
        <f t="shared" si="23"/>
        <v>0.28902770527597366</v>
      </c>
    </row>
    <row r="388" spans="18:22" x14ac:dyDescent="0.45">
      <c r="R388">
        <v>0.93510599999999999</v>
      </c>
      <c r="S388">
        <f t="shared" ref="S388:S451" si="24">R388*$T$1/(3.6*10^3)</f>
        <v>857.18049999999994</v>
      </c>
      <c r="T388">
        <v>0.53517789477272726</v>
      </c>
      <c r="U388">
        <f t="shared" ref="U388:U451" si="25">T388/1000</f>
        <v>5.3517789477272723E-4</v>
      </c>
      <c r="V388">
        <f t="shared" ref="V388:V451" si="26">U388*535.714285714285</f>
        <v>0.28670244362824632</v>
      </c>
    </row>
    <row r="389" spans="18:22" x14ac:dyDescent="0.45">
      <c r="R389">
        <v>0.93579599999999996</v>
      </c>
      <c r="S389">
        <f t="shared" si="24"/>
        <v>857.81299999999999</v>
      </c>
      <c r="T389">
        <v>0.53082298613636358</v>
      </c>
      <c r="U389">
        <f t="shared" si="25"/>
        <v>5.3082298613636356E-4</v>
      </c>
      <c r="V389">
        <f t="shared" si="26"/>
        <v>0.2843694568587658</v>
      </c>
    </row>
    <row r="390" spans="18:22" x14ac:dyDescent="0.45">
      <c r="R390">
        <v>0.93648100000000001</v>
      </c>
      <c r="S390">
        <f t="shared" si="24"/>
        <v>858.44091666666657</v>
      </c>
      <c r="T390">
        <v>0.52646807750000002</v>
      </c>
      <c r="U390">
        <f t="shared" si="25"/>
        <v>5.264680775E-4</v>
      </c>
      <c r="V390">
        <f t="shared" si="26"/>
        <v>0.28203647008928534</v>
      </c>
    </row>
    <row r="391" spans="18:22" x14ac:dyDescent="0.45">
      <c r="R391">
        <v>0.93716200000000005</v>
      </c>
      <c r="S391">
        <f t="shared" si="24"/>
        <v>859.06516666666664</v>
      </c>
      <c r="T391">
        <v>0.52212758909090917</v>
      </c>
      <c r="U391">
        <f t="shared" si="25"/>
        <v>5.2212758909090913E-4</v>
      </c>
      <c r="V391">
        <f t="shared" si="26"/>
        <v>0.27971120844155806</v>
      </c>
    </row>
    <row r="392" spans="18:22" x14ac:dyDescent="0.45">
      <c r="R392">
        <v>0.93783799999999995</v>
      </c>
      <c r="S392">
        <f t="shared" si="24"/>
        <v>859.68483333333336</v>
      </c>
      <c r="T392">
        <v>0.5177726804545455</v>
      </c>
      <c r="U392">
        <f t="shared" si="25"/>
        <v>5.1777268045454547E-4</v>
      </c>
      <c r="V392">
        <f t="shared" si="26"/>
        <v>0.27737822167207754</v>
      </c>
    </row>
    <row r="393" spans="18:22" x14ac:dyDescent="0.45">
      <c r="R393">
        <v>0.93850900000000004</v>
      </c>
      <c r="S393">
        <f t="shared" si="24"/>
        <v>860.29991666666672</v>
      </c>
      <c r="T393">
        <v>0.51341777181818182</v>
      </c>
      <c r="U393">
        <f t="shared" si="25"/>
        <v>5.134177718181818E-4</v>
      </c>
      <c r="V393">
        <f t="shared" si="26"/>
        <v>0.27504523490259702</v>
      </c>
    </row>
    <row r="394" spans="18:22" x14ac:dyDescent="0.45">
      <c r="R394">
        <v>0.93917600000000001</v>
      </c>
      <c r="S394">
        <f t="shared" si="24"/>
        <v>860.91133333333323</v>
      </c>
      <c r="T394">
        <v>0.50907728340909097</v>
      </c>
      <c r="U394">
        <f t="shared" si="25"/>
        <v>5.0907728340909093E-4</v>
      </c>
      <c r="V394">
        <f t="shared" si="26"/>
        <v>0.2727199732548698</v>
      </c>
    </row>
    <row r="395" spans="18:22" x14ac:dyDescent="0.45">
      <c r="R395">
        <v>0.93983799999999995</v>
      </c>
      <c r="S395">
        <f t="shared" si="24"/>
        <v>861.51816666666662</v>
      </c>
      <c r="T395">
        <v>0.5047223747727273</v>
      </c>
      <c r="U395">
        <f t="shared" si="25"/>
        <v>5.0472237477272727E-4</v>
      </c>
      <c r="V395">
        <f t="shared" si="26"/>
        <v>0.27038698648538922</v>
      </c>
    </row>
    <row r="396" spans="18:22" x14ac:dyDescent="0.45">
      <c r="R396">
        <v>0.94049499999999997</v>
      </c>
      <c r="S396">
        <f t="shared" si="24"/>
        <v>862.12041666666664</v>
      </c>
      <c r="T396">
        <v>0.50036746613636363</v>
      </c>
      <c r="U396">
        <f t="shared" si="25"/>
        <v>5.003674661363636E-4</v>
      </c>
      <c r="V396">
        <f t="shared" si="26"/>
        <v>0.26805399971590871</v>
      </c>
    </row>
    <row r="397" spans="18:22" x14ac:dyDescent="0.45">
      <c r="R397">
        <v>0.94114900000000001</v>
      </c>
      <c r="S397">
        <f t="shared" si="24"/>
        <v>862.71991666666668</v>
      </c>
      <c r="T397">
        <v>0.49601255750000006</v>
      </c>
      <c r="U397">
        <f t="shared" si="25"/>
        <v>4.9601255750000004E-4</v>
      </c>
      <c r="V397">
        <f t="shared" si="26"/>
        <v>0.26572101294642825</v>
      </c>
    </row>
    <row r="398" spans="18:22" x14ac:dyDescent="0.45">
      <c r="R398">
        <v>0.941797</v>
      </c>
      <c r="S398">
        <f t="shared" si="24"/>
        <v>863.31391666666673</v>
      </c>
      <c r="T398">
        <v>0.49167206909090916</v>
      </c>
      <c r="U398">
        <f t="shared" si="25"/>
        <v>4.9167206909090917E-4</v>
      </c>
      <c r="V398">
        <f t="shared" si="26"/>
        <v>0.26339575129870096</v>
      </c>
    </row>
    <row r="399" spans="18:22" x14ac:dyDescent="0.45">
      <c r="R399">
        <v>0.942442</v>
      </c>
      <c r="S399">
        <f t="shared" si="24"/>
        <v>863.90516666666667</v>
      </c>
      <c r="T399">
        <v>0.48731716045454548</v>
      </c>
      <c r="U399">
        <f t="shared" si="25"/>
        <v>4.8731716045454551E-4</v>
      </c>
      <c r="V399">
        <f t="shared" si="26"/>
        <v>0.26106276452922045</v>
      </c>
    </row>
    <row r="400" spans="18:22" x14ac:dyDescent="0.45">
      <c r="R400">
        <v>0.94308199999999998</v>
      </c>
      <c r="S400">
        <f t="shared" si="24"/>
        <v>864.49183333333337</v>
      </c>
      <c r="T400">
        <v>0.48296225181818192</v>
      </c>
      <c r="U400">
        <f t="shared" si="25"/>
        <v>4.829622518181819E-4</v>
      </c>
      <c r="V400">
        <f t="shared" si="26"/>
        <v>0.25872977775973993</v>
      </c>
    </row>
    <row r="401" spans="18:22" x14ac:dyDescent="0.45">
      <c r="R401">
        <v>0.94371800000000006</v>
      </c>
      <c r="S401">
        <f t="shared" si="24"/>
        <v>865.07483333333346</v>
      </c>
      <c r="T401">
        <v>0.47862176340909096</v>
      </c>
      <c r="U401">
        <f t="shared" si="25"/>
        <v>4.7862176340909097E-4</v>
      </c>
      <c r="V401">
        <f t="shared" si="26"/>
        <v>0.25640451611201265</v>
      </c>
    </row>
    <row r="402" spans="18:22" x14ac:dyDescent="0.45">
      <c r="R402">
        <v>0.94435000000000002</v>
      </c>
      <c r="S402">
        <f t="shared" si="24"/>
        <v>865.6541666666667</v>
      </c>
      <c r="T402">
        <v>0.47426685477272729</v>
      </c>
      <c r="U402">
        <f t="shared" si="25"/>
        <v>4.7426685477272731E-4</v>
      </c>
      <c r="V402">
        <f t="shared" si="26"/>
        <v>0.25407152934253213</v>
      </c>
    </row>
    <row r="403" spans="18:22" x14ac:dyDescent="0.45">
      <c r="R403">
        <v>0.94497799999999998</v>
      </c>
      <c r="S403">
        <f t="shared" si="24"/>
        <v>866.22983333333332</v>
      </c>
      <c r="T403">
        <v>0.46991194613636367</v>
      </c>
      <c r="U403">
        <f t="shared" si="25"/>
        <v>4.6991194613636369E-4</v>
      </c>
      <c r="V403">
        <f t="shared" si="26"/>
        <v>0.25173854257305162</v>
      </c>
    </row>
    <row r="404" spans="18:22" x14ac:dyDescent="0.45">
      <c r="R404">
        <v>0.94560100000000002</v>
      </c>
      <c r="S404">
        <f t="shared" si="24"/>
        <v>866.80091666666669</v>
      </c>
      <c r="T404">
        <v>0.46557145772727271</v>
      </c>
      <c r="U404">
        <f t="shared" si="25"/>
        <v>4.6557145772727272E-4</v>
      </c>
      <c r="V404">
        <f t="shared" si="26"/>
        <v>0.24941328092532433</v>
      </c>
    </row>
    <row r="405" spans="18:22" x14ac:dyDescent="0.45">
      <c r="R405">
        <v>0.94622099999999998</v>
      </c>
      <c r="S405">
        <f t="shared" si="24"/>
        <v>867.36924999999997</v>
      </c>
      <c r="T405">
        <v>0.46121654909090914</v>
      </c>
      <c r="U405">
        <f t="shared" si="25"/>
        <v>4.6121654909090916E-4</v>
      </c>
      <c r="V405">
        <f t="shared" si="26"/>
        <v>0.24708029415584384</v>
      </c>
    </row>
    <row r="406" spans="18:22" x14ac:dyDescent="0.45">
      <c r="R406">
        <v>0.94683700000000004</v>
      </c>
      <c r="S406">
        <f t="shared" si="24"/>
        <v>867.93391666666673</v>
      </c>
      <c r="T406">
        <v>0.45686164045454553</v>
      </c>
      <c r="U406">
        <f t="shared" si="25"/>
        <v>4.5686164045454555E-4</v>
      </c>
      <c r="V406">
        <f t="shared" si="26"/>
        <v>0.24474730738636336</v>
      </c>
    </row>
    <row r="407" spans="18:22" x14ac:dyDescent="0.45">
      <c r="R407">
        <v>0.94744799999999996</v>
      </c>
      <c r="S407">
        <f t="shared" si="24"/>
        <v>868.49400000000003</v>
      </c>
      <c r="T407">
        <v>0.45252115204545457</v>
      </c>
      <c r="U407">
        <f t="shared" si="25"/>
        <v>4.5252115204545457E-4</v>
      </c>
      <c r="V407">
        <f t="shared" si="26"/>
        <v>0.24242204573863604</v>
      </c>
    </row>
    <row r="408" spans="18:22" x14ac:dyDescent="0.45">
      <c r="R408">
        <v>0.94805600000000001</v>
      </c>
      <c r="S408">
        <f t="shared" si="24"/>
        <v>869.05133333333333</v>
      </c>
      <c r="T408">
        <v>0.44816624340909089</v>
      </c>
      <c r="U408">
        <f t="shared" si="25"/>
        <v>4.481662434090909E-4</v>
      </c>
      <c r="V408">
        <f t="shared" si="26"/>
        <v>0.2400890589691555</v>
      </c>
    </row>
    <row r="409" spans="18:22" x14ac:dyDescent="0.45">
      <c r="R409">
        <v>0.94866000000000006</v>
      </c>
      <c r="S409">
        <f t="shared" si="24"/>
        <v>869.60500000000002</v>
      </c>
      <c r="T409">
        <v>0.44381133477272727</v>
      </c>
      <c r="U409">
        <f t="shared" si="25"/>
        <v>4.4381133477272729E-4</v>
      </c>
      <c r="V409">
        <f t="shared" si="26"/>
        <v>0.23775607219967501</v>
      </c>
    </row>
    <row r="410" spans="18:22" x14ac:dyDescent="0.45">
      <c r="R410">
        <v>0.94925999999999999</v>
      </c>
      <c r="S410">
        <f t="shared" si="24"/>
        <v>870.15499999999997</v>
      </c>
      <c r="T410">
        <v>0.4394564261363636</v>
      </c>
      <c r="U410">
        <f t="shared" si="25"/>
        <v>4.3945642613636362E-4</v>
      </c>
      <c r="V410">
        <f t="shared" si="26"/>
        <v>0.23542308543019447</v>
      </c>
    </row>
    <row r="411" spans="18:22" x14ac:dyDescent="0.45">
      <c r="R411">
        <v>0.94985699999999995</v>
      </c>
      <c r="S411">
        <f t="shared" si="24"/>
        <v>870.70224999999994</v>
      </c>
      <c r="T411">
        <v>0.43511593772727275</v>
      </c>
      <c r="U411">
        <f t="shared" si="25"/>
        <v>4.3511593772727275E-4</v>
      </c>
      <c r="V411">
        <f t="shared" si="26"/>
        <v>0.23309782378246724</v>
      </c>
    </row>
    <row r="412" spans="18:22" x14ac:dyDescent="0.45">
      <c r="R412">
        <v>0.95044899999999999</v>
      </c>
      <c r="S412">
        <f t="shared" si="24"/>
        <v>871.24491666666677</v>
      </c>
      <c r="T412">
        <v>0.43076102909090913</v>
      </c>
      <c r="U412">
        <f t="shared" si="25"/>
        <v>4.3076102909090914E-4</v>
      </c>
      <c r="V412">
        <f t="shared" si="26"/>
        <v>0.23076483701298672</v>
      </c>
    </row>
    <row r="413" spans="18:22" x14ac:dyDescent="0.45">
      <c r="R413">
        <v>0.95103800000000005</v>
      </c>
      <c r="S413">
        <f t="shared" si="24"/>
        <v>871.78483333333338</v>
      </c>
      <c r="T413">
        <v>0.42640612045454546</v>
      </c>
      <c r="U413">
        <f t="shared" si="25"/>
        <v>4.2640612045454548E-4</v>
      </c>
      <c r="V413">
        <f t="shared" si="26"/>
        <v>0.22843185024350621</v>
      </c>
    </row>
    <row r="414" spans="18:22" x14ac:dyDescent="0.45">
      <c r="R414">
        <v>0.951623</v>
      </c>
      <c r="S414">
        <f t="shared" si="24"/>
        <v>872.32108333333326</v>
      </c>
      <c r="T414">
        <v>0.42206563204545455</v>
      </c>
      <c r="U414">
        <f t="shared" si="25"/>
        <v>4.2206563204545455E-4</v>
      </c>
      <c r="V414">
        <f t="shared" si="26"/>
        <v>0.22610658859577892</v>
      </c>
    </row>
    <row r="415" spans="18:22" x14ac:dyDescent="0.45">
      <c r="R415">
        <v>0.95220499999999997</v>
      </c>
      <c r="S415">
        <f t="shared" si="24"/>
        <v>872.85458333333338</v>
      </c>
      <c r="T415">
        <v>0.41771072340909093</v>
      </c>
      <c r="U415">
        <f t="shared" si="25"/>
        <v>4.1771072340909094E-4</v>
      </c>
      <c r="V415">
        <f t="shared" si="26"/>
        <v>0.22377360182629841</v>
      </c>
    </row>
    <row r="416" spans="18:22" x14ac:dyDescent="0.45">
      <c r="R416">
        <v>0.95278300000000005</v>
      </c>
      <c r="S416">
        <f t="shared" si="24"/>
        <v>873.38441666666677</v>
      </c>
      <c r="T416">
        <v>0.41335581477272726</v>
      </c>
      <c r="U416">
        <f t="shared" si="25"/>
        <v>4.1335581477272728E-4</v>
      </c>
      <c r="V416">
        <f t="shared" si="26"/>
        <v>0.22144061505681789</v>
      </c>
    </row>
    <row r="417" spans="18:22" x14ac:dyDescent="0.45">
      <c r="R417">
        <v>0.95335800000000004</v>
      </c>
      <c r="S417">
        <f t="shared" si="24"/>
        <v>873.91149999999993</v>
      </c>
      <c r="T417">
        <v>0.40901532636363641</v>
      </c>
      <c r="U417">
        <f t="shared" si="25"/>
        <v>4.0901532636363641E-4</v>
      </c>
      <c r="V417">
        <f t="shared" si="26"/>
        <v>0.21911535340909064</v>
      </c>
    </row>
    <row r="418" spans="18:22" x14ac:dyDescent="0.45">
      <c r="R418">
        <v>0.95392900000000003</v>
      </c>
      <c r="S418">
        <f t="shared" si="24"/>
        <v>874.43491666666671</v>
      </c>
      <c r="T418">
        <v>0.40466041772727279</v>
      </c>
      <c r="U418">
        <f t="shared" si="25"/>
        <v>4.0466041772727279E-4</v>
      </c>
      <c r="V418">
        <f t="shared" si="26"/>
        <v>0.21678236663961012</v>
      </c>
    </row>
    <row r="419" spans="18:22" x14ac:dyDescent="0.45">
      <c r="R419">
        <v>0.95449700000000004</v>
      </c>
      <c r="S419">
        <f t="shared" si="24"/>
        <v>874.95558333333338</v>
      </c>
      <c r="T419">
        <v>0.40030550909090912</v>
      </c>
      <c r="U419">
        <f t="shared" si="25"/>
        <v>4.0030550909090913E-4</v>
      </c>
      <c r="V419">
        <f t="shared" si="26"/>
        <v>0.2144493798701296</v>
      </c>
    </row>
    <row r="420" spans="18:22" x14ac:dyDescent="0.45">
      <c r="R420">
        <v>0.95506100000000005</v>
      </c>
      <c r="S420">
        <f t="shared" si="24"/>
        <v>875.47258333333343</v>
      </c>
      <c r="T420">
        <v>0.3959506004545455</v>
      </c>
      <c r="U420">
        <f t="shared" si="25"/>
        <v>3.9595060045454552E-4</v>
      </c>
      <c r="V420">
        <f t="shared" si="26"/>
        <v>0.21211639310064909</v>
      </c>
    </row>
    <row r="421" spans="18:22" x14ac:dyDescent="0.45">
      <c r="R421">
        <v>0.95562199999999997</v>
      </c>
      <c r="S421">
        <f t="shared" si="24"/>
        <v>875.98683333333338</v>
      </c>
      <c r="T421">
        <v>0.39161011204545454</v>
      </c>
      <c r="U421">
        <f t="shared" si="25"/>
        <v>3.9161011204545454E-4</v>
      </c>
      <c r="V421">
        <f t="shared" si="26"/>
        <v>0.20979113145292178</v>
      </c>
    </row>
    <row r="422" spans="18:22" x14ac:dyDescent="0.45">
      <c r="R422">
        <v>0.956179</v>
      </c>
      <c r="S422">
        <f t="shared" si="24"/>
        <v>876.49741666666671</v>
      </c>
      <c r="T422">
        <v>0.38725520340909098</v>
      </c>
      <c r="U422">
        <f t="shared" si="25"/>
        <v>3.8725520340909098E-4</v>
      </c>
      <c r="V422">
        <f t="shared" si="26"/>
        <v>0.20745814468344131</v>
      </c>
    </row>
    <row r="423" spans="18:22" x14ac:dyDescent="0.45">
      <c r="R423">
        <v>0.95673399999999997</v>
      </c>
      <c r="S423">
        <f t="shared" si="24"/>
        <v>877.00616666666656</v>
      </c>
      <c r="T423">
        <v>0.3829002947727273</v>
      </c>
      <c r="U423">
        <f t="shared" si="25"/>
        <v>3.8290029477272731E-4</v>
      </c>
      <c r="V423">
        <f t="shared" si="26"/>
        <v>0.20512515791396077</v>
      </c>
    </row>
    <row r="424" spans="18:22" x14ac:dyDescent="0.45">
      <c r="R424">
        <v>0.95728400000000002</v>
      </c>
      <c r="S424">
        <f t="shared" si="24"/>
        <v>877.51033333333339</v>
      </c>
      <c r="T424">
        <v>0.3785598063636364</v>
      </c>
      <c r="U424">
        <f t="shared" si="25"/>
        <v>3.7855980636363639E-4</v>
      </c>
      <c r="V424">
        <f t="shared" si="26"/>
        <v>0.20279989626623351</v>
      </c>
    </row>
    <row r="425" spans="18:22" x14ac:dyDescent="0.45">
      <c r="R425">
        <v>0.95783200000000002</v>
      </c>
      <c r="S425">
        <f t="shared" si="24"/>
        <v>878.01266666666675</v>
      </c>
      <c r="T425">
        <v>0.37420489772727278</v>
      </c>
      <c r="U425">
        <f t="shared" si="25"/>
        <v>3.7420489772727278E-4</v>
      </c>
      <c r="V425">
        <f t="shared" si="26"/>
        <v>0.200466909496753</v>
      </c>
    </row>
    <row r="426" spans="18:22" x14ac:dyDescent="0.45">
      <c r="R426">
        <v>0.95837600000000001</v>
      </c>
      <c r="S426">
        <f t="shared" si="24"/>
        <v>878.51133333333325</v>
      </c>
      <c r="T426">
        <v>0.3698499890909091</v>
      </c>
      <c r="U426">
        <f t="shared" si="25"/>
        <v>3.6984998909090911E-4</v>
      </c>
      <c r="V426">
        <f t="shared" si="26"/>
        <v>0.19813392272727248</v>
      </c>
    </row>
    <row r="427" spans="18:22" x14ac:dyDescent="0.45">
      <c r="R427">
        <v>0.95891800000000005</v>
      </c>
      <c r="S427">
        <f t="shared" si="24"/>
        <v>879.00816666666674</v>
      </c>
      <c r="T427">
        <v>0.3655095006818182</v>
      </c>
      <c r="U427">
        <f t="shared" si="25"/>
        <v>3.6550950068181819E-4</v>
      </c>
      <c r="V427">
        <f t="shared" si="26"/>
        <v>0.1958086610795452</v>
      </c>
    </row>
    <row r="428" spans="18:22" x14ac:dyDescent="0.45">
      <c r="R428">
        <v>0.95945599999999998</v>
      </c>
      <c r="S428">
        <f t="shared" si="24"/>
        <v>879.50133333333326</v>
      </c>
      <c r="T428">
        <v>0.36115459204545458</v>
      </c>
      <c r="U428">
        <f t="shared" si="25"/>
        <v>3.6115459204545458E-4</v>
      </c>
      <c r="V428">
        <f t="shared" si="26"/>
        <v>0.19347567431006468</v>
      </c>
    </row>
    <row r="429" spans="18:22" x14ac:dyDescent="0.45">
      <c r="R429">
        <v>0.96010099999999998</v>
      </c>
      <c r="S429">
        <f t="shared" si="24"/>
        <v>880.09258333333332</v>
      </c>
      <c r="T429">
        <v>0.35772257795454548</v>
      </c>
      <c r="U429">
        <f t="shared" si="25"/>
        <v>3.5772257795454548E-4</v>
      </c>
      <c r="V429">
        <f t="shared" si="26"/>
        <v>0.19163709533279197</v>
      </c>
    </row>
    <row r="430" spans="18:22" x14ac:dyDescent="0.45">
      <c r="R430">
        <v>0.96075299999999997</v>
      </c>
      <c r="S430">
        <f t="shared" si="24"/>
        <v>880.69024999999999</v>
      </c>
      <c r="T430">
        <v>0.35439150545454545</v>
      </c>
      <c r="U430">
        <f t="shared" si="25"/>
        <v>3.5439150545454548E-4</v>
      </c>
      <c r="V430">
        <f t="shared" si="26"/>
        <v>0.18985259220779196</v>
      </c>
    </row>
    <row r="431" spans="18:22" x14ac:dyDescent="0.45">
      <c r="R431">
        <v>0.96140099999999995</v>
      </c>
      <c r="S431">
        <f t="shared" si="24"/>
        <v>881.28424999999993</v>
      </c>
      <c r="T431">
        <v>0.35106043295454542</v>
      </c>
      <c r="U431">
        <f t="shared" si="25"/>
        <v>3.5106043295454541E-4</v>
      </c>
      <c r="V431">
        <f t="shared" si="26"/>
        <v>0.18806808908279193</v>
      </c>
    </row>
    <row r="432" spans="18:22" x14ac:dyDescent="0.45">
      <c r="R432">
        <v>0.96204400000000001</v>
      </c>
      <c r="S432">
        <f t="shared" si="24"/>
        <v>881.87366666666674</v>
      </c>
      <c r="T432">
        <v>0.3477293604545455</v>
      </c>
      <c r="U432">
        <f t="shared" si="25"/>
        <v>3.4772936045454552E-4</v>
      </c>
      <c r="V432">
        <f t="shared" si="26"/>
        <v>0.18628358595779199</v>
      </c>
    </row>
    <row r="433" spans="18:22" x14ac:dyDescent="0.45">
      <c r="R433">
        <v>0.96268299999999996</v>
      </c>
      <c r="S433">
        <f t="shared" si="24"/>
        <v>882.45941666666658</v>
      </c>
      <c r="T433">
        <v>0.34439828795454547</v>
      </c>
      <c r="U433">
        <f t="shared" si="25"/>
        <v>3.4439828795454545E-4</v>
      </c>
      <c r="V433">
        <f t="shared" si="26"/>
        <v>0.18449908283279196</v>
      </c>
    </row>
    <row r="434" spans="18:22" x14ac:dyDescent="0.45">
      <c r="R434">
        <v>0.96331699999999998</v>
      </c>
      <c r="S434">
        <f t="shared" si="24"/>
        <v>883.04058333333342</v>
      </c>
      <c r="T434">
        <v>0.34108163568181821</v>
      </c>
      <c r="U434">
        <f t="shared" si="25"/>
        <v>3.4108163568181819E-4</v>
      </c>
      <c r="V434">
        <f t="shared" si="26"/>
        <v>0.18272230482954521</v>
      </c>
    </row>
    <row r="435" spans="18:22" x14ac:dyDescent="0.45">
      <c r="R435">
        <v>0.96394599999999997</v>
      </c>
      <c r="S435">
        <f t="shared" si="24"/>
        <v>883.61716666666666</v>
      </c>
      <c r="T435">
        <v>0.33775056318181818</v>
      </c>
      <c r="U435">
        <f t="shared" si="25"/>
        <v>3.3775056318181818E-4</v>
      </c>
      <c r="V435">
        <f t="shared" si="26"/>
        <v>0.18093780170454521</v>
      </c>
    </row>
    <row r="436" spans="18:22" x14ac:dyDescent="0.45">
      <c r="R436">
        <v>0.96457099999999996</v>
      </c>
      <c r="S436">
        <f t="shared" si="24"/>
        <v>884.19008333333329</v>
      </c>
      <c r="T436">
        <v>0.33441949068181825</v>
      </c>
      <c r="U436">
        <f t="shared" si="25"/>
        <v>3.3441949068181828E-4</v>
      </c>
      <c r="V436">
        <f t="shared" si="26"/>
        <v>0.17915329857954526</v>
      </c>
    </row>
    <row r="437" spans="18:22" x14ac:dyDescent="0.45">
      <c r="R437">
        <v>0.96519100000000002</v>
      </c>
      <c r="S437">
        <f t="shared" si="24"/>
        <v>884.75841666666679</v>
      </c>
      <c r="T437">
        <v>0.33108841818181817</v>
      </c>
      <c r="U437">
        <f t="shared" si="25"/>
        <v>3.3108841818181817E-4</v>
      </c>
      <c r="V437">
        <f t="shared" si="26"/>
        <v>0.1773687954545452</v>
      </c>
    </row>
    <row r="438" spans="18:22" x14ac:dyDescent="0.45">
      <c r="R438">
        <v>0.96580699999999997</v>
      </c>
      <c r="S438">
        <f t="shared" si="24"/>
        <v>885.32308333333333</v>
      </c>
      <c r="T438">
        <v>0.32775734568181819</v>
      </c>
      <c r="U438">
        <f t="shared" si="25"/>
        <v>3.2775734568181821E-4</v>
      </c>
      <c r="V438">
        <f t="shared" si="26"/>
        <v>0.17558429232954523</v>
      </c>
    </row>
    <row r="439" spans="18:22" x14ac:dyDescent="0.45">
      <c r="R439">
        <v>0.966418</v>
      </c>
      <c r="S439">
        <f t="shared" si="24"/>
        <v>885.88316666666663</v>
      </c>
      <c r="T439">
        <v>0.32442627318181821</v>
      </c>
      <c r="U439">
        <f t="shared" si="25"/>
        <v>3.244262731818182E-4</v>
      </c>
      <c r="V439">
        <f t="shared" si="26"/>
        <v>0.17379978920454522</v>
      </c>
    </row>
    <row r="440" spans="18:22" x14ac:dyDescent="0.45">
      <c r="R440">
        <v>0.96702500000000002</v>
      </c>
      <c r="S440">
        <f t="shared" si="24"/>
        <v>886.4395833333333</v>
      </c>
      <c r="T440">
        <v>0.32109520068181818</v>
      </c>
      <c r="U440">
        <f t="shared" si="25"/>
        <v>3.210952006818182E-4</v>
      </c>
      <c r="V440">
        <f t="shared" si="26"/>
        <v>0.17201528607954522</v>
      </c>
    </row>
    <row r="441" spans="18:22" x14ac:dyDescent="0.45">
      <c r="R441">
        <v>0.96762800000000004</v>
      </c>
      <c r="S441">
        <f t="shared" si="24"/>
        <v>886.99233333333348</v>
      </c>
      <c r="T441">
        <v>0.31777854840909092</v>
      </c>
      <c r="U441">
        <f t="shared" si="25"/>
        <v>3.1777854840909093E-4</v>
      </c>
      <c r="V441">
        <f t="shared" si="26"/>
        <v>0.17023850807629848</v>
      </c>
    </row>
    <row r="442" spans="18:22" x14ac:dyDescent="0.45">
      <c r="R442">
        <v>0.96822600000000003</v>
      </c>
      <c r="S442">
        <f t="shared" si="24"/>
        <v>887.54050000000007</v>
      </c>
      <c r="T442">
        <v>0.31444747590909095</v>
      </c>
      <c r="U442">
        <f t="shared" si="25"/>
        <v>3.1444747590909092E-4</v>
      </c>
      <c r="V442">
        <f t="shared" si="26"/>
        <v>0.16845400495129847</v>
      </c>
    </row>
    <row r="443" spans="18:22" x14ac:dyDescent="0.45">
      <c r="R443">
        <v>0.96882000000000001</v>
      </c>
      <c r="S443">
        <f t="shared" si="24"/>
        <v>888.08500000000004</v>
      </c>
      <c r="T443">
        <v>0.31111640340909097</v>
      </c>
      <c r="U443">
        <f t="shared" si="25"/>
        <v>3.1111640340909097E-4</v>
      </c>
      <c r="V443">
        <f t="shared" si="26"/>
        <v>0.1666695018262985</v>
      </c>
    </row>
    <row r="444" spans="18:22" x14ac:dyDescent="0.45">
      <c r="R444">
        <v>0.96940999999999999</v>
      </c>
      <c r="S444">
        <f t="shared" si="24"/>
        <v>888.62583333333339</v>
      </c>
      <c r="T444">
        <v>0.30778533090909094</v>
      </c>
      <c r="U444">
        <f t="shared" si="25"/>
        <v>3.0778533090909096E-4</v>
      </c>
      <c r="V444">
        <f t="shared" si="26"/>
        <v>0.1648849987012985</v>
      </c>
    </row>
    <row r="445" spans="18:22" x14ac:dyDescent="0.45">
      <c r="R445">
        <v>0.969997</v>
      </c>
      <c r="S445">
        <f t="shared" si="24"/>
        <v>889.16391666666664</v>
      </c>
      <c r="T445">
        <v>0.30445425840909091</v>
      </c>
      <c r="U445">
        <f t="shared" si="25"/>
        <v>3.044542584090909E-4</v>
      </c>
      <c r="V445">
        <f t="shared" si="26"/>
        <v>0.16310049557629847</v>
      </c>
    </row>
    <row r="446" spans="18:22" x14ac:dyDescent="0.45">
      <c r="R446">
        <v>0.97057800000000005</v>
      </c>
      <c r="S446">
        <f t="shared" si="24"/>
        <v>889.69650000000013</v>
      </c>
      <c r="T446">
        <v>0.30112318590909093</v>
      </c>
      <c r="U446">
        <f t="shared" si="25"/>
        <v>3.0112318590909095E-4</v>
      </c>
      <c r="V446">
        <f t="shared" si="26"/>
        <v>0.16131599245129849</v>
      </c>
    </row>
    <row r="447" spans="18:22" x14ac:dyDescent="0.45">
      <c r="R447">
        <v>0.97115600000000002</v>
      </c>
      <c r="S447">
        <f t="shared" si="24"/>
        <v>890.2263333333334</v>
      </c>
      <c r="T447">
        <v>0.29779211340909095</v>
      </c>
      <c r="U447">
        <f t="shared" si="25"/>
        <v>2.9779211340909094E-4</v>
      </c>
      <c r="V447">
        <f t="shared" si="26"/>
        <v>0.15953148932629849</v>
      </c>
    </row>
    <row r="448" spans="18:22" x14ac:dyDescent="0.45">
      <c r="R448">
        <v>0.97172999999999998</v>
      </c>
      <c r="S448">
        <f t="shared" si="24"/>
        <v>890.75250000000005</v>
      </c>
      <c r="T448">
        <v>0.29447546113636369</v>
      </c>
      <c r="U448">
        <f t="shared" si="25"/>
        <v>2.9447546113636367E-4</v>
      </c>
      <c r="V448">
        <f t="shared" si="26"/>
        <v>0.15775471132305174</v>
      </c>
    </row>
    <row r="449" spans="18:22" x14ac:dyDescent="0.45">
      <c r="R449">
        <v>0.97230000000000005</v>
      </c>
      <c r="S449">
        <f t="shared" si="24"/>
        <v>891.27499999999998</v>
      </c>
      <c r="T449">
        <v>0.29114438863636366</v>
      </c>
      <c r="U449">
        <f t="shared" si="25"/>
        <v>2.9114438863636367E-4</v>
      </c>
      <c r="V449">
        <f t="shared" si="26"/>
        <v>0.15597020819805174</v>
      </c>
    </row>
    <row r="450" spans="18:22" x14ac:dyDescent="0.45">
      <c r="R450">
        <v>0.97286600000000001</v>
      </c>
      <c r="S450">
        <f t="shared" si="24"/>
        <v>891.79383333333328</v>
      </c>
      <c r="T450">
        <v>0.28781331613636368</v>
      </c>
      <c r="U450">
        <f t="shared" si="25"/>
        <v>2.8781331613636366E-4</v>
      </c>
      <c r="V450">
        <f t="shared" si="26"/>
        <v>0.15418570507305174</v>
      </c>
    </row>
    <row r="451" spans="18:22" x14ac:dyDescent="0.45">
      <c r="R451">
        <v>0.97342799999999996</v>
      </c>
      <c r="S451">
        <f t="shared" si="24"/>
        <v>892.30899999999997</v>
      </c>
      <c r="T451">
        <v>0.28448224363636365</v>
      </c>
      <c r="U451">
        <f t="shared" si="25"/>
        <v>2.8448224363636365E-4</v>
      </c>
      <c r="V451">
        <f t="shared" si="26"/>
        <v>0.15240120194805176</v>
      </c>
    </row>
    <row r="452" spans="18:22" x14ac:dyDescent="0.45">
      <c r="R452">
        <v>0.97398700000000005</v>
      </c>
      <c r="S452">
        <f t="shared" ref="S452:S515" si="27">R452*$T$1/(3.6*10^3)</f>
        <v>892.82141666666666</v>
      </c>
      <c r="T452">
        <v>0.28115117113636362</v>
      </c>
      <c r="U452">
        <f t="shared" ref="U452:U515" si="28">T452/1000</f>
        <v>2.8115117113636364E-4</v>
      </c>
      <c r="V452">
        <f t="shared" ref="V452:V515" si="29">U452*535.714285714285</f>
        <v>0.15061669882305176</v>
      </c>
    </row>
    <row r="453" spans="18:22" x14ac:dyDescent="0.45">
      <c r="R453">
        <v>0.97454099999999999</v>
      </c>
      <c r="S453">
        <f t="shared" si="27"/>
        <v>893.32925</v>
      </c>
      <c r="T453">
        <v>0.2778200986363637</v>
      </c>
      <c r="U453">
        <f t="shared" si="28"/>
        <v>2.7782009863636369E-4</v>
      </c>
      <c r="V453">
        <f t="shared" si="29"/>
        <v>0.14883219569805178</v>
      </c>
    </row>
    <row r="454" spans="18:22" x14ac:dyDescent="0.45">
      <c r="R454">
        <v>0.97509199999999996</v>
      </c>
      <c r="S454">
        <f t="shared" si="27"/>
        <v>893.83433333333335</v>
      </c>
      <c r="T454">
        <v>0.27450344636363638</v>
      </c>
      <c r="U454">
        <f t="shared" si="28"/>
        <v>2.7450344636363637E-4</v>
      </c>
      <c r="V454">
        <f t="shared" si="29"/>
        <v>0.14705541769480499</v>
      </c>
    </row>
    <row r="455" spans="18:22" x14ac:dyDescent="0.45">
      <c r="R455">
        <v>0.97563900000000003</v>
      </c>
      <c r="S455">
        <f t="shared" si="27"/>
        <v>894.33575000000008</v>
      </c>
      <c r="T455">
        <v>0.27117237386363635</v>
      </c>
      <c r="U455">
        <f t="shared" si="28"/>
        <v>2.7117237386363636E-4</v>
      </c>
      <c r="V455">
        <f t="shared" si="29"/>
        <v>0.14527091456980501</v>
      </c>
    </row>
    <row r="456" spans="18:22" x14ac:dyDescent="0.45">
      <c r="R456">
        <v>0.97618300000000002</v>
      </c>
      <c r="S456">
        <f t="shared" si="27"/>
        <v>894.83441666666658</v>
      </c>
      <c r="T456">
        <v>0.26784130136363637</v>
      </c>
      <c r="U456">
        <f t="shared" si="28"/>
        <v>2.6784130136363636E-4</v>
      </c>
      <c r="V456">
        <f t="shared" si="29"/>
        <v>0.14348641144480501</v>
      </c>
    </row>
    <row r="457" spans="18:22" x14ac:dyDescent="0.45">
      <c r="R457">
        <v>0.97672300000000001</v>
      </c>
      <c r="S457">
        <f t="shared" si="27"/>
        <v>895.32941666666659</v>
      </c>
      <c r="T457">
        <v>0.2645102288636364</v>
      </c>
      <c r="U457">
        <f t="shared" si="28"/>
        <v>2.645102288636364E-4</v>
      </c>
      <c r="V457">
        <f t="shared" si="29"/>
        <v>0.14170190831980503</v>
      </c>
    </row>
    <row r="458" spans="18:22" x14ac:dyDescent="0.45">
      <c r="R458">
        <v>0.97725899999999999</v>
      </c>
      <c r="S458">
        <f t="shared" si="27"/>
        <v>895.82075000000009</v>
      </c>
      <c r="T458">
        <v>0.26117915636363637</v>
      </c>
      <c r="U458">
        <f t="shared" si="28"/>
        <v>2.6117915636363634E-4</v>
      </c>
      <c r="V458">
        <f t="shared" si="29"/>
        <v>0.139917405194805</v>
      </c>
    </row>
    <row r="459" spans="18:22" x14ac:dyDescent="0.45">
      <c r="R459">
        <v>0.97779199999999999</v>
      </c>
      <c r="S459">
        <f t="shared" si="27"/>
        <v>896.30933333333337</v>
      </c>
      <c r="T459">
        <v>0.25784808386363639</v>
      </c>
      <c r="U459">
        <f t="shared" si="28"/>
        <v>2.5784808386363639E-4</v>
      </c>
      <c r="V459">
        <f t="shared" si="29"/>
        <v>0.13813290206980502</v>
      </c>
    </row>
    <row r="460" spans="18:22" x14ac:dyDescent="0.45">
      <c r="R460">
        <v>0.97832200000000002</v>
      </c>
      <c r="S460">
        <f t="shared" si="27"/>
        <v>896.79516666666666</v>
      </c>
      <c r="T460">
        <v>0.25451701136363636</v>
      </c>
      <c r="U460">
        <f t="shared" si="28"/>
        <v>2.5451701136363638E-4</v>
      </c>
      <c r="V460">
        <f t="shared" si="29"/>
        <v>0.13634839894480502</v>
      </c>
    </row>
    <row r="461" spans="18:22" x14ac:dyDescent="0.45">
      <c r="R461">
        <v>0.97884800000000005</v>
      </c>
      <c r="S461">
        <f t="shared" si="27"/>
        <v>897.27733333333344</v>
      </c>
      <c r="T461">
        <v>0.2512003590909091</v>
      </c>
      <c r="U461">
        <f t="shared" si="28"/>
        <v>2.5120035909090911E-4</v>
      </c>
      <c r="V461">
        <f t="shared" si="29"/>
        <v>0.13457162094155828</v>
      </c>
    </row>
    <row r="462" spans="18:22" x14ac:dyDescent="0.45">
      <c r="R462">
        <v>0.97936999999999996</v>
      </c>
      <c r="S462">
        <f t="shared" si="27"/>
        <v>897.75583333333338</v>
      </c>
      <c r="T462">
        <v>0.24786928659090915</v>
      </c>
      <c r="U462">
        <f t="shared" si="28"/>
        <v>2.4786928659090916E-4</v>
      </c>
      <c r="V462">
        <f t="shared" si="29"/>
        <v>0.1327871178165583</v>
      </c>
    </row>
    <row r="463" spans="18:22" x14ac:dyDescent="0.45">
      <c r="R463">
        <v>0.97988900000000001</v>
      </c>
      <c r="S463">
        <f t="shared" si="27"/>
        <v>898.23158333333333</v>
      </c>
      <c r="T463">
        <v>0.24453821409090909</v>
      </c>
      <c r="U463">
        <f t="shared" si="28"/>
        <v>2.445382140909091E-4</v>
      </c>
      <c r="V463">
        <f t="shared" si="29"/>
        <v>0.13100261469155827</v>
      </c>
    </row>
    <row r="464" spans="18:22" x14ac:dyDescent="0.45">
      <c r="R464">
        <v>0.98040499999999997</v>
      </c>
      <c r="S464">
        <f t="shared" si="27"/>
        <v>898.70458333333329</v>
      </c>
      <c r="T464">
        <v>0.24120714159090909</v>
      </c>
      <c r="U464">
        <f t="shared" si="28"/>
        <v>2.4120714159090909E-4</v>
      </c>
      <c r="V464">
        <f t="shared" si="29"/>
        <v>0.12921811156655827</v>
      </c>
    </row>
    <row r="465" spans="18:22" x14ac:dyDescent="0.45">
      <c r="R465">
        <v>0.98091700000000004</v>
      </c>
      <c r="S465">
        <f t="shared" si="27"/>
        <v>899.17391666666674</v>
      </c>
      <c r="T465">
        <v>0.23787606909090911</v>
      </c>
      <c r="U465">
        <f t="shared" si="28"/>
        <v>2.3787606909090911E-4</v>
      </c>
      <c r="V465">
        <f t="shared" si="29"/>
        <v>0.12743360844155827</v>
      </c>
    </row>
    <row r="466" spans="18:22" x14ac:dyDescent="0.45">
      <c r="R466">
        <v>0.98142600000000002</v>
      </c>
      <c r="S466">
        <f t="shared" si="27"/>
        <v>899.64050000000009</v>
      </c>
      <c r="T466">
        <v>0.23454499659090911</v>
      </c>
      <c r="U466">
        <f t="shared" si="28"/>
        <v>2.345449965909091E-4</v>
      </c>
      <c r="V466">
        <f t="shared" si="29"/>
        <v>0.12564910531655829</v>
      </c>
    </row>
    <row r="467" spans="18:22" x14ac:dyDescent="0.45">
      <c r="R467">
        <v>0.98193200000000003</v>
      </c>
      <c r="S467">
        <f t="shared" si="27"/>
        <v>900.10433333333333</v>
      </c>
      <c r="T467">
        <v>0.2312139240909091</v>
      </c>
      <c r="U467">
        <f t="shared" si="28"/>
        <v>2.312139240909091E-4</v>
      </c>
      <c r="V467">
        <f t="shared" si="29"/>
        <v>0.12386460219155827</v>
      </c>
    </row>
    <row r="468" spans="18:22" x14ac:dyDescent="0.45">
      <c r="R468">
        <v>0.98243499999999995</v>
      </c>
      <c r="S468">
        <f t="shared" si="27"/>
        <v>900.56541666666669</v>
      </c>
      <c r="T468">
        <v>0.22789727181818184</v>
      </c>
      <c r="U468">
        <f t="shared" si="28"/>
        <v>2.2789727181818183E-4</v>
      </c>
      <c r="V468">
        <f t="shared" si="29"/>
        <v>0.12208782418831153</v>
      </c>
    </row>
    <row r="469" spans="18:22" x14ac:dyDescent="0.45">
      <c r="R469">
        <v>0.98293399999999997</v>
      </c>
      <c r="S469">
        <f t="shared" si="27"/>
        <v>901.02283333333321</v>
      </c>
      <c r="T469">
        <v>0.22456619931818181</v>
      </c>
      <c r="U469">
        <f t="shared" si="28"/>
        <v>2.245661993181818E-4</v>
      </c>
      <c r="V469">
        <f t="shared" si="29"/>
        <v>0.12030332106331151</v>
      </c>
    </row>
    <row r="470" spans="18:22" x14ac:dyDescent="0.45">
      <c r="R470">
        <v>0.98343000000000003</v>
      </c>
      <c r="S470">
        <f t="shared" si="27"/>
        <v>901.47749999999996</v>
      </c>
      <c r="T470">
        <v>0.2212351268181818</v>
      </c>
      <c r="U470">
        <f t="shared" si="28"/>
        <v>2.2123512681818182E-4</v>
      </c>
      <c r="V470">
        <f t="shared" si="29"/>
        <v>0.11851881793831152</v>
      </c>
    </row>
    <row r="471" spans="18:22" x14ac:dyDescent="0.45">
      <c r="R471">
        <v>0.98392299999999999</v>
      </c>
      <c r="S471">
        <f t="shared" si="27"/>
        <v>901.92941666666661</v>
      </c>
      <c r="T471">
        <v>0.21790405431818186</v>
      </c>
      <c r="U471">
        <f t="shared" si="28"/>
        <v>2.1790405431818186E-4</v>
      </c>
      <c r="V471">
        <f t="shared" si="29"/>
        <v>0.11673431481331155</v>
      </c>
    </row>
    <row r="472" spans="18:22" x14ac:dyDescent="0.45">
      <c r="R472">
        <v>0.98441199999999995</v>
      </c>
      <c r="S472">
        <f t="shared" si="27"/>
        <v>902.37766666666653</v>
      </c>
      <c r="T472">
        <v>0.21457298181818182</v>
      </c>
      <c r="U472">
        <f t="shared" si="28"/>
        <v>2.1457298181818183E-4</v>
      </c>
      <c r="V472">
        <f t="shared" si="29"/>
        <v>0.11494981168831153</v>
      </c>
    </row>
    <row r="473" spans="18:22" x14ac:dyDescent="0.45">
      <c r="R473">
        <v>0.98489899999999997</v>
      </c>
      <c r="S473">
        <f t="shared" si="27"/>
        <v>902.82408333333331</v>
      </c>
      <c r="T473">
        <v>0.21124190931818185</v>
      </c>
      <c r="U473">
        <f t="shared" si="28"/>
        <v>2.1124190931818185E-4</v>
      </c>
      <c r="V473">
        <f t="shared" si="29"/>
        <v>0.11316530856331156</v>
      </c>
    </row>
    <row r="474" spans="18:22" x14ac:dyDescent="0.45">
      <c r="R474">
        <v>0.98538199999999998</v>
      </c>
      <c r="S474">
        <f t="shared" si="27"/>
        <v>903.26683333333335</v>
      </c>
      <c r="T474">
        <v>0.20792525704545456</v>
      </c>
      <c r="U474">
        <f t="shared" si="28"/>
        <v>2.0792525704545455E-4</v>
      </c>
      <c r="V474">
        <f t="shared" si="29"/>
        <v>0.11138853056006479</v>
      </c>
    </row>
    <row r="475" spans="18:22" x14ac:dyDescent="0.45">
      <c r="R475">
        <v>0.98586200000000002</v>
      </c>
      <c r="S475">
        <f t="shared" si="27"/>
        <v>903.70683333333341</v>
      </c>
      <c r="T475">
        <v>0.20459418454545455</v>
      </c>
      <c r="U475">
        <f t="shared" si="28"/>
        <v>2.0459418454545455E-4</v>
      </c>
      <c r="V475">
        <f t="shared" si="29"/>
        <v>0.10960402743506478</v>
      </c>
    </row>
    <row r="476" spans="18:22" x14ac:dyDescent="0.45">
      <c r="R476">
        <v>0.98633899999999997</v>
      </c>
      <c r="S476">
        <f t="shared" si="27"/>
        <v>904.14408333333324</v>
      </c>
      <c r="T476">
        <v>0.20126311204545458</v>
      </c>
      <c r="U476">
        <f t="shared" si="28"/>
        <v>2.0126311204545457E-4</v>
      </c>
      <c r="V476">
        <f t="shared" si="29"/>
        <v>0.10781952431006479</v>
      </c>
    </row>
    <row r="477" spans="18:22" x14ac:dyDescent="0.45">
      <c r="R477">
        <v>0.98681200000000002</v>
      </c>
      <c r="S477">
        <f t="shared" si="27"/>
        <v>904.57766666666669</v>
      </c>
      <c r="T477">
        <v>0.19793203954545457</v>
      </c>
      <c r="U477">
        <f t="shared" si="28"/>
        <v>1.9793203954545459E-4</v>
      </c>
      <c r="V477">
        <f t="shared" si="29"/>
        <v>0.10603502118506482</v>
      </c>
    </row>
    <row r="478" spans="18:22" x14ac:dyDescent="0.45">
      <c r="R478">
        <v>0.98728300000000002</v>
      </c>
      <c r="S478">
        <f t="shared" si="27"/>
        <v>905.00941666666665</v>
      </c>
      <c r="T478">
        <v>0.19460096704545451</v>
      </c>
      <c r="U478">
        <f t="shared" si="28"/>
        <v>1.9460096704545452E-4</v>
      </c>
      <c r="V478">
        <f t="shared" si="29"/>
        <v>0.10425051806006479</v>
      </c>
    </row>
    <row r="479" spans="18:22" x14ac:dyDescent="0.45">
      <c r="R479">
        <v>0.98775000000000002</v>
      </c>
      <c r="S479">
        <f t="shared" si="27"/>
        <v>905.4375</v>
      </c>
      <c r="T479">
        <v>0.19126989454545454</v>
      </c>
      <c r="U479">
        <f t="shared" si="28"/>
        <v>1.9126989454545454E-4</v>
      </c>
      <c r="V479">
        <f t="shared" si="29"/>
        <v>0.1024660149350648</v>
      </c>
    </row>
    <row r="480" spans="18:22" x14ac:dyDescent="0.45">
      <c r="R480">
        <v>0.98821400000000004</v>
      </c>
      <c r="S480">
        <f t="shared" si="27"/>
        <v>905.86283333333336</v>
      </c>
      <c r="T480">
        <v>0.18793882204545453</v>
      </c>
      <c r="U480">
        <f t="shared" si="28"/>
        <v>1.8793882204545454E-4</v>
      </c>
      <c r="V480">
        <f t="shared" si="29"/>
        <v>0.10068151181006479</v>
      </c>
    </row>
    <row r="481" spans="18:22" x14ac:dyDescent="0.45">
      <c r="R481">
        <v>0.98867499999999997</v>
      </c>
      <c r="S481">
        <f t="shared" si="27"/>
        <v>906.28541666666672</v>
      </c>
      <c r="T481">
        <v>0.18462216977272727</v>
      </c>
      <c r="U481">
        <f t="shared" si="28"/>
        <v>1.8462216977272727E-4</v>
      </c>
      <c r="V481">
        <f t="shared" si="29"/>
        <v>9.8904733806818051E-2</v>
      </c>
    </row>
    <row r="482" spans="18:22" x14ac:dyDescent="0.45">
      <c r="R482">
        <v>0.98913300000000004</v>
      </c>
      <c r="S482">
        <f t="shared" si="27"/>
        <v>906.70524999999998</v>
      </c>
      <c r="T482">
        <v>0.1812910972727273</v>
      </c>
      <c r="U482">
        <f t="shared" si="28"/>
        <v>1.8129109727272729E-4</v>
      </c>
      <c r="V482">
        <f t="shared" si="29"/>
        <v>9.7120230681818062E-2</v>
      </c>
    </row>
    <row r="483" spans="18:22" x14ac:dyDescent="0.45">
      <c r="R483">
        <v>0.98958699999999999</v>
      </c>
      <c r="S483">
        <f t="shared" si="27"/>
        <v>907.12141666666673</v>
      </c>
      <c r="T483">
        <v>0.17796002477272727</v>
      </c>
      <c r="U483">
        <f t="shared" si="28"/>
        <v>1.7796002477272726E-4</v>
      </c>
      <c r="V483">
        <f t="shared" si="29"/>
        <v>9.5335727556818045E-2</v>
      </c>
    </row>
    <row r="484" spans="18:22" x14ac:dyDescent="0.45">
      <c r="R484">
        <v>0.99003810000000003</v>
      </c>
      <c r="S484">
        <f t="shared" si="27"/>
        <v>907.53492500000004</v>
      </c>
      <c r="T484">
        <v>0.17462895227272729</v>
      </c>
      <c r="U484">
        <f t="shared" si="28"/>
        <v>1.746289522727273E-4</v>
      </c>
      <c r="V484">
        <f t="shared" si="29"/>
        <v>9.355122443181807E-2</v>
      </c>
    </row>
    <row r="485" spans="18:22" x14ac:dyDescent="0.45">
      <c r="R485">
        <v>0.99048590000000003</v>
      </c>
      <c r="S485">
        <f t="shared" si="27"/>
        <v>907.94540833333338</v>
      </c>
      <c r="T485">
        <v>0.17129787977272729</v>
      </c>
      <c r="U485">
        <f t="shared" si="28"/>
        <v>1.7129787977272729E-4</v>
      </c>
      <c r="V485">
        <f t="shared" si="29"/>
        <v>9.1766721306818066E-2</v>
      </c>
    </row>
    <row r="486" spans="18:22" x14ac:dyDescent="0.45">
      <c r="R486">
        <v>0.99093039999999999</v>
      </c>
      <c r="S486">
        <f t="shared" si="27"/>
        <v>908.35286666666661</v>
      </c>
      <c r="T486">
        <v>0.16796680727272728</v>
      </c>
      <c r="U486">
        <f t="shared" si="28"/>
        <v>1.6796680727272729E-4</v>
      </c>
      <c r="V486">
        <f t="shared" si="29"/>
        <v>8.9982218181818063E-2</v>
      </c>
    </row>
    <row r="487" spans="18:22" x14ac:dyDescent="0.45">
      <c r="R487">
        <v>0.99137140000000001</v>
      </c>
      <c r="S487">
        <f t="shared" si="27"/>
        <v>908.75711666666666</v>
      </c>
      <c r="T487">
        <v>0.16463573477272728</v>
      </c>
      <c r="U487">
        <f t="shared" si="28"/>
        <v>1.6463573477272728E-4</v>
      </c>
      <c r="V487">
        <f t="shared" si="29"/>
        <v>8.819771505681806E-2</v>
      </c>
    </row>
    <row r="488" spans="18:22" x14ac:dyDescent="0.45">
      <c r="R488">
        <v>0.99180900000000005</v>
      </c>
      <c r="S488">
        <f t="shared" si="27"/>
        <v>909.15825000000007</v>
      </c>
      <c r="T488">
        <v>0.16131908250000002</v>
      </c>
      <c r="U488">
        <f t="shared" si="28"/>
        <v>1.6131908250000001E-4</v>
      </c>
      <c r="V488">
        <f t="shared" si="29"/>
        <v>8.6420937053571317E-2</v>
      </c>
    </row>
    <row r="489" spans="18:22" x14ac:dyDescent="0.45">
      <c r="R489">
        <v>0.99244549999999998</v>
      </c>
      <c r="S489">
        <f t="shared" si="27"/>
        <v>909.74170833333335</v>
      </c>
      <c r="T489">
        <v>0.15935793159090908</v>
      </c>
      <c r="U489">
        <f t="shared" si="28"/>
        <v>1.5935793159090907E-4</v>
      </c>
      <c r="V489">
        <f t="shared" si="29"/>
        <v>8.5370320495129742E-2</v>
      </c>
    </row>
    <row r="490" spans="18:22" x14ac:dyDescent="0.45">
      <c r="R490">
        <v>0.99308240000000003</v>
      </c>
      <c r="S490">
        <f t="shared" si="27"/>
        <v>910.32553333333328</v>
      </c>
      <c r="T490">
        <v>0.1575698234090909</v>
      </c>
      <c r="U490">
        <f t="shared" si="28"/>
        <v>1.5756982340909089E-4</v>
      </c>
      <c r="V490">
        <f t="shared" si="29"/>
        <v>8.4412405397727153E-2</v>
      </c>
    </row>
    <row r="491" spans="18:22" x14ac:dyDescent="0.45">
      <c r="R491">
        <v>0.99369510000000005</v>
      </c>
      <c r="S491">
        <f t="shared" si="27"/>
        <v>910.88717500000007</v>
      </c>
      <c r="T491">
        <v>0.15578171522727274</v>
      </c>
      <c r="U491">
        <f t="shared" si="28"/>
        <v>1.5578171522727274E-4</v>
      </c>
      <c r="V491">
        <f t="shared" si="29"/>
        <v>8.3454490300324577E-2</v>
      </c>
    </row>
    <row r="492" spans="18:22" x14ac:dyDescent="0.45">
      <c r="R492">
        <v>0.99428229999999995</v>
      </c>
      <c r="S492">
        <f t="shared" si="27"/>
        <v>911.42544166666664</v>
      </c>
      <c r="T492">
        <v>0.15397918681818185</v>
      </c>
      <c r="U492">
        <f t="shared" si="28"/>
        <v>1.5397918681818185E-4</v>
      </c>
      <c r="V492">
        <f t="shared" si="29"/>
        <v>8.2488850081168741E-2</v>
      </c>
    </row>
    <row r="493" spans="18:22" x14ac:dyDescent="0.45">
      <c r="R493">
        <v>0.99484349999999999</v>
      </c>
      <c r="S493">
        <f t="shared" si="27"/>
        <v>911.93987499999992</v>
      </c>
      <c r="T493">
        <v>0.15219107863636364</v>
      </c>
      <c r="U493">
        <f t="shared" si="28"/>
        <v>1.5219107863636362E-4</v>
      </c>
      <c r="V493">
        <f t="shared" si="29"/>
        <v>8.153093498376611E-2</v>
      </c>
    </row>
    <row r="494" spans="18:22" x14ac:dyDescent="0.45">
      <c r="R494">
        <v>0.9953786</v>
      </c>
      <c r="S494">
        <f t="shared" si="27"/>
        <v>912.43038333333334</v>
      </c>
      <c r="T494">
        <v>0.15040297045454545</v>
      </c>
      <c r="U494">
        <f t="shared" si="28"/>
        <v>1.5040297045454545E-4</v>
      </c>
      <c r="V494">
        <f t="shared" si="29"/>
        <v>8.057301988636352E-2</v>
      </c>
    </row>
    <row r="495" spans="18:22" x14ac:dyDescent="0.45">
      <c r="R495">
        <v>0.99588710000000003</v>
      </c>
      <c r="S495">
        <f t="shared" si="27"/>
        <v>912.89650833333337</v>
      </c>
      <c r="T495">
        <v>0.14860044204545453</v>
      </c>
      <c r="U495">
        <f t="shared" si="28"/>
        <v>1.4860044204545453E-4</v>
      </c>
      <c r="V495">
        <f t="shared" si="29"/>
        <v>7.960737966720767E-2</v>
      </c>
    </row>
    <row r="496" spans="18:22" x14ac:dyDescent="0.45">
      <c r="R496">
        <v>0.99636880000000005</v>
      </c>
      <c r="S496">
        <f t="shared" si="27"/>
        <v>913.33806666666669</v>
      </c>
      <c r="T496">
        <v>0.14681233386363637</v>
      </c>
      <c r="U496">
        <f t="shared" si="28"/>
        <v>1.4681233386363638E-4</v>
      </c>
      <c r="V496">
        <f t="shared" si="29"/>
        <v>7.8649464569805094E-2</v>
      </c>
    </row>
    <row r="497" spans="18:22" x14ac:dyDescent="0.45">
      <c r="R497">
        <v>0.99682369999999998</v>
      </c>
      <c r="S497">
        <f t="shared" si="27"/>
        <v>913.7550583333333</v>
      </c>
      <c r="T497">
        <v>0.14502422568181819</v>
      </c>
      <c r="U497">
        <f t="shared" si="28"/>
        <v>1.450242256818182E-4</v>
      </c>
      <c r="V497">
        <f t="shared" si="29"/>
        <v>7.7691549472402505E-2</v>
      </c>
    </row>
    <row r="498" spans="18:22" x14ac:dyDescent="0.45">
      <c r="R498">
        <v>0.99725149999999996</v>
      </c>
      <c r="S498">
        <f t="shared" si="27"/>
        <v>914.14720833333331</v>
      </c>
      <c r="T498">
        <v>0.14322458131818183</v>
      </c>
      <c r="U498">
        <f t="shared" si="28"/>
        <v>1.4322458131818183E-4</v>
      </c>
      <c r="V498">
        <f t="shared" si="29"/>
        <v>7.6727454277597307E-2</v>
      </c>
    </row>
    <row r="499" spans="18:22" x14ac:dyDescent="0.45">
      <c r="R499">
        <v>0.99765170000000003</v>
      </c>
      <c r="S499">
        <f t="shared" si="27"/>
        <v>914.51405833333331</v>
      </c>
      <c r="T499">
        <v>0.14143214706818183</v>
      </c>
      <c r="U499">
        <f t="shared" si="28"/>
        <v>1.4143214706818183E-4</v>
      </c>
      <c r="V499">
        <f t="shared" si="29"/>
        <v>7.5767221643668739E-2</v>
      </c>
    </row>
    <row r="500" spans="18:22" x14ac:dyDescent="0.45">
      <c r="R500">
        <v>0.99802380000000002</v>
      </c>
      <c r="S500">
        <f t="shared" si="27"/>
        <v>914.85514999999998</v>
      </c>
      <c r="T500">
        <v>0.13963827079545457</v>
      </c>
      <c r="U500">
        <f t="shared" si="28"/>
        <v>1.3963827079545456E-4</v>
      </c>
      <c r="V500">
        <f t="shared" si="29"/>
        <v>7.4806216497564845E-2</v>
      </c>
    </row>
    <row r="501" spans="18:22" x14ac:dyDescent="0.45">
      <c r="R501">
        <v>0.99836709999999995</v>
      </c>
      <c r="S501">
        <f t="shared" si="27"/>
        <v>915.16984166666657</v>
      </c>
      <c r="T501">
        <v>0.13784439452272729</v>
      </c>
      <c r="U501">
        <f t="shared" si="28"/>
        <v>1.3784439452272729E-4</v>
      </c>
      <c r="V501">
        <f t="shared" si="29"/>
        <v>7.3845211351460951E-2</v>
      </c>
    </row>
    <row r="502" spans="18:22" x14ac:dyDescent="0.45">
      <c r="R502">
        <v>0.99868120000000005</v>
      </c>
      <c r="S502">
        <f t="shared" si="27"/>
        <v>915.45776666666666</v>
      </c>
      <c r="T502">
        <v>0.13605196027272728</v>
      </c>
      <c r="U502">
        <f t="shared" si="28"/>
        <v>1.3605196027272729E-4</v>
      </c>
      <c r="V502">
        <f t="shared" si="29"/>
        <v>7.2884978717532384E-2</v>
      </c>
    </row>
    <row r="503" spans="18:22" x14ac:dyDescent="0.45">
      <c r="R503">
        <v>0.99896490000000004</v>
      </c>
      <c r="S503">
        <f t="shared" si="27"/>
        <v>915.71782499999995</v>
      </c>
      <c r="T503">
        <v>0.134258084</v>
      </c>
      <c r="U503">
        <f t="shared" si="28"/>
        <v>1.3425808399999999E-4</v>
      </c>
      <c r="V503">
        <f t="shared" si="29"/>
        <v>7.1923973571428462E-2</v>
      </c>
    </row>
    <row r="504" spans="18:22" x14ac:dyDescent="0.45">
      <c r="R504">
        <v>0.99921738000000004</v>
      </c>
      <c r="S504">
        <f t="shared" si="27"/>
        <v>915.94926500000008</v>
      </c>
      <c r="T504">
        <v>0.13246564975000003</v>
      </c>
      <c r="U504">
        <f t="shared" si="28"/>
        <v>1.3246564975000002E-4</v>
      </c>
      <c r="V504">
        <f t="shared" si="29"/>
        <v>7.0963740937499908E-2</v>
      </c>
    </row>
    <row r="505" spans="18:22" x14ac:dyDescent="0.45">
      <c r="R505">
        <v>0.99943746</v>
      </c>
      <c r="S505">
        <f t="shared" si="27"/>
        <v>916.15100499999994</v>
      </c>
      <c r="T505">
        <v>0.13067177347727274</v>
      </c>
      <c r="U505">
        <f t="shared" si="28"/>
        <v>1.3067177347727275E-4</v>
      </c>
      <c r="V505">
        <f t="shared" si="29"/>
        <v>7.0002735791396015E-2</v>
      </c>
    </row>
    <row r="506" spans="18:22" x14ac:dyDescent="0.45">
      <c r="R506">
        <v>0.99962377000000002</v>
      </c>
      <c r="S506">
        <f t="shared" si="27"/>
        <v>916.32178916666669</v>
      </c>
      <c r="T506">
        <v>0.12887789720454546</v>
      </c>
      <c r="U506">
        <f t="shared" si="28"/>
        <v>1.2887789720454545E-4</v>
      </c>
      <c r="V506">
        <f t="shared" si="29"/>
        <v>6.9041730645292107E-2</v>
      </c>
    </row>
    <row r="507" spans="18:22" x14ac:dyDescent="0.45">
      <c r="R507">
        <v>0.99977508999999998</v>
      </c>
      <c r="S507">
        <f t="shared" si="27"/>
        <v>916.46049916666664</v>
      </c>
      <c r="T507">
        <v>0.12708546295454545</v>
      </c>
      <c r="U507">
        <f t="shared" si="28"/>
        <v>1.2708546295454545E-4</v>
      </c>
      <c r="V507">
        <f t="shared" si="29"/>
        <v>6.8081498011363539E-2</v>
      </c>
    </row>
    <row r="508" spans="18:22" x14ac:dyDescent="0.45">
      <c r="R508">
        <v>0.99988916000000005</v>
      </c>
      <c r="S508">
        <f t="shared" si="27"/>
        <v>916.56506333333334</v>
      </c>
      <c r="T508">
        <v>0.12529158668181817</v>
      </c>
      <c r="U508">
        <f t="shared" si="28"/>
        <v>1.2529158668181817E-4</v>
      </c>
      <c r="V508">
        <f t="shared" si="29"/>
        <v>6.7120492865259646E-2</v>
      </c>
    </row>
    <row r="509" spans="18:22" x14ac:dyDescent="0.45">
      <c r="R509">
        <v>0.99996436799999999</v>
      </c>
      <c r="S509">
        <f t="shared" si="27"/>
        <v>916.634004</v>
      </c>
      <c r="T509">
        <v>0.12349915243181819</v>
      </c>
      <c r="U509">
        <f t="shared" si="28"/>
        <v>1.234991524318182E-4</v>
      </c>
      <c r="V509">
        <f t="shared" si="29"/>
        <v>6.6160260231331092E-2</v>
      </c>
    </row>
    <row r="510" spans="18:22" x14ac:dyDescent="0.45">
      <c r="R510">
        <v>0.99999831920000004</v>
      </c>
      <c r="S510">
        <f t="shared" si="27"/>
        <v>916.66512593333334</v>
      </c>
      <c r="T510">
        <v>0.12170527615909092</v>
      </c>
      <c r="U510">
        <f t="shared" si="28"/>
        <v>1.2170527615909092E-4</v>
      </c>
      <c r="V510">
        <f t="shared" si="29"/>
        <v>6.5199255085227184E-2</v>
      </c>
    </row>
    <row r="511" spans="18:22" x14ac:dyDescent="0.45">
      <c r="R511">
        <v>1</v>
      </c>
      <c r="S511">
        <f t="shared" si="27"/>
        <v>916.66666666666663</v>
      </c>
      <c r="T511">
        <v>0.11991139988636364</v>
      </c>
      <c r="U511">
        <f t="shared" si="28"/>
        <v>1.1991139988636363E-4</v>
      </c>
      <c r="V511">
        <f t="shared" si="29"/>
        <v>6.423824993912329E-2</v>
      </c>
    </row>
    <row r="512" spans="18:22" x14ac:dyDescent="0.45">
      <c r="R512">
        <v>1</v>
      </c>
      <c r="S512">
        <f t="shared" si="27"/>
        <v>916.66666666666663</v>
      </c>
      <c r="T512">
        <v>0.11811896563636363</v>
      </c>
      <c r="U512">
        <f t="shared" si="28"/>
        <v>1.1811896563636363E-4</v>
      </c>
      <c r="V512">
        <f t="shared" si="29"/>
        <v>6.3278017305194723E-2</v>
      </c>
    </row>
    <row r="513" spans="18:22" x14ac:dyDescent="0.45">
      <c r="R513">
        <v>1</v>
      </c>
      <c r="S513">
        <f t="shared" si="27"/>
        <v>916.66666666666663</v>
      </c>
      <c r="T513">
        <v>0.11632508936363635</v>
      </c>
      <c r="U513">
        <f t="shared" si="28"/>
        <v>1.1632508936363635E-4</v>
      </c>
      <c r="V513">
        <f t="shared" si="29"/>
        <v>6.2317012159090815E-2</v>
      </c>
    </row>
    <row r="514" spans="18:22" x14ac:dyDescent="0.45">
      <c r="R514">
        <v>1</v>
      </c>
      <c r="S514">
        <f t="shared" si="27"/>
        <v>916.66666666666663</v>
      </c>
      <c r="T514">
        <v>0.11453265511363638</v>
      </c>
      <c r="U514">
        <f t="shared" si="28"/>
        <v>1.1453265511363637E-4</v>
      </c>
      <c r="V514">
        <f t="shared" si="29"/>
        <v>6.1356779525162261E-2</v>
      </c>
    </row>
    <row r="515" spans="18:22" x14ac:dyDescent="0.45">
      <c r="R515">
        <v>1</v>
      </c>
      <c r="S515">
        <f t="shared" si="27"/>
        <v>916.66666666666663</v>
      </c>
      <c r="T515">
        <v>0.11273877884090909</v>
      </c>
      <c r="U515">
        <f t="shared" si="28"/>
        <v>1.1273877884090909E-4</v>
      </c>
      <c r="V515">
        <f t="shared" si="29"/>
        <v>6.039577437905836E-2</v>
      </c>
    </row>
    <row r="516" spans="18:22" x14ac:dyDescent="0.45">
      <c r="R516">
        <v>1</v>
      </c>
      <c r="S516">
        <f t="shared" ref="S516:S526" si="30">R516*$T$1/(3.6*10^3)</f>
        <v>916.66666666666663</v>
      </c>
      <c r="T516">
        <v>0.11094490256818182</v>
      </c>
      <c r="U516">
        <f t="shared" ref="U516:U526" si="31">T516/1000</f>
        <v>1.1094490256818181E-4</v>
      </c>
      <c r="V516">
        <f t="shared" ref="V516:V526" si="32">U516*535.714285714285</f>
        <v>5.943476923295446E-2</v>
      </c>
    </row>
    <row r="517" spans="18:22" x14ac:dyDescent="0.45">
      <c r="R517">
        <v>1</v>
      </c>
      <c r="S517">
        <f t="shared" si="30"/>
        <v>916.66666666666663</v>
      </c>
      <c r="T517">
        <v>0.10915246831818182</v>
      </c>
      <c r="U517">
        <f t="shared" si="31"/>
        <v>1.0915246831818182E-4</v>
      </c>
      <c r="V517">
        <f t="shared" si="32"/>
        <v>5.8474536599025892E-2</v>
      </c>
    </row>
    <row r="518" spans="18:22" x14ac:dyDescent="0.45">
      <c r="R518">
        <v>1</v>
      </c>
      <c r="S518">
        <f t="shared" si="30"/>
        <v>916.66666666666663</v>
      </c>
      <c r="T518">
        <v>0.10735859204545456</v>
      </c>
      <c r="U518">
        <f t="shared" si="31"/>
        <v>1.0735859204545456E-4</v>
      </c>
      <c r="V518">
        <f t="shared" si="32"/>
        <v>5.7513531452922005E-2</v>
      </c>
    </row>
    <row r="519" spans="18:22" x14ac:dyDescent="0.45">
      <c r="R519">
        <v>1</v>
      </c>
      <c r="S519">
        <f t="shared" si="30"/>
        <v>916.66666666666663</v>
      </c>
      <c r="T519">
        <v>0.10556615779545456</v>
      </c>
      <c r="U519">
        <f t="shared" si="31"/>
        <v>1.0556615779545456E-4</v>
      </c>
      <c r="V519">
        <f t="shared" si="32"/>
        <v>5.6553298818993437E-2</v>
      </c>
    </row>
    <row r="520" spans="18:22" x14ac:dyDescent="0.45">
      <c r="R520">
        <v>1</v>
      </c>
      <c r="S520">
        <f t="shared" si="30"/>
        <v>916.66666666666663</v>
      </c>
      <c r="T520">
        <v>0.10377228152272727</v>
      </c>
      <c r="U520">
        <f t="shared" si="31"/>
        <v>1.0377228152272727E-4</v>
      </c>
      <c r="V520">
        <f t="shared" si="32"/>
        <v>5.5592293672889537E-2</v>
      </c>
    </row>
    <row r="521" spans="18:22" x14ac:dyDescent="0.45">
      <c r="R521">
        <v>1</v>
      </c>
      <c r="S521">
        <f t="shared" si="30"/>
        <v>916.66666666666663</v>
      </c>
      <c r="T521">
        <v>0.10197840524999999</v>
      </c>
      <c r="U521">
        <f t="shared" si="31"/>
        <v>1.0197840524999999E-4</v>
      </c>
      <c r="V521">
        <f t="shared" si="32"/>
        <v>5.4631288526785629E-2</v>
      </c>
    </row>
    <row r="522" spans="18:22" x14ac:dyDescent="0.45">
      <c r="R522">
        <v>1</v>
      </c>
      <c r="S522">
        <f t="shared" si="30"/>
        <v>916.66666666666663</v>
      </c>
      <c r="T522">
        <v>0.10018597100000001</v>
      </c>
      <c r="U522">
        <f t="shared" si="31"/>
        <v>1.0018597100000001E-4</v>
      </c>
      <c r="V522">
        <f t="shared" si="32"/>
        <v>5.3671055892857075E-2</v>
      </c>
    </row>
    <row r="523" spans="18:22" x14ac:dyDescent="0.45">
      <c r="R523">
        <v>1</v>
      </c>
      <c r="S523">
        <f t="shared" si="30"/>
        <v>916.66666666666663</v>
      </c>
      <c r="T523">
        <v>9.8392094727272728E-2</v>
      </c>
      <c r="U523">
        <f t="shared" si="31"/>
        <v>9.8392094727272727E-5</v>
      </c>
      <c r="V523">
        <f t="shared" si="32"/>
        <v>5.2710050746753175E-2</v>
      </c>
    </row>
    <row r="524" spans="18:22" x14ac:dyDescent="0.45">
      <c r="R524">
        <v>1</v>
      </c>
      <c r="S524">
        <f t="shared" si="30"/>
        <v>916.66666666666663</v>
      </c>
      <c r="T524">
        <v>9.6599660477272725E-2</v>
      </c>
      <c r="U524">
        <f t="shared" si="31"/>
        <v>9.6599660477272728E-5</v>
      </c>
      <c r="V524">
        <f t="shared" si="32"/>
        <v>5.1749818112824607E-2</v>
      </c>
    </row>
    <row r="525" spans="18:22" x14ac:dyDescent="0.45">
      <c r="R525">
        <v>1</v>
      </c>
      <c r="S525">
        <f t="shared" si="30"/>
        <v>916.66666666666663</v>
      </c>
      <c r="T525">
        <v>9.4805784204545468E-2</v>
      </c>
      <c r="U525">
        <f t="shared" si="31"/>
        <v>9.4805784204545469E-5</v>
      </c>
      <c r="V525">
        <f t="shared" si="32"/>
        <v>5.078881296672072E-2</v>
      </c>
    </row>
    <row r="526" spans="18:22" x14ac:dyDescent="0.45">
      <c r="R526">
        <v>1</v>
      </c>
      <c r="S526">
        <f t="shared" si="30"/>
        <v>916.66666666666663</v>
      </c>
      <c r="T526">
        <v>9.3011907931818183E-2</v>
      </c>
      <c r="U526">
        <f t="shared" si="31"/>
        <v>9.3011907931818183E-5</v>
      </c>
      <c r="V526">
        <f t="shared" si="32"/>
        <v>4.9827807820616812E-2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A084-184F-4EA8-ADFF-A4445112CC65}">
  <dimension ref="A2:C526"/>
  <sheetViews>
    <sheetView topLeftCell="A232" workbookViewId="0">
      <selection activeCell="A259" sqref="A259"/>
    </sheetView>
  </sheetViews>
  <sheetFormatPr defaultRowHeight="14.25" x14ac:dyDescent="0.45"/>
  <cols>
    <col min="3" max="3" width="12" bestFit="1" customWidth="1"/>
  </cols>
  <sheetData>
    <row r="2" spans="1:3" x14ac:dyDescent="0.45">
      <c r="A2" t="s">
        <v>17</v>
      </c>
      <c r="B2" t="s">
        <v>8</v>
      </c>
      <c r="C2" t="s">
        <v>22</v>
      </c>
    </row>
    <row r="3" spans="1:3" x14ac:dyDescent="0.45">
      <c r="A3">
        <v>1</v>
      </c>
      <c r="B3">
        <v>1.1828191420454547E-4</v>
      </c>
      <c r="C3">
        <f>B3*536/1000</f>
        <v>6.3399106013636367E-5</v>
      </c>
    </row>
    <row r="4" spans="1:3" x14ac:dyDescent="0.45">
      <c r="A4">
        <v>0.99712999999999996</v>
      </c>
      <c r="B4">
        <v>9.824356638636364E-2</v>
      </c>
      <c r="C4">
        <f t="shared" ref="C4:C67" si="0">B4*536/1000</f>
        <v>5.2658551583090914E-2</v>
      </c>
    </row>
    <row r="5" spans="1:3" x14ac:dyDescent="0.45">
      <c r="A5">
        <v>0.99433000000000005</v>
      </c>
      <c r="B5">
        <v>0.21682253727272729</v>
      </c>
      <c r="C5">
        <f t="shared" si="0"/>
        <v>0.11621687997818184</v>
      </c>
    </row>
    <row r="6" spans="1:3" x14ac:dyDescent="0.45">
      <c r="A6">
        <v>0.98970000000000002</v>
      </c>
      <c r="B6">
        <v>0.34863783477272731</v>
      </c>
      <c r="C6">
        <f t="shared" si="0"/>
        <v>0.18686987943818184</v>
      </c>
    </row>
    <row r="7" spans="1:3" x14ac:dyDescent="0.45">
      <c r="A7">
        <v>0.98050999999999999</v>
      </c>
      <c r="B7">
        <v>0.33756310022727276</v>
      </c>
      <c r="C7">
        <f t="shared" si="0"/>
        <v>0.18093382172181818</v>
      </c>
    </row>
    <row r="8" spans="1:3" x14ac:dyDescent="0.45">
      <c r="A8">
        <v>0.97514000000000001</v>
      </c>
      <c r="B8">
        <v>0.32648836568181822</v>
      </c>
      <c r="C8">
        <f t="shared" si="0"/>
        <v>0.17499776400545458</v>
      </c>
    </row>
    <row r="9" spans="1:3" x14ac:dyDescent="0.45">
      <c r="A9">
        <v>0.97419</v>
      </c>
      <c r="B9">
        <v>0.30446867863636368</v>
      </c>
      <c r="C9">
        <f t="shared" si="0"/>
        <v>0.16319521174909093</v>
      </c>
    </row>
    <row r="10" spans="1:3" x14ac:dyDescent="0.45">
      <c r="A10">
        <v>0.97409999999999997</v>
      </c>
      <c r="B10">
        <v>0.19088054840909094</v>
      </c>
      <c r="C10">
        <f t="shared" si="0"/>
        <v>0.10231197394727275</v>
      </c>
    </row>
    <row r="11" spans="1:3" x14ac:dyDescent="0.45">
      <c r="A11">
        <v>0.97028000000000003</v>
      </c>
      <c r="B11">
        <v>7.7292418181818201E-2</v>
      </c>
      <c r="C11">
        <f t="shared" si="0"/>
        <v>4.1428736145454559E-2</v>
      </c>
    </row>
    <row r="12" spans="1:3" x14ac:dyDescent="0.45">
      <c r="A12">
        <v>0.96413000000000004</v>
      </c>
      <c r="B12">
        <v>-0.12413652647727273</v>
      </c>
      <c r="C12">
        <f t="shared" si="0"/>
        <v>-6.6537178191818189E-2</v>
      </c>
    </row>
    <row r="13" spans="1:3" x14ac:dyDescent="0.45">
      <c r="A13">
        <v>0.95309999999999995</v>
      </c>
      <c r="B13">
        <v>-0.78590238636363652</v>
      </c>
      <c r="C13">
        <f t="shared" si="0"/>
        <v>-0.42124367909090915</v>
      </c>
    </row>
    <row r="14" spans="1:3" x14ac:dyDescent="0.45">
      <c r="A14">
        <v>0.93344000000000005</v>
      </c>
      <c r="B14">
        <v>-1.0827571850000002</v>
      </c>
      <c r="C14">
        <f t="shared" si="0"/>
        <v>-0.58035785116000016</v>
      </c>
    </row>
    <row r="15" spans="1:3" x14ac:dyDescent="0.45">
      <c r="A15">
        <v>0.89754</v>
      </c>
      <c r="B15">
        <v>-1.1437835868181818</v>
      </c>
      <c r="C15">
        <f t="shared" si="0"/>
        <v>-0.61306800253454552</v>
      </c>
    </row>
    <row r="16" spans="1:3" x14ac:dyDescent="0.45">
      <c r="A16">
        <v>0.83709</v>
      </c>
      <c r="B16">
        <v>-0.90559027272727288</v>
      </c>
      <c r="C16">
        <f t="shared" si="0"/>
        <v>-0.4853963861818183</v>
      </c>
    </row>
    <row r="17" spans="1:3" x14ac:dyDescent="0.45">
      <c r="A17">
        <v>0.85167000000000004</v>
      </c>
      <c r="B17">
        <v>-0.38536615363636367</v>
      </c>
      <c r="C17">
        <f t="shared" si="0"/>
        <v>-0.20655625834909094</v>
      </c>
    </row>
    <row r="18" spans="1:3" x14ac:dyDescent="0.45">
      <c r="A18">
        <v>0.86709999999999998</v>
      </c>
      <c r="B18">
        <v>0.37956922227272732</v>
      </c>
      <c r="C18">
        <f t="shared" si="0"/>
        <v>0.20344910313818185</v>
      </c>
    </row>
    <row r="19" spans="1:3" x14ac:dyDescent="0.45">
      <c r="A19">
        <v>0.95609</v>
      </c>
      <c r="B19">
        <v>1.3805204579545454</v>
      </c>
      <c r="C19">
        <f t="shared" si="0"/>
        <v>0.73995896546363638</v>
      </c>
    </row>
    <row r="20" spans="1:3" x14ac:dyDescent="0.45">
      <c r="A20">
        <v>0.97631000000000001</v>
      </c>
      <c r="B20">
        <v>2.128858152272727</v>
      </c>
      <c r="C20">
        <f t="shared" si="0"/>
        <v>1.1410679696181816</v>
      </c>
    </row>
    <row r="21" spans="1:3" x14ac:dyDescent="0.45">
      <c r="A21">
        <v>0.97753999999999996</v>
      </c>
      <c r="B21">
        <v>2.5610323636363641</v>
      </c>
      <c r="C21">
        <f t="shared" si="0"/>
        <v>1.3727133469090911</v>
      </c>
    </row>
    <row r="22" spans="1:3" x14ac:dyDescent="0.45">
      <c r="A22">
        <v>0.97631999999999997</v>
      </c>
      <c r="B22">
        <v>2.8833244431818184</v>
      </c>
      <c r="C22">
        <f t="shared" si="0"/>
        <v>1.5454619015454545</v>
      </c>
    </row>
    <row r="23" spans="1:3" x14ac:dyDescent="0.45">
      <c r="A23">
        <v>0.97511000000000003</v>
      </c>
      <c r="B23">
        <v>3.1720173931818181</v>
      </c>
      <c r="C23">
        <f t="shared" si="0"/>
        <v>1.7002013227454544</v>
      </c>
    </row>
    <row r="24" spans="1:3" x14ac:dyDescent="0.45">
      <c r="A24">
        <v>0.97389999999999999</v>
      </c>
      <c r="B24">
        <v>3.3819759022727269</v>
      </c>
      <c r="C24">
        <f t="shared" si="0"/>
        <v>1.8127390836181816</v>
      </c>
    </row>
    <row r="25" spans="1:3" x14ac:dyDescent="0.45">
      <c r="A25">
        <v>0.97267999999999999</v>
      </c>
      <c r="B25">
        <v>3.5258897704545453</v>
      </c>
      <c r="C25">
        <f t="shared" si="0"/>
        <v>1.8898769169636365</v>
      </c>
    </row>
    <row r="26" spans="1:3" x14ac:dyDescent="0.45">
      <c r="A26">
        <v>0.97145000000000004</v>
      </c>
      <c r="B26">
        <v>3.5599215068181822</v>
      </c>
      <c r="C26">
        <f t="shared" si="0"/>
        <v>1.9081179276545457</v>
      </c>
    </row>
    <row r="27" spans="1:3" x14ac:dyDescent="0.45">
      <c r="A27">
        <v>0.97023999999999999</v>
      </c>
      <c r="B27">
        <v>3.593809040909091</v>
      </c>
      <c r="C27">
        <f t="shared" si="0"/>
        <v>1.9262816459272729</v>
      </c>
    </row>
    <row r="28" spans="1:3" x14ac:dyDescent="0.45">
      <c r="A28">
        <v>0.96906000000000003</v>
      </c>
      <c r="B28">
        <v>3.6278407772727275</v>
      </c>
      <c r="C28">
        <f t="shared" si="0"/>
        <v>1.9445226566181819</v>
      </c>
    </row>
    <row r="29" spans="1:3" x14ac:dyDescent="0.45">
      <c r="A29">
        <v>0.96784000000000003</v>
      </c>
      <c r="B29">
        <v>3.6114017181818183</v>
      </c>
      <c r="C29">
        <f t="shared" si="0"/>
        <v>1.9357113209454546</v>
      </c>
    </row>
    <row r="30" spans="1:3" x14ac:dyDescent="0.45">
      <c r="A30">
        <v>0.96660000000000001</v>
      </c>
      <c r="B30">
        <v>3.5498273477272733</v>
      </c>
      <c r="C30">
        <f t="shared" si="0"/>
        <v>1.9027074583818184</v>
      </c>
    </row>
    <row r="31" spans="1:3" x14ac:dyDescent="0.45">
      <c r="A31">
        <v>0.96536999999999995</v>
      </c>
      <c r="B31">
        <v>3.4882529772727278</v>
      </c>
      <c r="C31">
        <f t="shared" si="0"/>
        <v>1.869703595818182</v>
      </c>
    </row>
    <row r="32" spans="1:3" x14ac:dyDescent="0.45">
      <c r="A32">
        <v>0.96414</v>
      </c>
      <c r="B32">
        <v>3.4266786068181823</v>
      </c>
      <c r="C32">
        <f t="shared" si="0"/>
        <v>1.8366997332545456</v>
      </c>
    </row>
    <row r="33" spans="1:3" x14ac:dyDescent="0.45">
      <c r="A33">
        <v>0.96287</v>
      </c>
      <c r="B33">
        <v>3.3446275136363637</v>
      </c>
      <c r="C33">
        <f t="shared" si="0"/>
        <v>1.7927203473090911</v>
      </c>
    </row>
    <row r="34" spans="1:3" x14ac:dyDescent="0.45">
      <c r="A34">
        <v>0.96160999999999996</v>
      </c>
      <c r="B34">
        <v>3.2530590704545457</v>
      </c>
      <c r="C34">
        <f t="shared" si="0"/>
        <v>1.7436396617636365</v>
      </c>
    </row>
    <row r="35" spans="1:3" x14ac:dyDescent="0.45">
      <c r="A35">
        <v>0.96035000000000004</v>
      </c>
      <c r="B35">
        <v>3.1613464249999996</v>
      </c>
      <c r="C35">
        <f t="shared" si="0"/>
        <v>1.6944816837999996</v>
      </c>
    </row>
    <row r="36" spans="1:3" x14ac:dyDescent="0.45">
      <c r="A36">
        <v>0.95908000000000004</v>
      </c>
      <c r="B36">
        <v>3.0696337795454545</v>
      </c>
      <c r="C36">
        <f t="shared" si="0"/>
        <v>1.6453237058363637</v>
      </c>
    </row>
    <row r="37" spans="1:3" x14ac:dyDescent="0.45">
      <c r="A37">
        <v>0.95821999999999996</v>
      </c>
      <c r="B37">
        <v>3.0040217454545459</v>
      </c>
      <c r="C37">
        <f t="shared" si="0"/>
        <v>1.6101556555636367</v>
      </c>
    </row>
    <row r="38" spans="1:3" x14ac:dyDescent="0.45">
      <c r="A38">
        <v>0.95730999999999999</v>
      </c>
      <c r="B38">
        <v>2.943456790909091</v>
      </c>
      <c r="C38">
        <f t="shared" si="0"/>
        <v>1.5776928399272727</v>
      </c>
    </row>
    <row r="39" spans="1:3" x14ac:dyDescent="0.45">
      <c r="A39">
        <v>0.95611000000000002</v>
      </c>
      <c r="B39">
        <v>2.8830360386363636</v>
      </c>
      <c r="C39">
        <f t="shared" si="0"/>
        <v>1.5453073167090909</v>
      </c>
    </row>
    <row r="40" spans="1:3" x14ac:dyDescent="0.45">
      <c r="A40">
        <v>0.95484000000000002</v>
      </c>
      <c r="B40">
        <v>2.8226152863636367</v>
      </c>
      <c r="C40">
        <f t="shared" si="0"/>
        <v>1.5129217934909094</v>
      </c>
    </row>
    <row r="41" spans="1:3" x14ac:dyDescent="0.45">
      <c r="A41">
        <v>0.95354000000000005</v>
      </c>
      <c r="B41">
        <v>2.7620503318181817</v>
      </c>
      <c r="C41">
        <f t="shared" si="0"/>
        <v>1.4804589778545454</v>
      </c>
    </row>
    <row r="42" spans="1:3" x14ac:dyDescent="0.45">
      <c r="A42">
        <v>0.95221</v>
      </c>
      <c r="B42">
        <v>2.7016295795454548</v>
      </c>
      <c r="C42">
        <f t="shared" si="0"/>
        <v>1.4480734546363638</v>
      </c>
    </row>
    <row r="43" spans="1:3" x14ac:dyDescent="0.45">
      <c r="A43">
        <v>0.95086999999999999</v>
      </c>
      <c r="B43">
        <v>2.6412088272727274</v>
      </c>
      <c r="C43">
        <f t="shared" si="0"/>
        <v>1.4156879314181821</v>
      </c>
    </row>
    <row r="44" spans="1:3" x14ac:dyDescent="0.45">
      <c r="A44">
        <v>0.94950000000000001</v>
      </c>
      <c r="B44">
        <v>2.5868445704545455</v>
      </c>
      <c r="C44">
        <f t="shared" si="0"/>
        <v>1.3865486897636365</v>
      </c>
    </row>
    <row r="45" spans="1:3" x14ac:dyDescent="0.45">
      <c r="A45">
        <v>0.94811999999999996</v>
      </c>
      <c r="B45">
        <v>2.5712707250000002</v>
      </c>
      <c r="C45">
        <f t="shared" si="0"/>
        <v>1.3782011085999999</v>
      </c>
    </row>
    <row r="46" spans="1:3" x14ac:dyDescent="0.45">
      <c r="A46">
        <v>0.94669000000000003</v>
      </c>
      <c r="B46">
        <v>2.5555526772727277</v>
      </c>
      <c r="C46">
        <f t="shared" si="0"/>
        <v>1.3697762350181819</v>
      </c>
    </row>
    <row r="47" spans="1:3" x14ac:dyDescent="0.45">
      <c r="A47">
        <v>0.94525000000000003</v>
      </c>
      <c r="B47">
        <v>2.539978831818182</v>
      </c>
      <c r="C47">
        <f t="shared" si="0"/>
        <v>1.3614286538545455</v>
      </c>
    </row>
    <row r="48" spans="1:3" x14ac:dyDescent="0.45">
      <c r="A48">
        <v>0.94379999999999997</v>
      </c>
      <c r="B48">
        <v>2.5244049863636362</v>
      </c>
      <c r="C48">
        <f t="shared" si="0"/>
        <v>1.353081072690909</v>
      </c>
    </row>
    <row r="49" spans="1:3" x14ac:dyDescent="0.45">
      <c r="A49">
        <v>0.94233999999999996</v>
      </c>
      <c r="B49">
        <v>2.5086869386363637</v>
      </c>
      <c r="C49">
        <f t="shared" si="0"/>
        <v>1.3446561991090908</v>
      </c>
    </row>
    <row r="50" spans="1:3" x14ac:dyDescent="0.45">
      <c r="A50">
        <v>0.94088000000000005</v>
      </c>
      <c r="B50">
        <v>2.4931130931818184</v>
      </c>
      <c r="C50">
        <f t="shared" si="0"/>
        <v>1.3363086179454546</v>
      </c>
    </row>
    <row r="51" spans="1:3" x14ac:dyDescent="0.45">
      <c r="A51">
        <v>0.93937000000000004</v>
      </c>
      <c r="B51">
        <v>2.4775392477272731</v>
      </c>
      <c r="C51">
        <f t="shared" si="0"/>
        <v>1.3279610367818184</v>
      </c>
    </row>
    <row r="52" spans="1:3" x14ac:dyDescent="0.45">
      <c r="A52">
        <v>0.93776000000000004</v>
      </c>
      <c r="B52">
        <v>2.469752325</v>
      </c>
      <c r="C52">
        <f t="shared" si="0"/>
        <v>1.3237872462</v>
      </c>
    </row>
    <row r="53" spans="1:3" x14ac:dyDescent="0.45">
      <c r="A53">
        <v>0.93620000000000003</v>
      </c>
      <c r="B53">
        <v>2.4720595613636362</v>
      </c>
      <c r="C53">
        <f t="shared" si="0"/>
        <v>1.325023924890909</v>
      </c>
    </row>
    <row r="54" spans="1:3" x14ac:dyDescent="0.45">
      <c r="A54">
        <v>0.93464000000000003</v>
      </c>
      <c r="B54">
        <v>2.4742225954545458</v>
      </c>
      <c r="C54">
        <f t="shared" si="0"/>
        <v>1.3261833111636365</v>
      </c>
    </row>
    <row r="55" spans="1:3" x14ac:dyDescent="0.45">
      <c r="A55">
        <v>0.93306999999999995</v>
      </c>
      <c r="B55">
        <v>2.4765298318181816</v>
      </c>
      <c r="C55">
        <f t="shared" si="0"/>
        <v>1.3274199898545453</v>
      </c>
    </row>
    <row r="56" spans="1:3" x14ac:dyDescent="0.45">
      <c r="A56">
        <v>0.93149000000000004</v>
      </c>
      <c r="B56">
        <v>2.4786928659090912</v>
      </c>
      <c r="C56">
        <f t="shared" si="0"/>
        <v>1.3285793761272728</v>
      </c>
    </row>
    <row r="57" spans="1:3" x14ac:dyDescent="0.45">
      <c r="A57">
        <v>0.92989999999999995</v>
      </c>
      <c r="B57">
        <v>2.4808558999999999</v>
      </c>
      <c r="C57">
        <f t="shared" si="0"/>
        <v>1.3297387624000001</v>
      </c>
    </row>
    <row r="58" spans="1:3" x14ac:dyDescent="0.45">
      <c r="A58">
        <v>0.92828999999999995</v>
      </c>
      <c r="B58">
        <v>2.4831631363636366</v>
      </c>
      <c r="C58">
        <f t="shared" si="0"/>
        <v>1.3309754410909094</v>
      </c>
    </row>
    <row r="59" spans="1:3" x14ac:dyDescent="0.45">
      <c r="A59">
        <v>0.92662</v>
      </c>
      <c r="B59">
        <v>2.4853261704545453</v>
      </c>
      <c r="C59">
        <f t="shared" si="0"/>
        <v>1.3321348273636362</v>
      </c>
    </row>
    <row r="60" spans="1:3" x14ac:dyDescent="0.45">
      <c r="A60">
        <v>0.92491000000000001</v>
      </c>
      <c r="B60">
        <v>2.4895080363636364</v>
      </c>
      <c r="C60">
        <f t="shared" si="0"/>
        <v>1.3343763074909092</v>
      </c>
    </row>
    <row r="61" spans="1:3" x14ac:dyDescent="0.45">
      <c r="A61">
        <v>0.92320999999999998</v>
      </c>
      <c r="B61">
        <v>2.4942667113636365</v>
      </c>
      <c r="C61">
        <f t="shared" si="0"/>
        <v>1.3369269572909093</v>
      </c>
    </row>
    <row r="62" spans="1:3" x14ac:dyDescent="0.45">
      <c r="A62">
        <v>0.92152000000000001</v>
      </c>
      <c r="B62">
        <v>2.4990253863636362</v>
      </c>
      <c r="C62">
        <f t="shared" si="0"/>
        <v>1.3394776070909091</v>
      </c>
    </row>
    <row r="63" spans="1:3" x14ac:dyDescent="0.45">
      <c r="A63">
        <v>0.91981999999999997</v>
      </c>
      <c r="B63">
        <v>2.5039282636363636</v>
      </c>
      <c r="C63">
        <f t="shared" si="0"/>
        <v>1.342105549309091</v>
      </c>
    </row>
    <row r="64" spans="1:3" x14ac:dyDescent="0.45">
      <c r="A64">
        <v>0.91813</v>
      </c>
      <c r="B64">
        <v>2.5086869386363637</v>
      </c>
      <c r="C64">
        <f t="shared" si="0"/>
        <v>1.3446561991090908</v>
      </c>
    </row>
    <row r="65" spans="1:3" x14ac:dyDescent="0.45">
      <c r="A65">
        <v>0.91644000000000003</v>
      </c>
      <c r="B65">
        <v>2.5134456136363639</v>
      </c>
      <c r="C65">
        <f t="shared" si="0"/>
        <v>1.3472068489090911</v>
      </c>
    </row>
    <row r="66" spans="1:3" x14ac:dyDescent="0.45">
      <c r="A66">
        <v>0.91474999999999995</v>
      </c>
      <c r="B66">
        <v>2.518204288636364</v>
      </c>
      <c r="C66">
        <f t="shared" si="0"/>
        <v>1.3497574987090912</v>
      </c>
    </row>
    <row r="67" spans="1:3" x14ac:dyDescent="0.45">
      <c r="A67">
        <v>0.91307000000000005</v>
      </c>
      <c r="B67">
        <v>2.5229629636363637</v>
      </c>
      <c r="C67">
        <f t="shared" si="0"/>
        <v>1.3523081485090909</v>
      </c>
    </row>
    <row r="68" spans="1:3" x14ac:dyDescent="0.45">
      <c r="A68">
        <v>0.91139000000000003</v>
      </c>
      <c r="B68">
        <v>2.5278658409090911</v>
      </c>
      <c r="C68">
        <f t="shared" ref="C68:C131" si="1">B68*536/1000</f>
        <v>1.3549360907272727</v>
      </c>
    </row>
    <row r="69" spans="1:3" x14ac:dyDescent="0.45">
      <c r="A69">
        <v>0.90971000000000002</v>
      </c>
      <c r="B69">
        <v>2.5326245159090908</v>
      </c>
      <c r="C69">
        <f t="shared" si="1"/>
        <v>1.3574867405272726</v>
      </c>
    </row>
    <row r="70" spans="1:3" x14ac:dyDescent="0.45">
      <c r="A70">
        <v>0.90803</v>
      </c>
      <c r="B70">
        <v>2.5373831909090909</v>
      </c>
      <c r="C70">
        <f t="shared" si="1"/>
        <v>1.3600373903272727</v>
      </c>
    </row>
    <row r="71" spans="1:3" x14ac:dyDescent="0.45">
      <c r="A71">
        <v>0.90634999999999999</v>
      </c>
      <c r="B71">
        <v>2.5421418659090911</v>
      </c>
      <c r="C71">
        <f t="shared" si="1"/>
        <v>1.3625880401272727</v>
      </c>
    </row>
    <row r="72" spans="1:3" x14ac:dyDescent="0.45">
      <c r="A72">
        <v>0.90466000000000002</v>
      </c>
      <c r="B72">
        <v>2.5469005409090912</v>
      </c>
      <c r="C72">
        <f t="shared" si="1"/>
        <v>1.3651386899272728</v>
      </c>
    </row>
    <row r="73" spans="1:3" x14ac:dyDescent="0.45">
      <c r="A73">
        <v>0.90295000000000003</v>
      </c>
      <c r="B73">
        <v>2.5518034181818186</v>
      </c>
      <c r="C73">
        <f t="shared" si="1"/>
        <v>1.3677666321454547</v>
      </c>
    </row>
    <row r="74" spans="1:3" x14ac:dyDescent="0.45">
      <c r="A74">
        <v>0.90125</v>
      </c>
      <c r="B74">
        <v>2.5565620931818183</v>
      </c>
      <c r="C74">
        <f t="shared" si="1"/>
        <v>1.3703172819454545</v>
      </c>
    </row>
    <row r="75" spans="1:3" x14ac:dyDescent="0.45">
      <c r="A75">
        <v>0.89937999999999996</v>
      </c>
      <c r="B75">
        <v>2.560311352272727</v>
      </c>
      <c r="C75">
        <f t="shared" si="1"/>
        <v>1.3723268848181818</v>
      </c>
    </row>
    <row r="76" spans="1:3" x14ac:dyDescent="0.45">
      <c r="A76">
        <v>0.89717000000000002</v>
      </c>
      <c r="B76">
        <v>2.562330184090909</v>
      </c>
      <c r="C76">
        <f t="shared" si="1"/>
        <v>1.3734089786727273</v>
      </c>
    </row>
    <row r="77" spans="1:3" x14ac:dyDescent="0.45">
      <c r="A77">
        <v>0.89497000000000004</v>
      </c>
      <c r="B77">
        <v>2.5643490159090914</v>
      </c>
      <c r="C77">
        <f t="shared" si="1"/>
        <v>1.374491072527273</v>
      </c>
    </row>
    <row r="78" spans="1:3" x14ac:dyDescent="0.45">
      <c r="A78">
        <v>0.89276999999999995</v>
      </c>
      <c r="B78">
        <v>2.5663678477272729</v>
      </c>
      <c r="C78">
        <f t="shared" si="1"/>
        <v>1.3755731663818183</v>
      </c>
    </row>
    <row r="79" spans="1:3" x14ac:dyDescent="0.45">
      <c r="A79">
        <v>0.89058000000000004</v>
      </c>
      <c r="B79">
        <v>2.5683866795454549</v>
      </c>
      <c r="C79">
        <f t="shared" si="1"/>
        <v>1.3766552602363638</v>
      </c>
    </row>
    <row r="80" spans="1:3" x14ac:dyDescent="0.45">
      <c r="A80">
        <v>0.88839999999999997</v>
      </c>
      <c r="B80">
        <v>2.5705497136363635</v>
      </c>
      <c r="C80">
        <f t="shared" si="1"/>
        <v>1.3778146465090908</v>
      </c>
    </row>
    <row r="81" spans="1:3" x14ac:dyDescent="0.45">
      <c r="A81">
        <v>0.88622999999999996</v>
      </c>
      <c r="B81">
        <v>2.5725685454545455</v>
      </c>
      <c r="C81">
        <f t="shared" si="1"/>
        <v>1.3788967403636363</v>
      </c>
    </row>
    <row r="82" spans="1:3" x14ac:dyDescent="0.45">
      <c r="A82">
        <v>0.88407000000000002</v>
      </c>
      <c r="B82">
        <v>2.5745873772727275</v>
      </c>
      <c r="C82">
        <f t="shared" si="1"/>
        <v>1.3799788342181818</v>
      </c>
    </row>
    <row r="83" spans="1:3" x14ac:dyDescent="0.45">
      <c r="A83">
        <v>0.88190999999999997</v>
      </c>
      <c r="B83">
        <v>2.576606209090909</v>
      </c>
      <c r="C83">
        <f t="shared" si="1"/>
        <v>1.3810609280727271</v>
      </c>
    </row>
    <row r="84" spans="1:3" x14ac:dyDescent="0.45">
      <c r="A84">
        <v>0.87977000000000005</v>
      </c>
      <c r="B84">
        <v>2.5786250409090914</v>
      </c>
      <c r="C84">
        <f t="shared" si="1"/>
        <v>1.382143021927273</v>
      </c>
    </row>
    <row r="85" spans="1:3" x14ac:dyDescent="0.45">
      <c r="A85">
        <v>0.87763000000000002</v>
      </c>
      <c r="B85">
        <v>2.5806438727272729</v>
      </c>
      <c r="C85">
        <f t="shared" si="1"/>
        <v>1.3832251157818183</v>
      </c>
    </row>
    <row r="86" spans="1:3" x14ac:dyDescent="0.45">
      <c r="A86">
        <v>0.87549999999999994</v>
      </c>
      <c r="B86">
        <v>2.5826627045454544</v>
      </c>
      <c r="C86">
        <f t="shared" si="1"/>
        <v>1.3843072096363636</v>
      </c>
    </row>
    <row r="87" spans="1:3" x14ac:dyDescent="0.45">
      <c r="A87">
        <v>0.87339</v>
      </c>
      <c r="B87">
        <v>2.5846815363636364</v>
      </c>
      <c r="C87">
        <f t="shared" si="1"/>
        <v>1.3853893034909091</v>
      </c>
    </row>
    <row r="88" spans="1:3" x14ac:dyDescent="0.45">
      <c r="A88">
        <v>0.87128000000000005</v>
      </c>
      <c r="B88">
        <v>2.5867003681818179</v>
      </c>
      <c r="C88">
        <f t="shared" si="1"/>
        <v>1.3864713973454543</v>
      </c>
    </row>
    <row r="89" spans="1:3" x14ac:dyDescent="0.45">
      <c r="A89">
        <v>0.86917999999999995</v>
      </c>
      <c r="B89">
        <v>2.5887192000000003</v>
      </c>
      <c r="C89">
        <f t="shared" si="1"/>
        <v>1.3875534912000003</v>
      </c>
    </row>
    <row r="90" spans="1:3" x14ac:dyDescent="0.45">
      <c r="A90">
        <v>0.86709000000000003</v>
      </c>
      <c r="B90">
        <v>2.5907380318181823</v>
      </c>
      <c r="C90">
        <f t="shared" si="1"/>
        <v>1.3886355850545458</v>
      </c>
    </row>
    <row r="91" spans="1:3" x14ac:dyDescent="0.45">
      <c r="A91">
        <v>0.86502000000000001</v>
      </c>
      <c r="B91">
        <v>2.5927568636363638</v>
      </c>
      <c r="C91">
        <f t="shared" si="1"/>
        <v>1.389717678909091</v>
      </c>
    </row>
    <row r="92" spans="1:3" x14ac:dyDescent="0.45">
      <c r="A92">
        <v>0.86294999999999999</v>
      </c>
      <c r="B92">
        <v>2.5947756954545458</v>
      </c>
      <c r="C92">
        <f t="shared" si="1"/>
        <v>1.3907997727636365</v>
      </c>
    </row>
    <row r="93" spans="1:3" x14ac:dyDescent="0.45">
      <c r="A93">
        <v>0.8609</v>
      </c>
      <c r="B93">
        <v>2.5969387295454545</v>
      </c>
      <c r="C93">
        <f t="shared" si="1"/>
        <v>1.3919591590363636</v>
      </c>
    </row>
    <row r="94" spans="1:3" x14ac:dyDescent="0.45">
      <c r="A94">
        <v>0.85885</v>
      </c>
      <c r="B94">
        <v>2.5989575613636364</v>
      </c>
      <c r="C94">
        <f t="shared" si="1"/>
        <v>1.3930412528909091</v>
      </c>
    </row>
    <row r="95" spans="1:3" x14ac:dyDescent="0.45">
      <c r="A95">
        <v>0.85682000000000003</v>
      </c>
      <c r="B95">
        <v>2.6009763931818179</v>
      </c>
      <c r="C95">
        <f t="shared" si="1"/>
        <v>1.3941233467454544</v>
      </c>
    </row>
    <row r="96" spans="1:3" x14ac:dyDescent="0.45">
      <c r="A96">
        <v>0.85479000000000005</v>
      </c>
      <c r="B96">
        <v>2.6029952249999999</v>
      </c>
      <c r="C96">
        <f t="shared" si="1"/>
        <v>1.3952054406000001</v>
      </c>
    </row>
    <row r="97" spans="1:3" x14ac:dyDescent="0.45">
      <c r="A97">
        <v>0.85277999999999998</v>
      </c>
      <c r="B97">
        <v>2.6050140568181823</v>
      </c>
      <c r="C97">
        <f t="shared" si="1"/>
        <v>1.3962875344545458</v>
      </c>
    </row>
    <row r="98" spans="1:3" x14ac:dyDescent="0.45">
      <c r="A98">
        <v>0.85077999999999998</v>
      </c>
      <c r="B98">
        <v>2.6070328886363638</v>
      </c>
      <c r="C98">
        <f t="shared" si="1"/>
        <v>1.3973696283090911</v>
      </c>
    </row>
    <row r="99" spans="1:3" x14ac:dyDescent="0.45">
      <c r="A99">
        <v>0.84877999999999998</v>
      </c>
      <c r="B99">
        <v>2.6090517204545458</v>
      </c>
      <c r="C99">
        <f t="shared" si="1"/>
        <v>1.3984517221636366</v>
      </c>
    </row>
    <row r="100" spans="1:3" x14ac:dyDescent="0.45">
      <c r="A100">
        <v>0.8468</v>
      </c>
      <c r="B100">
        <v>2.6110705522727273</v>
      </c>
      <c r="C100">
        <f t="shared" si="1"/>
        <v>1.3995338160181818</v>
      </c>
    </row>
    <row r="101" spans="1:3" x14ac:dyDescent="0.45">
      <c r="A101">
        <v>0.84484000000000004</v>
      </c>
      <c r="B101">
        <v>2.6130893840909089</v>
      </c>
      <c r="C101">
        <f t="shared" si="1"/>
        <v>1.4006159098727271</v>
      </c>
    </row>
    <row r="102" spans="1:3" x14ac:dyDescent="0.45">
      <c r="A102">
        <v>0.84287999999999996</v>
      </c>
      <c r="B102">
        <v>2.6151082159090913</v>
      </c>
      <c r="C102">
        <f t="shared" si="1"/>
        <v>1.4016980037272728</v>
      </c>
    </row>
    <row r="103" spans="1:3" x14ac:dyDescent="0.45">
      <c r="A103">
        <v>0.84092999999999996</v>
      </c>
      <c r="B103">
        <v>2.6171270477272728</v>
      </c>
      <c r="C103">
        <f t="shared" si="1"/>
        <v>1.4027800975818181</v>
      </c>
    </row>
    <row r="104" spans="1:3" x14ac:dyDescent="0.45">
      <c r="A104">
        <v>0.83899999999999997</v>
      </c>
      <c r="B104">
        <v>2.6191458795454547</v>
      </c>
      <c r="C104">
        <f t="shared" si="1"/>
        <v>1.4038621914363636</v>
      </c>
    </row>
    <row r="105" spans="1:3" x14ac:dyDescent="0.45">
      <c r="A105">
        <v>0.83706999999999998</v>
      </c>
      <c r="B105">
        <v>2.6211647113636363</v>
      </c>
      <c r="C105">
        <f t="shared" si="1"/>
        <v>1.4049442852909089</v>
      </c>
    </row>
    <row r="106" spans="1:3" x14ac:dyDescent="0.45">
      <c r="A106">
        <v>0.83433000000000002</v>
      </c>
      <c r="B106">
        <v>2.6230393409090911</v>
      </c>
      <c r="C106">
        <f t="shared" si="1"/>
        <v>1.4059490867272728</v>
      </c>
    </row>
    <row r="107" spans="1:3" x14ac:dyDescent="0.45">
      <c r="A107">
        <v>0.83101000000000003</v>
      </c>
      <c r="B107">
        <v>2.6249139704545454</v>
      </c>
      <c r="C107">
        <f t="shared" si="1"/>
        <v>1.4069538881636363</v>
      </c>
    </row>
    <row r="108" spans="1:3" x14ac:dyDescent="0.45">
      <c r="A108">
        <v>0.82770999999999995</v>
      </c>
      <c r="B108">
        <v>2.6266443977272731</v>
      </c>
      <c r="C108">
        <f t="shared" si="1"/>
        <v>1.4078813971818183</v>
      </c>
    </row>
    <row r="109" spans="1:3" x14ac:dyDescent="0.45">
      <c r="A109">
        <v>0.82445000000000002</v>
      </c>
      <c r="B109">
        <v>2.6283748250000003</v>
      </c>
      <c r="C109">
        <f t="shared" si="1"/>
        <v>1.4088089062000002</v>
      </c>
    </row>
    <row r="110" spans="1:3" x14ac:dyDescent="0.45">
      <c r="A110">
        <v>0.82121</v>
      </c>
      <c r="B110">
        <v>2.6301052522727275</v>
      </c>
      <c r="C110">
        <f t="shared" si="1"/>
        <v>1.4097364152181819</v>
      </c>
    </row>
    <row r="111" spans="1:3" x14ac:dyDescent="0.45">
      <c r="A111">
        <v>0.81801000000000001</v>
      </c>
      <c r="B111">
        <v>2.6318356795454547</v>
      </c>
      <c r="C111">
        <f t="shared" si="1"/>
        <v>1.4106639242363637</v>
      </c>
    </row>
    <row r="112" spans="1:3" x14ac:dyDescent="0.45">
      <c r="A112">
        <v>0.81484000000000001</v>
      </c>
      <c r="B112">
        <v>2.6337103090909091</v>
      </c>
      <c r="C112">
        <f t="shared" si="1"/>
        <v>1.4116687256727274</v>
      </c>
    </row>
    <row r="113" spans="1:3" x14ac:dyDescent="0.45">
      <c r="A113">
        <v>0.81169999999999998</v>
      </c>
      <c r="B113">
        <v>2.6354407363636367</v>
      </c>
      <c r="C113">
        <f t="shared" si="1"/>
        <v>1.4125962346909093</v>
      </c>
    </row>
    <row r="114" spans="1:3" x14ac:dyDescent="0.45">
      <c r="A114">
        <v>0.80859000000000003</v>
      </c>
      <c r="B114">
        <v>2.6371711636363639</v>
      </c>
      <c r="C114">
        <f t="shared" si="1"/>
        <v>1.4135237437090911</v>
      </c>
    </row>
    <row r="115" spans="1:3" x14ac:dyDescent="0.45">
      <c r="A115">
        <v>0.80552000000000001</v>
      </c>
      <c r="B115">
        <v>2.6389015909090912</v>
      </c>
      <c r="C115">
        <f t="shared" si="1"/>
        <v>1.414451252727273</v>
      </c>
    </row>
    <row r="116" spans="1:3" x14ac:dyDescent="0.45">
      <c r="A116">
        <v>0.80247999999999997</v>
      </c>
      <c r="B116">
        <v>2.6406320181818184</v>
      </c>
      <c r="C116">
        <f t="shared" si="1"/>
        <v>1.4153787617454545</v>
      </c>
    </row>
    <row r="117" spans="1:3" x14ac:dyDescent="0.45">
      <c r="A117">
        <v>0.79947000000000001</v>
      </c>
      <c r="B117">
        <v>2.6425066477272727</v>
      </c>
      <c r="C117">
        <f t="shared" si="1"/>
        <v>1.416383563181818</v>
      </c>
    </row>
    <row r="118" spans="1:3" x14ac:dyDescent="0.45">
      <c r="A118">
        <v>0.79649000000000003</v>
      </c>
      <c r="B118">
        <v>2.6442370750000004</v>
      </c>
      <c r="C118">
        <f t="shared" si="1"/>
        <v>1.4173110722000002</v>
      </c>
    </row>
    <row r="119" spans="1:3" x14ac:dyDescent="0.45">
      <c r="A119">
        <v>0.79354000000000002</v>
      </c>
      <c r="B119">
        <v>2.6459675022727271</v>
      </c>
      <c r="C119">
        <f t="shared" si="1"/>
        <v>1.4182385812181817</v>
      </c>
    </row>
    <row r="120" spans="1:3" x14ac:dyDescent="0.45">
      <c r="A120">
        <v>0.79063000000000005</v>
      </c>
      <c r="B120">
        <v>2.6476979295454548</v>
      </c>
      <c r="C120">
        <f t="shared" si="1"/>
        <v>1.4191660902363636</v>
      </c>
    </row>
    <row r="121" spans="1:3" x14ac:dyDescent="0.45">
      <c r="A121">
        <v>0.78774</v>
      </c>
      <c r="B121">
        <v>2.649428356818182</v>
      </c>
      <c r="C121">
        <f t="shared" si="1"/>
        <v>1.4200935992545456</v>
      </c>
    </row>
    <row r="122" spans="1:3" x14ac:dyDescent="0.45">
      <c r="A122">
        <v>0.78488999999999998</v>
      </c>
      <c r="B122">
        <v>2.6513029863636364</v>
      </c>
      <c r="C122">
        <f t="shared" si="1"/>
        <v>1.4210984006909091</v>
      </c>
    </row>
    <row r="123" spans="1:3" x14ac:dyDescent="0.45">
      <c r="A123">
        <v>0.78207000000000004</v>
      </c>
      <c r="B123">
        <v>2.653033413636364</v>
      </c>
      <c r="C123">
        <f t="shared" si="1"/>
        <v>1.422025909709091</v>
      </c>
    </row>
    <row r="124" spans="1:3" x14ac:dyDescent="0.45">
      <c r="A124">
        <v>0.77927999999999997</v>
      </c>
      <c r="B124">
        <v>2.6547638409090908</v>
      </c>
      <c r="C124">
        <f t="shared" si="1"/>
        <v>1.4229534187272728</v>
      </c>
    </row>
    <row r="125" spans="1:3" x14ac:dyDescent="0.45">
      <c r="A125">
        <v>0.77651000000000003</v>
      </c>
      <c r="B125">
        <v>2.6564942681818184</v>
      </c>
      <c r="C125">
        <f t="shared" si="1"/>
        <v>1.4238809277454547</v>
      </c>
    </row>
    <row r="126" spans="1:3" x14ac:dyDescent="0.45">
      <c r="A126">
        <v>0.77378000000000002</v>
      </c>
      <c r="B126">
        <v>2.6582246954545456</v>
      </c>
      <c r="C126">
        <f t="shared" si="1"/>
        <v>1.4248084367636367</v>
      </c>
    </row>
    <row r="127" spans="1:3" x14ac:dyDescent="0.45">
      <c r="A127">
        <v>0.77107999999999999</v>
      </c>
      <c r="B127">
        <v>2.660099325</v>
      </c>
      <c r="C127">
        <f t="shared" si="1"/>
        <v>1.4258132382000002</v>
      </c>
    </row>
    <row r="128" spans="1:3" x14ac:dyDescent="0.45">
      <c r="A128">
        <v>0.76839999999999997</v>
      </c>
      <c r="B128">
        <v>2.6618297522727272</v>
      </c>
      <c r="C128">
        <f t="shared" si="1"/>
        <v>1.4267407472181817</v>
      </c>
    </row>
    <row r="129" spans="1:3" x14ac:dyDescent="0.45">
      <c r="A129">
        <v>0.76575000000000004</v>
      </c>
      <c r="B129">
        <v>2.6635601795454544</v>
      </c>
      <c r="C129">
        <f t="shared" si="1"/>
        <v>1.4276682562363634</v>
      </c>
    </row>
    <row r="130" spans="1:3" x14ac:dyDescent="0.45">
      <c r="A130">
        <v>0.76312999999999998</v>
      </c>
      <c r="B130">
        <v>2.6652906068181821</v>
      </c>
      <c r="C130">
        <f t="shared" si="1"/>
        <v>1.4285957652545456</v>
      </c>
    </row>
    <row r="131" spans="1:3" x14ac:dyDescent="0.45">
      <c r="A131">
        <v>0.76053999999999999</v>
      </c>
      <c r="B131">
        <v>2.6671652363636364</v>
      </c>
      <c r="C131">
        <f t="shared" si="1"/>
        <v>1.4296005666909091</v>
      </c>
    </row>
    <row r="132" spans="1:3" x14ac:dyDescent="0.45">
      <c r="A132">
        <v>0.75797999999999999</v>
      </c>
      <c r="B132">
        <v>2.6688956636363637</v>
      </c>
      <c r="C132">
        <f t="shared" ref="C132:C195" si="2">B132*536/1000</f>
        <v>1.4305280757090908</v>
      </c>
    </row>
    <row r="133" spans="1:3" x14ac:dyDescent="0.45">
      <c r="A133">
        <v>0.75544</v>
      </c>
      <c r="B133">
        <v>2.6706260909090909</v>
      </c>
      <c r="C133">
        <f t="shared" si="2"/>
        <v>1.4314555847272727</v>
      </c>
    </row>
    <row r="134" spans="1:3" x14ac:dyDescent="0.45">
      <c r="A134">
        <v>0.75292999999999999</v>
      </c>
      <c r="B134">
        <v>2.6723565181818181</v>
      </c>
      <c r="C134">
        <f t="shared" si="2"/>
        <v>1.4323830937454545</v>
      </c>
    </row>
    <row r="135" spans="1:3" x14ac:dyDescent="0.45">
      <c r="A135">
        <v>0.75044999999999995</v>
      </c>
      <c r="B135">
        <v>2.6740869454545457</v>
      </c>
      <c r="C135">
        <f t="shared" si="2"/>
        <v>1.4333106027636366</v>
      </c>
    </row>
    <row r="136" spans="1:3" x14ac:dyDescent="0.45">
      <c r="A136">
        <v>0.74799000000000004</v>
      </c>
      <c r="B136">
        <v>2.6759615750000001</v>
      </c>
      <c r="C136">
        <f t="shared" si="2"/>
        <v>1.4343154042000001</v>
      </c>
    </row>
    <row r="137" spans="1:3" x14ac:dyDescent="0.45">
      <c r="A137">
        <v>0.74554999999999993</v>
      </c>
      <c r="B137">
        <v>2.6776920022727273</v>
      </c>
      <c r="C137">
        <f t="shared" si="2"/>
        <v>1.4352429132181819</v>
      </c>
    </row>
    <row r="138" spans="1:3" x14ac:dyDescent="0.45">
      <c r="A138">
        <v>0.74314999999999998</v>
      </c>
      <c r="B138">
        <v>2.6794224295454545</v>
      </c>
      <c r="C138">
        <f t="shared" si="2"/>
        <v>1.4361704222363638</v>
      </c>
    </row>
    <row r="139" spans="1:3" x14ac:dyDescent="0.45">
      <c r="A139">
        <v>0.74077000000000004</v>
      </c>
      <c r="B139">
        <v>2.6811528568181817</v>
      </c>
      <c r="C139">
        <f t="shared" si="2"/>
        <v>1.4370979312545453</v>
      </c>
    </row>
    <row r="140" spans="1:3" x14ac:dyDescent="0.45">
      <c r="A140">
        <v>0.73841000000000001</v>
      </c>
      <c r="B140">
        <v>2.6828832840909094</v>
      </c>
      <c r="C140">
        <f t="shared" si="2"/>
        <v>1.4380254402727273</v>
      </c>
    </row>
    <row r="141" spans="1:3" x14ac:dyDescent="0.45">
      <c r="A141">
        <v>0.73607999999999996</v>
      </c>
      <c r="B141">
        <v>2.6847579136363633</v>
      </c>
      <c r="C141">
        <f t="shared" si="2"/>
        <v>1.4390302417090906</v>
      </c>
    </row>
    <row r="142" spans="1:3" x14ac:dyDescent="0.45">
      <c r="A142">
        <v>0.73377000000000003</v>
      </c>
      <c r="B142">
        <v>2.6864883409090909</v>
      </c>
      <c r="C142">
        <f t="shared" si="2"/>
        <v>1.4399577507272727</v>
      </c>
    </row>
    <row r="143" spans="1:3" x14ac:dyDescent="0.45">
      <c r="A143">
        <v>0.73148999999999997</v>
      </c>
      <c r="B143">
        <v>2.6882187681818182</v>
      </c>
      <c r="C143">
        <f t="shared" si="2"/>
        <v>1.4408852597454544</v>
      </c>
    </row>
    <row r="144" spans="1:3" x14ac:dyDescent="0.45">
      <c r="A144">
        <v>0.72923000000000004</v>
      </c>
      <c r="B144">
        <v>2.6899491954545454</v>
      </c>
      <c r="C144">
        <f t="shared" si="2"/>
        <v>1.4418127687636364</v>
      </c>
    </row>
    <row r="145" spans="1:3" x14ac:dyDescent="0.45">
      <c r="A145">
        <v>0.72699000000000003</v>
      </c>
      <c r="B145">
        <v>2.691679622727273</v>
      </c>
      <c r="C145">
        <f t="shared" si="2"/>
        <v>1.4427402777818183</v>
      </c>
    </row>
    <row r="146" spans="1:3" x14ac:dyDescent="0.45">
      <c r="A146">
        <v>0.72477999999999998</v>
      </c>
      <c r="B146">
        <v>2.6935542522727269</v>
      </c>
      <c r="C146">
        <f t="shared" si="2"/>
        <v>1.4437450792181816</v>
      </c>
    </row>
    <row r="147" spans="1:3" x14ac:dyDescent="0.45">
      <c r="A147">
        <v>0.72258999999999995</v>
      </c>
      <c r="B147">
        <v>2.6952846795454546</v>
      </c>
      <c r="C147">
        <f t="shared" si="2"/>
        <v>1.4446725882363638</v>
      </c>
    </row>
    <row r="148" spans="1:3" x14ac:dyDescent="0.45">
      <c r="A148">
        <v>0.72041999999999995</v>
      </c>
      <c r="B148">
        <v>2.6970151068181818</v>
      </c>
      <c r="C148">
        <f t="shared" si="2"/>
        <v>1.4456000972545455</v>
      </c>
    </row>
    <row r="149" spans="1:3" x14ac:dyDescent="0.45">
      <c r="A149">
        <v>0.71826999999999996</v>
      </c>
      <c r="B149">
        <v>2.698745534090909</v>
      </c>
      <c r="C149">
        <f t="shared" si="2"/>
        <v>1.4465276062727273</v>
      </c>
    </row>
    <row r="150" spans="1:3" x14ac:dyDescent="0.45">
      <c r="A150">
        <v>0.71614999999999995</v>
      </c>
      <c r="B150">
        <v>2.7004759613636367</v>
      </c>
      <c r="C150">
        <f t="shared" si="2"/>
        <v>1.4474551152909094</v>
      </c>
    </row>
    <row r="151" spans="1:3" x14ac:dyDescent="0.45">
      <c r="A151">
        <v>0.71404999999999985</v>
      </c>
      <c r="B151">
        <v>2.7023505909090906</v>
      </c>
      <c r="C151">
        <f t="shared" si="2"/>
        <v>1.4484599167272725</v>
      </c>
    </row>
    <row r="152" spans="1:3" x14ac:dyDescent="0.45">
      <c r="A152">
        <v>0.71196999999999999</v>
      </c>
      <c r="B152">
        <v>2.7040810181818182</v>
      </c>
      <c r="C152">
        <f t="shared" si="2"/>
        <v>1.4493874257454544</v>
      </c>
    </row>
    <row r="153" spans="1:3" x14ac:dyDescent="0.45">
      <c r="A153">
        <v>0.70991000000000004</v>
      </c>
      <c r="B153">
        <v>2.7058114454545454</v>
      </c>
      <c r="C153">
        <f t="shared" si="2"/>
        <v>1.4503149347636364</v>
      </c>
    </row>
    <row r="154" spans="1:3" x14ac:dyDescent="0.45">
      <c r="A154">
        <v>0.70787999999999995</v>
      </c>
      <c r="B154">
        <v>2.7075418727272726</v>
      </c>
      <c r="C154">
        <f t="shared" si="2"/>
        <v>1.4512424437818181</v>
      </c>
    </row>
    <row r="155" spans="1:3" x14ac:dyDescent="0.45">
      <c r="A155">
        <v>0.70586000000000004</v>
      </c>
      <c r="B155">
        <v>2.7092723000000003</v>
      </c>
      <c r="C155">
        <f t="shared" si="2"/>
        <v>1.4521699528000001</v>
      </c>
    </row>
    <row r="156" spans="1:3" x14ac:dyDescent="0.45">
      <c r="A156">
        <v>0.70387</v>
      </c>
      <c r="B156">
        <v>2.7111469295454542</v>
      </c>
      <c r="C156">
        <f t="shared" si="2"/>
        <v>1.4531747542363636</v>
      </c>
    </row>
    <row r="157" spans="1:3" x14ac:dyDescent="0.45">
      <c r="A157">
        <v>0.70189000000000001</v>
      </c>
      <c r="B157">
        <v>2.7128773568181819</v>
      </c>
      <c r="C157">
        <f t="shared" si="2"/>
        <v>1.4541022632545455</v>
      </c>
    </row>
    <row r="158" spans="1:3" x14ac:dyDescent="0.45">
      <c r="A158">
        <v>0.69994000000000001</v>
      </c>
      <c r="B158">
        <v>2.7146077840909091</v>
      </c>
      <c r="C158">
        <f t="shared" si="2"/>
        <v>1.4550297722727272</v>
      </c>
    </row>
    <row r="159" spans="1:3" x14ac:dyDescent="0.45">
      <c r="A159">
        <v>0.69799999999999995</v>
      </c>
      <c r="B159">
        <v>2.7163382113636363</v>
      </c>
      <c r="C159">
        <f t="shared" si="2"/>
        <v>1.4559572812909092</v>
      </c>
    </row>
    <row r="160" spans="1:3" x14ac:dyDescent="0.45">
      <c r="A160">
        <v>0.69608999999999999</v>
      </c>
      <c r="B160">
        <v>2.7180686386363639</v>
      </c>
      <c r="C160">
        <f t="shared" si="2"/>
        <v>1.4568847903090911</v>
      </c>
    </row>
    <row r="161" spans="1:3" x14ac:dyDescent="0.45">
      <c r="A161">
        <v>0.69418999999999986</v>
      </c>
      <c r="B161">
        <v>2.7199432681818179</v>
      </c>
      <c r="C161">
        <f t="shared" si="2"/>
        <v>1.4578895917454544</v>
      </c>
    </row>
    <row r="162" spans="1:3" x14ac:dyDescent="0.45">
      <c r="A162">
        <v>0.69232000000000005</v>
      </c>
      <c r="B162">
        <v>2.7216736954545455</v>
      </c>
      <c r="C162">
        <f t="shared" si="2"/>
        <v>1.4588171007636364</v>
      </c>
    </row>
    <row r="163" spans="1:3" x14ac:dyDescent="0.45">
      <c r="A163">
        <v>0.69045999999999996</v>
      </c>
      <c r="B163">
        <v>2.7234041227272727</v>
      </c>
      <c r="C163">
        <f t="shared" si="2"/>
        <v>1.4597446097818181</v>
      </c>
    </row>
    <row r="164" spans="1:3" x14ac:dyDescent="0.45">
      <c r="A164">
        <v>0.68862000000000001</v>
      </c>
      <c r="B164">
        <v>2.7251345499999999</v>
      </c>
      <c r="C164">
        <f t="shared" si="2"/>
        <v>1.4606721187999998</v>
      </c>
    </row>
    <row r="165" spans="1:3" x14ac:dyDescent="0.45">
      <c r="A165">
        <v>0.68679999999999997</v>
      </c>
      <c r="B165">
        <v>2.7268649772727276</v>
      </c>
      <c r="C165">
        <f t="shared" si="2"/>
        <v>1.461599627818182</v>
      </c>
    </row>
    <row r="166" spans="1:3" x14ac:dyDescent="0.45">
      <c r="A166">
        <v>0.68213999999999997</v>
      </c>
      <c r="B166">
        <v>2.7281627977272729</v>
      </c>
      <c r="C166">
        <f t="shared" si="2"/>
        <v>1.4622952595818184</v>
      </c>
    </row>
    <row r="167" spans="1:3" x14ac:dyDescent="0.45">
      <c r="A167">
        <v>0.67537000000000003</v>
      </c>
      <c r="B167">
        <v>2.7288838090909091</v>
      </c>
      <c r="C167">
        <f t="shared" si="2"/>
        <v>1.4626817216727273</v>
      </c>
    </row>
    <row r="168" spans="1:3" x14ac:dyDescent="0.45">
      <c r="A168">
        <v>0.66861999999999999</v>
      </c>
      <c r="B168">
        <v>2.7297490227272729</v>
      </c>
      <c r="C168">
        <f t="shared" si="2"/>
        <v>1.4631454761818183</v>
      </c>
    </row>
    <row r="169" spans="1:3" x14ac:dyDescent="0.45">
      <c r="A169">
        <v>0.66190000000000004</v>
      </c>
      <c r="B169">
        <v>2.7304700340909092</v>
      </c>
      <c r="C169">
        <f t="shared" si="2"/>
        <v>1.4635319382727272</v>
      </c>
    </row>
    <row r="170" spans="1:3" x14ac:dyDescent="0.45">
      <c r="A170">
        <v>0.65520999999999985</v>
      </c>
      <c r="B170">
        <v>2.7313352477272725</v>
      </c>
      <c r="C170">
        <f t="shared" si="2"/>
        <v>1.4639956927818181</v>
      </c>
    </row>
    <row r="171" spans="1:3" x14ac:dyDescent="0.45">
      <c r="A171">
        <v>0.64856999999999998</v>
      </c>
      <c r="B171">
        <v>2.7320562590909092</v>
      </c>
      <c r="C171">
        <f t="shared" si="2"/>
        <v>1.4643821548727274</v>
      </c>
    </row>
    <row r="172" spans="1:3" x14ac:dyDescent="0.45">
      <c r="A172">
        <v>0.6419999999999999</v>
      </c>
      <c r="B172">
        <v>2.732921472727273</v>
      </c>
      <c r="C172">
        <f t="shared" si="2"/>
        <v>1.4648459093818182</v>
      </c>
    </row>
    <row r="173" spans="1:3" x14ac:dyDescent="0.45">
      <c r="A173">
        <v>0.63549999999999995</v>
      </c>
      <c r="B173">
        <v>2.7336424840909093</v>
      </c>
      <c r="C173">
        <f t="shared" si="2"/>
        <v>1.4652323714727273</v>
      </c>
    </row>
    <row r="174" spans="1:3" x14ac:dyDescent="0.45">
      <c r="A174">
        <v>0.62907000000000002</v>
      </c>
      <c r="B174">
        <v>2.7345076977272726</v>
      </c>
      <c r="C174">
        <f t="shared" si="2"/>
        <v>1.4656961259818182</v>
      </c>
    </row>
    <row r="175" spans="1:3" x14ac:dyDescent="0.45">
      <c r="A175">
        <v>0.62273000000000001</v>
      </c>
      <c r="B175">
        <v>2.7352287090909093</v>
      </c>
      <c r="C175">
        <f t="shared" si="2"/>
        <v>1.4660825880727275</v>
      </c>
    </row>
    <row r="176" spans="1:3" x14ac:dyDescent="0.45">
      <c r="A176">
        <v>0.61646999999999985</v>
      </c>
      <c r="B176">
        <v>2.7360939227272727</v>
      </c>
      <c r="C176">
        <f t="shared" si="2"/>
        <v>1.4665463425818182</v>
      </c>
    </row>
    <row r="177" spans="1:3" x14ac:dyDescent="0.45">
      <c r="A177">
        <v>0.61029999999999984</v>
      </c>
      <c r="B177">
        <v>2.7368149340909094</v>
      </c>
      <c r="C177">
        <f t="shared" si="2"/>
        <v>1.4669328046727272</v>
      </c>
    </row>
    <row r="178" spans="1:3" x14ac:dyDescent="0.45">
      <c r="A178">
        <v>0.60420999999999991</v>
      </c>
      <c r="B178">
        <v>2.7376801477272728</v>
      </c>
      <c r="C178">
        <f t="shared" si="2"/>
        <v>1.4673965591818183</v>
      </c>
    </row>
    <row r="179" spans="1:3" x14ac:dyDescent="0.45">
      <c r="A179">
        <v>0.59821999999999997</v>
      </c>
      <c r="B179">
        <v>2.738401159090909</v>
      </c>
      <c r="C179">
        <f t="shared" si="2"/>
        <v>1.4677830212727272</v>
      </c>
    </row>
    <row r="180" spans="1:3" x14ac:dyDescent="0.45">
      <c r="A180">
        <v>0.59230000000000005</v>
      </c>
      <c r="B180">
        <v>2.7392663727272728</v>
      </c>
      <c r="C180">
        <f t="shared" si="2"/>
        <v>1.4682467757818183</v>
      </c>
    </row>
    <row r="181" spans="1:3" x14ac:dyDescent="0.45">
      <c r="A181">
        <v>0.58648</v>
      </c>
      <c r="B181">
        <v>2.7399873840909095</v>
      </c>
      <c r="C181">
        <f t="shared" si="2"/>
        <v>1.4686332378727274</v>
      </c>
    </row>
    <row r="182" spans="1:3" x14ac:dyDescent="0.45">
      <c r="A182">
        <v>0.58072999999999997</v>
      </c>
      <c r="B182">
        <v>2.7408525977272729</v>
      </c>
      <c r="C182">
        <f t="shared" si="2"/>
        <v>1.4690969923818182</v>
      </c>
    </row>
    <row r="183" spans="1:3" x14ac:dyDescent="0.45">
      <c r="A183">
        <v>0.57506999999999997</v>
      </c>
      <c r="B183">
        <v>2.7415736090909095</v>
      </c>
      <c r="C183">
        <f t="shared" si="2"/>
        <v>1.4694834544727275</v>
      </c>
    </row>
    <row r="184" spans="1:3" x14ac:dyDescent="0.45">
      <c r="A184">
        <v>0.56947999999999999</v>
      </c>
      <c r="B184">
        <v>2.7424388227272729</v>
      </c>
      <c r="C184">
        <f t="shared" si="2"/>
        <v>1.4699472089818182</v>
      </c>
    </row>
    <row r="185" spans="1:3" x14ac:dyDescent="0.45">
      <c r="A185">
        <v>0.56396999999999997</v>
      </c>
      <c r="B185">
        <v>2.7431598340909091</v>
      </c>
      <c r="C185">
        <f t="shared" si="2"/>
        <v>1.4703336710727273</v>
      </c>
    </row>
    <row r="186" spans="1:3" x14ac:dyDescent="0.45">
      <c r="A186">
        <v>0.55854000000000004</v>
      </c>
      <c r="B186">
        <v>2.744025047727273</v>
      </c>
      <c r="C186">
        <f t="shared" si="2"/>
        <v>1.4707974255818184</v>
      </c>
    </row>
    <row r="187" spans="1:3" x14ac:dyDescent="0.45">
      <c r="A187">
        <v>0.55318000000000001</v>
      </c>
      <c r="B187">
        <v>2.7447460590909092</v>
      </c>
      <c r="C187">
        <f t="shared" si="2"/>
        <v>1.4711838876727272</v>
      </c>
    </row>
    <row r="188" spans="1:3" x14ac:dyDescent="0.45">
      <c r="A188">
        <v>0.54788999999999999</v>
      </c>
      <c r="B188">
        <v>2.745611272727273</v>
      </c>
      <c r="C188">
        <f t="shared" si="2"/>
        <v>1.4716476421818183</v>
      </c>
    </row>
    <row r="189" spans="1:3" x14ac:dyDescent="0.45">
      <c r="A189">
        <v>0.54266999999999999</v>
      </c>
      <c r="B189">
        <v>2.7463322840909092</v>
      </c>
      <c r="C189">
        <f t="shared" si="2"/>
        <v>1.4720341042727272</v>
      </c>
    </row>
    <row r="190" spans="1:3" x14ac:dyDescent="0.45">
      <c r="A190">
        <v>0.53752</v>
      </c>
      <c r="B190">
        <v>2.7471974977272726</v>
      </c>
      <c r="C190">
        <f t="shared" si="2"/>
        <v>1.4724978587818183</v>
      </c>
    </row>
    <row r="191" spans="1:3" x14ac:dyDescent="0.45">
      <c r="A191">
        <v>0.53242999999999996</v>
      </c>
      <c r="B191">
        <v>2.7479185090909093</v>
      </c>
      <c r="C191">
        <f t="shared" si="2"/>
        <v>1.4728843208727274</v>
      </c>
    </row>
    <row r="192" spans="1:3" x14ac:dyDescent="0.45">
      <c r="A192">
        <v>0.52742</v>
      </c>
      <c r="B192">
        <v>2.7487837227272731</v>
      </c>
      <c r="C192">
        <f t="shared" si="2"/>
        <v>1.4733480753818184</v>
      </c>
    </row>
    <row r="193" spans="1:3" x14ac:dyDescent="0.45">
      <c r="A193">
        <v>0.52246999999999999</v>
      </c>
      <c r="B193">
        <v>2.7495047340909093</v>
      </c>
      <c r="C193">
        <f t="shared" si="2"/>
        <v>1.4737345374727275</v>
      </c>
    </row>
    <row r="194" spans="1:3" x14ac:dyDescent="0.45">
      <c r="A194">
        <v>0.51758000000000015</v>
      </c>
      <c r="B194">
        <v>2.7503699477272727</v>
      </c>
      <c r="C194">
        <f t="shared" si="2"/>
        <v>1.4741982919818182</v>
      </c>
    </row>
    <row r="195" spans="1:3" x14ac:dyDescent="0.45">
      <c r="A195">
        <v>0.51275000000000004</v>
      </c>
      <c r="B195">
        <v>2.7510909590909094</v>
      </c>
      <c r="C195">
        <f t="shared" si="2"/>
        <v>1.4745847540727275</v>
      </c>
    </row>
    <row r="196" spans="1:3" x14ac:dyDescent="0.45">
      <c r="A196">
        <v>0.50799000000000005</v>
      </c>
      <c r="B196">
        <v>2.7518119704545452</v>
      </c>
      <c r="C196">
        <f t="shared" ref="C196:C259" si="3">B196*536/1000</f>
        <v>1.4749712161636361</v>
      </c>
    </row>
    <row r="197" spans="1:3" x14ac:dyDescent="0.45">
      <c r="A197">
        <v>0.50327999999999995</v>
      </c>
      <c r="B197">
        <v>2.752677184090909</v>
      </c>
      <c r="C197">
        <f t="shared" si="3"/>
        <v>1.4754349706727274</v>
      </c>
    </row>
    <row r="198" spans="1:3" x14ac:dyDescent="0.45">
      <c r="A198">
        <v>0.49863000000000002</v>
      </c>
      <c r="B198">
        <v>2.7533981954545461</v>
      </c>
      <c r="C198">
        <f t="shared" si="3"/>
        <v>1.4758214327636368</v>
      </c>
    </row>
    <row r="199" spans="1:3" x14ac:dyDescent="0.45">
      <c r="A199">
        <v>0.49403999999999992</v>
      </c>
      <c r="B199">
        <v>2.7542634090909095</v>
      </c>
      <c r="C199">
        <f t="shared" si="3"/>
        <v>1.4762851872727274</v>
      </c>
    </row>
    <row r="200" spans="1:3" x14ac:dyDescent="0.45">
      <c r="A200">
        <v>0.48950000000000005</v>
      </c>
      <c r="B200">
        <v>2.7549844204545457</v>
      </c>
      <c r="C200">
        <f t="shared" si="3"/>
        <v>1.4766716493636365</v>
      </c>
    </row>
    <row r="201" spans="1:3" x14ac:dyDescent="0.45">
      <c r="A201">
        <v>0.48500999999999994</v>
      </c>
      <c r="B201">
        <v>2.7558496340909096</v>
      </c>
      <c r="C201">
        <f t="shared" si="3"/>
        <v>1.4771354038727276</v>
      </c>
    </row>
    <row r="202" spans="1:3" x14ac:dyDescent="0.45">
      <c r="A202">
        <v>0.48056999999999994</v>
      </c>
      <c r="B202">
        <v>2.7565706454545453</v>
      </c>
      <c r="C202">
        <f t="shared" si="3"/>
        <v>1.4775218659636364</v>
      </c>
    </row>
    <row r="203" spans="1:3" x14ac:dyDescent="0.45">
      <c r="A203">
        <v>0.47619</v>
      </c>
      <c r="B203">
        <v>2.7574358590909092</v>
      </c>
      <c r="C203">
        <f t="shared" si="3"/>
        <v>1.4779856204727273</v>
      </c>
    </row>
    <row r="204" spans="1:3" x14ac:dyDescent="0.45">
      <c r="A204">
        <v>0.47184999999999999</v>
      </c>
      <c r="B204">
        <v>2.7581568704545454</v>
      </c>
      <c r="C204">
        <f t="shared" si="3"/>
        <v>1.4783720825636362</v>
      </c>
    </row>
    <row r="205" spans="1:3" x14ac:dyDescent="0.45">
      <c r="A205">
        <v>0.46755000000000002</v>
      </c>
      <c r="B205">
        <v>2.7590220840909088</v>
      </c>
      <c r="C205">
        <f t="shared" si="3"/>
        <v>1.4788358370727273</v>
      </c>
    </row>
    <row r="206" spans="1:3" x14ac:dyDescent="0.45">
      <c r="A206">
        <v>0.46331</v>
      </c>
      <c r="B206">
        <v>2.7597430954545459</v>
      </c>
      <c r="C206">
        <f t="shared" si="3"/>
        <v>1.4792222991636366</v>
      </c>
    </row>
    <row r="207" spans="1:3" x14ac:dyDescent="0.45">
      <c r="A207">
        <v>0.45911000000000002</v>
      </c>
      <c r="B207">
        <v>2.7606083090909088</v>
      </c>
      <c r="C207">
        <f t="shared" si="3"/>
        <v>1.4796860536727272</v>
      </c>
    </row>
    <row r="208" spans="1:3" x14ac:dyDescent="0.45">
      <c r="A208">
        <v>0.45494000000000001</v>
      </c>
      <c r="B208">
        <v>2.7613293204545455</v>
      </c>
      <c r="C208">
        <f t="shared" si="3"/>
        <v>1.4800725157636363</v>
      </c>
    </row>
    <row r="209" spans="1:3" x14ac:dyDescent="0.45">
      <c r="A209">
        <v>0.45083000000000006</v>
      </c>
      <c r="B209">
        <v>2.7621945340909093</v>
      </c>
      <c r="C209">
        <f t="shared" si="3"/>
        <v>1.4805362702727276</v>
      </c>
    </row>
    <row r="210" spans="1:3" x14ac:dyDescent="0.45">
      <c r="A210">
        <v>0.44685999999999992</v>
      </c>
      <c r="B210">
        <v>2.7629155454545455</v>
      </c>
      <c r="C210">
        <f t="shared" si="3"/>
        <v>1.4809227323636365</v>
      </c>
    </row>
    <row r="211" spans="1:3" x14ac:dyDescent="0.45">
      <c r="A211">
        <v>0.44298999999999999</v>
      </c>
      <c r="B211">
        <v>2.7637807590909094</v>
      </c>
      <c r="C211">
        <f t="shared" si="3"/>
        <v>1.4813864868727273</v>
      </c>
    </row>
    <row r="212" spans="1:3" x14ac:dyDescent="0.45">
      <c r="A212">
        <v>0.43919999999999992</v>
      </c>
      <c r="B212">
        <v>2.7645017704545456</v>
      </c>
      <c r="C212">
        <f t="shared" si="3"/>
        <v>1.4817729489636364</v>
      </c>
    </row>
    <row r="213" spans="1:3" x14ac:dyDescent="0.45">
      <c r="A213">
        <v>0.43547000000000002</v>
      </c>
      <c r="B213">
        <v>2.765366984090909</v>
      </c>
      <c r="C213">
        <f t="shared" si="3"/>
        <v>1.4822367034727273</v>
      </c>
    </row>
    <row r="214" spans="1:3" x14ac:dyDescent="0.45">
      <c r="A214">
        <v>0.43179999999999996</v>
      </c>
      <c r="B214">
        <v>2.7660879954545452</v>
      </c>
      <c r="C214">
        <f t="shared" si="3"/>
        <v>1.4826231655636362</v>
      </c>
    </row>
    <row r="215" spans="1:3" x14ac:dyDescent="0.45">
      <c r="A215">
        <v>0.42816999999999994</v>
      </c>
      <c r="B215">
        <v>2.766953209090909</v>
      </c>
      <c r="C215">
        <f t="shared" si="3"/>
        <v>1.4830869200727272</v>
      </c>
    </row>
    <row r="216" spans="1:3" x14ac:dyDescent="0.45">
      <c r="A216">
        <v>0.42459000000000002</v>
      </c>
      <c r="B216">
        <v>2.7676742204545457</v>
      </c>
      <c r="C216">
        <f t="shared" si="3"/>
        <v>1.4834733821636363</v>
      </c>
    </row>
    <row r="217" spans="1:3" x14ac:dyDescent="0.45">
      <c r="A217">
        <v>0.42105999999999988</v>
      </c>
      <c r="B217">
        <v>2.7685394340909095</v>
      </c>
      <c r="C217">
        <f t="shared" si="3"/>
        <v>1.4839371366727276</v>
      </c>
    </row>
    <row r="218" spans="1:3" x14ac:dyDescent="0.45">
      <c r="A218">
        <v>0.41754999999999998</v>
      </c>
      <c r="B218">
        <v>2.7692604454545453</v>
      </c>
      <c r="C218">
        <f t="shared" si="3"/>
        <v>1.4843235987636363</v>
      </c>
    </row>
    <row r="219" spans="1:3" x14ac:dyDescent="0.45">
      <c r="A219">
        <v>0.41408999999999996</v>
      </c>
      <c r="B219">
        <v>2.7701256590909096</v>
      </c>
      <c r="C219">
        <f t="shared" si="3"/>
        <v>1.4847873532727276</v>
      </c>
    </row>
    <row r="220" spans="1:3" x14ac:dyDescent="0.45">
      <c r="A220">
        <v>0.41064999999999985</v>
      </c>
      <c r="B220">
        <v>2.7708466704545454</v>
      </c>
      <c r="C220">
        <f t="shared" si="3"/>
        <v>1.4851738153636362</v>
      </c>
    </row>
    <row r="221" spans="1:3" x14ac:dyDescent="0.45">
      <c r="A221">
        <v>0.40725999999999996</v>
      </c>
      <c r="B221">
        <v>2.7717118840909092</v>
      </c>
      <c r="C221">
        <f t="shared" si="3"/>
        <v>1.4856375698727273</v>
      </c>
    </row>
    <row r="222" spans="1:3" x14ac:dyDescent="0.45">
      <c r="A222">
        <v>0.40389999999999993</v>
      </c>
      <c r="B222">
        <v>2.7724328954545454</v>
      </c>
      <c r="C222">
        <f t="shared" si="3"/>
        <v>1.4860240319636364</v>
      </c>
    </row>
    <row r="223" spans="1:3" x14ac:dyDescent="0.45">
      <c r="A223">
        <v>0.40057999999999994</v>
      </c>
      <c r="B223">
        <v>2.7732981090909092</v>
      </c>
      <c r="C223">
        <f t="shared" si="3"/>
        <v>1.4864877864727273</v>
      </c>
    </row>
    <row r="224" spans="1:3" x14ac:dyDescent="0.45">
      <c r="A224">
        <v>0.3972699999999999</v>
      </c>
      <c r="B224">
        <v>2.7740191204545455</v>
      </c>
      <c r="C224">
        <f t="shared" si="3"/>
        <v>1.4868742485636364</v>
      </c>
    </row>
    <row r="225" spans="1:3" x14ac:dyDescent="0.45">
      <c r="A225">
        <v>0.39402000000000004</v>
      </c>
      <c r="B225">
        <v>2.7748843340909088</v>
      </c>
      <c r="C225">
        <f t="shared" si="3"/>
        <v>1.4873380030727272</v>
      </c>
    </row>
    <row r="226" spans="1:3" x14ac:dyDescent="0.45">
      <c r="A226">
        <v>0.37860000000000005</v>
      </c>
      <c r="B226">
        <v>2.7756053454545455</v>
      </c>
      <c r="C226">
        <f t="shared" si="3"/>
        <v>1.4877244651636363</v>
      </c>
    </row>
    <row r="227" spans="1:3" x14ac:dyDescent="0.45">
      <c r="A227">
        <v>0.35533999999999988</v>
      </c>
      <c r="B227">
        <v>2.7764705590909093</v>
      </c>
      <c r="C227">
        <f t="shared" si="3"/>
        <v>1.4881882196727274</v>
      </c>
    </row>
    <row r="228" spans="1:3" x14ac:dyDescent="0.45">
      <c r="A228">
        <v>0.33389000000000002</v>
      </c>
      <c r="B228">
        <v>2.7771915704545456</v>
      </c>
      <c r="C228">
        <f t="shared" si="3"/>
        <v>1.4885746817636363</v>
      </c>
    </row>
    <row r="229" spans="1:3" x14ac:dyDescent="0.45">
      <c r="A229">
        <v>0.31433999999999995</v>
      </c>
      <c r="B229">
        <v>2.7780567840909089</v>
      </c>
      <c r="C229">
        <f t="shared" si="3"/>
        <v>1.4890384362727274</v>
      </c>
    </row>
    <row r="230" spans="1:3" x14ac:dyDescent="0.45">
      <c r="A230">
        <v>0.29667999999999994</v>
      </c>
      <c r="B230">
        <v>2.7787777954545456</v>
      </c>
      <c r="C230">
        <f t="shared" si="3"/>
        <v>1.4894248983636365</v>
      </c>
    </row>
    <row r="231" spans="1:3" x14ac:dyDescent="0.45">
      <c r="A231">
        <v>0.28078999999999998</v>
      </c>
      <c r="B231">
        <v>2.779643009090909</v>
      </c>
      <c r="C231">
        <f t="shared" si="3"/>
        <v>1.4898886528727273</v>
      </c>
    </row>
    <row r="232" spans="1:3" x14ac:dyDescent="0.45">
      <c r="A232">
        <v>0.26651999999999998</v>
      </c>
      <c r="B232">
        <v>2.7803640204545457</v>
      </c>
      <c r="C232">
        <f t="shared" si="3"/>
        <v>1.4902751149636364</v>
      </c>
    </row>
    <row r="233" spans="1:3" x14ac:dyDescent="0.45">
      <c r="A233">
        <v>0.25390000000000001</v>
      </c>
      <c r="B233">
        <v>2.7812292340909091</v>
      </c>
      <c r="C233">
        <f t="shared" si="3"/>
        <v>1.4907388694727273</v>
      </c>
    </row>
    <row r="234" spans="1:3" x14ac:dyDescent="0.45">
      <c r="A234">
        <v>0.24314000000000002</v>
      </c>
      <c r="B234">
        <v>2.7819502454545457</v>
      </c>
      <c r="C234">
        <f t="shared" si="3"/>
        <v>1.4911253315636366</v>
      </c>
    </row>
    <row r="235" spans="1:3" x14ac:dyDescent="0.45">
      <c r="A235">
        <v>0.23430999999999991</v>
      </c>
      <c r="B235">
        <v>2.7828154590909091</v>
      </c>
      <c r="C235">
        <f t="shared" si="3"/>
        <v>1.4915890860727272</v>
      </c>
    </row>
    <row r="236" spans="1:3" x14ac:dyDescent="0.45">
      <c r="A236">
        <v>0.22706000000000004</v>
      </c>
      <c r="B236">
        <v>2.7835364704545458</v>
      </c>
      <c r="C236">
        <f t="shared" si="3"/>
        <v>1.4919755481636365</v>
      </c>
    </row>
    <row r="237" spans="1:3" x14ac:dyDescent="0.45">
      <c r="A237">
        <v>0.22089999999999999</v>
      </c>
      <c r="B237">
        <v>2.7844016840909092</v>
      </c>
      <c r="C237">
        <f t="shared" si="3"/>
        <v>1.4924393026727274</v>
      </c>
    </row>
    <row r="238" spans="1:3" x14ac:dyDescent="0.45">
      <c r="A238">
        <v>0.21553999999999995</v>
      </c>
      <c r="B238">
        <v>2.785266897727273</v>
      </c>
      <c r="C238">
        <f t="shared" si="3"/>
        <v>1.4929030571818183</v>
      </c>
    </row>
    <row r="239" spans="1:3" x14ac:dyDescent="0.45">
      <c r="A239">
        <v>0.21077999999999997</v>
      </c>
      <c r="B239">
        <v>2.7859879090909092</v>
      </c>
      <c r="C239">
        <f t="shared" si="3"/>
        <v>1.4932895192727274</v>
      </c>
    </row>
    <row r="240" spans="1:3" x14ac:dyDescent="0.45">
      <c r="A240">
        <v>0.20646999999999993</v>
      </c>
      <c r="B240">
        <v>2.7868531227272726</v>
      </c>
      <c r="C240">
        <f t="shared" si="3"/>
        <v>1.493753273781818</v>
      </c>
    </row>
    <row r="241" spans="1:3" x14ac:dyDescent="0.45">
      <c r="A241">
        <v>0.20255000000000001</v>
      </c>
      <c r="B241">
        <v>2.7875741340909093</v>
      </c>
      <c r="C241">
        <f t="shared" si="3"/>
        <v>1.4941397358727275</v>
      </c>
    </row>
    <row r="242" spans="1:3" x14ac:dyDescent="0.45">
      <c r="A242">
        <v>0.19894000000000001</v>
      </c>
      <c r="B242">
        <v>2.7884393477272726</v>
      </c>
      <c r="C242">
        <f t="shared" si="3"/>
        <v>1.4946034903818182</v>
      </c>
    </row>
    <row r="243" spans="1:3" x14ac:dyDescent="0.45">
      <c r="A243">
        <v>0.19558999999999993</v>
      </c>
      <c r="B243">
        <v>2.7891603590909093</v>
      </c>
      <c r="C243">
        <f t="shared" si="3"/>
        <v>1.4949899524727273</v>
      </c>
    </row>
    <row r="244" spans="1:3" x14ac:dyDescent="0.45">
      <c r="A244">
        <v>0.19245999999999996</v>
      </c>
      <c r="B244">
        <v>2.7900255727272727</v>
      </c>
      <c r="C244">
        <f t="shared" si="3"/>
        <v>1.4954537069818181</v>
      </c>
    </row>
    <row r="245" spans="1:3" x14ac:dyDescent="0.45">
      <c r="A245">
        <v>0.18952999999999998</v>
      </c>
      <c r="B245">
        <v>2.7907465840909094</v>
      </c>
      <c r="C245">
        <f t="shared" si="3"/>
        <v>1.4958401690727274</v>
      </c>
    </row>
    <row r="246" spans="1:3" x14ac:dyDescent="0.45">
      <c r="A246">
        <v>0.18676999999999999</v>
      </c>
      <c r="B246">
        <v>2.7916117977272732</v>
      </c>
      <c r="C246">
        <f t="shared" si="3"/>
        <v>1.4963039235818185</v>
      </c>
    </row>
    <row r="247" spans="1:3" x14ac:dyDescent="0.45">
      <c r="A247">
        <v>0.18416999999999994</v>
      </c>
      <c r="B247">
        <v>2.7923328090909094</v>
      </c>
      <c r="C247">
        <f t="shared" si="3"/>
        <v>1.4966903856727274</v>
      </c>
    </row>
    <row r="248" spans="1:3" x14ac:dyDescent="0.45">
      <c r="A248">
        <v>0.18171999999999988</v>
      </c>
      <c r="B248">
        <v>2.7931980227272728</v>
      </c>
      <c r="C248">
        <f t="shared" si="3"/>
        <v>1.4971541401818182</v>
      </c>
    </row>
    <row r="249" spans="1:3" x14ac:dyDescent="0.45">
      <c r="A249">
        <v>0.17937999999999998</v>
      </c>
      <c r="B249">
        <v>2.793919034090909</v>
      </c>
      <c r="C249">
        <f t="shared" si="3"/>
        <v>1.4975406022727273</v>
      </c>
    </row>
    <row r="250" spans="1:3" x14ac:dyDescent="0.45">
      <c r="A250">
        <v>0.17718</v>
      </c>
      <c r="B250">
        <v>2.7947842477272729</v>
      </c>
      <c r="C250">
        <f t="shared" si="3"/>
        <v>1.4980043567818182</v>
      </c>
    </row>
    <row r="251" spans="1:3" x14ac:dyDescent="0.45">
      <c r="A251">
        <v>0.17508000000000001</v>
      </c>
      <c r="B251">
        <v>2.7955052590909091</v>
      </c>
      <c r="C251">
        <f t="shared" si="3"/>
        <v>1.4983908188727273</v>
      </c>
    </row>
    <row r="252" spans="1:3" x14ac:dyDescent="0.45">
      <c r="A252">
        <v>0.17308000000000001</v>
      </c>
      <c r="B252">
        <v>2.7963704727272729</v>
      </c>
      <c r="C252">
        <f t="shared" si="3"/>
        <v>1.4988545733818182</v>
      </c>
    </row>
    <row r="253" spans="1:3" x14ac:dyDescent="0.45">
      <c r="A253">
        <v>0.17119000000000006</v>
      </c>
      <c r="B253">
        <v>2.7970914840909091</v>
      </c>
      <c r="C253">
        <f t="shared" si="3"/>
        <v>1.4992410354727275</v>
      </c>
    </row>
    <row r="254" spans="1:3" x14ac:dyDescent="0.45">
      <c r="A254">
        <v>0.1694</v>
      </c>
      <c r="B254">
        <v>2.7979566977272725</v>
      </c>
      <c r="C254">
        <f t="shared" si="3"/>
        <v>1.4997047899818181</v>
      </c>
    </row>
    <row r="255" spans="1:3" x14ac:dyDescent="0.45">
      <c r="A255">
        <v>0.16770999999999991</v>
      </c>
      <c r="B255">
        <v>2.7986777090909092</v>
      </c>
      <c r="C255">
        <f t="shared" si="3"/>
        <v>1.5000912520727272</v>
      </c>
    </row>
    <row r="256" spans="1:3" x14ac:dyDescent="0.45">
      <c r="A256">
        <v>0.16611999999999993</v>
      </c>
      <c r="B256">
        <v>2.799542922727273</v>
      </c>
      <c r="C256">
        <f t="shared" si="3"/>
        <v>1.5005550065818183</v>
      </c>
    </row>
    <row r="257" spans="1:3" x14ac:dyDescent="0.45">
      <c r="A257">
        <v>0.16464999999999996</v>
      </c>
      <c r="B257">
        <v>2.8002639340909092</v>
      </c>
      <c r="C257">
        <f t="shared" si="3"/>
        <v>1.5009414686727274</v>
      </c>
    </row>
    <row r="258" spans="1:3" x14ac:dyDescent="0.45">
      <c r="A258">
        <v>0.16332999999999998</v>
      </c>
      <c r="B258">
        <v>2.8011291477272731</v>
      </c>
      <c r="C258">
        <f t="shared" si="3"/>
        <v>1.5014052231818185</v>
      </c>
    </row>
    <row r="259" spans="1:3" x14ac:dyDescent="0.45">
      <c r="A259">
        <v>0.16214000000000001</v>
      </c>
      <c r="B259">
        <v>2.8018501590909093</v>
      </c>
      <c r="C259">
        <f t="shared" si="3"/>
        <v>1.5017916852727273</v>
      </c>
    </row>
    <row r="260" spans="1:3" x14ac:dyDescent="0.45">
      <c r="A260">
        <v>0.15816000000000008</v>
      </c>
      <c r="B260">
        <v>2.7743075250000002</v>
      </c>
      <c r="C260">
        <f t="shared" ref="C260:C323" si="4">B260*536/1000</f>
        <v>1.4870288334000001</v>
      </c>
    </row>
    <row r="261" spans="1:3" x14ac:dyDescent="0.45">
      <c r="A261">
        <v>0.15317999999999998</v>
      </c>
      <c r="B261">
        <v>2.7261439659090909</v>
      </c>
      <c r="C261">
        <f t="shared" si="4"/>
        <v>1.4612131657272729</v>
      </c>
    </row>
    <row r="262" spans="1:3" x14ac:dyDescent="0.45">
      <c r="A262">
        <v>0.14990999999999999</v>
      </c>
      <c r="B262">
        <v>2.6779804068181825</v>
      </c>
      <c r="C262">
        <f t="shared" si="4"/>
        <v>1.4353974980545459</v>
      </c>
    </row>
    <row r="263" spans="1:3" x14ac:dyDescent="0.45">
      <c r="A263">
        <v>0.14795999999999998</v>
      </c>
      <c r="B263">
        <v>2.6298168477272723</v>
      </c>
      <c r="C263">
        <f t="shared" si="4"/>
        <v>1.4095818303818179</v>
      </c>
    </row>
    <row r="264" spans="1:3" x14ac:dyDescent="0.45">
      <c r="A264">
        <v>0.14702000000000004</v>
      </c>
      <c r="B264">
        <v>2.5816532886363639</v>
      </c>
      <c r="C264">
        <f t="shared" si="4"/>
        <v>1.3837661627090911</v>
      </c>
    </row>
    <row r="265" spans="1:3" x14ac:dyDescent="0.45">
      <c r="A265">
        <v>0.14625999999999995</v>
      </c>
      <c r="B265">
        <v>2.5334897295454546</v>
      </c>
      <c r="C265">
        <f t="shared" si="4"/>
        <v>1.3579504950363637</v>
      </c>
    </row>
    <row r="266" spans="1:3" x14ac:dyDescent="0.45">
      <c r="A266">
        <v>0.14550999999999992</v>
      </c>
      <c r="B266">
        <v>2.4853261704545453</v>
      </c>
      <c r="C266">
        <f t="shared" si="4"/>
        <v>1.3321348273636362</v>
      </c>
    </row>
    <row r="267" spans="1:3" x14ac:dyDescent="0.45">
      <c r="A267">
        <v>0.14476999999999995</v>
      </c>
      <c r="B267">
        <v>2.4371626113636364</v>
      </c>
      <c r="C267">
        <f t="shared" si="4"/>
        <v>1.3063191596909092</v>
      </c>
    </row>
    <row r="268" spans="1:3" x14ac:dyDescent="0.45">
      <c r="A268">
        <v>0.14402999999999988</v>
      </c>
      <c r="B268">
        <v>2.3889990522727276</v>
      </c>
      <c r="C268">
        <f t="shared" si="4"/>
        <v>1.2805034920181819</v>
      </c>
    </row>
    <row r="269" spans="1:3" x14ac:dyDescent="0.45">
      <c r="A269">
        <v>0.14330999999999994</v>
      </c>
      <c r="B269">
        <v>2.3408354931818183</v>
      </c>
      <c r="C269">
        <f t="shared" si="4"/>
        <v>1.2546878243454547</v>
      </c>
    </row>
    <row r="270" spans="1:3" x14ac:dyDescent="0.45">
      <c r="A270">
        <v>0.14258999999999999</v>
      </c>
      <c r="B270">
        <v>2.292671934090909</v>
      </c>
      <c r="C270">
        <f t="shared" si="4"/>
        <v>1.2288721566727272</v>
      </c>
    </row>
    <row r="271" spans="1:3" x14ac:dyDescent="0.45">
      <c r="A271">
        <v>0.14188999999999996</v>
      </c>
      <c r="B271">
        <v>2.2445083750000001</v>
      </c>
      <c r="C271">
        <f t="shared" si="4"/>
        <v>1.203056489</v>
      </c>
    </row>
    <row r="272" spans="1:3" x14ac:dyDescent="0.45">
      <c r="A272">
        <v>0.14119999999999999</v>
      </c>
      <c r="B272">
        <v>2.1963448159090908</v>
      </c>
      <c r="C272">
        <f t="shared" si="4"/>
        <v>1.1772408213272727</v>
      </c>
    </row>
    <row r="273" spans="1:3" x14ac:dyDescent="0.45">
      <c r="A273">
        <v>0.14051000000000002</v>
      </c>
      <c r="B273">
        <v>2.148181256818182</v>
      </c>
      <c r="C273">
        <f t="shared" si="4"/>
        <v>1.1514251536545455</v>
      </c>
    </row>
    <row r="274" spans="1:3" x14ac:dyDescent="0.45">
      <c r="A274">
        <v>0.13983999999999996</v>
      </c>
      <c r="B274">
        <v>2.1000176977272726</v>
      </c>
      <c r="C274">
        <f t="shared" si="4"/>
        <v>1.1256094859818182</v>
      </c>
    </row>
    <row r="275" spans="1:3" x14ac:dyDescent="0.45">
      <c r="A275">
        <v>0.13917999999999997</v>
      </c>
      <c r="B275">
        <v>2.0518541386363638</v>
      </c>
      <c r="C275">
        <f t="shared" si="4"/>
        <v>1.099793818309091</v>
      </c>
    </row>
    <row r="276" spans="1:3" x14ac:dyDescent="0.45">
      <c r="A276">
        <v>0.13852999999999993</v>
      </c>
      <c r="B276">
        <v>2.0036905795454545</v>
      </c>
      <c r="C276">
        <f t="shared" si="4"/>
        <v>1.0739781506363635</v>
      </c>
    </row>
    <row r="277" spans="1:3" x14ac:dyDescent="0.45">
      <c r="A277">
        <v>0.13788999999999996</v>
      </c>
      <c r="B277">
        <v>1.9555270204545456</v>
      </c>
      <c r="C277">
        <f t="shared" si="4"/>
        <v>1.0481624829636365</v>
      </c>
    </row>
    <row r="278" spans="1:3" x14ac:dyDescent="0.45">
      <c r="A278">
        <v>0.13725999999999994</v>
      </c>
      <c r="B278">
        <v>1.9073634613636365</v>
      </c>
      <c r="C278">
        <f t="shared" si="4"/>
        <v>1.0223468152909092</v>
      </c>
    </row>
    <row r="279" spans="1:3" x14ac:dyDescent="0.45">
      <c r="A279">
        <v>0.13664999999999994</v>
      </c>
      <c r="B279">
        <v>1.8591999022727275</v>
      </c>
      <c r="C279">
        <f t="shared" si="4"/>
        <v>0.99653114761818185</v>
      </c>
    </row>
    <row r="280" spans="1:3" x14ac:dyDescent="0.45">
      <c r="A280">
        <v>0.13605999999999996</v>
      </c>
      <c r="B280">
        <v>1.8110363431818184</v>
      </c>
      <c r="C280">
        <f t="shared" si="4"/>
        <v>0.9707154799454546</v>
      </c>
    </row>
    <row r="281" spans="1:3" x14ac:dyDescent="0.45">
      <c r="A281">
        <v>0.13546999999999998</v>
      </c>
      <c r="B281">
        <v>1.7628727840909091</v>
      </c>
      <c r="C281">
        <f t="shared" si="4"/>
        <v>0.94489981227272724</v>
      </c>
    </row>
    <row r="282" spans="1:3" x14ac:dyDescent="0.45">
      <c r="A282">
        <v>0.13490999999999997</v>
      </c>
      <c r="B282">
        <v>1.714709225</v>
      </c>
      <c r="C282">
        <f t="shared" si="4"/>
        <v>0.91908414459999999</v>
      </c>
    </row>
    <row r="283" spans="1:3" x14ac:dyDescent="0.45">
      <c r="A283">
        <v>0.13435999999999992</v>
      </c>
      <c r="B283">
        <v>1.6665456659090909</v>
      </c>
      <c r="C283">
        <f t="shared" si="4"/>
        <v>0.89326847692727274</v>
      </c>
    </row>
    <row r="284" spans="1:3" x14ac:dyDescent="0.45">
      <c r="A284">
        <v>0.13383</v>
      </c>
      <c r="B284">
        <v>1.6183821068181821</v>
      </c>
      <c r="C284">
        <f t="shared" si="4"/>
        <v>0.8674528092545456</v>
      </c>
    </row>
    <row r="285" spans="1:3" x14ac:dyDescent="0.45">
      <c r="A285">
        <v>0.13331999999999988</v>
      </c>
      <c r="B285">
        <v>1.5702185477272728</v>
      </c>
      <c r="C285">
        <f t="shared" si="4"/>
        <v>0.84163714158181824</v>
      </c>
    </row>
    <row r="286" spans="1:3" x14ac:dyDescent="0.45">
      <c r="A286">
        <v>0.13283999999999996</v>
      </c>
      <c r="B286">
        <v>1.5220549886363637</v>
      </c>
      <c r="C286">
        <f t="shared" si="4"/>
        <v>0.81582147390909099</v>
      </c>
    </row>
    <row r="287" spans="1:3" x14ac:dyDescent="0.45">
      <c r="A287">
        <v>0.13237999999999994</v>
      </c>
      <c r="B287">
        <v>1.4738914295454546</v>
      </c>
      <c r="C287">
        <f t="shared" si="4"/>
        <v>0.79000580623636374</v>
      </c>
    </row>
    <row r="288" spans="1:3" x14ac:dyDescent="0.45">
      <c r="A288">
        <v>0.13195000000000001</v>
      </c>
      <c r="B288">
        <v>1.4257278704545455</v>
      </c>
      <c r="C288">
        <f t="shared" si="4"/>
        <v>0.76419013856363638</v>
      </c>
    </row>
    <row r="289" spans="1:3" x14ac:dyDescent="0.45">
      <c r="A289">
        <v>0.13154999999999994</v>
      </c>
      <c r="B289">
        <v>1.3775643113636364</v>
      </c>
      <c r="C289">
        <f t="shared" si="4"/>
        <v>0.73837447089090913</v>
      </c>
    </row>
    <row r="290" spans="1:3" x14ac:dyDescent="0.45">
      <c r="A290">
        <v>0.13097000000000003</v>
      </c>
      <c r="B290">
        <v>1.3471087913636361</v>
      </c>
      <c r="C290">
        <f t="shared" si="4"/>
        <v>0.72205031217090898</v>
      </c>
    </row>
    <row r="291" spans="1:3" x14ac:dyDescent="0.45">
      <c r="A291">
        <v>0.13020999999999994</v>
      </c>
      <c r="B291">
        <v>1.3324866809090907</v>
      </c>
      <c r="C291">
        <f t="shared" si="4"/>
        <v>0.71421286096727266</v>
      </c>
    </row>
    <row r="292" spans="1:3" x14ac:dyDescent="0.45">
      <c r="A292">
        <v>0.12945999999999991</v>
      </c>
      <c r="B292">
        <v>1.317878990681818</v>
      </c>
      <c r="C292">
        <f t="shared" si="4"/>
        <v>0.70638313900545446</v>
      </c>
    </row>
    <row r="293" spans="1:3" x14ac:dyDescent="0.45">
      <c r="A293">
        <v>0.1287299999999999</v>
      </c>
      <c r="B293">
        <v>1.3032568802272726</v>
      </c>
      <c r="C293">
        <f t="shared" si="4"/>
        <v>0.69854568780181803</v>
      </c>
    </row>
    <row r="294" spans="1:3" x14ac:dyDescent="0.45">
      <c r="A294">
        <v>0.12799000000000005</v>
      </c>
      <c r="B294">
        <v>1.2886347697727272</v>
      </c>
      <c r="C294">
        <f t="shared" si="4"/>
        <v>0.69070823659818181</v>
      </c>
    </row>
    <row r="295" spans="1:3" x14ac:dyDescent="0.45">
      <c r="A295">
        <v>0.12726999999999988</v>
      </c>
      <c r="B295">
        <v>1.2740126593181818</v>
      </c>
      <c r="C295">
        <f t="shared" si="4"/>
        <v>0.68287078539454549</v>
      </c>
    </row>
    <row r="296" spans="1:3" x14ac:dyDescent="0.45">
      <c r="A296">
        <v>0.12654999999999994</v>
      </c>
      <c r="B296">
        <v>1.2593905488636363</v>
      </c>
      <c r="C296">
        <f t="shared" si="4"/>
        <v>0.67503333419090905</v>
      </c>
    </row>
    <row r="297" spans="1:3" x14ac:dyDescent="0.45">
      <c r="A297">
        <v>0.12584999999999991</v>
      </c>
      <c r="B297">
        <v>1.2447684384090909</v>
      </c>
      <c r="C297">
        <f t="shared" si="4"/>
        <v>0.66719588298727273</v>
      </c>
    </row>
    <row r="298" spans="1:3" x14ac:dyDescent="0.45">
      <c r="A298">
        <v>0.12514999999999998</v>
      </c>
      <c r="B298">
        <v>1.2301463279545455</v>
      </c>
      <c r="C298">
        <f t="shared" si="4"/>
        <v>0.6593584317836364</v>
      </c>
    </row>
    <row r="299" spans="1:3" x14ac:dyDescent="0.45">
      <c r="A299">
        <v>0.1244599999999999</v>
      </c>
      <c r="B299">
        <v>1.2155386377272728</v>
      </c>
      <c r="C299">
        <f t="shared" si="4"/>
        <v>0.65152870982181821</v>
      </c>
    </row>
    <row r="300" spans="1:3" x14ac:dyDescent="0.45">
      <c r="A300">
        <v>0.12376999999999994</v>
      </c>
      <c r="B300">
        <v>1.2009165272727274</v>
      </c>
      <c r="C300">
        <f t="shared" si="4"/>
        <v>0.64369125861818188</v>
      </c>
    </row>
    <row r="301" spans="1:3" x14ac:dyDescent="0.45">
      <c r="A301">
        <v>0.12309999999999988</v>
      </c>
      <c r="B301">
        <v>1.1862944168181819</v>
      </c>
      <c r="C301">
        <f t="shared" si="4"/>
        <v>0.63585380741454545</v>
      </c>
    </row>
    <row r="302" spans="1:3" x14ac:dyDescent="0.45">
      <c r="A302">
        <v>0.12242999999999993</v>
      </c>
      <c r="B302">
        <v>1.1716723063636365</v>
      </c>
      <c r="C302">
        <f t="shared" si="4"/>
        <v>0.62801635621090923</v>
      </c>
    </row>
    <row r="303" spans="1:3" x14ac:dyDescent="0.45">
      <c r="A303">
        <v>0.12176999999999993</v>
      </c>
      <c r="B303">
        <v>1.1570501959090911</v>
      </c>
      <c r="C303">
        <f t="shared" si="4"/>
        <v>0.62017890500727291</v>
      </c>
    </row>
    <row r="304" spans="1:3" x14ac:dyDescent="0.45">
      <c r="A304">
        <v>0.12112000000000001</v>
      </c>
      <c r="B304">
        <v>1.1424280854545454</v>
      </c>
      <c r="C304">
        <f t="shared" si="4"/>
        <v>0.61234145380363636</v>
      </c>
    </row>
    <row r="305" spans="1:3" x14ac:dyDescent="0.45">
      <c r="A305">
        <v>0.12047999999999992</v>
      </c>
      <c r="B305">
        <v>1.127805975</v>
      </c>
      <c r="C305">
        <f t="shared" si="4"/>
        <v>0.60450400260000003</v>
      </c>
    </row>
    <row r="306" spans="1:3" x14ac:dyDescent="0.45">
      <c r="A306">
        <v>0.11983999999999995</v>
      </c>
      <c r="B306">
        <v>1.1131982847727273</v>
      </c>
      <c r="C306">
        <f t="shared" si="4"/>
        <v>0.59667428063818184</v>
      </c>
    </row>
    <row r="307" spans="1:3" x14ac:dyDescent="0.45">
      <c r="A307">
        <v>0.11921999999999999</v>
      </c>
      <c r="B307">
        <v>1.0985761743181819</v>
      </c>
      <c r="C307">
        <f t="shared" si="4"/>
        <v>0.58883682943454552</v>
      </c>
    </row>
    <row r="308" spans="1:3" x14ac:dyDescent="0.45">
      <c r="A308">
        <v>0.11859999999999993</v>
      </c>
      <c r="B308">
        <v>1.0839540638636362</v>
      </c>
      <c r="C308">
        <f t="shared" si="4"/>
        <v>0.58099937823090897</v>
      </c>
    </row>
    <row r="309" spans="1:3" x14ac:dyDescent="0.45">
      <c r="A309">
        <v>0.11798999999999993</v>
      </c>
      <c r="B309">
        <v>1.0693319534090908</v>
      </c>
      <c r="C309">
        <f t="shared" si="4"/>
        <v>0.57316192702727264</v>
      </c>
    </row>
    <row r="310" spans="1:3" x14ac:dyDescent="0.45">
      <c r="A310">
        <v>0.11738999999999999</v>
      </c>
      <c r="B310">
        <v>1.0547098429545454</v>
      </c>
      <c r="C310">
        <f t="shared" si="4"/>
        <v>0.56532447582363632</v>
      </c>
    </row>
    <row r="311" spans="1:3" x14ac:dyDescent="0.45">
      <c r="A311">
        <v>0.1167999999999999</v>
      </c>
      <c r="B311">
        <v>1.0400877325</v>
      </c>
      <c r="C311">
        <f t="shared" si="4"/>
        <v>0.55748702461999999</v>
      </c>
    </row>
    <row r="312" spans="1:3" x14ac:dyDescent="0.45">
      <c r="A312">
        <v>0.11620999999999992</v>
      </c>
      <c r="B312">
        <v>1.0254656220454546</v>
      </c>
      <c r="C312">
        <f t="shared" si="4"/>
        <v>0.54964957341636367</v>
      </c>
    </row>
    <row r="313" spans="1:3" x14ac:dyDescent="0.45">
      <c r="A313">
        <v>0.11556</v>
      </c>
      <c r="B313">
        <v>1.0130353861363637</v>
      </c>
      <c r="C313">
        <f t="shared" si="4"/>
        <v>0.54298696696909099</v>
      </c>
    </row>
    <row r="314" spans="1:3" x14ac:dyDescent="0.45">
      <c r="A314">
        <v>0.11480000000000001</v>
      </c>
      <c r="B314">
        <v>1.0035901372727274</v>
      </c>
      <c r="C314">
        <f t="shared" si="4"/>
        <v>0.53792431357818193</v>
      </c>
    </row>
    <row r="315" spans="1:3" x14ac:dyDescent="0.45">
      <c r="A315">
        <v>0.11404999999999998</v>
      </c>
      <c r="B315">
        <v>0.99413046818181827</v>
      </c>
      <c r="C315">
        <f t="shared" si="4"/>
        <v>0.53285393094545463</v>
      </c>
    </row>
    <row r="316" spans="1:3" x14ac:dyDescent="0.45">
      <c r="A316">
        <v>0.11330999999999991</v>
      </c>
      <c r="B316">
        <v>0.98468521931818187</v>
      </c>
      <c r="C316">
        <f t="shared" si="4"/>
        <v>0.52779127755454547</v>
      </c>
    </row>
    <row r="317" spans="1:3" x14ac:dyDescent="0.45">
      <c r="A317">
        <v>0.1125799999999999</v>
      </c>
      <c r="B317">
        <v>0.97523997045454547</v>
      </c>
      <c r="C317">
        <f t="shared" si="4"/>
        <v>0.52272862416363641</v>
      </c>
    </row>
    <row r="318" spans="1:3" x14ac:dyDescent="0.45">
      <c r="A318">
        <v>0.11184999999999989</v>
      </c>
      <c r="B318">
        <v>0.96578030136363635</v>
      </c>
      <c r="C318">
        <f t="shared" si="4"/>
        <v>0.51765824153090911</v>
      </c>
    </row>
    <row r="319" spans="1:3" x14ac:dyDescent="0.45">
      <c r="A319">
        <v>0.11112999999999995</v>
      </c>
      <c r="B319">
        <v>0.95633505249999995</v>
      </c>
      <c r="C319">
        <f t="shared" si="4"/>
        <v>0.51259558814000006</v>
      </c>
    </row>
    <row r="320" spans="1:3" x14ac:dyDescent="0.45">
      <c r="A320">
        <v>0.11041999999999996</v>
      </c>
      <c r="B320">
        <v>0.94687538340909105</v>
      </c>
      <c r="C320">
        <f t="shared" si="4"/>
        <v>0.50752520550727276</v>
      </c>
    </row>
    <row r="321" spans="1:3" x14ac:dyDescent="0.45">
      <c r="A321">
        <v>0.10971999999999993</v>
      </c>
      <c r="B321">
        <v>0.93743013454545465</v>
      </c>
      <c r="C321">
        <f t="shared" si="4"/>
        <v>0.5024625521163637</v>
      </c>
    </row>
    <row r="322" spans="1:3" x14ac:dyDescent="0.45">
      <c r="A322">
        <v>0.10901999999999989</v>
      </c>
      <c r="B322">
        <v>0.92797046545454553</v>
      </c>
      <c r="C322">
        <f t="shared" si="4"/>
        <v>0.4973921694836364</v>
      </c>
    </row>
    <row r="323" spans="1:3" x14ac:dyDescent="0.45">
      <c r="A323">
        <v>0.10831999999999997</v>
      </c>
      <c r="B323">
        <v>0.91852521659090913</v>
      </c>
      <c r="C323">
        <f t="shared" si="4"/>
        <v>0.49232951609272729</v>
      </c>
    </row>
    <row r="324" spans="1:3" x14ac:dyDescent="0.45">
      <c r="A324">
        <v>0.10763999999999996</v>
      </c>
      <c r="B324">
        <v>0.90906554750000002</v>
      </c>
      <c r="C324">
        <f t="shared" ref="C324:C387" si="5">B324*536/1000</f>
        <v>0.48725913345999999</v>
      </c>
    </row>
    <row r="325" spans="1:3" x14ac:dyDescent="0.45">
      <c r="A325">
        <v>0.10695999999999994</v>
      </c>
      <c r="B325">
        <v>0.89962029863636361</v>
      </c>
      <c r="C325">
        <f t="shared" si="5"/>
        <v>0.48219648006909088</v>
      </c>
    </row>
    <row r="326" spans="1:3" x14ac:dyDescent="0.45">
      <c r="A326">
        <v>0.10629</v>
      </c>
      <c r="B326">
        <v>0.89017504977272732</v>
      </c>
      <c r="C326">
        <f t="shared" si="5"/>
        <v>0.47713382667818183</v>
      </c>
    </row>
    <row r="327" spans="1:3" x14ac:dyDescent="0.45">
      <c r="A327">
        <v>0.10561999999999994</v>
      </c>
      <c r="B327">
        <v>0.88071538068181821</v>
      </c>
      <c r="C327">
        <f t="shared" si="5"/>
        <v>0.47206344404545458</v>
      </c>
    </row>
    <row r="328" spans="1:3" x14ac:dyDescent="0.45">
      <c r="A328">
        <v>0.10495999999999994</v>
      </c>
      <c r="B328">
        <v>0.8712701318181818</v>
      </c>
      <c r="C328">
        <f t="shared" si="5"/>
        <v>0.46700079065454542</v>
      </c>
    </row>
    <row r="329" spans="1:3" x14ac:dyDescent="0.45">
      <c r="A329">
        <v>0.1043099999999999</v>
      </c>
      <c r="B329">
        <v>0.8618104627272728</v>
      </c>
      <c r="C329">
        <f t="shared" si="5"/>
        <v>0.46193040802181823</v>
      </c>
    </row>
    <row r="330" spans="1:3" x14ac:dyDescent="0.45">
      <c r="A330">
        <v>0.10366999999999993</v>
      </c>
      <c r="B330">
        <v>0.8523652138636364</v>
      </c>
      <c r="C330">
        <f t="shared" si="5"/>
        <v>0.45686775463090912</v>
      </c>
    </row>
    <row r="331" spans="1:3" x14ac:dyDescent="0.45">
      <c r="A331">
        <v>0.10302999999999995</v>
      </c>
      <c r="B331">
        <v>0.84290554477272728</v>
      </c>
      <c r="C331">
        <f t="shared" si="5"/>
        <v>0.45179737199818182</v>
      </c>
    </row>
    <row r="332" spans="1:3" x14ac:dyDescent="0.45">
      <c r="A332">
        <v>0.10240000000000005</v>
      </c>
      <c r="B332">
        <v>0.83346029590909099</v>
      </c>
      <c r="C332">
        <f t="shared" si="5"/>
        <v>0.44673471860727276</v>
      </c>
    </row>
    <row r="333" spans="1:3" x14ac:dyDescent="0.45">
      <c r="A333">
        <v>0.10176999999999992</v>
      </c>
      <c r="B333">
        <v>0.82400062681818187</v>
      </c>
      <c r="C333">
        <f t="shared" si="5"/>
        <v>0.44166433597454552</v>
      </c>
    </row>
    <row r="334" spans="1:3" x14ac:dyDescent="0.45">
      <c r="A334">
        <v>0.10114999999999996</v>
      </c>
      <c r="B334">
        <v>0.81455537795454547</v>
      </c>
      <c r="C334">
        <f t="shared" si="5"/>
        <v>0.43660168258363635</v>
      </c>
    </row>
    <row r="335" spans="1:3" x14ac:dyDescent="0.45">
      <c r="A335">
        <v>0.10053999999999996</v>
      </c>
      <c r="B335">
        <v>0.80511012909090907</v>
      </c>
      <c r="C335">
        <f t="shared" si="5"/>
        <v>0.43153902919272724</v>
      </c>
    </row>
    <row r="336" spans="1:3" x14ac:dyDescent="0.45">
      <c r="A336">
        <v>9.9874999999999936E-2</v>
      </c>
      <c r="B336">
        <v>0.79703480181818187</v>
      </c>
      <c r="C336">
        <f t="shared" si="5"/>
        <v>0.42721065377454548</v>
      </c>
    </row>
    <row r="337" spans="1:3" x14ac:dyDescent="0.45">
      <c r="A337">
        <v>9.9077999999999888E-2</v>
      </c>
      <c r="B337">
        <v>0.791901200909091</v>
      </c>
      <c r="C337">
        <f t="shared" si="5"/>
        <v>0.42445904368727277</v>
      </c>
    </row>
    <row r="338" spans="1:3" x14ac:dyDescent="0.45">
      <c r="A338">
        <v>9.8287999999999931E-2</v>
      </c>
      <c r="B338">
        <v>0.78678202022727273</v>
      </c>
      <c r="C338">
        <f t="shared" si="5"/>
        <v>0.4217151628418182</v>
      </c>
    </row>
    <row r="339" spans="1:3" x14ac:dyDescent="0.45">
      <c r="A339">
        <v>9.7504000000000035E-2</v>
      </c>
      <c r="B339">
        <v>0.78164841931818174</v>
      </c>
      <c r="C339">
        <f t="shared" si="5"/>
        <v>0.41896355275454539</v>
      </c>
    </row>
    <row r="340" spans="1:3" x14ac:dyDescent="0.45">
      <c r="A340">
        <v>9.6727000000000007E-2</v>
      </c>
      <c r="B340">
        <v>0.77651481840909087</v>
      </c>
      <c r="C340">
        <f t="shared" si="5"/>
        <v>0.41621194266727268</v>
      </c>
    </row>
    <row r="341" spans="1:3" x14ac:dyDescent="0.45">
      <c r="A341">
        <v>9.5956000000000041E-2</v>
      </c>
      <c r="B341">
        <v>0.77139563772727282</v>
      </c>
      <c r="C341">
        <f t="shared" si="5"/>
        <v>0.41346806182181828</v>
      </c>
    </row>
    <row r="342" spans="1:3" x14ac:dyDescent="0.45">
      <c r="A342">
        <v>9.5191999999999832E-2</v>
      </c>
      <c r="B342">
        <v>0.76626203681818184</v>
      </c>
      <c r="C342">
        <f t="shared" si="5"/>
        <v>0.41071645173454546</v>
      </c>
    </row>
    <row r="343" spans="1:3" x14ac:dyDescent="0.45">
      <c r="A343">
        <v>9.4434000000000129E-2</v>
      </c>
      <c r="B343">
        <v>0.76114285613636357</v>
      </c>
      <c r="C343">
        <f t="shared" si="5"/>
        <v>0.40797257088909089</v>
      </c>
    </row>
    <row r="344" spans="1:3" x14ac:dyDescent="0.45">
      <c r="A344">
        <v>9.368299999999985E-2</v>
      </c>
      <c r="B344">
        <v>0.7560092552272728</v>
      </c>
      <c r="C344">
        <f t="shared" si="5"/>
        <v>0.40522096080181824</v>
      </c>
    </row>
    <row r="345" spans="1:3" x14ac:dyDescent="0.45">
      <c r="A345">
        <v>9.2936999999999936E-2</v>
      </c>
      <c r="B345">
        <v>0.75089007454545464</v>
      </c>
      <c r="C345">
        <f t="shared" si="5"/>
        <v>0.40247707995636367</v>
      </c>
    </row>
    <row r="346" spans="1:3" x14ac:dyDescent="0.45">
      <c r="A346">
        <v>9.2198000000000002E-2</v>
      </c>
      <c r="B346">
        <v>0.74575647363636355</v>
      </c>
      <c r="C346">
        <f t="shared" si="5"/>
        <v>0.39972546986909091</v>
      </c>
    </row>
    <row r="347" spans="1:3" x14ac:dyDescent="0.45">
      <c r="A347">
        <v>9.1464999999999907E-2</v>
      </c>
      <c r="B347">
        <v>0.7406372929545455</v>
      </c>
      <c r="C347">
        <f t="shared" si="5"/>
        <v>0.39698158902363639</v>
      </c>
    </row>
    <row r="348" spans="1:3" x14ac:dyDescent="0.45">
      <c r="A348">
        <v>9.0737999999999874E-2</v>
      </c>
      <c r="B348">
        <v>0.73550369204545463</v>
      </c>
      <c r="C348">
        <f t="shared" si="5"/>
        <v>0.39422997893636369</v>
      </c>
    </row>
    <row r="349" spans="1:3" x14ac:dyDescent="0.45">
      <c r="A349">
        <v>9.0015999999999874E-2</v>
      </c>
      <c r="B349">
        <v>0.73038451136363647</v>
      </c>
      <c r="C349">
        <f t="shared" si="5"/>
        <v>0.39148609809090912</v>
      </c>
    </row>
    <row r="350" spans="1:3" x14ac:dyDescent="0.45">
      <c r="A350">
        <v>8.9300999999999853E-2</v>
      </c>
      <c r="B350">
        <v>0.72525091045454548</v>
      </c>
      <c r="C350">
        <f t="shared" si="5"/>
        <v>0.38873448800363641</v>
      </c>
    </row>
    <row r="351" spans="1:3" x14ac:dyDescent="0.45">
      <c r="A351">
        <v>8.8590999999999975E-2</v>
      </c>
      <c r="B351">
        <v>0.72013172977272732</v>
      </c>
      <c r="C351">
        <f t="shared" si="5"/>
        <v>0.38599060715818184</v>
      </c>
    </row>
    <row r="352" spans="1:3" x14ac:dyDescent="0.45">
      <c r="A352">
        <v>8.7887000000000048E-2</v>
      </c>
      <c r="B352">
        <v>0.71499812886363645</v>
      </c>
      <c r="C352">
        <f t="shared" si="5"/>
        <v>0.38323899707090914</v>
      </c>
    </row>
    <row r="353" spans="1:3" x14ac:dyDescent="0.45">
      <c r="A353">
        <v>8.7188000000000154E-2</v>
      </c>
      <c r="B353">
        <v>0.70987894818181818</v>
      </c>
      <c r="C353">
        <f t="shared" si="5"/>
        <v>0.38049511622545451</v>
      </c>
    </row>
    <row r="354" spans="1:3" x14ac:dyDescent="0.45">
      <c r="A354">
        <v>8.6494999999999989E-2</v>
      </c>
      <c r="B354">
        <v>0.70474534727272731</v>
      </c>
      <c r="C354">
        <f t="shared" si="5"/>
        <v>0.37774350613818181</v>
      </c>
    </row>
    <row r="355" spans="1:3" x14ac:dyDescent="0.45">
      <c r="A355">
        <v>8.5807999999999884E-2</v>
      </c>
      <c r="B355">
        <v>0.69962616659090915</v>
      </c>
      <c r="C355">
        <f t="shared" si="5"/>
        <v>0.37499962529272735</v>
      </c>
    </row>
    <row r="356" spans="1:3" x14ac:dyDescent="0.45">
      <c r="A356">
        <v>8.5126000000000035E-2</v>
      </c>
      <c r="B356">
        <v>0.69449256568181816</v>
      </c>
      <c r="C356">
        <f t="shared" si="5"/>
        <v>0.37224801520545453</v>
      </c>
    </row>
    <row r="357" spans="1:3" x14ac:dyDescent="0.45">
      <c r="A357">
        <v>8.4449000000000107E-2</v>
      </c>
      <c r="B357">
        <v>0.68935896477272729</v>
      </c>
      <c r="C357">
        <f t="shared" si="5"/>
        <v>0.36949640511818183</v>
      </c>
    </row>
    <row r="358" spans="1:3" x14ac:dyDescent="0.45">
      <c r="A358">
        <v>8.3777999999999908E-2</v>
      </c>
      <c r="B358">
        <v>0.68423978409090913</v>
      </c>
      <c r="C358">
        <f t="shared" si="5"/>
        <v>0.36675252427272725</v>
      </c>
    </row>
    <row r="359" spans="1:3" x14ac:dyDescent="0.45">
      <c r="A359">
        <v>8.3112000000000075E-2</v>
      </c>
      <c r="B359">
        <v>0.67910618318181815</v>
      </c>
      <c r="C359">
        <f t="shared" si="5"/>
        <v>0.36400091418545449</v>
      </c>
    </row>
    <row r="360" spans="1:3" x14ac:dyDescent="0.45">
      <c r="A360">
        <v>8.2451000000000052E-2</v>
      </c>
      <c r="B360">
        <v>0.67398700249999999</v>
      </c>
      <c r="C360">
        <f t="shared" si="5"/>
        <v>0.36125703334000003</v>
      </c>
    </row>
    <row r="361" spans="1:3" x14ac:dyDescent="0.45">
      <c r="A361">
        <v>8.179599999999998E-2</v>
      </c>
      <c r="B361">
        <v>0.66885340159090911</v>
      </c>
      <c r="C361">
        <f t="shared" si="5"/>
        <v>0.35850542325272727</v>
      </c>
    </row>
    <row r="362" spans="1:3" x14ac:dyDescent="0.45">
      <c r="A362">
        <v>8.1144999999999912E-2</v>
      </c>
      <c r="B362">
        <v>0.66373422090909096</v>
      </c>
      <c r="C362">
        <f t="shared" si="5"/>
        <v>0.35576154240727276</v>
      </c>
    </row>
    <row r="363" spans="1:3" x14ac:dyDescent="0.45">
      <c r="A363">
        <v>8.0500000000000016E-2</v>
      </c>
      <c r="B363">
        <v>0.65860061999999997</v>
      </c>
      <c r="C363">
        <f t="shared" si="5"/>
        <v>0.35300993231999994</v>
      </c>
    </row>
    <row r="364" spans="1:3" x14ac:dyDescent="0.45">
      <c r="A364">
        <v>7.9859000000000013E-2</v>
      </c>
      <c r="B364">
        <v>0.65348143931818181</v>
      </c>
      <c r="C364">
        <f t="shared" si="5"/>
        <v>0.35026605147454548</v>
      </c>
    </row>
    <row r="365" spans="1:3" x14ac:dyDescent="0.45">
      <c r="A365">
        <v>7.922399999999985E-2</v>
      </c>
      <c r="B365">
        <v>0.64834783840909094</v>
      </c>
      <c r="C365">
        <f t="shared" si="5"/>
        <v>0.34751444138727278</v>
      </c>
    </row>
    <row r="366" spans="1:3" x14ac:dyDescent="0.45">
      <c r="A366">
        <v>7.8593999999999942E-2</v>
      </c>
      <c r="B366">
        <v>0.64322865772727289</v>
      </c>
      <c r="C366">
        <f t="shared" si="5"/>
        <v>0.34477056054181826</v>
      </c>
    </row>
    <row r="367" spans="1:3" x14ac:dyDescent="0.45">
      <c r="A367">
        <v>7.7967999999999926E-2</v>
      </c>
      <c r="B367">
        <v>0.63809505681818179</v>
      </c>
      <c r="C367">
        <f t="shared" si="5"/>
        <v>0.34201895045454545</v>
      </c>
    </row>
    <row r="368" spans="1:3" x14ac:dyDescent="0.45">
      <c r="A368">
        <v>7.7347999999999861E-2</v>
      </c>
      <c r="B368">
        <v>0.63297587613636364</v>
      </c>
      <c r="C368">
        <f t="shared" si="5"/>
        <v>0.33927506960909093</v>
      </c>
    </row>
    <row r="369" spans="1:3" x14ac:dyDescent="0.45">
      <c r="A369">
        <v>7.6732000000000022E-2</v>
      </c>
      <c r="B369">
        <v>0.62784227522727287</v>
      </c>
      <c r="C369">
        <f t="shared" si="5"/>
        <v>0.33652345952181828</v>
      </c>
    </row>
    <row r="370" spans="1:3" x14ac:dyDescent="0.45">
      <c r="A370">
        <v>7.6120999999999883E-2</v>
      </c>
      <c r="B370">
        <v>0.6227230945454546</v>
      </c>
      <c r="C370">
        <f t="shared" si="5"/>
        <v>0.33377957867636365</v>
      </c>
    </row>
    <row r="371" spans="1:3" x14ac:dyDescent="0.45">
      <c r="A371">
        <v>7.5514999999999999E-2</v>
      </c>
      <c r="B371">
        <v>0.61758949363636362</v>
      </c>
      <c r="C371">
        <f t="shared" si="5"/>
        <v>0.33102796858909089</v>
      </c>
    </row>
    <row r="372" spans="1:3" x14ac:dyDescent="0.45">
      <c r="A372">
        <v>7.4913999999999925E-2</v>
      </c>
      <c r="B372">
        <v>0.61245589272727274</v>
      </c>
      <c r="C372">
        <f t="shared" si="5"/>
        <v>0.32827635850181819</v>
      </c>
    </row>
    <row r="373" spans="1:3" x14ac:dyDescent="0.45">
      <c r="A373">
        <v>7.4316999999999966E-2</v>
      </c>
      <c r="B373">
        <v>0.60733671204545459</v>
      </c>
      <c r="C373">
        <f t="shared" si="5"/>
        <v>0.32553247765636367</v>
      </c>
    </row>
    <row r="374" spans="1:3" x14ac:dyDescent="0.45">
      <c r="A374">
        <v>7.3724999999999929E-2</v>
      </c>
      <c r="B374">
        <v>0.60220311113636371</v>
      </c>
      <c r="C374">
        <f t="shared" si="5"/>
        <v>0.32278086756909097</v>
      </c>
    </row>
    <row r="375" spans="1:3" x14ac:dyDescent="0.45">
      <c r="A375">
        <v>7.3137999999999925E-2</v>
      </c>
      <c r="B375">
        <v>0.59708393045454555</v>
      </c>
      <c r="C375">
        <f t="shared" si="5"/>
        <v>0.3200369867236364</v>
      </c>
    </row>
    <row r="376" spans="1:3" x14ac:dyDescent="0.45">
      <c r="A376">
        <v>7.2555999999999954E-2</v>
      </c>
      <c r="B376">
        <v>0.59195032954545457</v>
      </c>
      <c r="C376">
        <f t="shared" si="5"/>
        <v>0.31728537663636364</v>
      </c>
    </row>
    <row r="377" spans="1:3" x14ac:dyDescent="0.45">
      <c r="A377">
        <v>7.1977999999999986E-2</v>
      </c>
      <c r="B377">
        <v>0.5868311488636363</v>
      </c>
      <c r="C377">
        <f t="shared" si="5"/>
        <v>0.31454149579090906</v>
      </c>
    </row>
    <row r="378" spans="1:3" x14ac:dyDescent="0.45">
      <c r="A378">
        <v>7.1404999999999941E-2</v>
      </c>
      <c r="B378">
        <v>0.58169754795454554</v>
      </c>
      <c r="C378">
        <f t="shared" si="5"/>
        <v>0.31178988570363642</v>
      </c>
    </row>
    <row r="379" spans="1:3" x14ac:dyDescent="0.45">
      <c r="A379">
        <v>7.0835999999999899E-2</v>
      </c>
      <c r="B379">
        <v>0.57657836727272727</v>
      </c>
      <c r="C379">
        <f t="shared" si="5"/>
        <v>0.30904600485818179</v>
      </c>
    </row>
    <row r="380" spans="1:3" x14ac:dyDescent="0.45">
      <c r="A380">
        <v>7.027199999999989E-2</v>
      </c>
      <c r="B380">
        <v>0.57144476636363639</v>
      </c>
      <c r="C380">
        <f t="shared" si="5"/>
        <v>0.30629439477090908</v>
      </c>
    </row>
    <row r="381" spans="1:3" x14ac:dyDescent="0.45">
      <c r="A381">
        <v>6.9712999999999914E-2</v>
      </c>
      <c r="B381">
        <v>0.56632558568181823</v>
      </c>
      <c r="C381">
        <f t="shared" si="5"/>
        <v>0.30355051392545457</v>
      </c>
    </row>
    <row r="382" spans="1:3" x14ac:dyDescent="0.45">
      <c r="A382">
        <v>6.9139000000000062E-2</v>
      </c>
      <c r="B382">
        <v>0.56127850613636365</v>
      </c>
      <c r="C382">
        <f t="shared" si="5"/>
        <v>0.30084527928909088</v>
      </c>
    </row>
    <row r="383" spans="1:3" x14ac:dyDescent="0.45">
      <c r="A383">
        <v>6.8419000000000119E-2</v>
      </c>
      <c r="B383">
        <v>0.55692359749999998</v>
      </c>
      <c r="C383">
        <f t="shared" si="5"/>
        <v>0.29851104826000002</v>
      </c>
    </row>
    <row r="384" spans="1:3" x14ac:dyDescent="0.45">
      <c r="A384">
        <v>6.7703999999999986E-2</v>
      </c>
      <c r="B384">
        <v>0.55258310909090913</v>
      </c>
      <c r="C384">
        <f t="shared" si="5"/>
        <v>0.29618454647272729</v>
      </c>
    </row>
    <row r="385" spans="1:3" x14ac:dyDescent="0.45">
      <c r="A385">
        <v>6.6993999999999998E-2</v>
      </c>
      <c r="B385">
        <v>0.54822820045454557</v>
      </c>
      <c r="C385">
        <f t="shared" si="5"/>
        <v>0.29385031544363643</v>
      </c>
    </row>
    <row r="386" spans="1:3" x14ac:dyDescent="0.45">
      <c r="A386">
        <v>6.6288999999999931E-2</v>
      </c>
      <c r="B386">
        <v>0.54387329181818178</v>
      </c>
      <c r="C386">
        <f t="shared" si="5"/>
        <v>0.29151608441454546</v>
      </c>
    </row>
    <row r="387" spans="1:3" x14ac:dyDescent="0.45">
      <c r="A387">
        <v>6.5589000000000008E-2</v>
      </c>
      <c r="B387">
        <v>0.53951838318181822</v>
      </c>
      <c r="C387">
        <f t="shared" si="5"/>
        <v>0.2891818533854546</v>
      </c>
    </row>
    <row r="388" spans="1:3" x14ac:dyDescent="0.45">
      <c r="A388">
        <v>6.4894000000000007E-2</v>
      </c>
      <c r="B388">
        <v>0.53517789477272726</v>
      </c>
      <c r="C388">
        <f t="shared" ref="C388:C451" si="6">B388*536/1000</f>
        <v>0.28685535159818182</v>
      </c>
    </row>
    <row r="389" spans="1:3" x14ac:dyDescent="0.45">
      <c r="A389">
        <v>6.4203999999999928E-2</v>
      </c>
      <c r="B389">
        <v>0.53082298613636358</v>
      </c>
      <c r="C389">
        <f t="shared" si="6"/>
        <v>0.2845211205690909</v>
      </c>
    </row>
    <row r="390" spans="1:3" x14ac:dyDescent="0.45">
      <c r="A390">
        <v>6.3519000000000103E-2</v>
      </c>
      <c r="B390">
        <v>0.52646807750000002</v>
      </c>
      <c r="C390">
        <f t="shared" si="6"/>
        <v>0.28218688954000004</v>
      </c>
    </row>
    <row r="391" spans="1:3" x14ac:dyDescent="0.45">
      <c r="A391">
        <v>6.2837999999999949E-2</v>
      </c>
      <c r="B391">
        <v>0.52212758909090917</v>
      </c>
      <c r="C391">
        <f t="shared" si="6"/>
        <v>0.27986038775272731</v>
      </c>
    </row>
    <row r="392" spans="1:3" x14ac:dyDescent="0.45">
      <c r="A392">
        <v>6.216199999999994E-2</v>
      </c>
      <c r="B392">
        <v>0.5177726804545455</v>
      </c>
      <c r="C392">
        <f t="shared" si="6"/>
        <v>0.2775261567236364</v>
      </c>
    </row>
    <row r="393" spans="1:3" x14ac:dyDescent="0.45">
      <c r="A393">
        <v>6.1490999999999851E-2</v>
      </c>
      <c r="B393">
        <v>0.51341777181818182</v>
      </c>
      <c r="C393">
        <f t="shared" si="6"/>
        <v>0.27519192569454543</v>
      </c>
    </row>
    <row r="394" spans="1:3" x14ac:dyDescent="0.45">
      <c r="A394">
        <v>6.08240000000001E-2</v>
      </c>
      <c r="B394">
        <v>0.50907728340909097</v>
      </c>
      <c r="C394">
        <f t="shared" si="6"/>
        <v>0.27286542390727275</v>
      </c>
    </row>
    <row r="395" spans="1:3" x14ac:dyDescent="0.45">
      <c r="A395">
        <v>6.0162000000000049E-2</v>
      </c>
      <c r="B395">
        <v>0.5047223747727273</v>
      </c>
      <c r="C395">
        <f t="shared" si="6"/>
        <v>0.27053119287818184</v>
      </c>
    </row>
    <row r="396" spans="1:3" x14ac:dyDescent="0.45">
      <c r="A396">
        <v>5.950500000000003E-2</v>
      </c>
      <c r="B396">
        <v>0.50036746613636363</v>
      </c>
      <c r="C396">
        <f t="shared" si="6"/>
        <v>0.26819696184909086</v>
      </c>
    </row>
    <row r="397" spans="1:3" x14ac:dyDescent="0.45">
      <c r="A397">
        <v>5.8850999999999987E-2</v>
      </c>
      <c r="B397">
        <v>0.49601255750000006</v>
      </c>
      <c r="C397">
        <f t="shared" si="6"/>
        <v>0.26586273082</v>
      </c>
    </row>
    <row r="398" spans="1:3" x14ac:dyDescent="0.45">
      <c r="A398">
        <v>5.8202999999999894E-2</v>
      </c>
      <c r="B398">
        <v>0.49167206909090916</v>
      </c>
      <c r="C398">
        <f t="shared" si="6"/>
        <v>0.26353622903272733</v>
      </c>
    </row>
    <row r="399" spans="1:3" x14ac:dyDescent="0.45">
      <c r="A399">
        <v>5.7557999999999998E-2</v>
      </c>
      <c r="B399">
        <v>0.48731716045454548</v>
      </c>
      <c r="C399">
        <f t="shared" si="6"/>
        <v>0.26120199800363642</v>
      </c>
    </row>
    <row r="400" spans="1:3" x14ac:dyDescent="0.45">
      <c r="A400">
        <v>5.6917999999999913E-2</v>
      </c>
      <c r="B400">
        <v>0.48296225181818192</v>
      </c>
      <c r="C400">
        <f t="shared" si="6"/>
        <v>0.25886776697454555</v>
      </c>
    </row>
    <row r="401" spans="1:3" x14ac:dyDescent="0.45">
      <c r="A401">
        <v>5.6281999999999832E-2</v>
      </c>
      <c r="B401">
        <v>0.47862176340909096</v>
      </c>
      <c r="C401">
        <f t="shared" si="6"/>
        <v>0.25654126518727277</v>
      </c>
    </row>
    <row r="402" spans="1:3" x14ac:dyDescent="0.45">
      <c r="A402">
        <v>5.5649999999999977E-2</v>
      </c>
      <c r="B402">
        <v>0.47426685477272729</v>
      </c>
      <c r="C402">
        <f t="shared" si="6"/>
        <v>0.2542070341581818</v>
      </c>
    </row>
    <row r="403" spans="1:3" x14ac:dyDescent="0.45">
      <c r="A403">
        <v>5.5022000000000015E-2</v>
      </c>
      <c r="B403">
        <v>0.46991194613636367</v>
      </c>
      <c r="C403">
        <f t="shared" si="6"/>
        <v>0.25187280312909094</v>
      </c>
    </row>
    <row r="404" spans="1:3" x14ac:dyDescent="0.45">
      <c r="A404">
        <v>5.4398999999999975E-2</v>
      </c>
      <c r="B404">
        <v>0.46557145772727271</v>
      </c>
      <c r="C404">
        <f t="shared" si="6"/>
        <v>0.24954630134181818</v>
      </c>
    </row>
    <row r="405" spans="1:3" x14ac:dyDescent="0.45">
      <c r="A405">
        <v>5.3779000000000021E-2</v>
      </c>
      <c r="B405">
        <v>0.46121654909090914</v>
      </c>
      <c r="C405">
        <f t="shared" si="6"/>
        <v>0.24721207031272729</v>
      </c>
    </row>
    <row r="406" spans="1:3" x14ac:dyDescent="0.45">
      <c r="A406">
        <v>5.3162999999999849E-2</v>
      </c>
      <c r="B406">
        <v>0.45686164045454553</v>
      </c>
      <c r="C406">
        <f t="shared" si="6"/>
        <v>0.24487783928363641</v>
      </c>
    </row>
    <row r="407" spans="1:3" x14ac:dyDescent="0.45">
      <c r="A407">
        <v>5.2551999999999932E-2</v>
      </c>
      <c r="B407">
        <v>0.45252115204545457</v>
      </c>
      <c r="C407">
        <f t="shared" si="6"/>
        <v>0.24255133749636365</v>
      </c>
    </row>
    <row r="408" spans="1:3" x14ac:dyDescent="0.45">
      <c r="A408">
        <v>5.194399999999999E-2</v>
      </c>
      <c r="B408">
        <v>0.44816624340909089</v>
      </c>
      <c r="C408">
        <f t="shared" si="6"/>
        <v>0.24021710646727271</v>
      </c>
    </row>
    <row r="409" spans="1:3" x14ac:dyDescent="0.45">
      <c r="A409">
        <v>5.1339999999999941E-2</v>
      </c>
      <c r="B409">
        <v>0.44381133477272727</v>
      </c>
      <c r="C409">
        <f t="shared" si="6"/>
        <v>0.23788287543818182</v>
      </c>
    </row>
    <row r="410" spans="1:3" x14ac:dyDescent="0.45">
      <c r="A410">
        <v>5.0740000000000007E-2</v>
      </c>
      <c r="B410">
        <v>0.4394564261363636</v>
      </c>
      <c r="C410">
        <f t="shared" si="6"/>
        <v>0.23554864440909087</v>
      </c>
    </row>
    <row r="411" spans="1:3" x14ac:dyDescent="0.45">
      <c r="A411">
        <v>5.0143000000000049E-2</v>
      </c>
      <c r="B411">
        <v>0.43511593772727275</v>
      </c>
      <c r="C411">
        <f t="shared" si="6"/>
        <v>0.2332221426218182</v>
      </c>
    </row>
    <row r="412" spans="1:3" x14ac:dyDescent="0.45">
      <c r="A412">
        <v>4.9550999999999901E-2</v>
      </c>
      <c r="B412">
        <v>0.43076102909090913</v>
      </c>
      <c r="C412">
        <f t="shared" si="6"/>
        <v>0.23088791159272731</v>
      </c>
    </row>
    <row r="413" spans="1:3" x14ac:dyDescent="0.45">
      <c r="A413">
        <v>4.896199999999995E-2</v>
      </c>
      <c r="B413">
        <v>0.42640612045454546</v>
      </c>
      <c r="C413">
        <f t="shared" si="6"/>
        <v>0.22855368056363637</v>
      </c>
    </row>
    <row r="414" spans="1:3" x14ac:dyDescent="0.45">
      <c r="A414">
        <v>4.8377000000000003E-2</v>
      </c>
      <c r="B414">
        <v>0.42206563204545455</v>
      </c>
      <c r="C414">
        <f t="shared" si="6"/>
        <v>0.22622717877636364</v>
      </c>
    </row>
    <row r="415" spans="1:3" x14ac:dyDescent="0.45">
      <c r="A415">
        <v>4.7794999999999921E-2</v>
      </c>
      <c r="B415">
        <v>0.41771072340909093</v>
      </c>
      <c r="C415">
        <f t="shared" si="6"/>
        <v>0.22389294774727272</v>
      </c>
    </row>
    <row r="416" spans="1:3" x14ac:dyDescent="0.45">
      <c r="A416">
        <v>4.7216999999999842E-2</v>
      </c>
      <c r="B416">
        <v>0.41335581477272726</v>
      </c>
      <c r="C416">
        <f t="shared" si="6"/>
        <v>0.22155871671818181</v>
      </c>
    </row>
    <row r="417" spans="1:3" x14ac:dyDescent="0.45">
      <c r="A417">
        <v>4.6642000000000072E-2</v>
      </c>
      <c r="B417">
        <v>0.40901532636363641</v>
      </c>
      <c r="C417">
        <f t="shared" si="6"/>
        <v>0.21923221493090914</v>
      </c>
    </row>
    <row r="418" spans="1:3" x14ac:dyDescent="0.45">
      <c r="A418">
        <v>4.6070999999999862E-2</v>
      </c>
      <c r="B418">
        <v>0.40466041772727279</v>
      </c>
      <c r="C418">
        <f t="shared" si="6"/>
        <v>0.21689798390181822</v>
      </c>
    </row>
    <row r="419" spans="1:3" x14ac:dyDescent="0.45">
      <c r="A419">
        <v>4.550299999999996E-2</v>
      </c>
      <c r="B419">
        <v>0.40030550909090912</v>
      </c>
      <c r="C419">
        <f t="shared" si="6"/>
        <v>0.2145637528727273</v>
      </c>
    </row>
    <row r="420" spans="1:3" x14ac:dyDescent="0.45">
      <c r="A420">
        <v>4.493899999999984E-2</v>
      </c>
      <c r="B420">
        <v>0.3959506004545455</v>
      </c>
      <c r="C420">
        <f t="shared" si="6"/>
        <v>0.21222952184363639</v>
      </c>
    </row>
    <row r="421" spans="1:3" x14ac:dyDescent="0.45">
      <c r="A421">
        <v>4.4377999999999918E-2</v>
      </c>
      <c r="B421">
        <v>0.39161011204545454</v>
      </c>
      <c r="C421">
        <f t="shared" si="6"/>
        <v>0.20990302005636363</v>
      </c>
    </row>
    <row r="422" spans="1:3" x14ac:dyDescent="0.45">
      <c r="A422">
        <v>4.3820999999999888E-2</v>
      </c>
      <c r="B422">
        <v>0.38725520340909098</v>
      </c>
      <c r="C422">
        <f t="shared" si="6"/>
        <v>0.20756878902727277</v>
      </c>
    </row>
    <row r="423" spans="1:3" x14ac:dyDescent="0.45">
      <c r="A423">
        <v>4.3266000000000027E-2</v>
      </c>
      <c r="B423">
        <v>0.3829002947727273</v>
      </c>
      <c r="C423">
        <f t="shared" si="6"/>
        <v>0.20523455799818183</v>
      </c>
    </row>
    <row r="424" spans="1:3" x14ac:dyDescent="0.45">
      <c r="A424">
        <v>4.2715999999999865E-2</v>
      </c>
      <c r="B424">
        <v>0.3785598063636364</v>
      </c>
      <c r="C424">
        <f t="shared" si="6"/>
        <v>0.2029080562109091</v>
      </c>
    </row>
    <row r="425" spans="1:3" x14ac:dyDescent="0.45">
      <c r="A425">
        <v>4.2167999999999872E-2</v>
      </c>
      <c r="B425">
        <v>0.37420489772727278</v>
      </c>
      <c r="C425">
        <f t="shared" si="6"/>
        <v>0.20057382518181821</v>
      </c>
    </row>
    <row r="426" spans="1:3" x14ac:dyDescent="0.45">
      <c r="A426">
        <v>4.1623999999999994E-2</v>
      </c>
      <c r="B426">
        <v>0.3698499890909091</v>
      </c>
      <c r="C426">
        <f t="shared" si="6"/>
        <v>0.19823959415272727</v>
      </c>
    </row>
    <row r="427" spans="1:3" x14ac:dyDescent="0.45">
      <c r="A427">
        <v>4.1081999999999841E-2</v>
      </c>
      <c r="B427">
        <v>0.3655095006818182</v>
      </c>
      <c r="C427">
        <f t="shared" si="6"/>
        <v>0.19591309236545457</v>
      </c>
    </row>
    <row r="428" spans="1:3" x14ac:dyDescent="0.45">
      <c r="A428">
        <v>4.0544000000000024E-2</v>
      </c>
      <c r="B428">
        <v>0.36115459204545458</v>
      </c>
      <c r="C428">
        <f t="shared" si="6"/>
        <v>0.19357886133636365</v>
      </c>
    </row>
    <row r="429" spans="1:3" x14ac:dyDescent="0.45">
      <c r="A429">
        <v>3.9899000000000018E-2</v>
      </c>
      <c r="B429">
        <v>0.35772257795454548</v>
      </c>
      <c r="C429">
        <f t="shared" si="6"/>
        <v>0.19173930178363638</v>
      </c>
    </row>
    <row r="430" spans="1:3" x14ac:dyDescent="0.45">
      <c r="A430">
        <v>3.9246999999999921E-2</v>
      </c>
      <c r="B430">
        <v>0.35439150545454545</v>
      </c>
      <c r="C430">
        <f t="shared" si="6"/>
        <v>0.18995384692363637</v>
      </c>
    </row>
    <row r="431" spans="1:3" x14ac:dyDescent="0.45">
      <c r="A431">
        <v>3.859900000000005E-2</v>
      </c>
      <c r="B431">
        <v>0.35106043295454542</v>
      </c>
      <c r="C431">
        <f t="shared" si="6"/>
        <v>0.18816839206363634</v>
      </c>
    </row>
    <row r="432" spans="1:3" x14ac:dyDescent="0.45">
      <c r="A432">
        <v>3.7955999999999879E-2</v>
      </c>
      <c r="B432">
        <v>0.3477293604545455</v>
      </c>
      <c r="C432">
        <f t="shared" si="6"/>
        <v>0.18638293720363641</v>
      </c>
    </row>
    <row r="433" spans="1:3" x14ac:dyDescent="0.45">
      <c r="A433">
        <v>3.7317000000000045E-2</v>
      </c>
      <c r="B433">
        <v>0.34439828795454547</v>
      </c>
      <c r="C433">
        <f t="shared" si="6"/>
        <v>0.18459748234363635</v>
      </c>
    </row>
    <row r="434" spans="1:3" x14ac:dyDescent="0.45">
      <c r="A434">
        <v>3.668299999999991E-2</v>
      </c>
      <c r="B434">
        <v>0.34108163568181821</v>
      </c>
      <c r="C434">
        <f t="shared" si="6"/>
        <v>0.18281975672545456</v>
      </c>
    </row>
    <row r="435" spans="1:3" x14ac:dyDescent="0.45">
      <c r="A435">
        <v>3.6053999999999919E-2</v>
      </c>
      <c r="B435">
        <v>0.33775056318181818</v>
      </c>
      <c r="C435">
        <f t="shared" si="6"/>
        <v>0.18103430186545455</v>
      </c>
    </row>
    <row r="436" spans="1:3" x14ac:dyDescent="0.45">
      <c r="A436">
        <v>3.5429000000000044E-2</v>
      </c>
      <c r="B436">
        <v>0.33441949068181825</v>
      </c>
      <c r="C436">
        <f t="shared" si="6"/>
        <v>0.1792488470054546</v>
      </c>
    </row>
    <row r="437" spans="1:3" x14ac:dyDescent="0.45">
      <c r="A437">
        <v>3.4808999999999868E-2</v>
      </c>
      <c r="B437">
        <v>0.33108841818181817</v>
      </c>
      <c r="C437">
        <f t="shared" si="6"/>
        <v>0.17746339214545453</v>
      </c>
    </row>
    <row r="438" spans="1:3" x14ac:dyDescent="0.45">
      <c r="A438">
        <v>3.4192999999999918E-2</v>
      </c>
      <c r="B438">
        <v>0.32775734568181819</v>
      </c>
      <c r="C438">
        <f t="shared" si="6"/>
        <v>0.17567793728545456</v>
      </c>
    </row>
    <row r="439" spans="1:3" x14ac:dyDescent="0.45">
      <c r="A439">
        <v>3.3582000000000001E-2</v>
      </c>
      <c r="B439">
        <v>0.32442627318181821</v>
      </c>
      <c r="C439">
        <f t="shared" si="6"/>
        <v>0.17389248242545458</v>
      </c>
    </row>
    <row r="440" spans="1:3" x14ac:dyDescent="0.45">
      <c r="A440">
        <v>3.2974999999999977E-2</v>
      </c>
      <c r="B440">
        <v>0.32109520068181818</v>
      </c>
      <c r="C440">
        <f t="shared" si="6"/>
        <v>0.17210702756545457</v>
      </c>
    </row>
    <row r="441" spans="1:3" x14ac:dyDescent="0.45">
      <c r="A441">
        <v>3.2371999999999845E-2</v>
      </c>
      <c r="B441">
        <v>0.31777854840909092</v>
      </c>
      <c r="C441">
        <f t="shared" si="6"/>
        <v>0.17032930194727275</v>
      </c>
    </row>
    <row r="442" spans="1:3" x14ac:dyDescent="0.45">
      <c r="A442">
        <v>3.1773999999999858E-2</v>
      </c>
      <c r="B442">
        <v>0.31444747590909095</v>
      </c>
      <c r="C442">
        <f t="shared" si="6"/>
        <v>0.16854384708727274</v>
      </c>
    </row>
    <row r="443" spans="1:3" x14ac:dyDescent="0.45">
      <c r="A443">
        <v>3.1179999999999874E-2</v>
      </c>
      <c r="B443">
        <v>0.31111640340909097</v>
      </c>
      <c r="C443">
        <f t="shared" si="6"/>
        <v>0.16675839222727276</v>
      </c>
    </row>
    <row r="444" spans="1:3" x14ac:dyDescent="0.45">
      <c r="A444">
        <v>3.0589999999999895E-2</v>
      </c>
      <c r="B444">
        <v>0.30778533090909094</v>
      </c>
      <c r="C444">
        <f t="shared" si="6"/>
        <v>0.16497293736727275</v>
      </c>
    </row>
    <row r="445" spans="1:3" x14ac:dyDescent="0.45">
      <c r="A445">
        <v>3.0003000000000002E-2</v>
      </c>
      <c r="B445">
        <v>0.30445425840909091</v>
      </c>
      <c r="C445">
        <f t="shared" si="6"/>
        <v>0.16318748250727275</v>
      </c>
    </row>
    <row r="446" spans="1:3" x14ac:dyDescent="0.45">
      <c r="A446">
        <v>2.9421999999999837E-2</v>
      </c>
      <c r="B446">
        <v>0.30112318590909093</v>
      </c>
      <c r="C446">
        <f t="shared" si="6"/>
        <v>0.16140202764727274</v>
      </c>
    </row>
    <row r="447" spans="1:3" x14ac:dyDescent="0.45">
      <c r="A447">
        <v>2.884399999999987E-2</v>
      </c>
      <c r="B447">
        <v>0.29779211340909095</v>
      </c>
      <c r="C447">
        <f t="shared" si="6"/>
        <v>0.15961657278727276</v>
      </c>
    </row>
    <row r="448" spans="1:3" x14ac:dyDescent="0.45">
      <c r="A448">
        <v>2.8269999999999906E-2</v>
      </c>
      <c r="B448">
        <v>0.29447546113636369</v>
      </c>
      <c r="C448">
        <f t="shared" si="6"/>
        <v>0.15783884716909094</v>
      </c>
    </row>
    <row r="449" spans="1:3" x14ac:dyDescent="0.45">
      <c r="A449">
        <v>2.7699999999999947E-2</v>
      </c>
      <c r="B449">
        <v>0.29114438863636366</v>
      </c>
      <c r="C449">
        <f t="shared" si="6"/>
        <v>0.15605339230909093</v>
      </c>
    </row>
    <row r="450" spans="1:3" x14ac:dyDescent="0.45">
      <c r="A450">
        <v>2.7133999999999991E-2</v>
      </c>
      <c r="B450">
        <v>0.28781331613636368</v>
      </c>
      <c r="C450">
        <f t="shared" si="6"/>
        <v>0.15426793744909092</v>
      </c>
    </row>
    <row r="451" spans="1:3" x14ac:dyDescent="0.45">
      <c r="A451">
        <v>2.657200000000004E-2</v>
      </c>
      <c r="B451">
        <v>0.28448224363636365</v>
      </c>
      <c r="C451">
        <f t="shared" si="6"/>
        <v>0.15248248258909092</v>
      </c>
    </row>
    <row r="452" spans="1:3" x14ac:dyDescent="0.45">
      <c r="A452">
        <v>2.6012999999999953E-2</v>
      </c>
      <c r="B452">
        <v>0.28115117113636362</v>
      </c>
      <c r="C452">
        <f t="shared" ref="C452:C515" si="7">B452*536/1000</f>
        <v>0.15069702772909091</v>
      </c>
    </row>
    <row r="453" spans="1:3" x14ac:dyDescent="0.45">
      <c r="A453">
        <v>2.5459000000000009E-2</v>
      </c>
      <c r="B453">
        <v>0.2778200986363637</v>
      </c>
      <c r="C453">
        <f t="shared" si="7"/>
        <v>0.14891157286909096</v>
      </c>
    </row>
    <row r="454" spans="1:3" x14ac:dyDescent="0.45">
      <c r="A454">
        <v>2.490799999999993E-2</v>
      </c>
      <c r="B454">
        <v>0.27450344636363638</v>
      </c>
      <c r="C454">
        <f t="shared" si="7"/>
        <v>0.14713384725090911</v>
      </c>
    </row>
    <row r="455" spans="1:3" x14ac:dyDescent="0.45">
      <c r="A455">
        <v>2.4360999999999855E-2</v>
      </c>
      <c r="B455">
        <v>0.27117237386363635</v>
      </c>
      <c r="C455">
        <f t="shared" si="7"/>
        <v>0.14534839239090908</v>
      </c>
    </row>
    <row r="456" spans="1:3" x14ac:dyDescent="0.45">
      <c r="A456">
        <v>2.3817000000000088E-2</v>
      </c>
      <c r="B456">
        <v>0.26784130136363637</v>
      </c>
      <c r="C456">
        <f t="shared" si="7"/>
        <v>0.1435629375309091</v>
      </c>
    </row>
    <row r="457" spans="1:3" x14ac:dyDescent="0.45">
      <c r="A457">
        <v>2.3276999999999992E-2</v>
      </c>
      <c r="B457">
        <v>0.2645102288636364</v>
      </c>
      <c r="C457">
        <f t="shared" si="7"/>
        <v>0.14177748267090912</v>
      </c>
    </row>
    <row r="458" spans="1:3" x14ac:dyDescent="0.45">
      <c r="A458">
        <v>2.27409999999999E-2</v>
      </c>
      <c r="B458">
        <v>0.26117915636363637</v>
      </c>
      <c r="C458">
        <f t="shared" si="7"/>
        <v>0.13999202781090908</v>
      </c>
    </row>
    <row r="459" spans="1:3" x14ac:dyDescent="0.45">
      <c r="A459">
        <v>2.2207999999999894E-2</v>
      </c>
      <c r="B459">
        <v>0.25784808386363639</v>
      </c>
      <c r="C459">
        <f t="shared" si="7"/>
        <v>0.1382065729509091</v>
      </c>
    </row>
    <row r="460" spans="1:3" x14ac:dyDescent="0.45">
      <c r="A460">
        <v>2.1677999999999975E-2</v>
      </c>
      <c r="B460">
        <v>0.25451701136363636</v>
      </c>
      <c r="C460">
        <f t="shared" si="7"/>
        <v>0.13642111809090909</v>
      </c>
    </row>
    <row r="461" spans="1:3" x14ac:dyDescent="0.45">
      <c r="A461">
        <v>2.1151999999999838E-2</v>
      </c>
      <c r="B461">
        <v>0.2512003590909091</v>
      </c>
      <c r="C461">
        <f t="shared" si="7"/>
        <v>0.13464339247272727</v>
      </c>
    </row>
    <row r="462" spans="1:3" x14ac:dyDescent="0.45">
      <c r="A462">
        <v>2.0629999999999926E-2</v>
      </c>
      <c r="B462">
        <v>0.24786928659090915</v>
      </c>
      <c r="C462">
        <f t="shared" si="7"/>
        <v>0.13285793761272732</v>
      </c>
    </row>
    <row r="463" spans="1:3" x14ac:dyDescent="0.45">
      <c r="A463">
        <v>2.011099999999999E-2</v>
      </c>
      <c r="B463">
        <v>0.24453821409090909</v>
      </c>
      <c r="C463">
        <f t="shared" si="7"/>
        <v>0.13107248275272726</v>
      </c>
    </row>
    <row r="464" spans="1:3" x14ac:dyDescent="0.45">
      <c r="A464">
        <v>1.9595000000000029E-2</v>
      </c>
      <c r="B464">
        <v>0.24120714159090909</v>
      </c>
      <c r="C464">
        <f t="shared" si="7"/>
        <v>0.12928702789272728</v>
      </c>
    </row>
    <row r="465" spans="1:3" x14ac:dyDescent="0.45">
      <c r="A465">
        <v>1.908299999999985E-2</v>
      </c>
      <c r="B465">
        <v>0.23787606909090911</v>
      </c>
      <c r="C465">
        <f t="shared" si="7"/>
        <v>0.12750157303272727</v>
      </c>
    </row>
    <row r="466" spans="1:3" x14ac:dyDescent="0.45">
      <c r="A466">
        <v>1.8573999999999868E-2</v>
      </c>
      <c r="B466">
        <v>0.23454499659090911</v>
      </c>
      <c r="C466">
        <f t="shared" si="7"/>
        <v>0.12571611817272726</v>
      </c>
    </row>
    <row r="467" spans="1:3" x14ac:dyDescent="0.45">
      <c r="A467">
        <v>1.8067999999999973E-2</v>
      </c>
      <c r="B467">
        <v>0.2312139240909091</v>
      </c>
      <c r="C467">
        <f t="shared" si="7"/>
        <v>0.12393066331272727</v>
      </c>
    </row>
    <row r="468" spans="1:3" x14ac:dyDescent="0.45">
      <c r="A468">
        <v>1.7564999999999942E-2</v>
      </c>
      <c r="B468">
        <v>0.22789727181818184</v>
      </c>
      <c r="C468">
        <f t="shared" si="7"/>
        <v>0.12215293769454547</v>
      </c>
    </row>
    <row r="469" spans="1:3" x14ac:dyDescent="0.45">
      <c r="A469">
        <v>1.7066000000000137E-2</v>
      </c>
      <c r="B469">
        <v>0.22456619931818181</v>
      </c>
      <c r="C469">
        <f t="shared" si="7"/>
        <v>0.12036748283454546</v>
      </c>
    </row>
    <row r="470" spans="1:3" x14ac:dyDescent="0.45">
      <c r="A470">
        <v>1.6569999999999974E-2</v>
      </c>
      <c r="B470">
        <v>0.2212351268181818</v>
      </c>
      <c r="C470">
        <f t="shared" si="7"/>
        <v>0.11858202797454544</v>
      </c>
    </row>
    <row r="471" spans="1:3" x14ac:dyDescent="0.45">
      <c r="A471">
        <v>1.6077000000000008E-2</v>
      </c>
      <c r="B471">
        <v>0.21790405431818186</v>
      </c>
      <c r="C471">
        <f t="shared" si="7"/>
        <v>0.11679657311454548</v>
      </c>
    </row>
    <row r="472" spans="1:3" x14ac:dyDescent="0.45">
      <c r="A472">
        <v>1.5588000000000157E-2</v>
      </c>
      <c r="B472">
        <v>0.21457298181818182</v>
      </c>
      <c r="C472">
        <f t="shared" si="7"/>
        <v>0.11501111825454545</v>
      </c>
    </row>
    <row r="473" spans="1:3" x14ac:dyDescent="0.45">
      <c r="A473">
        <v>1.5101000000000031E-2</v>
      </c>
      <c r="B473">
        <v>0.21124190931818185</v>
      </c>
      <c r="C473">
        <f t="shared" si="7"/>
        <v>0.11322566339454547</v>
      </c>
    </row>
    <row r="474" spans="1:3" x14ac:dyDescent="0.45">
      <c r="A474">
        <v>1.4617999999999909E-2</v>
      </c>
      <c r="B474">
        <v>0.20792525704545456</v>
      </c>
      <c r="C474">
        <f t="shared" si="7"/>
        <v>0.11144793777636365</v>
      </c>
    </row>
    <row r="475" spans="1:3" x14ac:dyDescent="0.45">
      <c r="A475">
        <v>1.4137999999999873E-2</v>
      </c>
      <c r="B475">
        <v>0.20459418454545455</v>
      </c>
      <c r="C475">
        <f t="shared" si="7"/>
        <v>0.10966248291636364</v>
      </c>
    </row>
    <row r="476" spans="1:3" x14ac:dyDescent="0.45">
      <c r="A476">
        <v>1.3661000000000034E-2</v>
      </c>
      <c r="B476">
        <v>0.20126311204545458</v>
      </c>
      <c r="C476">
        <f t="shared" si="7"/>
        <v>0.10787702805636365</v>
      </c>
    </row>
    <row r="477" spans="1:3" x14ac:dyDescent="0.45">
      <c r="A477">
        <v>1.3187999999999978E-2</v>
      </c>
      <c r="B477">
        <v>0.19793203954545457</v>
      </c>
      <c r="C477">
        <f t="shared" si="7"/>
        <v>0.10609157319636366</v>
      </c>
    </row>
    <row r="478" spans="1:3" x14ac:dyDescent="0.45">
      <c r="A478">
        <v>1.2716999999999978E-2</v>
      </c>
      <c r="B478">
        <v>0.19460096704545451</v>
      </c>
      <c r="C478">
        <f t="shared" si="7"/>
        <v>0.10430611833636362</v>
      </c>
    </row>
    <row r="479" spans="1:3" x14ac:dyDescent="0.45">
      <c r="A479">
        <v>1.2249999999999983E-2</v>
      </c>
      <c r="B479">
        <v>0.19126989454545454</v>
      </c>
      <c r="C479">
        <f t="shared" si="7"/>
        <v>0.10252066347636364</v>
      </c>
    </row>
    <row r="480" spans="1:3" x14ac:dyDescent="0.45">
      <c r="A480">
        <v>1.1785999999999963E-2</v>
      </c>
      <c r="B480">
        <v>0.18793882204545453</v>
      </c>
      <c r="C480">
        <f t="shared" si="7"/>
        <v>0.10073520861636363</v>
      </c>
    </row>
    <row r="481" spans="1:3" x14ac:dyDescent="0.45">
      <c r="A481">
        <v>1.1324999999999918E-2</v>
      </c>
      <c r="B481">
        <v>0.18462216977272727</v>
      </c>
      <c r="C481">
        <f t="shared" si="7"/>
        <v>9.8957482998181814E-2</v>
      </c>
    </row>
    <row r="482" spans="1:3" x14ac:dyDescent="0.45">
      <c r="A482">
        <v>1.086699999999996E-2</v>
      </c>
      <c r="B482">
        <v>0.1812910972727273</v>
      </c>
      <c r="C482">
        <f t="shared" si="7"/>
        <v>9.7172028138181835E-2</v>
      </c>
    </row>
    <row r="483" spans="1:3" x14ac:dyDescent="0.45">
      <c r="A483">
        <v>1.0412999999999895E-2</v>
      </c>
      <c r="B483">
        <v>0.17796002477272727</v>
      </c>
      <c r="C483">
        <f t="shared" si="7"/>
        <v>9.5386573278181813E-2</v>
      </c>
    </row>
    <row r="484" spans="1:3" x14ac:dyDescent="0.45">
      <c r="A484">
        <v>9.961899999999857E-3</v>
      </c>
      <c r="B484">
        <v>0.17462895227272729</v>
      </c>
      <c r="C484">
        <f t="shared" si="7"/>
        <v>9.3601118418181833E-2</v>
      </c>
    </row>
    <row r="485" spans="1:3" x14ac:dyDescent="0.45">
      <c r="A485">
        <v>9.5140999999998588E-3</v>
      </c>
      <c r="B485">
        <v>0.17129787977272729</v>
      </c>
      <c r="C485">
        <f t="shared" si="7"/>
        <v>9.1815663558181826E-2</v>
      </c>
    </row>
    <row r="486" spans="1:3" x14ac:dyDescent="0.45">
      <c r="A486">
        <v>9.069600000000011E-3</v>
      </c>
      <c r="B486">
        <v>0.16796680727272728</v>
      </c>
      <c r="C486">
        <f t="shared" si="7"/>
        <v>9.0030208698181818E-2</v>
      </c>
    </row>
    <row r="487" spans="1:3" x14ac:dyDescent="0.45">
      <c r="A487">
        <v>8.6285999999999863E-3</v>
      </c>
      <c r="B487">
        <v>0.16463573477272728</v>
      </c>
      <c r="C487">
        <f t="shared" si="7"/>
        <v>8.8244753838181825E-2</v>
      </c>
    </row>
    <row r="488" spans="1:3" x14ac:dyDescent="0.45">
      <c r="A488">
        <v>8.1909999999998373E-3</v>
      </c>
      <c r="B488">
        <v>0.16131908250000002</v>
      </c>
      <c r="C488">
        <f t="shared" si="7"/>
        <v>8.6467028220000006E-2</v>
      </c>
    </row>
    <row r="489" spans="1:3" x14ac:dyDescent="0.45">
      <c r="A489">
        <v>7.5544999999999085E-3</v>
      </c>
      <c r="B489">
        <v>0.15935793159090908</v>
      </c>
      <c r="C489">
        <f t="shared" si="7"/>
        <v>8.5415851332727277E-2</v>
      </c>
    </row>
    <row r="490" spans="1:3" x14ac:dyDescent="0.45">
      <c r="A490">
        <v>6.9175999999999682E-3</v>
      </c>
      <c r="B490">
        <v>0.1575698234090909</v>
      </c>
      <c r="C490">
        <f t="shared" si="7"/>
        <v>8.4457425347272713E-2</v>
      </c>
    </row>
    <row r="491" spans="1:3" x14ac:dyDescent="0.45">
      <c r="A491">
        <v>6.3048999999998356E-3</v>
      </c>
      <c r="B491">
        <v>0.15578171522727274</v>
      </c>
      <c r="C491">
        <f t="shared" si="7"/>
        <v>8.3498999361818191E-2</v>
      </c>
    </row>
    <row r="492" spans="1:3" x14ac:dyDescent="0.45">
      <c r="A492">
        <v>5.7176999999999367E-3</v>
      </c>
      <c r="B492">
        <v>0.15397918681818185</v>
      </c>
      <c r="C492">
        <f t="shared" si="7"/>
        <v>8.2532844134545466E-2</v>
      </c>
    </row>
    <row r="493" spans="1:3" x14ac:dyDescent="0.45">
      <c r="A493">
        <v>5.1565000000000083E-3</v>
      </c>
      <c r="B493">
        <v>0.15219107863636364</v>
      </c>
      <c r="C493">
        <f t="shared" si="7"/>
        <v>8.1574418149090902E-2</v>
      </c>
    </row>
    <row r="494" spans="1:3" x14ac:dyDescent="0.45">
      <c r="A494">
        <v>4.6213999999999977E-3</v>
      </c>
      <c r="B494">
        <v>0.15040297045454545</v>
      </c>
      <c r="C494">
        <f t="shared" si="7"/>
        <v>8.0615992163636366E-2</v>
      </c>
    </row>
    <row r="495" spans="1:3" x14ac:dyDescent="0.45">
      <c r="A495">
        <v>4.1128999999998639E-3</v>
      </c>
      <c r="B495">
        <v>0.14860044204545453</v>
      </c>
      <c r="C495">
        <f t="shared" si="7"/>
        <v>7.9649836936363627E-2</v>
      </c>
    </row>
    <row r="496" spans="1:3" x14ac:dyDescent="0.45">
      <c r="A496">
        <v>3.6311999999999456E-3</v>
      </c>
      <c r="B496">
        <v>0.14681233386363637</v>
      </c>
      <c r="C496">
        <f t="shared" si="7"/>
        <v>7.8691410950909105E-2</v>
      </c>
    </row>
    <row r="497" spans="1:3" x14ac:dyDescent="0.45">
      <c r="A497">
        <v>3.1763000000000208E-3</v>
      </c>
      <c r="B497">
        <v>0.14502422568181819</v>
      </c>
      <c r="C497">
        <f t="shared" si="7"/>
        <v>7.7732984965454555E-2</v>
      </c>
    </row>
    <row r="498" spans="1:3" x14ac:dyDescent="0.45">
      <c r="A498">
        <v>2.7484999999999316E-3</v>
      </c>
      <c r="B498">
        <v>0.14322458131818183</v>
      </c>
      <c r="C498">
        <f t="shared" si="7"/>
        <v>7.6768375586545465E-2</v>
      </c>
    </row>
    <row r="499" spans="1:3" x14ac:dyDescent="0.45">
      <c r="A499">
        <v>2.3482999999999699E-3</v>
      </c>
      <c r="B499">
        <v>0.14143214706818183</v>
      </c>
      <c r="C499">
        <f t="shared" si="7"/>
        <v>7.5807630828545455E-2</v>
      </c>
    </row>
    <row r="500" spans="1:3" x14ac:dyDescent="0.45">
      <c r="A500">
        <v>1.9761999999999835E-3</v>
      </c>
      <c r="B500">
        <v>0.13963827079545457</v>
      </c>
      <c r="C500">
        <f t="shared" si="7"/>
        <v>7.4846113146363649E-2</v>
      </c>
    </row>
    <row r="501" spans="1:3" x14ac:dyDescent="0.45">
      <c r="A501">
        <v>1.6329000000000482E-3</v>
      </c>
      <c r="B501">
        <v>0.13784439452272729</v>
      </c>
      <c r="C501">
        <f t="shared" si="7"/>
        <v>7.3884595464181829E-2</v>
      </c>
    </row>
    <row r="502" spans="1:3" x14ac:dyDescent="0.45">
      <c r="A502">
        <v>1.3187999999999533E-3</v>
      </c>
      <c r="B502">
        <v>0.13605196027272728</v>
      </c>
      <c r="C502">
        <f t="shared" si="7"/>
        <v>7.292385070618182E-2</v>
      </c>
    </row>
    <row r="503" spans="1:3" x14ac:dyDescent="0.45">
      <c r="A503">
        <v>1.0351000000000665E-3</v>
      </c>
      <c r="B503">
        <v>0.134258084</v>
      </c>
      <c r="C503">
        <f t="shared" si="7"/>
        <v>7.1962333024E-2</v>
      </c>
    </row>
    <row r="504" spans="1:3" x14ac:dyDescent="0.45">
      <c r="A504">
        <v>7.8261999999984511E-4</v>
      </c>
      <c r="B504">
        <v>0.13246564975000003</v>
      </c>
      <c r="C504">
        <f t="shared" si="7"/>
        <v>7.1001588266000018E-2</v>
      </c>
    </row>
    <row r="505" spans="1:3" x14ac:dyDescent="0.45">
      <c r="A505">
        <v>5.6254000000000026E-4</v>
      </c>
      <c r="B505">
        <v>0.13067177347727274</v>
      </c>
      <c r="C505">
        <f t="shared" si="7"/>
        <v>7.0040070583818198E-2</v>
      </c>
    </row>
    <row r="506" spans="1:3" x14ac:dyDescent="0.45">
      <c r="A506">
        <v>3.7622999999997742E-4</v>
      </c>
      <c r="B506">
        <v>0.12887789720454546</v>
      </c>
      <c r="C506">
        <f t="shared" si="7"/>
        <v>6.907855290163635E-2</v>
      </c>
    </row>
    <row r="507" spans="1:3" x14ac:dyDescent="0.45">
      <c r="A507">
        <v>2.2491000000002259E-4</v>
      </c>
      <c r="B507">
        <v>0.12708546295454545</v>
      </c>
      <c r="C507">
        <f t="shared" si="7"/>
        <v>6.8117808143636369E-2</v>
      </c>
    </row>
    <row r="508" spans="1:3" x14ac:dyDescent="0.45">
      <c r="A508">
        <v>1.1083999999994543E-4</v>
      </c>
      <c r="B508">
        <v>0.12529158668181817</v>
      </c>
      <c r="C508">
        <f t="shared" si="7"/>
        <v>6.7156290461454535E-2</v>
      </c>
    </row>
    <row r="509" spans="1:3" x14ac:dyDescent="0.45">
      <c r="A509">
        <v>3.5632000000007658E-5</v>
      </c>
      <c r="B509">
        <v>0.12349915243181819</v>
      </c>
      <c r="C509">
        <f t="shared" si="7"/>
        <v>6.6195545703454553E-2</v>
      </c>
    </row>
    <row r="510" spans="1:3" x14ac:dyDescent="0.45">
      <c r="A510">
        <v>1.6807999999590706E-6</v>
      </c>
      <c r="B510">
        <v>0.12170527615909092</v>
      </c>
      <c r="C510">
        <f t="shared" si="7"/>
        <v>6.5234028021272733E-2</v>
      </c>
    </row>
    <row r="511" spans="1:3" x14ac:dyDescent="0.45">
      <c r="A511">
        <v>0</v>
      </c>
      <c r="B511">
        <v>0.11991139988636364</v>
      </c>
      <c r="C511">
        <f t="shared" si="7"/>
        <v>6.4272510339090913E-2</v>
      </c>
    </row>
    <row r="512" spans="1:3" x14ac:dyDescent="0.45">
      <c r="A512">
        <v>0</v>
      </c>
      <c r="B512">
        <v>0.11811896563636363</v>
      </c>
      <c r="C512">
        <f t="shared" si="7"/>
        <v>6.3311765581090904E-2</v>
      </c>
    </row>
    <row r="513" spans="1:3" x14ac:dyDescent="0.45">
      <c r="A513">
        <v>0</v>
      </c>
      <c r="B513">
        <v>0.11632508936363635</v>
      </c>
      <c r="C513">
        <f t="shared" si="7"/>
        <v>6.2350247898909084E-2</v>
      </c>
    </row>
    <row r="514" spans="1:3" x14ac:dyDescent="0.45">
      <c r="A514">
        <v>0</v>
      </c>
      <c r="B514">
        <v>0.11453265511363638</v>
      </c>
      <c r="C514">
        <f t="shared" si="7"/>
        <v>6.1389503140909102E-2</v>
      </c>
    </row>
    <row r="515" spans="1:3" x14ac:dyDescent="0.45">
      <c r="A515">
        <v>0</v>
      </c>
      <c r="B515">
        <v>0.11273877884090909</v>
      </c>
      <c r="C515">
        <f t="shared" si="7"/>
        <v>6.0427985458727268E-2</v>
      </c>
    </row>
    <row r="516" spans="1:3" x14ac:dyDescent="0.45">
      <c r="A516">
        <v>0</v>
      </c>
      <c r="B516">
        <v>0.11094490256818182</v>
      </c>
      <c r="C516">
        <f t="shared" ref="C516:C526" si="8">B516*536/1000</f>
        <v>5.9466467776545455E-2</v>
      </c>
    </row>
    <row r="517" spans="1:3" x14ac:dyDescent="0.45">
      <c r="A517">
        <v>0</v>
      </c>
      <c r="B517">
        <v>0.10915246831818182</v>
      </c>
      <c r="C517">
        <f t="shared" si="8"/>
        <v>5.8505723018545452E-2</v>
      </c>
    </row>
    <row r="518" spans="1:3" x14ac:dyDescent="0.45">
      <c r="A518">
        <v>0</v>
      </c>
      <c r="B518">
        <v>0.10735859204545456</v>
      </c>
      <c r="C518">
        <f t="shared" si="8"/>
        <v>5.7544205336363646E-2</v>
      </c>
    </row>
    <row r="519" spans="1:3" x14ac:dyDescent="0.45">
      <c r="A519">
        <v>0</v>
      </c>
      <c r="B519">
        <v>0.10556615779545456</v>
      </c>
      <c r="C519">
        <f t="shared" si="8"/>
        <v>5.6583460578363644E-2</v>
      </c>
    </row>
    <row r="520" spans="1:3" x14ac:dyDescent="0.45">
      <c r="A520">
        <v>0</v>
      </c>
      <c r="B520">
        <v>0.10377228152272727</v>
      </c>
      <c r="C520">
        <f t="shared" si="8"/>
        <v>5.5621942896181824E-2</v>
      </c>
    </row>
    <row r="521" spans="1:3" x14ac:dyDescent="0.45">
      <c r="A521">
        <v>0</v>
      </c>
      <c r="B521">
        <v>0.10197840524999999</v>
      </c>
      <c r="C521">
        <f t="shared" si="8"/>
        <v>5.466042521399999E-2</v>
      </c>
    </row>
    <row r="522" spans="1:3" x14ac:dyDescent="0.45">
      <c r="A522">
        <v>0</v>
      </c>
      <c r="B522">
        <v>0.10018597100000001</v>
      </c>
      <c r="C522">
        <f t="shared" si="8"/>
        <v>5.3699680456000008E-2</v>
      </c>
    </row>
    <row r="523" spans="1:3" x14ac:dyDescent="0.45">
      <c r="A523">
        <v>0</v>
      </c>
      <c r="B523">
        <v>9.8392094727272728E-2</v>
      </c>
      <c r="C523">
        <f t="shared" si="8"/>
        <v>5.2738162773818181E-2</v>
      </c>
    </row>
    <row r="524" spans="1:3" x14ac:dyDescent="0.45">
      <c r="A524">
        <v>0</v>
      </c>
      <c r="B524">
        <v>9.6599660477272725E-2</v>
      </c>
      <c r="C524">
        <f t="shared" si="8"/>
        <v>5.1777418015818179E-2</v>
      </c>
    </row>
    <row r="525" spans="1:3" x14ac:dyDescent="0.45">
      <c r="A525">
        <v>0</v>
      </c>
      <c r="B525">
        <v>9.4805784204545468E-2</v>
      </c>
      <c r="C525">
        <f t="shared" si="8"/>
        <v>5.0815900333636373E-2</v>
      </c>
    </row>
    <row r="526" spans="1:3" x14ac:dyDescent="0.45">
      <c r="A526">
        <v>0</v>
      </c>
      <c r="B526">
        <v>9.3011907931818183E-2</v>
      </c>
      <c r="C526">
        <f t="shared" si="8"/>
        <v>4.9854382651454546E-2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SpP_vs_SpE</vt:lpstr>
      <vt:lpstr>Sheet1</vt:lpstr>
      <vt:lpstr>Raw_data</vt:lpstr>
      <vt:lpstr>Sheet2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Kinzer, Bryan</dc:creator>
  <cp:lastModifiedBy>An Pham</cp:lastModifiedBy>
  <dcterms:created xsi:type="dcterms:W3CDTF">2022-06-09T02:53:39Z</dcterms:created>
  <dcterms:modified xsi:type="dcterms:W3CDTF">2022-09-22T18:56:45Z</dcterms:modified>
</cp:coreProperties>
</file>