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Github\sat-map\data\"/>
    </mc:Choice>
  </mc:AlternateContent>
  <xr:revisionPtr revIDLastSave="0" documentId="8_{359E172F-1782-4A65-9E3D-9F55E1A9FC7C}" xr6:coauthVersionLast="47" xr6:coauthVersionMax="47" xr10:uidLastSave="{00000000-0000-0000-0000-000000000000}"/>
  <bookViews>
    <workbookView xWindow="3983" yWindow="3615" windowWidth="20160" windowHeight="11872" xr2:uid="{66B6BCD5-D278-476E-B28A-A69C73E68A53}"/>
  </bookViews>
  <sheets>
    <sheet name="GPS calcs" sheetId="1" r:id="rId1"/>
  </sheets>
  <externalReferences>
    <externalReference r:id="rId2"/>
  </externalReferences>
  <definedNames>
    <definedName name="_xlchart.v1.0" hidden="1">'GPS calcs'!$E$1</definedName>
    <definedName name="_xlchart.v1.1" hidden="1">'GPS calcs'!$E$2:$E$31</definedName>
    <definedName name="_xlchart.v1.2" hidden="1">'GPS calcs'!$E$1</definedName>
    <definedName name="_xlchart.v1.3" hidden="1">'GPS calcs'!$E$2:$E$31</definedName>
    <definedName name="_xlchart.v1.4" hidden="1">'GPS calcs'!$E$1</definedName>
    <definedName name="_xlchart.v1.5" hidden="1">'GPS calcs'!$E$2:$E$31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H4" i="1" s="1"/>
  <c r="G7" i="1"/>
  <c r="F7" i="1"/>
  <c r="G6" i="1"/>
  <c r="F6" i="1"/>
  <c r="G5" i="1"/>
  <c r="F5" i="1"/>
  <c r="G4" i="1"/>
  <c r="F4" i="1"/>
  <c r="G3" i="1"/>
  <c r="F3" i="1"/>
  <c r="F2" i="1"/>
</calcChain>
</file>

<file path=xl/sharedStrings.xml><?xml version="1.0" encoding="utf-8"?>
<sst xmlns="http://schemas.openxmlformats.org/spreadsheetml/2006/main" count="36" uniqueCount="36">
  <si>
    <t>Num</t>
  </si>
  <si>
    <t>Name</t>
  </si>
  <si>
    <t>Latitude</t>
  </si>
  <si>
    <t>Longitude</t>
  </si>
  <si>
    <t>Elevation</t>
  </si>
  <si>
    <t>Elevation from centre of earth</t>
  </si>
  <si>
    <t>GPS BIIR-13 (PRN 02)</t>
  </si>
  <si>
    <t>GPS BIIRM-4 (PRN 15)</t>
  </si>
  <si>
    <t>GPS BIIF-3  (PRN 24)</t>
  </si>
  <si>
    <t>GPS BIIR-10 (PRN 22)</t>
  </si>
  <si>
    <t>GPS BIIF-2  (PRN 01)</t>
  </si>
  <si>
    <t>GPS BIIR-4  (PRN 20)</t>
  </si>
  <si>
    <t>GPS BIIR-9  (PRN 21)</t>
  </si>
  <si>
    <t>GPS BIIR-2  (PRN 13)</t>
  </si>
  <si>
    <t>GPS BIIRM-1 (PRN 17)</t>
  </si>
  <si>
    <t>GPS BIIF-4  (PRN 27)</t>
  </si>
  <si>
    <t>GPS BIIF-10 (PRN 08)</t>
  </si>
  <si>
    <t>GPS BIIF-6  (PRN 06)</t>
  </si>
  <si>
    <t>GPS BIII-2  (PRN 18)</t>
  </si>
  <si>
    <t>GPS BIII-1  (PRN 04)</t>
  </si>
  <si>
    <t>GPS BIII-3  (PRN 23)</t>
  </si>
  <si>
    <t>GPS BIIRM-5 (PRN 29)</t>
  </si>
  <si>
    <t>GPS BIIRM-6 (PRN 07)</t>
  </si>
  <si>
    <t>GPS BIIRM-8 (PRN 05)</t>
  </si>
  <si>
    <t>GPS BIIF-7  (PRN 09)</t>
  </si>
  <si>
    <t>GPS BIII-4  (PRN 14)</t>
  </si>
  <si>
    <t>GPS BIIF-5  (PRN 30)</t>
  </si>
  <si>
    <t>GPS BIIF-8  (PRN 03)</t>
  </si>
  <si>
    <t>GPS BIIF-12 (PRN 32)</t>
  </si>
  <si>
    <t>GPS BIIRM-2 (PRN 31)</t>
  </si>
  <si>
    <t>GPS BIIRM-3 (PRN 12)</t>
  </si>
  <si>
    <t>GPS BIIF-9  (PRN 26)</t>
  </si>
  <si>
    <t>GPS BIIR-8  (PRN 16)</t>
  </si>
  <si>
    <t>GPS BIIF-11 (PRN 10)</t>
  </si>
  <si>
    <t>GPS BIIF-1  (PRN 25)</t>
  </si>
  <si>
    <t>GPS BIIR-11 (PRN 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</si>
</sst>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rgb="FF8C94A3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011426B-F6A9-440C-8250-312D494C1897}">
          <cx:tx>
            <cx:txData>
              <cx:f>_xlchart.v1.0</cx:f>
              <cx:v> Elevation 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2379</xdr:colOff>
      <xdr:row>3</xdr:row>
      <xdr:rowOff>4763</xdr:rowOff>
    </xdr:from>
    <xdr:to>
      <xdr:col>19</xdr:col>
      <xdr:colOff>295274</xdr:colOff>
      <xdr:row>29</xdr:row>
      <xdr:rowOff>21431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DB2243-CCDF-4008-8084-0F1D62B955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55804" y="547688"/>
              <a:ext cx="6769895" cy="47220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aling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link 06-08-2021"/>
      <sheetName val="GPS 06-08-2021"/>
      <sheetName val="Sheet3"/>
    </sheetNames>
    <sheetDataSet>
      <sheetData sheetId="0"/>
      <sheetData sheetId="1">
        <row r="2">
          <cell r="G2">
            <v>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CCC5-5983-43E7-B8A4-053746B3580C}">
  <dimension ref="A1:I31"/>
  <sheetViews>
    <sheetView tabSelected="1" workbookViewId="0">
      <selection activeCell="H2" sqref="H2"/>
    </sheetView>
  </sheetViews>
  <sheetFormatPr defaultRowHeight="14.25" x14ac:dyDescent="0.45"/>
  <cols>
    <col min="1" max="1" width="2.73046875" bestFit="1" customWidth="1"/>
    <col min="2" max="2" width="18.19921875" bestFit="1" customWidth="1"/>
    <col min="5" max="5" width="13.3984375" style="1" bestFit="1" customWidth="1"/>
    <col min="6" max="6" width="25.9296875" style="1" bestFit="1" customWidth="1"/>
    <col min="7" max="7" width="11.73046875" bestFit="1" customWidth="1"/>
    <col min="8" max="9" width="13.39843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9" x14ac:dyDescent="0.45">
      <c r="A2">
        <v>6</v>
      </c>
      <c r="B2" t="s">
        <v>6</v>
      </c>
      <c r="C2">
        <v>42.172309357971102</v>
      </c>
      <c r="D2">
        <v>-110.36658982212199</v>
      </c>
      <c r="E2" s="1">
        <v>20603835.837962199</v>
      </c>
      <c r="F2" s="1">
        <f>E2+6378137</f>
        <v>26981972.837962199</v>
      </c>
      <c r="G2">
        <f>'[1]GPS 06-08-2021'!$G$2</f>
        <v>1</v>
      </c>
      <c r="H2" s="2">
        <f>AVERAGE(F7:F26)</f>
        <v>26585090.769209728</v>
      </c>
      <c r="I2" s="1">
        <v>26585377.728754502</v>
      </c>
    </row>
    <row r="3" spans="1:9" x14ac:dyDescent="0.45">
      <c r="A3">
        <v>10</v>
      </c>
      <c r="B3" t="s">
        <v>7</v>
      </c>
      <c r="C3">
        <v>-51.4398738510002</v>
      </c>
      <c r="D3">
        <v>-142.60357544660599</v>
      </c>
      <c r="E3" s="1">
        <v>20529978.9324091</v>
      </c>
      <c r="F3" s="1">
        <f>E3+6378137</f>
        <v>26908115.9324091</v>
      </c>
      <c r="G3">
        <f>_xlfn.RANK.AVG(E3,$E$2:$E$31)</f>
        <v>2</v>
      </c>
      <c r="H3" s="1">
        <v>6932117.3352675615</v>
      </c>
    </row>
    <row r="4" spans="1:9" x14ac:dyDescent="0.45">
      <c r="A4">
        <v>16</v>
      </c>
      <c r="B4" t="s">
        <v>8</v>
      </c>
      <c r="C4">
        <v>-6.5132627516952804</v>
      </c>
      <c r="D4">
        <v>-144.32053134079001</v>
      </c>
      <c r="E4" s="1">
        <v>20428646.484428</v>
      </c>
      <c r="F4" s="1">
        <f>E4+6378137</f>
        <v>26806783.484428</v>
      </c>
      <c r="G4">
        <f>_xlfn.RANK.AVG(E4,$E$2:$E$31)</f>
        <v>3</v>
      </c>
      <c r="H4" s="2">
        <f>H2/H3</f>
        <v>3.8350607012891267</v>
      </c>
    </row>
    <row r="5" spans="1:9" x14ac:dyDescent="0.45">
      <c r="A5">
        <v>4</v>
      </c>
      <c r="B5" t="s">
        <v>9</v>
      </c>
      <c r="C5">
        <v>33.188273968276</v>
      </c>
      <c r="D5">
        <v>60.415515206365697</v>
      </c>
      <c r="E5" s="1">
        <v>20369323.930853698</v>
      </c>
      <c r="F5" s="1">
        <f>E5+6378137</f>
        <v>26747460.930853698</v>
      </c>
      <c r="G5">
        <f>_xlfn.RANK.AVG(E5,$E$2:$E$31)</f>
        <v>4</v>
      </c>
    </row>
    <row r="6" spans="1:9" x14ac:dyDescent="0.45">
      <c r="A6">
        <v>15</v>
      </c>
      <c r="B6" t="s">
        <v>10</v>
      </c>
      <c r="C6">
        <v>4.5423358984903999</v>
      </c>
      <c r="D6">
        <v>32.552604818947998</v>
      </c>
      <c r="E6" s="1">
        <v>20344931.015888799</v>
      </c>
      <c r="F6" s="1">
        <f>E6+6378137</f>
        <v>26723068.015888799</v>
      </c>
      <c r="G6">
        <f>_xlfn.RANK.AVG(E6,$E$2:$E$31)</f>
        <v>5</v>
      </c>
      <c r="H6" s="3"/>
    </row>
    <row r="7" spans="1:9" x14ac:dyDescent="0.45">
      <c r="A7">
        <v>1</v>
      </c>
      <c r="B7" t="s">
        <v>11</v>
      </c>
      <c r="C7">
        <v>0.31691082824248201</v>
      </c>
      <c r="D7">
        <v>-93.260298977823993</v>
      </c>
      <c r="E7" s="1">
        <v>20325936.985396799</v>
      </c>
      <c r="F7" s="1">
        <f>E7+6378137</f>
        <v>26704073.985396799</v>
      </c>
      <c r="G7">
        <f>_xlfn.RANK.AVG(E7,$E$2:$E$31)</f>
        <v>6</v>
      </c>
    </row>
    <row r="8" spans="1:9" x14ac:dyDescent="0.45">
      <c r="A8">
        <v>3</v>
      </c>
      <c r="B8" t="s">
        <v>12</v>
      </c>
      <c r="C8">
        <v>-10.5938119515425</v>
      </c>
      <c r="D8">
        <v>38.212816746792598</v>
      </c>
      <c r="E8" s="1">
        <v>20320638.627893399</v>
      </c>
      <c r="F8" s="1">
        <f>E8+6378137</f>
        <v>26698775.627893399</v>
      </c>
      <c r="G8">
        <f>_xlfn.RANK.AVG(E8,$E$2:$E$31)</f>
        <v>7</v>
      </c>
    </row>
    <row r="9" spans="1:9" x14ac:dyDescent="0.45">
      <c r="A9">
        <v>0</v>
      </c>
      <c r="B9" t="s">
        <v>13</v>
      </c>
      <c r="C9">
        <v>-55.2835699878258</v>
      </c>
      <c r="D9">
        <v>-99.819731446695798</v>
      </c>
      <c r="E9" s="1">
        <v>20302736.986278199</v>
      </c>
      <c r="F9" s="1">
        <f>E9+6378137</f>
        <v>26680873.986278199</v>
      </c>
      <c r="G9">
        <f>_xlfn.RANK.AVG(E9,$E$2:$E$31)</f>
        <v>8</v>
      </c>
    </row>
    <row r="10" spans="1:9" x14ac:dyDescent="0.45">
      <c r="A10">
        <v>7</v>
      </c>
      <c r="B10" t="s">
        <v>14</v>
      </c>
      <c r="C10">
        <v>14.825520851143599</v>
      </c>
      <c r="D10">
        <v>-31.739421544893499</v>
      </c>
      <c r="E10" s="1">
        <v>20292128.205824401</v>
      </c>
      <c r="F10" s="1">
        <f>E10+6378137</f>
        <v>26670265.205824401</v>
      </c>
      <c r="G10">
        <f>_xlfn.RANK.AVG(E10,$E$2:$E$31)</f>
        <v>9</v>
      </c>
    </row>
    <row r="11" spans="1:9" x14ac:dyDescent="0.45">
      <c r="A11">
        <v>17</v>
      </c>
      <c r="B11" t="s">
        <v>15</v>
      </c>
      <c r="C11">
        <v>-53.526069873435098</v>
      </c>
      <c r="D11">
        <v>88.781865092039695</v>
      </c>
      <c r="E11" s="1">
        <v>20290432.226965401</v>
      </c>
      <c r="F11" s="1">
        <f>E11+6378137</f>
        <v>26668569.226965401</v>
      </c>
      <c r="G11">
        <f>_xlfn.RANK.AVG(E11,$E$2:$E$31)</f>
        <v>10</v>
      </c>
    </row>
    <row r="12" spans="1:9" x14ac:dyDescent="0.45">
      <c r="A12">
        <v>23</v>
      </c>
      <c r="B12" t="s">
        <v>16</v>
      </c>
      <c r="C12">
        <v>-53.630490954433697</v>
      </c>
      <c r="D12">
        <v>43.161471419923103</v>
      </c>
      <c r="E12" s="1">
        <v>20240130.9604748</v>
      </c>
      <c r="F12" s="1">
        <f>E12+6378137</f>
        <v>26618267.9604748</v>
      </c>
      <c r="G12">
        <f>_xlfn.RANK.AVG(E12,$E$2:$E$31)</f>
        <v>11</v>
      </c>
    </row>
    <row r="13" spans="1:9" x14ac:dyDescent="0.45">
      <c r="A13">
        <v>19</v>
      </c>
      <c r="B13" t="s">
        <v>17</v>
      </c>
      <c r="C13">
        <v>55.577335788317697</v>
      </c>
      <c r="D13">
        <v>-69.385628300520906</v>
      </c>
      <c r="E13" s="1">
        <v>20236872.757403199</v>
      </c>
      <c r="F13" s="1">
        <f>E13+6378137</f>
        <v>26615009.757403199</v>
      </c>
      <c r="G13">
        <f>_xlfn.RANK.AVG(E13,$E$2:$E$31)</f>
        <v>12</v>
      </c>
    </row>
    <row r="14" spans="1:9" x14ac:dyDescent="0.45">
      <c r="A14">
        <v>27</v>
      </c>
      <c r="B14" t="s">
        <v>18</v>
      </c>
      <c r="C14">
        <v>-39.549778671580299</v>
      </c>
      <c r="D14">
        <v>-178.342855242241</v>
      </c>
      <c r="E14" s="1">
        <v>20227953.0379081</v>
      </c>
      <c r="F14" s="1">
        <f>E14+6378137</f>
        <v>26606090.0379081</v>
      </c>
      <c r="G14">
        <f>_xlfn.RANK.AVG(E14,$E$2:$E$31)</f>
        <v>13</v>
      </c>
    </row>
    <row r="15" spans="1:9" x14ac:dyDescent="0.45">
      <c r="A15">
        <v>26</v>
      </c>
      <c r="B15" t="s">
        <v>19</v>
      </c>
      <c r="C15">
        <v>38.444369272993399</v>
      </c>
      <c r="D15">
        <v>10.534084293250601</v>
      </c>
      <c r="E15" s="1">
        <v>20217702.135037899</v>
      </c>
      <c r="F15" s="1">
        <f>E15+6378137</f>
        <v>26595839.135037899</v>
      </c>
      <c r="G15">
        <f>_xlfn.RANK.AVG(E15,$E$2:$E$31)</f>
        <v>14</v>
      </c>
    </row>
    <row r="16" spans="1:9" x14ac:dyDescent="0.45">
      <c r="A16">
        <v>28</v>
      </c>
      <c r="B16" t="s">
        <v>20</v>
      </c>
      <c r="C16">
        <v>-51.548728419554799</v>
      </c>
      <c r="D16">
        <v>153.95933373246899</v>
      </c>
      <c r="E16" s="1">
        <v>20202333.356298499</v>
      </c>
      <c r="F16" s="1">
        <f>E16+6378137</f>
        <v>26580470.356298499</v>
      </c>
      <c r="G16">
        <f>_xlfn.RANK.AVG(E16,$E$2:$E$31)</f>
        <v>15</v>
      </c>
    </row>
    <row r="17" spans="1:7" x14ac:dyDescent="0.45">
      <c r="A17">
        <v>11</v>
      </c>
      <c r="B17" t="s">
        <v>21</v>
      </c>
      <c r="C17">
        <v>20.0396970697265</v>
      </c>
      <c r="D17">
        <v>173.17530064441701</v>
      </c>
      <c r="E17" s="1">
        <v>20197942.064594101</v>
      </c>
      <c r="F17" s="1">
        <f>E17+6378137</f>
        <v>26576079.064594101</v>
      </c>
      <c r="G17">
        <f>_xlfn.RANK.AVG(E17,$E$2:$E$31)</f>
        <v>16</v>
      </c>
    </row>
    <row r="18" spans="1:7" x14ac:dyDescent="0.45">
      <c r="A18">
        <v>12</v>
      </c>
      <c r="B18" t="s">
        <v>22</v>
      </c>
      <c r="C18">
        <v>-33.107562278877303</v>
      </c>
      <c r="D18">
        <v>7.7188335057605197</v>
      </c>
      <c r="E18" s="1">
        <v>20186118.954103101</v>
      </c>
      <c r="F18" s="1">
        <f>E18+6378137</f>
        <v>26564255.954103101</v>
      </c>
      <c r="G18">
        <f>_xlfn.RANK.AVG(E18,$E$2:$E$31)</f>
        <v>17</v>
      </c>
    </row>
    <row r="19" spans="1:7" x14ac:dyDescent="0.45">
      <c r="A19">
        <v>13</v>
      </c>
      <c r="B19" t="s">
        <v>23</v>
      </c>
      <c r="C19">
        <v>-26.871101787896801</v>
      </c>
      <c r="D19">
        <v>-108.027719382816</v>
      </c>
      <c r="E19" s="1">
        <v>20179541.774576198</v>
      </c>
      <c r="F19" s="1">
        <f>E19+6378137</f>
        <v>26557678.774576198</v>
      </c>
      <c r="G19">
        <f>_xlfn.RANK.AVG(E19,$E$2:$E$31)</f>
        <v>18</v>
      </c>
    </row>
    <row r="20" spans="1:7" x14ac:dyDescent="0.45">
      <c r="A20">
        <v>20</v>
      </c>
      <c r="B20" t="s">
        <v>24</v>
      </c>
      <c r="C20">
        <v>16.063954622823001</v>
      </c>
      <c r="D20">
        <v>-14.2786485451432</v>
      </c>
      <c r="E20" s="1">
        <v>20179458.150204301</v>
      </c>
      <c r="F20" s="1">
        <f>E20+6378137</f>
        <v>26557595.150204301</v>
      </c>
      <c r="G20">
        <f>_xlfn.RANK.AVG(E20,$E$2:$E$31)</f>
        <v>19</v>
      </c>
    </row>
    <row r="21" spans="1:7" x14ac:dyDescent="0.45">
      <c r="A21">
        <v>29</v>
      </c>
      <c r="B21" t="s">
        <v>25</v>
      </c>
      <c r="C21">
        <v>-32.0600312710162</v>
      </c>
      <c r="D21">
        <v>-56.361306925352601</v>
      </c>
      <c r="E21" s="1">
        <v>20174819.8242319</v>
      </c>
      <c r="F21" s="1">
        <f>E21+6378137</f>
        <v>26552956.8242319</v>
      </c>
      <c r="G21">
        <f>_xlfn.RANK.AVG(E21,$E$2:$E$31)</f>
        <v>20</v>
      </c>
    </row>
    <row r="22" spans="1:7" x14ac:dyDescent="0.45">
      <c r="A22">
        <v>18</v>
      </c>
      <c r="B22" t="s">
        <v>26</v>
      </c>
      <c r="C22">
        <v>-51.292589125038099</v>
      </c>
      <c r="D22">
        <v>-30.1953425223595</v>
      </c>
      <c r="E22" s="1">
        <v>20172317.584839702</v>
      </c>
      <c r="F22" s="1">
        <f>E22+6378137</f>
        <v>26550454.584839702</v>
      </c>
      <c r="G22">
        <f>_xlfn.RANK.AVG(E22,$E$2:$E$31)</f>
        <v>21</v>
      </c>
    </row>
    <row r="23" spans="1:7" x14ac:dyDescent="0.45">
      <c r="A23">
        <v>21</v>
      </c>
      <c r="B23" t="s">
        <v>27</v>
      </c>
      <c r="C23">
        <v>47.493272859142003</v>
      </c>
      <c r="D23">
        <v>46.775158409679499</v>
      </c>
      <c r="E23" s="1">
        <v>20149453.877616599</v>
      </c>
      <c r="F23" s="1">
        <f>E23+6378137</f>
        <v>26527590.877616599</v>
      </c>
      <c r="G23">
        <f>_xlfn.RANK.AVG(E23,$E$2:$E$31)</f>
        <v>22</v>
      </c>
    </row>
    <row r="24" spans="1:7" x14ac:dyDescent="0.45">
      <c r="A24">
        <v>25</v>
      </c>
      <c r="B24" t="s">
        <v>28</v>
      </c>
      <c r="C24">
        <v>19.356757808302699</v>
      </c>
      <c r="D24">
        <v>140.25699121141</v>
      </c>
      <c r="E24" s="1">
        <v>20135497.727262702</v>
      </c>
      <c r="F24" s="1">
        <f>E24+6378137</f>
        <v>26513634.727262702</v>
      </c>
      <c r="G24">
        <f>_xlfn.RANK.AVG(E24,$E$2:$E$31)</f>
        <v>23</v>
      </c>
    </row>
    <row r="25" spans="1:7" x14ac:dyDescent="0.45">
      <c r="A25">
        <v>8</v>
      </c>
      <c r="B25" t="s">
        <v>29</v>
      </c>
      <c r="C25">
        <v>52.858801121041701</v>
      </c>
      <c r="D25">
        <v>105.166036660918</v>
      </c>
      <c r="E25" s="1">
        <v>20064829.503423098</v>
      </c>
      <c r="F25" s="1">
        <f>E25+6378137</f>
        <v>26442966.503423098</v>
      </c>
      <c r="G25">
        <f>_xlfn.RANK.AVG(E25,$E$2:$E$31)</f>
        <v>24</v>
      </c>
    </row>
    <row r="26" spans="1:7" x14ac:dyDescent="0.45">
      <c r="A26">
        <v>9</v>
      </c>
      <c r="B26" t="s">
        <v>30</v>
      </c>
      <c r="C26">
        <v>47.403131987433397</v>
      </c>
      <c r="D26">
        <v>-128.614975218231</v>
      </c>
      <c r="E26" s="1">
        <v>20042230.643862199</v>
      </c>
      <c r="F26" s="1">
        <f>E26+6378137</f>
        <v>26420367.643862199</v>
      </c>
      <c r="G26">
        <f>_xlfn.RANK.AVG(E26,$E$2:$E$31)</f>
        <v>25</v>
      </c>
    </row>
    <row r="27" spans="1:7" x14ac:dyDescent="0.45">
      <c r="A27">
        <v>22</v>
      </c>
      <c r="B27" t="s">
        <v>31</v>
      </c>
      <c r="C27">
        <v>10.7228598428435</v>
      </c>
      <c r="D27">
        <v>100.25210434209799</v>
      </c>
      <c r="E27" s="1">
        <v>20024369.226157799</v>
      </c>
      <c r="F27" s="1">
        <f>E27+6378137</f>
        <v>26402506.226157799</v>
      </c>
      <c r="G27">
        <f>_xlfn.RANK.AVG(E27,$E$2:$E$31)</f>
        <v>26</v>
      </c>
    </row>
    <row r="28" spans="1:7" x14ac:dyDescent="0.45">
      <c r="A28">
        <v>2</v>
      </c>
      <c r="B28" t="s">
        <v>32</v>
      </c>
      <c r="C28">
        <v>-16.398396653445399</v>
      </c>
      <c r="D28">
        <v>88.606088818028894</v>
      </c>
      <c r="E28" s="1">
        <v>20015006.617534101</v>
      </c>
      <c r="F28" s="1">
        <f>E28+6378137</f>
        <v>26393143.617534101</v>
      </c>
      <c r="G28">
        <f>_xlfn.RANK.AVG(E28,$E$2:$E$31)</f>
        <v>27</v>
      </c>
    </row>
    <row r="29" spans="1:7" x14ac:dyDescent="0.45">
      <c r="A29">
        <v>24</v>
      </c>
      <c r="B29" t="s">
        <v>33</v>
      </c>
      <c r="C29">
        <v>-33.789526099127499</v>
      </c>
      <c r="D29">
        <v>122.06067595662699</v>
      </c>
      <c r="E29" s="1">
        <v>20011539.9083662</v>
      </c>
      <c r="F29" s="1">
        <f>E29+6378137</f>
        <v>26389676.9083662</v>
      </c>
      <c r="G29">
        <f>_xlfn.RANK.AVG(E29,$E$2:$E$31)</f>
        <v>28</v>
      </c>
    </row>
    <row r="30" spans="1:7" x14ac:dyDescent="0.45">
      <c r="A30">
        <v>14</v>
      </c>
      <c r="B30" t="s">
        <v>34</v>
      </c>
      <c r="C30">
        <v>55.048593614546398</v>
      </c>
      <c r="D30">
        <v>-173.50262999458701</v>
      </c>
      <c r="E30" s="1">
        <v>19981551.9011462</v>
      </c>
      <c r="F30" s="1">
        <f>E30+6378137</f>
        <v>26359688.9011462</v>
      </c>
      <c r="G30">
        <f>_xlfn.RANK.AVG(E30,$E$2:$E$31)</f>
        <v>29</v>
      </c>
    </row>
    <row r="31" spans="1:7" x14ac:dyDescent="0.45">
      <c r="A31">
        <v>5</v>
      </c>
      <c r="B31" t="s">
        <v>35</v>
      </c>
      <c r="C31">
        <v>32.023261482524198</v>
      </c>
      <c r="D31">
        <v>-43.727285732752797</v>
      </c>
      <c r="E31" s="1">
        <v>19976701.202055201</v>
      </c>
      <c r="F31" s="1">
        <f>E31+6378137</f>
        <v>26354838.202055201</v>
      </c>
      <c r="G31">
        <f>_xlfn.RANK.AVG(E31,$E$2:$E$31)</f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GPS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alexlong</dc:creator>
  <cp:lastModifiedBy>alexlong</cp:lastModifiedBy>
  <dcterms:created xsi:type="dcterms:W3CDTF">2021-08-06T08:42:44Z</dcterms:created>
  <dcterms:modified xsi:type="dcterms:W3CDTF">2021-08-06T08:46:18Z</dcterms:modified>
</cp:coreProperties>
</file>