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8C8FE0-8896-4FC0-8AA3-B98E3045D26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itle" sheetId="3" r:id="rId1"/>
    <sheet name="UDF" sheetId="5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5" l="1"/>
  <c r="G16" i="5"/>
  <c r="H48" i="5" l="1"/>
  <c r="H49" i="5" s="1"/>
  <c r="G48" i="5"/>
  <c r="H45" i="5"/>
  <c r="H46" i="5" s="1"/>
  <c r="G45" i="5"/>
  <c r="H38" i="5"/>
  <c r="G39" i="5" s="1"/>
  <c r="G38" i="5"/>
  <c r="H32" i="5"/>
  <c r="H33" i="5" s="1"/>
  <c r="G32" i="5"/>
  <c r="H24" i="5"/>
  <c r="H25" i="5" s="1"/>
  <c r="G24" i="5"/>
  <c r="H13" i="5"/>
  <c r="H14" i="5" s="1"/>
  <c r="H15" i="5" s="1"/>
  <c r="G13" i="5"/>
  <c r="H6" i="5"/>
  <c r="H7" i="5" s="1"/>
  <c r="G14" i="5" l="1"/>
  <c r="H34" i="5"/>
  <c r="H35" i="5" s="1"/>
  <c r="H36" i="5" s="1"/>
  <c r="G34" i="5"/>
  <c r="H39" i="5"/>
  <c r="H40" i="5" s="1"/>
  <c r="G33" i="5"/>
  <c r="H8" i="5"/>
  <c r="G8" i="5"/>
  <c r="H26" i="5"/>
  <c r="G26" i="5"/>
  <c r="H41" i="5"/>
  <c r="G41" i="5"/>
  <c r="G15" i="5"/>
  <c r="G25" i="5"/>
  <c r="G35" i="5"/>
  <c r="G46" i="5"/>
  <c r="G7" i="5"/>
  <c r="G49" i="5"/>
  <c r="G36" i="5" l="1"/>
  <c r="G40" i="5"/>
  <c r="H27" i="5"/>
  <c r="G27" i="5"/>
  <c r="H42" i="5"/>
  <c r="G42" i="5"/>
  <c r="G9" i="5"/>
  <c r="H9" i="5"/>
  <c r="H18" i="5"/>
  <c r="G18" i="5"/>
  <c r="H19" i="5" l="1"/>
  <c r="G19" i="5"/>
  <c r="H10" i="5"/>
  <c r="G10" i="5"/>
  <c r="G28" i="5"/>
  <c r="H28" i="5"/>
  <c r="H20" i="5" l="1"/>
  <c r="G20" i="5"/>
  <c r="H29" i="5"/>
  <c r="G29" i="5"/>
  <c r="H11" i="5"/>
  <c r="G11" i="5"/>
  <c r="H21" i="5" l="1"/>
  <c r="G21" i="5"/>
  <c r="H22" i="5" l="1"/>
  <c r="G22" i="5"/>
</calcChain>
</file>

<file path=xl/sharedStrings.xml><?xml version="1.0" encoding="utf-8"?>
<sst xmlns="http://schemas.openxmlformats.org/spreadsheetml/2006/main" count="214" uniqueCount="125">
  <si>
    <t>Format</t>
  </si>
  <si>
    <t>Initialization</t>
  </si>
  <si>
    <t>Creation Date: 12/12/2018</t>
  </si>
  <si>
    <t>Client Correlation</t>
  </si>
  <si>
    <t>Client Name:</t>
  </si>
  <si>
    <t>MICHELIN</t>
  </si>
  <si>
    <t>MCHLN</t>
  </si>
  <si>
    <t>This is the solution identifier that will be used within TGxx to associate the map to a project.Format &lt;clientname.COM.01&gt;</t>
  </si>
  <si>
    <t>Trading Partner Name:</t>
  </si>
  <si>
    <t>TESLA</t>
  </si>
  <si>
    <t>Industry:</t>
  </si>
  <si>
    <t>Automotive</t>
  </si>
  <si>
    <t xml:space="preserve">Defined industry for this customer.  </t>
  </si>
  <si>
    <t>Region:</t>
  </si>
  <si>
    <t>EMEA</t>
  </si>
  <si>
    <t xml:space="preserve">The geographical region responsible for this customer. </t>
  </si>
  <si>
    <t>EDI Type:</t>
  </si>
  <si>
    <t>X12</t>
  </si>
  <si>
    <t>EDI Wheel</t>
  </si>
  <si>
    <t>EDI Transaction:</t>
  </si>
  <si>
    <t>List X12 or EDIFACT Transaction Code here</t>
  </si>
  <si>
    <t>EDI Version:</t>
  </si>
  <si>
    <t>Define EDI version, sample"D96A, 4010"</t>
  </si>
  <si>
    <t>Direction:</t>
  </si>
  <si>
    <t>Outbound</t>
  </si>
  <si>
    <t>"Outbound" - Application to EDI or "Inbound" - EDI to Application</t>
  </si>
  <si>
    <t>Client Solution ID:</t>
  </si>
  <si>
    <t>Loop/Rec Name</t>
  </si>
  <si>
    <t>Field Name</t>
  </si>
  <si>
    <t>Type</t>
  </si>
  <si>
    <t>Length</t>
  </si>
  <si>
    <t>Comments</t>
  </si>
  <si>
    <t>LS</t>
  </si>
  <si>
    <t>1..1</t>
  </si>
  <si>
    <t>RC</t>
  </si>
  <si>
    <t>1 .. 1</t>
  </si>
  <si>
    <t>M</t>
  </si>
  <si>
    <t>AN</t>
  </si>
  <si>
    <t>O</t>
  </si>
  <si>
    <t>0 .. 1</t>
  </si>
  <si>
    <t>LE</t>
  </si>
  <si>
    <t>0 .. *</t>
  </si>
  <si>
    <t>0..*</t>
  </si>
  <si>
    <t>Description</t>
  </si>
  <si>
    <t>Dec</t>
  </si>
  <si>
    <t>Start</t>
  </si>
  <si>
    <t>End</t>
  </si>
  <si>
    <t xml:space="preserve">Occ </t>
  </si>
  <si>
    <t>Mapped</t>
  </si>
  <si>
    <t>Correlation</t>
  </si>
  <si>
    <t>Spec Logic</t>
  </si>
  <si>
    <t>Document</t>
  </si>
  <si>
    <t>LOOP START - Document</t>
  </si>
  <si>
    <t>Yes</t>
  </si>
  <si>
    <t>END_Document</t>
  </si>
  <si>
    <t>LOOP END - Document</t>
  </si>
  <si>
    <t>LOOP START - Initialization</t>
  </si>
  <si>
    <t>END_Initialization</t>
  </si>
  <si>
    <t>LOOP END - Initialization</t>
  </si>
  <si>
    <t>Header_Envelop</t>
  </si>
  <si>
    <t>Header_Envelop_REC_ID</t>
  </si>
  <si>
    <t>RT</t>
  </si>
  <si>
    <t>"ST*"</t>
  </si>
  <si>
    <t>ST_St01</t>
  </si>
  <si>
    <t>ST_St02_OpenTextToAssignNumber</t>
  </si>
  <si>
    <t>ST_Beg01_Original</t>
  </si>
  <si>
    <t>BEG segment, first element</t>
  </si>
  <si>
    <t>PurchaseOrder/PurchaseOrderHeader/@purpose with Xref</t>
  </si>
  <si>
    <t>ST_Beg02_StandAloneOrder</t>
  </si>
  <si>
    <t>BEG segment, second element</t>
  </si>
  <si>
    <t>Xref of PurchaseOrder/PurchaseOrderHeader/@type</t>
  </si>
  <si>
    <t>ST_Isa15_TestIndicator</t>
  </si>
  <si>
    <t>Header_Record</t>
  </si>
  <si>
    <t>Header_Record_REC_ID</t>
  </si>
  <si>
    <t>"HDR"</t>
  </si>
  <si>
    <t>HDR_Beg03</t>
  </si>
  <si>
    <t>BEG segment, third element</t>
  </si>
  <si>
    <t>PurchaseOrder/PurchaseOrderHeader/PurchaseOrderNumber</t>
  </si>
  <si>
    <t>HDR_Beg05</t>
  </si>
  <si>
    <t>BEG segment, fifth element</t>
  </si>
  <si>
    <t>PurchaseOrder/PurchaseOrderHeader/PurchaseOrderDate</t>
  </si>
  <si>
    <t>HDR_N101_BuyingParty</t>
  </si>
  <si>
    <t>HDR_N102_BuyingParty</t>
  </si>
  <si>
    <t>HDR_N101_Supplier</t>
  </si>
  <si>
    <t>HDR_N102_Supplier</t>
  </si>
  <si>
    <t>HDR_N103_Supplier</t>
  </si>
  <si>
    <t>HDR_N104_Supplier</t>
  </si>
  <si>
    <t>Terms_Record</t>
  </si>
  <si>
    <t>Terms_Record_REC_ID</t>
  </si>
  <si>
    <t>"TER"</t>
  </si>
  <si>
    <t>TER_Itd01_TermsTypeCode</t>
  </si>
  <si>
    <t>TER_Itd02_TermsBasisDateCode</t>
  </si>
  <si>
    <t>TER_Itd03_TermsDiscountPercent</t>
  </si>
  <si>
    <t>TER_Itd05_NbrOfDiscountDays</t>
  </si>
  <si>
    <t>TER_Itd07_TermsNetDays</t>
  </si>
  <si>
    <t>Line_Group</t>
  </si>
  <si>
    <t>LOOP START - Line_Group</t>
  </si>
  <si>
    <t>Line_Record</t>
  </si>
  <si>
    <t>Line_Record_REC_ID</t>
  </si>
  <si>
    <t>"LIN"</t>
  </si>
  <si>
    <t>LIN_Po101_LineNumber</t>
  </si>
  <si>
    <t>LIN_Po102_OrderQuantity</t>
  </si>
  <si>
    <t>LIN_Po103_UnitOfMeasure</t>
  </si>
  <si>
    <t>LIN_Po104_UnitPrice</t>
  </si>
  <si>
    <t>StoreDistribution_Record</t>
  </si>
  <si>
    <t>StoreDistribution_Record_REC_ID</t>
  </si>
  <si>
    <t>"DIS"</t>
  </si>
  <si>
    <t>DIS_Sdq01_UnitOfMeasure</t>
  </si>
  <si>
    <t>DIS_Sdq02_AssignedByBuyer</t>
  </si>
  <si>
    <t>DIS_Sdq03_StoreNumber</t>
  </si>
  <si>
    <t>DIS_Sdq04_Quantity</t>
  </si>
  <si>
    <t>END_Line_Group</t>
  </si>
  <si>
    <t>LOOP END - Line_Group</t>
  </si>
  <si>
    <t>Trailer_Record</t>
  </si>
  <si>
    <t>Trailer_Record_REC_ID</t>
  </si>
  <si>
    <t>"CT"</t>
  </si>
  <si>
    <t>CTT_Ctt01_NumberOfLines</t>
  </si>
  <si>
    <t>Trailer_Envelop</t>
  </si>
  <si>
    <t>Trailer_Envelop_REC_ID</t>
  </si>
  <si>
    <t>"SE"</t>
  </si>
  <si>
    <t>SE_Se01</t>
  </si>
  <si>
    <t>HDR_Date</t>
  </si>
  <si>
    <t>DT</t>
  </si>
  <si>
    <t>YYYYMMDD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</si>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</sst>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Segoe UI Symbo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Segoe UI Symbol"/>
      <family val="2"/>
    </font>
    <font>
      <sz val="18"/>
      <name val="Segoe UI Symbol"/>
      <family val="2"/>
    </font>
    <font>
      <i/>
      <sz val="10"/>
      <name val="Segoe UI Symbo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3" applyNumberFormat="1" applyFont="1" applyFill="1" applyBorder="1" applyAlignment="1" applyProtection="1">
      <alignment vertical="top" wrapText="1"/>
    </xf>
    <xf numFmtId="0" fontId="0" fillId="0" borderId="0" xfId="0" applyAlignment="1">
      <alignment horizontal="left" vertical="top" wrapText="1"/>
    </xf>
  </cellXfs>
  <cellStyles count="4">
    <cellStyle name="Hyperlink" xfId="3" builtinId="8"/>
    <cellStyle name="Normal" xfId="0" builtinId="0"/>
    <cellStyle name="Normal 3" xfId="1" xr:uid="{C1B71F65-A3C3-4A4D-96A3-A7A6DAF8ECF0}"/>
    <cellStyle name="Normal 4" xfId="2" xr:uid="{8E68270F-5C20-495D-86DF-603C0E8BEB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FFDE-9538-4935-B0FE-47BFD07C873D}">
  <dimension ref="A1:C10"/>
  <sheetViews>
    <sheetView workbookViewId="0">
      <selection activeCell="A4" sqref="A4"/>
    </sheetView>
  </sheetViews>
  <sheetFormatPr defaultRowHeight="15" x14ac:dyDescent="0.25"/>
  <cols>
    <col min="1" max="1" width="60" customWidth="1"/>
    <col min="2" max="2" width="35" customWidth="1"/>
    <col min="3" max="3" width="68.5703125" customWidth="1"/>
  </cols>
  <sheetData>
    <row r="1" spans="1:3" ht="82.5" customHeight="1" x14ac:dyDescent="0.25">
      <c r="A1" s="2"/>
      <c r="B1" s="3" t="s">
        <v>2</v>
      </c>
      <c r="C1" s="4" t="s">
        <v>3</v>
      </c>
    </row>
    <row r="2" spans="1:3" x14ac:dyDescent="0.25">
      <c r="A2" s="5" t="s">
        <v>4</v>
      </c>
      <c r="B2" s="1" t="s">
        <v>5</v>
      </c>
      <c r="C2" s="2"/>
    </row>
    <row r="3" spans="1:3" ht="28.5" x14ac:dyDescent="0.25">
      <c r="A3" s="5" t="s">
        <v>26</v>
      </c>
      <c r="B3" s="1" t="s">
        <v>6</v>
      </c>
      <c r="C3" s="6" t="s">
        <v>7</v>
      </c>
    </row>
    <row r="4" spans="1:3" x14ac:dyDescent="0.25">
      <c r="A4" s="5" t="s">
        <v>8</v>
      </c>
      <c r="B4" s="1" t="s">
        <v>9</v>
      </c>
      <c r="C4" s="2"/>
    </row>
    <row r="5" spans="1:3" x14ac:dyDescent="0.25">
      <c r="A5" s="5" t="s">
        <v>10</v>
      </c>
      <c r="B5" s="1" t="s">
        <v>11</v>
      </c>
      <c r="C5" s="6" t="s">
        <v>12</v>
      </c>
    </row>
    <row r="6" spans="1:3" x14ac:dyDescent="0.25">
      <c r="A6" s="5" t="s">
        <v>13</v>
      </c>
      <c r="B6" s="1" t="s">
        <v>14</v>
      </c>
      <c r="C6" s="6" t="s">
        <v>15</v>
      </c>
    </row>
    <row r="7" spans="1:3" x14ac:dyDescent="0.25">
      <c r="A7" s="5" t="s">
        <v>16</v>
      </c>
      <c r="B7" s="1" t="s">
        <v>17</v>
      </c>
      <c r="C7" s="6" t="s">
        <v>18</v>
      </c>
    </row>
    <row r="8" spans="1:3" x14ac:dyDescent="0.25">
      <c r="A8" s="7" t="s">
        <v>19</v>
      </c>
      <c r="B8" s="8">
        <v>810</v>
      </c>
      <c r="C8" s="6" t="s">
        <v>20</v>
      </c>
    </row>
    <row r="9" spans="1:3" x14ac:dyDescent="0.25">
      <c r="A9" s="7" t="s">
        <v>21</v>
      </c>
      <c r="B9" s="8">
        <v>4110</v>
      </c>
      <c r="C9" s="6" t="s">
        <v>22</v>
      </c>
    </row>
    <row r="10" spans="1:3" x14ac:dyDescent="0.25">
      <c r="A10" s="7" t="s">
        <v>23</v>
      </c>
      <c r="B10" s="8" t="s">
        <v>24</v>
      </c>
      <c r="C10" s="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C555-24CF-4E67-AB49-71FACE572BA7}">
  <dimension ref="A1:N50"/>
  <sheetViews>
    <sheetView tabSelected="1" workbookViewId="0">
      <selection activeCell="A2" sqref="A2"/>
    </sheetView>
  </sheetViews>
  <sheetFormatPr defaultRowHeight="15" x14ac:dyDescent="0.25"/>
  <cols>
    <col min="1" max="1" width="27.85546875" customWidth="1"/>
    <col min="2" max="2" width="25.7109375" customWidth="1"/>
    <col min="3" max="3" width="34.28515625" customWidth="1"/>
    <col min="4" max="4" width="5.42578125" bestFit="1" customWidth="1"/>
    <col min="5" max="5" width="4.42578125" bestFit="1" customWidth="1"/>
    <col min="6" max="6" width="11.85546875" bestFit="1" customWidth="1"/>
    <col min="7" max="7" width="5.28515625" bestFit="1" customWidth="1"/>
    <col min="8" max="8" width="5" bestFit="1" customWidth="1"/>
    <col min="9" max="9" width="7.28515625" bestFit="1" customWidth="1"/>
    <col min="10" max="10" width="6.140625" bestFit="1" customWidth="1"/>
    <col min="11" max="11" width="8.28515625" bestFit="1" customWidth="1"/>
    <col min="12" max="12" width="21.140625" customWidth="1"/>
    <col min="13" max="13" width="20.28515625" customWidth="1"/>
    <col min="14" max="14" width="40.85546875" customWidth="1"/>
  </cols>
  <sheetData>
    <row r="1" spans="1:14" ht="26.25" x14ac:dyDescent="0.25">
      <c r="A1" s="9" t="s">
        <v>27</v>
      </c>
      <c r="B1" s="9" t="s">
        <v>28</v>
      </c>
      <c r="C1" s="9" t="s">
        <v>43</v>
      </c>
      <c r="D1" s="9" t="s">
        <v>29</v>
      </c>
      <c r="E1" s="9" t="s">
        <v>44</v>
      </c>
      <c r="F1" s="9" t="s">
        <v>0</v>
      </c>
      <c r="G1" s="9" t="s">
        <v>45</v>
      </c>
      <c r="H1" s="9" t="s">
        <v>46</v>
      </c>
      <c r="I1" s="9" t="s">
        <v>30</v>
      </c>
      <c r="J1" s="9" t="s">
        <v>47</v>
      </c>
      <c r="K1" s="9" t="s">
        <v>48</v>
      </c>
      <c r="L1" s="10" t="s">
        <v>49</v>
      </c>
      <c r="M1" s="10" t="s">
        <v>31</v>
      </c>
      <c r="N1" s="10" t="s">
        <v>50</v>
      </c>
    </row>
    <row r="2" spans="1:14" ht="26.25" x14ac:dyDescent="0.25">
      <c r="A2" s="11" t="s">
        <v>1</v>
      </c>
      <c r="B2" s="9"/>
      <c r="C2" s="9"/>
      <c r="D2" s="11" t="s">
        <v>32</v>
      </c>
      <c r="E2" s="9"/>
      <c r="F2" s="9"/>
      <c r="G2" s="9"/>
      <c r="H2" s="9"/>
      <c r="I2" s="9"/>
      <c r="J2" s="11" t="s">
        <v>33</v>
      </c>
      <c r="K2" s="9"/>
      <c r="L2" s="10"/>
      <c r="M2" s="12" t="s">
        <v>56</v>
      </c>
      <c r="N2" s="14"/>
    </row>
    <row r="3" spans="1:14" ht="26.25" x14ac:dyDescent="0.25">
      <c r="A3" s="11" t="s">
        <v>57</v>
      </c>
      <c r="B3" s="9"/>
      <c r="C3" s="9"/>
      <c r="D3" s="11" t="s">
        <v>40</v>
      </c>
      <c r="E3" s="9"/>
      <c r="F3" s="9"/>
      <c r="G3" s="9"/>
      <c r="H3" s="9"/>
      <c r="I3" s="9"/>
      <c r="J3" s="11"/>
      <c r="K3" s="9"/>
      <c r="L3" s="10"/>
      <c r="M3" s="12" t="s">
        <v>58</v>
      </c>
      <c r="N3" s="9"/>
    </row>
    <row r="4" spans="1:14" ht="26.25" x14ac:dyDescent="0.25">
      <c r="A4" s="11" t="s">
        <v>51</v>
      </c>
      <c r="B4" s="11"/>
      <c r="C4" s="11"/>
      <c r="D4" s="11" t="s">
        <v>32</v>
      </c>
      <c r="E4" s="11"/>
      <c r="F4" s="11"/>
      <c r="G4" s="11"/>
      <c r="H4" s="11"/>
      <c r="I4" s="11"/>
      <c r="J4" s="11" t="s">
        <v>33</v>
      </c>
      <c r="K4" s="11"/>
      <c r="L4" s="12"/>
      <c r="M4" s="12" t="s">
        <v>52</v>
      </c>
      <c r="N4" s="11"/>
    </row>
    <row r="5" spans="1:14" x14ac:dyDescent="0.25">
      <c r="A5" s="11" t="s">
        <v>59</v>
      </c>
      <c r="B5" s="11"/>
      <c r="C5" s="11"/>
      <c r="D5" s="11" t="s">
        <v>34</v>
      </c>
      <c r="E5" s="11"/>
      <c r="F5" s="11"/>
      <c r="G5" s="11"/>
      <c r="H5" s="11"/>
      <c r="I5" s="11"/>
      <c r="J5" s="11" t="s">
        <v>39</v>
      </c>
      <c r="K5" s="11"/>
      <c r="L5" s="12"/>
      <c r="M5" s="12"/>
      <c r="N5" s="11"/>
    </row>
    <row r="6" spans="1:14" x14ac:dyDescent="0.25">
      <c r="A6" s="11"/>
      <c r="B6" s="11" t="s">
        <v>60</v>
      </c>
      <c r="C6" s="11"/>
      <c r="D6" s="11" t="s">
        <v>61</v>
      </c>
      <c r="E6" s="11"/>
      <c r="F6" s="11"/>
      <c r="G6" s="11">
        <v>1</v>
      </c>
      <c r="H6" s="11">
        <f>+I6</f>
        <v>3</v>
      </c>
      <c r="I6" s="11">
        <v>3</v>
      </c>
      <c r="J6" s="11" t="s">
        <v>36</v>
      </c>
      <c r="K6" s="11" t="s">
        <v>53</v>
      </c>
      <c r="L6" s="12" t="s">
        <v>62</v>
      </c>
      <c r="M6" s="12"/>
      <c r="N6" s="11"/>
    </row>
    <row r="7" spans="1:14" x14ac:dyDescent="0.25">
      <c r="A7" s="11"/>
      <c r="B7" s="11" t="s">
        <v>63</v>
      </c>
      <c r="C7" s="11"/>
      <c r="D7" s="11" t="s">
        <v>37</v>
      </c>
      <c r="E7" s="11"/>
      <c r="F7" s="11"/>
      <c r="G7" s="11">
        <f>+H6+1</f>
        <v>4</v>
      </c>
      <c r="H7" s="11">
        <f>+H6+I7</f>
        <v>6</v>
      </c>
      <c r="I7" s="11">
        <v>3</v>
      </c>
      <c r="J7" s="11" t="s">
        <v>36</v>
      </c>
      <c r="K7" s="11"/>
      <c r="L7" s="12"/>
      <c r="M7" s="12"/>
      <c r="N7" s="11"/>
    </row>
    <row r="8" spans="1:14" x14ac:dyDescent="0.25">
      <c r="A8" s="11"/>
      <c r="B8" s="11" t="s">
        <v>64</v>
      </c>
      <c r="C8" s="11"/>
      <c r="D8" s="11" t="s">
        <v>37</v>
      </c>
      <c r="E8" s="11"/>
      <c r="F8" s="11"/>
      <c r="G8" s="11">
        <f t="shared" ref="G8:G29" si="0">+H7+1</f>
        <v>7</v>
      </c>
      <c r="H8" s="11">
        <f t="shared" ref="H8:H29" si="1">+H7+I8</f>
        <v>15</v>
      </c>
      <c r="I8" s="11">
        <v>9</v>
      </c>
      <c r="J8" s="11" t="s">
        <v>36</v>
      </c>
      <c r="K8" s="11"/>
      <c r="L8" s="12"/>
      <c r="M8" s="12"/>
      <c r="N8" s="11"/>
    </row>
    <row r="9" spans="1:14" ht="26.25" x14ac:dyDescent="0.25">
      <c r="A9" s="11"/>
      <c r="B9" s="11" t="s">
        <v>65</v>
      </c>
      <c r="C9" s="11"/>
      <c r="D9" s="11" t="s">
        <v>37</v>
      </c>
      <c r="E9" s="11"/>
      <c r="F9" s="11"/>
      <c r="G9" s="11">
        <f t="shared" si="0"/>
        <v>16</v>
      </c>
      <c r="H9" s="11">
        <f t="shared" si="1"/>
        <v>17</v>
      </c>
      <c r="I9" s="11">
        <v>2</v>
      </c>
      <c r="J9" s="11" t="s">
        <v>36</v>
      </c>
      <c r="K9" s="11" t="s">
        <v>53</v>
      </c>
      <c r="L9" s="12" t="s">
        <v>66</v>
      </c>
      <c r="M9" s="12"/>
      <c r="N9" s="12" t="s">
        <v>67</v>
      </c>
    </row>
    <row r="10" spans="1:14" ht="26.25" x14ac:dyDescent="0.25">
      <c r="A10" s="11"/>
      <c r="B10" s="11" t="s">
        <v>68</v>
      </c>
      <c r="C10" s="11"/>
      <c r="D10" s="11" t="s">
        <v>37</v>
      </c>
      <c r="E10" s="11"/>
      <c r="F10" s="11"/>
      <c r="G10" s="11">
        <f t="shared" si="0"/>
        <v>18</v>
      </c>
      <c r="H10" s="11">
        <f t="shared" si="1"/>
        <v>19</v>
      </c>
      <c r="I10" s="11">
        <v>2</v>
      </c>
      <c r="J10" s="11" t="s">
        <v>36</v>
      </c>
      <c r="K10" s="11" t="s">
        <v>53</v>
      </c>
      <c r="L10" s="12" t="s">
        <v>69</v>
      </c>
      <c r="M10" s="12"/>
      <c r="N10" s="12" t="s">
        <v>70</v>
      </c>
    </row>
    <row r="11" spans="1:14" x14ac:dyDescent="0.25">
      <c r="A11" s="11"/>
      <c r="B11" s="11" t="s">
        <v>71</v>
      </c>
      <c r="C11" s="11"/>
      <c r="D11" s="11" t="s">
        <v>37</v>
      </c>
      <c r="E11" s="11"/>
      <c r="F11" s="11"/>
      <c r="G11" s="11">
        <f t="shared" si="0"/>
        <v>20</v>
      </c>
      <c r="H11" s="11">
        <f t="shared" si="1"/>
        <v>20</v>
      </c>
      <c r="I11" s="11">
        <v>1</v>
      </c>
      <c r="J11" s="11" t="s">
        <v>38</v>
      </c>
      <c r="K11" s="11" t="s">
        <v>53</v>
      </c>
      <c r="L11" s="12"/>
      <c r="M11" s="12"/>
      <c r="N11" s="11"/>
    </row>
    <row r="12" spans="1:14" x14ac:dyDescent="0.25">
      <c r="A12" s="11" t="s">
        <v>72</v>
      </c>
      <c r="B12" s="11"/>
      <c r="C12" s="11"/>
      <c r="D12" s="11" t="s">
        <v>34</v>
      </c>
      <c r="E12" s="11"/>
      <c r="F12" s="11"/>
      <c r="G12" s="11"/>
      <c r="H12" s="11"/>
      <c r="I12" s="11"/>
      <c r="J12" s="11" t="s">
        <v>35</v>
      </c>
      <c r="K12" s="11"/>
      <c r="L12" s="12"/>
      <c r="M12" s="12"/>
      <c r="N12" s="11"/>
    </row>
    <row r="13" spans="1:14" x14ac:dyDescent="0.25">
      <c r="A13" s="11"/>
      <c r="B13" s="11" t="s">
        <v>73</v>
      </c>
      <c r="C13" s="11"/>
      <c r="D13" s="11" t="s">
        <v>61</v>
      </c>
      <c r="E13" s="11"/>
      <c r="F13" s="11"/>
      <c r="G13" s="11">
        <f t="shared" si="0"/>
        <v>1</v>
      </c>
      <c r="H13" s="11">
        <f t="shared" si="1"/>
        <v>3</v>
      </c>
      <c r="I13" s="11">
        <v>3</v>
      </c>
      <c r="J13" s="11" t="s">
        <v>36</v>
      </c>
      <c r="K13" s="11" t="s">
        <v>53</v>
      </c>
      <c r="L13" s="12" t="s">
        <v>74</v>
      </c>
      <c r="M13" s="12"/>
      <c r="N13" s="11"/>
    </row>
    <row r="14" spans="1:14" ht="26.25" x14ac:dyDescent="0.25">
      <c r="A14" s="11"/>
      <c r="B14" s="11" t="s">
        <v>75</v>
      </c>
      <c r="C14" s="11"/>
      <c r="D14" s="11" t="s">
        <v>37</v>
      </c>
      <c r="E14" s="11"/>
      <c r="F14" s="11"/>
      <c r="G14" s="11">
        <f t="shared" si="0"/>
        <v>4</v>
      </c>
      <c r="H14" s="11">
        <f t="shared" si="1"/>
        <v>12</v>
      </c>
      <c r="I14" s="11">
        <v>9</v>
      </c>
      <c r="J14" s="11" t="s">
        <v>36</v>
      </c>
      <c r="K14" s="11" t="s">
        <v>53</v>
      </c>
      <c r="L14" s="12" t="s">
        <v>76</v>
      </c>
      <c r="M14" s="12"/>
      <c r="N14" s="12" t="s">
        <v>77</v>
      </c>
    </row>
    <row r="15" spans="1:14" ht="26.25" x14ac:dyDescent="0.25">
      <c r="A15" s="11"/>
      <c r="B15" s="11" t="s">
        <v>78</v>
      </c>
      <c r="C15" s="11"/>
      <c r="D15" s="11" t="s">
        <v>37</v>
      </c>
      <c r="E15" s="11"/>
      <c r="F15" s="11"/>
      <c r="G15" s="11">
        <f t="shared" si="0"/>
        <v>13</v>
      </c>
      <c r="H15" s="11">
        <f t="shared" si="1"/>
        <v>18</v>
      </c>
      <c r="I15" s="11">
        <v>6</v>
      </c>
      <c r="J15" s="11" t="s">
        <v>36</v>
      </c>
      <c r="K15" s="11" t="s">
        <v>53</v>
      </c>
      <c r="L15" s="12" t="s">
        <v>79</v>
      </c>
      <c r="M15" s="12"/>
      <c r="N15" s="12" t="s">
        <v>80</v>
      </c>
    </row>
    <row r="16" spans="1:14" x14ac:dyDescent="0.25">
      <c r="A16" s="11"/>
      <c r="B16" s="11" t="s">
        <v>121</v>
      </c>
      <c r="C16" s="11"/>
      <c r="D16" s="11" t="s">
        <v>122</v>
      </c>
      <c r="E16" s="11"/>
      <c r="F16" s="11" t="s">
        <v>123</v>
      </c>
      <c r="G16" s="11">
        <f t="shared" si="0"/>
        <v>19</v>
      </c>
      <c r="H16" s="11">
        <f t="shared" si="1"/>
        <v>26</v>
      </c>
      <c r="I16" s="11">
        <v>8</v>
      </c>
      <c r="J16" s="11" t="s">
        <v>36</v>
      </c>
      <c r="K16" s="11" t="s">
        <v>53</v>
      </c>
      <c r="L16" s="12"/>
      <c r="M16" s="12"/>
      <c r="N16" s="12"/>
    </row>
    <row r="17" spans="1:14" x14ac:dyDescent="0.25">
      <c r="A17" s="11"/>
      <c r="B17" s="11" t="s">
        <v>81</v>
      </c>
      <c r="C17" s="11"/>
      <c r="D17" s="11" t="s">
        <v>37</v>
      </c>
      <c r="E17" s="11"/>
      <c r="F17" s="11"/>
      <c r="G17" s="11">
        <v>27</v>
      </c>
      <c r="H17" s="11">
        <v>28</v>
      </c>
      <c r="I17" s="11">
        <v>2</v>
      </c>
      <c r="J17" s="11" t="s">
        <v>36</v>
      </c>
      <c r="K17" s="11" t="s">
        <v>53</v>
      </c>
      <c r="L17" s="12"/>
      <c r="M17" s="12"/>
      <c r="N17" s="13"/>
    </row>
    <row r="18" spans="1:14" x14ac:dyDescent="0.25">
      <c r="A18" s="11"/>
      <c r="B18" s="11" t="s">
        <v>82</v>
      </c>
      <c r="C18" s="11"/>
      <c r="D18" s="11" t="s">
        <v>37</v>
      </c>
      <c r="E18" s="11"/>
      <c r="F18" s="11"/>
      <c r="G18" s="11">
        <f t="shared" si="0"/>
        <v>29</v>
      </c>
      <c r="H18" s="11">
        <f t="shared" si="1"/>
        <v>36</v>
      </c>
      <c r="I18" s="11">
        <v>8</v>
      </c>
      <c r="J18" s="11" t="s">
        <v>36</v>
      </c>
      <c r="K18" s="11"/>
      <c r="L18" s="12"/>
      <c r="M18" s="12"/>
      <c r="N18" s="12"/>
    </row>
    <row r="19" spans="1:14" x14ac:dyDescent="0.25">
      <c r="A19" s="11"/>
      <c r="B19" s="11" t="s">
        <v>83</v>
      </c>
      <c r="C19" s="11"/>
      <c r="D19" s="11" t="s">
        <v>37</v>
      </c>
      <c r="E19" s="11"/>
      <c r="F19" s="11"/>
      <c r="G19" s="11">
        <f t="shared" si="0"/>
        <v>37</v>
      </c>
      <c r="H19" s="11">
        <f t="shared" si="1"/>
        <v>38</v>
      </c>
      <c r="I19" s="11">
        <v>2</v>
      </c>
      <c r="J19" s="11" t="s">
        <v>36</v>
      </c>
      <c r="K19" s="11"/>
      <c r="L19" s="12"/>
      <c r="M19" s="12"/>
      <c r="N19" s="11"/>
    </row>
    <row r="20" spans="1:14" x14ac:dyDescent="0.25">
      <c r="A20" s="11"/>
      <c r="B20" s="11" t="s">
        <v>84</v>
      </c>
      <c r="C20" s="11"/>
      <c r="D20" s="11" t="s">
        <v>37</v>
      </c>
      <c r="E20" s="11"/>
      <c r="F20" s="11"/>
      <c r="G20" s="11">
        <f t="shared" si="0"/>
        <v>39</v>
      </c>
      <c r="H20" s="11">
        <f t="shared" si="1"/>
        <v>68</v>
      </c>
      <c r="I20" s="11">
        <v>30</v>
      </c>
      <c r="J20" s="11" t="s">
        <v>36</v>
      </c>
      <c r="K20" s="11"/>
      <c r="L20" s="12"/>
      <c r="M20" s="12"/>
      <c r="N20" s="11"/>
    </row>
    <row r="21" spans="1:14" x14ac:dyDescent="0.25">
      <c r="A21" s="11"/>
      <c r="B21" s="11" t="s">
        <v>85</v>
      </c>
      <c r="C21" s="11"/>
      <c r="D21" s="11" t="s">
        <v>37</v>
      </c>
      <c r="E21" s="11"/>
      <c r="F21" s="11"/>
      <c r="G21" s="11">
        <f t="shared" si="0"/>
        <v>69</v>
      </c>
      <c r="H21" s="11">
        <f t="shared" si="1"/>
        <v>70</v>
      </c>
      <c r="I21" s="11">
        <v>2</v>
      </c>
      <c r="J21" s="11" t="s">
        <v>36</v>
      </c>
      <c r="K21" s="11"/>
      <c r="L21" s="12"/>
      <c r="M21" s="12"/>
      <c r="N21" s="11"/>
    </row>
    <row r="22" spans="1:14" x14ac:dyDescent="0.25">
      <c r="A22" s="11"/>
      <c r="B22" s="11" t="s">
        <v>86</v>
      </c>
      <c r="C22" s="11"/>
      <c r="D22" s="11" t="s">
        <v>37</v>
      </c>
      <c r="E22" s="11"/>
      <c r="F22" s="11"/>
      <c r="G22" s="11">
        <f t="shared" si="0"/>
        <v>71</v>
      </c>
      <c r="H22" s="11">
        <f t="shared" si="1"/>
        <v>75</v>
      </c>
      <c r="I22" s="11">
        <v>5</v>
      </c>
      <c r="J22" s="11" t="s">
        <v>36</v>
      </c>
      <c r="K22" s="11"/>
      <c r="L22" s="12"/>
      <c r="M22" s="12"/>
      <c r="N22" s="11"/>
    </row>
    <row r="23" spans="1:14" x14ac:dyDescent="0.25">
      <c r="A23" s="11" t="s">
        <v>87</v>
      </c>
      <c r="B23" s="11"/>
      <c r="C23" s="11"/>
      <c r="D23" s="11" t="s">
        <v>34</v>
      </c>
      <c r="E23" s="11"/>
      <c r="F23" s="11"/>
      <c r="G23" s="11"/>
      <c r="H23" s="11"/>
      <c r="I23" s="11"/>
      <c r="J23" s="11" t="s">
        <v>41</v>
      </c>
      <c r="K23" s="11"/>
      <c r="L23" s="12"/>
      <c r="M23" s="12"/>
      <c r="N23" s="11"/>
    </row>
    <row r="24" spans="1:14" x14ac:dyDescent="0.25">
      <c r="A24" s="11"/>
      <c r="B24" s="11" t="s">
        <v>88</v>
      </c>
      <c r="C24" s="11"/>
      <c r="D24" s="11" t="s">
        <v>61</v>
      </c>
      <c r="E24" s="11"/>
      <c r="F24" s="11"/>
      <c r="G24" s="11">
        <f t="shared" si="0"/>
        <v>1</v>
      </c>
      <c r="H24" s="11">
        <f t="shared" si="1"/>
        <v>3</v>
      </c>
      <c r="I24" s="11">
        <v>3</v>
      </c>
      <c r="J24" s="11" t="s">
        <v>36</v>
      </c>
      <c r="K24" s="11"/>
      <c r="L24" s="12" t="s">
        <v>89</v>
      </c>
      <c r="M24" s="12"/>
      <c r="N24" s="11"/>
    </row>
    <row r="25" spans="1:14" x14ac:dyDescent="0.25">
      <c r="A25" s="11"/>
      <c r="B25" s="11" t="s">
        <v>90</v>
      </c>
      <c r="C25" s="11"/>
      <c r="D25" s="11" t="s">
        <v>37</v>
      </c>
      <c r="E25" s="11"/>
      <c r="F25" s="11"/>
      <c r="G25" s="11">
        <f t="shared" si="0"/>
        <v>4</v>
      </c>
      <c r="H25" s="11">
        <f t="shared" si="1"/>
        <v>5</v>
      </c>
      <c r="I25" s="11">
        <v>2</v>
      </c>
      <c r="J25" s="11" t="s">
        <v>36</v>
      </c>
      <c r="K25" s="11"/>
      <c r="L25" s="12"/>
      <c r="M25" s="12"/>
      <c r="N25" s="11"/>
    </row>
    <row r="26" spans="1:14" x14ac:dyDescent="0.25">
      <c r="A26" s="11"/>
      <c r="B26" s="11" t="s">
        <v>91</v>
      </c>
      <c r="C26" s="11"/>
      <c r="D26" s="11" t="s">
        <v>37</v>
      </c>
      <c r="E26" s="11"/>
      <c r="F26" s="11"/>
      <c r="G26" s="11">
        <f t="shared" si="0"/>
        <v>6</v>
      </c>
      <c r="H26" s="11">
        <f t="shared" si="1"/>
        <v>7</v>
      </c>
      <c r="I26" s="11">
        <v>2</v>
      </c>
      <c r="J26" s="11" t="s">
        <v>36</v>
      </c>
      <c r="K26" s="11"/>
      <c r="L26" s="12"/>
      <c r="M26" s="12"/>
      <c r="N26" s="11"/>
    </row>
    <row r="27" spans="1:14" x14ac:dyDescent="0.25">
      <c r="A27" s="11"/>
      <c r="B27" s="11" t="s">
        <v>92</v>
      </c>
      <c r="C27" s="11"/>
      <c r="D27" s="11" t="s">
        <v>37</v>
      </c>
      <c r="E27" s="11"/>
      <c r="F27" s="11"/>
      <c r="G27" s="11">
        <f t="shared" si="0"/>
        <v>8</v>
      </c>
      <c r="H27" s="11">
        <f t="shared" si="1"/>
        <v>13</v>
      </c>
      <c r="I27" s="11">
        <v>6</v>
      </c>
      <c r="J27" s="11" t="s">
        <v>36</v>
      </c>
      <c r="K27" s="11"/>
      <c r="L27" s="12"/>
      <c r="M27" s="12"/>
      <c r="N27" s="11"/>
    </row>
    <row r="28" spans="1:14" x14ac:dyDescent="0.25">
      <c r="A28" s="11"/>
      <c r="B28" s="11" t="s">
        <v>93</v>
      </c>
      <c r="C28" s="11"/>
      <c r="D28" s="11" t="s">
        <v>37</v>
      </c>
      <c r="E28" s="11"/>
      <c r="F28" s="11"/>
      <c r="G28" s="11">
        <f t="shared" si="0"/>
        <v>14</v>
      </c>
      <c r="H28" s="11">
        <f t="shared" si="1"/>
        <v>16</v>
      </c>
      <c r="I28" s="11">
        <v>3</v>
      </c>
      <c r="J28" s="11" t="s">
        <v>36</v>
      </c>
      <c r="K28" s="11"/>
      <c r="L28" s="12"/>
      <c r="M28" s="12"/>
      <c r="N28" s="11"/>
    </row>
    <row r="29" spans="1:14" x14ac:dyDescent="0.25">
      <c r="A29" s="11"/>
      <c r="B29" s="11" t="s">
        <v>94</v>
      </c>
      <c r="C29" s="11"/>
      <c r="D29" s="11" t="s">
        <v>37</v>
      </c>
      <c r="E29" s="11"/>
      <c r="F29" s="11"/>
      <c r="G29" s="11">
        <f t="shared" si="0"/>
        <v>17</v>
      </c>
      <c r="H29" s="11">
        <f t="shared" si="1"/>
        <v>19</v>
      </c>
      <c r="I29" s="11">
        <v>3</v>
      </c>
      <c r="J29" s="11" t="s">
        <v>36</v>
      </c>
      <c r="K29" s="11"/>
      <c r="L29" s="12"/>
      <c r="M29" s="12"/>
      <c r="N29" s="11"/>
    </row>
    <row r="30" spans="1:14" ht="26.25" x14ac:dyDescent="0.25">
      <c r="A30" s="11" t="s">
        <v>95</v>
      </c>
      <c r="B30" s="11"/>
      <c r="C30" s="11"/>
      <c r="D30" s="11" t="s">
        <v>32</v>
      </c>
      <c r="E30" s="11"/>
      <c r="F30" s="11"/>
      <c r="G30" s="11"/>
      <c r="H30" s="11"/>
      <c r="I30" s="11"/>
      <c r="J30" s="11" t="s">
        <v>42</v>
      </c>
      <c r="K30" s="11"/>
      <c r="L30" s="12"/>
      <c r="M30" s="12" t="s">
        <v>96</v>
      </c>
      <c r="N30" s="11"/>
    </row>
    <row r="31" spans="1:14" x14ac:dyDescent="0.25">
      <c r="A31" s="11" t="s">
        <v>97</v>
      </c>
      <c r="B31" s="11"/>
      <c r="C31" s="11"/>
      <c r="D31" s="11" t="s">
        <v>34</v>
      </c>
      <c r="E31" s="11"/>
      <c r="F31" s="11"/>
      <c r="G31" s="11"/>
      <c r="H31" s="11"/>
      <c r="I31" s="11"/>
      <c r="J31" s="11" t="s">
        <v>35</v>
      </c>
      <c r="K31" s="11"/>
      <c r="L31" s="12"/>
      <c r="M31" s="12"/>
      <c r="N31" s="11"/>
    </row>
    <row r="32" spans="1:14" x14ac:dyDescent="0.25">
      <c r="A32" s="11"/>
      <c r="B32" s="11" t="s">
        <v>98</v>
      </c>
      <c r="C32" s="11"/>
      <c r="D32" s="11" t="s">
        <v>61</v>
      </c>
      <c r="E32" s="11"/>
      <c r="F32" s="11"/>
      <c r="G32" s="11">
        <f t="shared" ref="G32:G49" si="2">+H31+1</f>
        <v>1</v>
      </c>
      <c r="H32" s="11">
        <f t="shared" ref="H32:H49" si="3">+H31+I32</f>
        <v>3</v>
      </c>
      <c r="I32" s="11">
        <v>3</v>
      </c>
      <c r="J32" s="11" t="s">
        <v>36</v>
      </c>
      <c r="K32" s="11"/>
      <c r="L32" s="12" t="s">
        <v>99</v>
      </c>
      <c r="M32" s="12"/>
      <c r="N32" s="11"/>
    </row>
    <row r="33" spans="1:14" x14ac:dyDescent="0.25">
      <c r="A33" s="11"/>
      <c r="B33" s="11" t="s">
        <v>100</v>
      </c>
      <c r="C33" s="11"/>
      <c r="D33" s="11" t="s">
        <v>124</v>
      </c>
      <c r="E33" s="11"/>
      <c r="F33" s="11">
        <v>999</v>
      </c>
      <c r="G33" s="11">
        <f t="shared" si="2"/>
        <v>4</v>
      </c>
      <c r="H33" s="11">
        <f t="shared" si="3"/>
        <v>6</v>
      </c>
      <c r="I33" s="11">
        <v>3</v>
      </c>
      <c r="J33" s="11" t="s">
        <v>36</v>
      </c>
      <c r="K33" s="11"/>
      <c r="L33" s="12"/>
      <c r="M33" s="12"/>
      <c r="N33" s="11"/>
    </row>
    <row r="34" spans="1:14" x14ac:dyDescent="0.25">
      <c r="A34" s="11"/>
      <c r="B34" s="11" t="s">
        <v>101</v>
      </c>
      <c r="C34" s="11"/>
      <c r="D34" s="11" t="s">
        <v>37</v>
      </c>
      <c r="E34" s="11"/>
      <c r="F34" s="11"/>
      <c r="G34" s="11">
        <f t="shared" si="2"/>
        <v>7</v>
      </c>
      <c r="H34" s="11">
        <f t="shared" si="3"/>
        <v>11</v>
      </c>
      <c r="I34" s="11">
        <v>5</v>
      </c>
      <c r="J34" s="11" t="s">
        <v>36</v>
      </c>
      <c r="K34" s="11"/>
      <c r="L34" s="12"/>
      <c r="M34" s="12"/>
      <c r="N34" s="11"/>
    </row>
    <row r="35" spans="1:14" x14ac:dyDescent="0.25">
      <c r="A35" s="11"/>
      <c r="B35" s="11" t="s">
        <v>102</v>
      </c>
      <c r="C35" s="11"/>
      <c r="D35" s="11" t="s">
        <v>37</v>
      </c>
      <c r="E35" s="11"/>
      <c r="F35" s="11"/>
      <c r="G35" s="11">
        <f t="shared" si="2"/>
        <v>12</v>
      </c>
      <c r="H35" s="11">
        <f t="shared" si="3"/>
        <v>13</v>
      </c>
      <c r="I35" s="11">
        <v>2</v>
      </c>
      <c r="J35" s="11" t="s">
        <v>36</v>
      </c>
      <c r="K35" s="11"/>
      <c r="L35" s="12"/>
      <c r="M35" s="12"/>
      <c r="N35" s="11"/>
    </row>
    <row r="36" spans="1:14" x14ac:dyDescent="0.25">
      <c r="A36" s="11"/>
      <c r="B36" s="11" t="s">
        <v>103</v>
      </c>
      <c r="C36" s="11"/>
      <c r="D36" s="11" t="s">
        <v>37</v>
      </c>
      <c r="E36" s="11"/>
      <c r="F36" s="11"/>
      <c r="G36" s="11">
        <f t="shared" si="2"/>
        <v>14</v>
      </c>
      <c r="H36" s="11">
        <f t="shared" si="3"/>
        <v>21</v>
      </c>
      <c r="I36" s="11">
        <v>8</v>
      </c>
      <c r="J36" s="11" t="s">
        <v>36</v>
      </c>
      <c r="K36" s="11"/>
      <c r="L36" s="12"/>
      <c r="M36" s="12"/>
      <c r="N36" s="11"/>
    </row>
    <row r="37" spans="1:14" x14ac:dyDescent="0.25">
      <c r="A37" s="11" t="s">
        <v>104</v>
      </c>
      <c r="B37" s="11"/>
      <c r="C37" s="11"/>
      <c r="D37" s="11" t="s">
        <v>34</v>
      </c>
      <c r="E37" s="11"/>
      <c r="F37" s="11"/>
      <c r="G37" s="11"/>
      <c r="H37" s="11"/>
      <c r="I37" s="11"/>
      <c r="J37" s="11" t="s">
        <v>41</v>
      </c>
      <c r="K37" s="11"/>
      <c r="L37" s="12"/>
      <c r="M37" s="12"/>
      <c r="N37" s="11"/>
    </row>
    <row r="38" spans="1:14" x14ac:dyDescent="0.25">
      <c r="A38" s="11"/>
      <c r="B38" s="11" t="s">
        <v>105</v>
      </c>
      <c r="C38" s="11"/>
      <c r="D38" s="11" t="s">
        <v>61</v>
      </c>
      <c r="E38" s="11"/>
      <c r="F38" s="11"/>
      <c r="G38" s="11">
        <f t="shared" si="2"/>
        <v>1</v>
      </c>
      <c r="H38" s="11">
        <f t="shared" si="3"/>
        <v>3</v>
      </c>
      <c r="I38" s="11">
        <v>3</v>
      </c>
      <c r="J38" s="11" t="s">
        <v>36</v>
      </c>
      <c r="K38" s="11"/>
      <c r="L38" s="12" t="s">
        <v>106</v>
      </c>
      <c r="M38" s="12"/>
      <c r="N38" s="11"/>
    </row>
    <row r="39" spans="1:14" x14ac:dyDescent="0.25">
      <c r="A39" s="11"/>
      <c r="B39" s="11" t="s">
        <v>107</v>
      </c>
      <c r="C39" s="11"/>
      <c r="D39" s="11" t="s">
        <v>37</v>
      </c>
      <c r="E39" s="11"/>
      <c r="F39" s="11"/>
      <c r="G39" s="11">
        <f t="shared" si="2"/>
        <v>4</v>
      </c>
      <c r="H39" s="11">
        <f t="shared" si="3"/>
        <v>5</v>
      </c>
      <c r="I39" s="11">
        <v>2</v>
      </c>
      <c r="J39" s="11" t="s">
        <v>36</v>
      </c>
      <c r="K39" s="11"/>
      <c r="L39" s="12"/>
      <c r="M39" s="12"/>
      <c r="N39" s="11"/>
    </row>
    <row r="40" spans="1:14" x14ac:dyDescent="0.25">
      <c r="A40" s="11"/>
      <c r="B40" s="11" t="s">
        <v>108</v>
      </c>
      <c r="C40" s="11"/>
      <c r="D40" s="11" t="s">
        <v>37</v>
      </c>
      <c r="E40" s="11"/>
      <c r="F40" s="11"/>
      <c r="G40" s="11">
        <f t="shared" si="2"/>
        <v>6</v>
      </c>
      <c r="H40" s="11">
        <f t="shared" si="3"/>
        <v>7</v>
      </c>
      <c r="I40" s="11">
        <v>2</v>
      </c>
      <c r="J40" s="11" t="s">
        <v>36</v>
      </c>
      <c r="K40" s="11"/>
      <c r="L40" s="12"/>
      <c r="M40" s="12"/>
      <c r="N40" s="11"/>
    </row>
    <row r="41" spans="1:14" x14ac:dyDescent="0.25">
      <c r="A41" s="11"/>
      <c r="B41" s="11" t="s">
        <v>109</v>
      </c>
      <c r="C41" s="11"/>
      <c r="D41" s="11" t="s">
        <v>37</v>
      </c>
      <c r="E41" s="11"/>
      <c r="F41" s="11"/>
      <c r="G41" s="11">
        <f t="shared" si="2"/>
        <v>8</v>
      </c>
      <c r="H41" s="11">
        <f t="shared" si="3"/>
        <v>11</v>
      </c>
      <c r="I41" s="11">
        <v>4</v>
      </c>
      <c r="J41" s="11" t="s">
        <v>36</v>
      </c>
      <c r="K41" s="11"/>
      <c r="L41" s="12"/>
      <c r="M41" s="12"/>
      <c r="N41" s="11"/>
    </row>
    <row r="42" spans="1:14" x14ac:dyDescent="0.25">
      <c r="A42" s="11"/>
      <c r="B42" s="11" t="s">
        <v>110</v>
      </c>
      <c r="C42" s="11"/>
      <c r="D42" s="11" t="s">
        <v>37</v>
      </c>
      <c r="E42" s="11"/>
      <c r="F42" s="11"/>
      <c r="G42" s="11">
        <f t="shared" si="2"/>
        <v>12</v>
      </c>
      <c r="H42" s="11">
        <f t="shared" si="3"/>
        <v>16</v>
      </c>
      <c r="I42" s="11">
        <v>5</v>
      </c>
      <c r="J42" s="11" t="s">
        <v>36</v>
      </c>
      <c r="K42" s="11"/>
      <c r="L42" s="12"/>
      <c r="M42" s="12"/>
      <c r="N42" s="11"/>
    </row>
    <row r="43" spans="1:14" ht="26.25" x14ac:dyDescent="0.25">
      <c r="A43" s="11" t="s">
        <v>111</v>
      </c>
      <c r="B43" s="11"/>
      <c r="C43" s="11"/>
      <c r="D43" s="11" t="s">
        <v>40</v>
      </c>
      <c r="E43" s="11"/>
      <c r="F43" s="11"/>
      <c r="G43" s="11"/>
      <c r="H43" s="11"/>
      <c r="I43" s="11"/>
      <c r="J43" s="11"/>
      <c r="K43" s="11"/>
      <c r="L43" s="12"/>
      <c r="M43" s="12" t="s">
        <v>112</v>
      </c>
      <c r="N43" s="11"/>
    </row>
    <row r="44" spans="1:14" x14ac:dyDescent="0.25">
      <c r="A44" s="11" t="s">
        <v>113</v>
      </c>
      <c r="B44" s="11"/>
      <c r="C44" s="11"/>
      <c r="D44" s="11" t="s">
        <v>34</v>
      </c>
      <c r="E44" s="11"/>
      <c r="F44" s="11"/>
      <c r="G44" s="11"/>
      <c r="H44" s="11"/>
      <c r="I44" s="11"/>
      <c r="J44" s="11" t="s">
        <v>35</v>
      </c>
      <c r="K44" s="11"/>
      <c r="L44" s="12"/>
      <c r="M44" s="12"/>
      <c r="N44" s="11"/>
    </row>
    <row r="45" spans="1:14" x14ac:dyDescent="0.25">
      <c r="A45" s="11"/>
      <c r="B45" s="11" t="s">
        <v>114</v>
      </c>
      <c r="C45" s="11"/>
      <c r="D45" s="11" t="s">
        <v>61</v>
      </c>
      <c r="E45" s="11"/>
      <c r="F45" s="11"/>
      <c r="G45" s="11">
        <f t="shared" si="2"/>
        <v>1</v>
      </c>
      <c r="H45" s="11">
        <f t="shared" si="3"/>
        <v>2</v>
      </c>
      <c r="I45" s="11">
        <v>2</v>
      </c>
      <c r="J45" s="11" t="s">
        <v>36</v>
      </c>
      <c r="K45" s="11"/>
      <c r="L45" s="12" t="s">
        <v>115</v>
      </c>
      <c r="M45" s="12"/>
      <c r="N45" s="11"/>
    </row>
    <row r="46" spans="1:14" x14ac:dyDescent="0.25">
      <c r="A46" s="11"/>
      <c r="B46" s="11" t="s">
        <v>116</v>
      </c>
      <c r="C46" s="11"/>
      <c r="D46" s="11" t="s">
        <v>37</v>
      </c>
      <c r="E46" s="11"/>
      <c r="F46" s="11"/>
      <c r="G46" s="11">
        <f t="shared" si="2"/>
        <v>3</v>
      </c>
      <c r="H46" s="11">
        <f t="shared" si="3"/>
        <v>7</v>
      </c>
      <c r="I46" s="11">
        <v>5</v>
      </c>
      <c r="J46" s="11" t="s">
        <v>36</v>
      </c>
      <c r="K46" s="11"/>
      <c r="L46" s="12"/>
      <c r="M46" s="12"/>
      <c r="N46" s="11"/>
    </row>
    <row r="47" spans="1:14" x14ac:dyDescent="0.25">
      <c r="A47" s="11" t="s">
        <v>117</v>
      </c>
      <c r="B47" s="11"/>
      <c r="C47" s="11"/>
      <c r="D47" s="11" t="s">
        <v>34</v>
      </c>
      <c r="E47" s="11"/>
      <c r="F47" s="11"/>
      <c r="G47" s="11"/>
      <c r="H47" s="11"/>
      <c r="I47" s="11"/>
      <c r="J47" s="11" t="s">
        <v>39</v>
      </c>
      <c r="K47" s="11"/>
      <c r="L47" s="12"/>
      <c r="M47" s="12"/>
      <c r="N47" s="11"/>
    </row>
    <row r="48" spans="1:14" x14ac:dyDescent="0.25">
      <c r="A48" s="11"/>
      <c r="B48" s="11" t="s">
        <v>118</v>
      </c>
      <c r="C48" s="11"/>
      <c r="D48" s="11" t="s">
        <v>61</v>
      </c>
      <c r="E48" s="11"/>
      <c r="F48" s="11"/>
      <c r="G48" s="11">
        <f t="shared" si="2"/>
        <v>1</v>
      </c>
      <c r="H48" s="11">
        <f t="shared" si="3"/>
        <v>2</v>
      </c>
      <c r="I48" s="11">
        <v>2</v>
      </c>
      <c r="J48" s="11" t="s">
        <v>36</v>
      </c>
      <c r="K48" s="11"/>
      <c r="L48" s="12" t="s">
        <v>119</v>
      </c>
      <c r="M48" s="12"/>
      <c r="N48" s="11"/>
    </row>
    <row r="49" spans="1:14" x14ac:dyDescent="0.25">
      <c r="A49" s="11"/>
      <c r="B49" s="11" t="s">
        <v>120</v>
      </c>
      <c r="C49" s="11"/>
      <c r="D49" s="11" t="s">
        <v>37</v>
      </c>
      <c r="E49" s="11"/>
      <c r="F49" s="11"/>
      <c r="G49" s="11">
        <f t="shared" si="2"/>
        <v>3</v>
      </c>
      <c r="H49" s="11">
        <f t="shared" si="3"/>
        <v>12</v>
      </c>
      <c r="I49" s="11">
        <v>10</v>
      </c>
      <c r="J49" s="11" t="s">
        <v>36</v>
      </c>
      <c r="K49" s="11"/>
      <c r="L49" s="12"/>
      <c r="M49" s="12"/>
      <c r="N49" s="11"/>
    </row>
    <row r="50" spans="1:14" ht="26.25" x14ac:dyDescent="0.25">
      <c r="A50" s="11" t="s">
        <v>54</v>
      </c>
      <c r="B50" s="11"/>
      <c r="C50" s="11"/>
      <c r="D50" s="11" t="s">
        <v>40</v>
      </c>
      <c r="E50" s="11"/>
      <c r="F50" s="11"/>
      <c r="G50" s="11"/>
      <c r="H50" s="11"/>
      <c r="I50" s="11"/>
      <c r="J50" s="11"/>
      <c r="K50" s="11"/>
      <c r="L50" s="12"/>
      <c r="M50" s="12" t="s">
        <v>55</v>
      </c>
      <c r="N5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UDF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2019-04-22T19:25:20Z</dcterms:modified>
</cp:coreProperties>
</file>