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My Drive\Data Scans, Examples, and Documents\"/>
    </mc:Choice>
  </mc:AlternateContent>
  <bookViews>
    <workbookView xWindow="930" yWindow="0" windowWidth="12375" windowHeight="6345"/>
  </bookViews>
  <sheets>
    <sheet name="Sheet1" sheetId="1" r:id="rId1"/>
  </sheets>
  <definedNames>
    <definedName name="_xlnm._FilterDatabase" localSheetId="0" hidden="1">Sheet1!$A$1:$N$265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" i="1"/>
</calcChain>
</file>

<file path=xl/sharedStrings.xml><?xml version="1.0" encoding="utf-8"?>
<sst xmlns="http://schemas.openxmlformats.org/spreadsheetml/2006/main" count="1108" uniqueCount="338">
  <si>
    <t>Population</t>
  </si>
  <si>
    <t>Years</t>
  </si>
  <si>
    <t>No. of years</t>
  </si>
  <si>
    <t>Model</t>
  </si>
  <si>
    <t>λ</t>
  </si>
  <si>
    <t>λ 95% C.I.</t>
  </si>
  <si>
    <t>No. parameters</t>
  </si>
  <si>
    <r>
      <t>AIC</t>
    </r>
    <r>
      <rPr>
        <b/>
        <i/>
        <vertAlign val="subscript"/>
        <sz val="12"/>
        <color rgb="FF000000"/>
        <rFont val="Times New Roman"/>
        <family val="1"/>
      </rPr>
      <t>c</t>
    </r>
  </si>
  <si>
    <r>
      <t>ΔAIC</t>
    </r>
    <r>
      <rPr>
        <b/>
        <i/>
        <vertAlign val="subscript"/>
        <sz val="12"/>
        <color rgb="FF000000"/>
        <rFont val="Times New Roman"/>
        <family val="1"/>
      </rPr>
      <t>c</t>
    </r>
  </si>
  <si>
    <r>
      <t>AIC</t>
    </r>
    <r>
      <rPr>
        <b/>
        <i/>
        <vertAlign val="subscript"/>
        <sz val="12"/>
        <color rgb="FF000000"/>
        <rFont val="Times New Roman"/>
        <family val="1"/>
      </rPr>
      <t>c</t>
    </r>
    <r>
      <rPr>
        <b/>
        <sz val="12"/>
        <color rgb="FF000000"/>
        <rFont val="Times New Roman"/>
        <family val="1"/>
      </rPr>
      <t xml:space="preserve"> weight</t>
    </r>
  </si>
  <si>
    <t>10-fold C.V. error</t>
  </si>
  <si>
    <t>All Non-Core Areas</t>
  </si>
  <si>
    <t>1996–2015</t>
  </si>
  <si>
    <r>
      <t>Gompertz t.i.</t>
    </r>
    <r>
      <rPr>
        <vertAlign val="superscript"/>
        <sz val="12"/>
        <color rgb="FF000000"/>
        <rFont val="Times New Roman"/>
        <family val="1"/>
      </rPr>
      <t>a</t>
    </r>
  </si>
  <si>
    <t>0.264–0.406</t>
  </si>
  <si>
    <t>Gompertz</t>
  </si>
  <si>
    <t>0.268–0.431</t>
  </si>
  <si>
    <t>Gompertz n.i.</t>
  </si>
  <si>
    <t>0.286–0.424</t>
  </si>
  <si>
    <t>Ricker n.i.</t>
  </si>
  <si>
    <t>0.858–0.933</t>
  </si>
  <si>
    <t>Ricker</t>
  </si>
  <si>
    <t>0.886–0.982</t>
  </si>
  <si>
    <t>Ricker t.i.</t>
  </si>
  <si>
    <t>0.877–0.974</t>
  </si>
  <si>
    <t>Exponential</t>
  </si>
  <si>
    <t>0.745–1.910</t>
  </si>
  <si>
    <t>Exponential t.i.</t>
  </si>
  <si>
    <t>0.264–2.446</t>
  </si>
  <si>
    <t>Exponential n.i.</t>
  </si>
  <si>
    <t>0.380–3.962</t>
  </si>
  <si>
    <t>Blacks Fork</t>
  </si>
  <si>
    <r>
      <t>Ricker t.i.</t>
    </r>
    <r>
      <rPr>
        <vertAlign val="superscript"/>
        <sz val="12"/>
        <color rgb="FF000000"/>
        <rFont val="Times New Roman"/>
        <family val="1"/>
      </rPr>
      <t>a</t>
    </r>
  </si>
  <si>
    <t>0.986–0.998</t>
  </si>
  <si>
    <t>Gompertz t.i.</t>
  </si>
  <si>
    <t>0.601–0.945</t>
  </si>
  <si>
    <t>0.758–1.405</t>
  </si>
  <si>
    <t>0.804–1.457</t>
  </si>
  <si>
    <t>0.560–1.046</t>
  </si>
  <si>
    <t>0.855–1.192</t>
  </si>
  <si>
    <t>0.985–1.002</t>
  </si>
  <si>
    <t>0.576–1.109</t>
  </si>
  <si>
    <t>0.988–1.003</t>
  </si>
  <si>
    <t>Buffalo</t>
  </si>
  <si>
    <t>2000–2015</t>
  </si>
  <si>
    <r>
      <t>Gompertz</t>
    </r>
    <r>
      <rPr>
        <vertAlign val="superscript"/>
        <sz val="12"/>
        <color rgb="FF000000"/>
        <rFont val="Times New Roman"/>
        <family val="1"/>
      </rPr>
      <t>a</t>
    </r>
  </si>
  <si>
    <t>0.311–0.696</t>
  </si>
  <si>
    <t>0.925–0.981</t>
  </si>
  <si>
    <t>0.364–0.839</t>
  </si>
  <si>
    <t>0.934–0.993</t>
  </si>
  <si>
    <t>0.789–2.128</t>
  </si>
  <si>
    <t>0.728–1.199</t>
  </si>
  <si>
    <t>0.315–0.762</t>
  </si>
  <si>
    <t>0.926–0.993</t>
  </si>
  <si>
    <t>0.556–1.594</t>
  </si>
  <si>
    <t>Continental Divide</t>
  </si>
  <si>
    <t>1993–2015</t>
  </si>
  <si>
    <r>
      <t>Exponential t.i.</t>
    </r>
    <r>
      <rPr>
        <vertAlign val="superscript"/>
        <sz val="12"/>
        <color rgb="FF000000"/>
        <rFont val="Times New Roman"/>
        <family val="1"/>
      </rPr>
      <t>a</t>
    </r>
  </si>
  <si>
    <t>0.783–1.707</t>
  </si>
  <si>
    <t>0.699–1.156</t>
  </si>
  <si>
    <t>0.984–1.009</t>
  </si>
  <si>
    <t>0.760–1.127</t>
  </si>
  <si>
    <t>0.601–1.076</t>
  </si>
  <si>
    <t>0.977–1.006</t>
  </si>
  <si>
    <t>0.591–1.652</t>
  </si>
  <si>
    <t>0.571–1.268</t>
  </si>
  <si>
    <t>0.979–1.015</t>
  </si>
  <si>
    <t>Crowheart</t>
  </si>
  <si>
    <t>0.307–0.480</t>
  </si>
  <si>
    <t>0.303–0.481</t>
  </si>
  <si>
    <t>0.314–0.465</t>
  </si>
  <si>
    <t>0.912–0.984</t>
  </si>
  <si>
    <t>0.727–2.404</t>
  </si>
  <si>
    <t>0.917–0.990</t>
  </si>
  <si>
    <t>0.159–2.742</t>
  </si>
  <si>
    <t>0.907–0.981</t>
  </si>
  <si>
    <t>0.353–5.197</t>
  </si>
  <si>
    <t>Daniel</t>
  </si>
  <si>
    <t>1997–2015</t>
  </si>
  <si>
    <r>
      <t>Ricker</t>
    </r>
    <r>
      <rPr>
        <vertAlign val="superscript"/>
        <sz val="12"/>
        <color rgb="FF000000"/>
        <rFont val="Times New Roman"/>
        <family val="1"/>
      </rPr>
      <t>a</t>
    </r>
  </si>
  <si>
    <t>0.974–0.995</t>
  </si>
  <si>
    <t>0.397–0.865</t>
  </si>
  <si>
    <t>0.976–0.997</t>
  </si>
  <si>
    <t>0.435–0.934</t>
  </si>
  <si>
    <t>0.848–1.138</t>
  </si>
  <si>
    <t>0.976–0.998</t>
  </si>
  <si>
    <t>0.642–1.256</t>
  </si>
  <si>
    <t>0.763–1.339</t>
  </si>
  <si>
    <t>0.436–0.991</t>
  </si>
  <si>
    <t>0.420–1.012</t>
  </si>
  <si>
    <t>Douglas</t>
  </si>
  <si>
    <r>
      <t>Exponential</t>
    </r>
    <r>
      <rPr>
        <vertAlign val="superscript"/>
        <sz val="12"/>
        <color rgb="FF000000"/>
        <rFont val="Times New Roman"/>
        <family val="1"/>
      </rPr>
      <t>a</t>
    </r>
  </si>
  <si>
    <t>0.690–1.369</t>
  </si>
  <si>
    <t>0.909–1.021</t>
  </si>
  <si>
    <t>0.396–0.954</t>
  </si>
  <si>
    <t>0.410–2.264</t>
  </si>
  <si>
    <t>0.901–1.014</t>
  </si>
  <si>
    <t>0.524–2.356</t>
  </si>
  <si>
    <t>0.335–0.985</t>
  </si>
  <si>
    <t>0.889–1.033</t>
  </si>
  <si>
    <t>Elk Basin East</t>
  </si>
  <si>
    <t>2003–2013</t>
  </si>
  <si>
    <t>0.805–1.341</t>
  </si>
  <si>
    <t>0.221–1.053</t>
  </si>
  <si>
    <t>0.949–1.002</t>
  </si>
  <si>
    <t>0.943–0.982</t>
  </si>
  <si>
    <t>0.186–0.628</t>
  </si>
  <si>
    <t>0.691–1.481</t>
  </si>
  <si>
    <t>0.468–1.388</t>
  </si>
  <si>
    <t>0.162–0.466</t>
  </si>
  <si>
    <t>0.938–0.975</t>
  </si>
  <si>
    <t>Elk Basin West</t>
  </si>
  <si>
    <t>2003–2015</t>
  </si>
  <si>
    <t>0.273–0.910</t>
  </si>
  <si>
    <t>0.409–2.633</t>
  </si>
  <si>
    <t>0.809–1.006</t>
  </si>
  <si>
    <t>0.104–0.449</t>
  </si>
  <si>
    <t>0.381–16.43</t>
  </si>
  <si>
    <t>0.240–2.046</t>
  </si>
  <si>
    <t>0.833–1.160</t>
  </si>
  <si>
    <t>0.168–8.330</t>
  </si>
  <si>
    <t>0.708–0.977</t>
  </si>
  <si>
    <t>Fontenelle</t>
  </si>
  <si>
    <t>0.965–1.000</t>
  </si>
  <si>
    <t>0.769–1.267</t>
  </si>
  <si>
    <t>0.379–1.069</t>
  </si>
  <si>
    <t>0.479–1.461</t>
  </si>
  <si>
    <t>0.669–1.738</t>
  </si>
  <si>
    <t>0.968–1.007</t>
  </si>
  <si>
    <t>0.421–1.295</t>
  </si>
  <si>
    <t>0.960–1.011</t>
  </si>
  <si>
    <t>0.325–1.537</t>
  </si>
  <si>
    <t>Grass Creek</t>
  </si>
  <si>
    <t>0.219–0.719</t>
  </si>
  <si>
    <t>0.929–0.987</t>
  </si>
  <si>
    <t>0.504–1.225</t>
  </si>
  <si>
    <t>0.860–1.425</t>
  </si>
  <si>
    <t>0.238–2.758</t>
  </si>
  <si>
    <t>0.940–1.046</t>
  </si>
  <si>
    <t>0.771–1.967</t>
  </si>
  <si>
    <t>0.192–0.867</t>
  </si>
  <si>
    <t>0.923–0.998</t>
  </si>
  <si>
    <t>Greater South Pass</t>
  </si>
  <si>
    <t>1994–2015</t>
  </si>
  <si>
    <t>0.687–0.998</t>
  </si>
  <si>
    <t>0.837–1.365</t>
  </si>
  <si>
    <t>0.990–1.001</t>
  </si>
  <si>
    <t>0.892–1.176</t>
  </si>
  <si>
    <t>0.618–1.056</t>
  </si>
  <si>
    <t>0.987–1.002</t>
  </si>
  <si>
    <t>0.783–1.426</t>
  </si>
  <si>
    <t>0.560–1.138</t>
  </si>
  <si>
    <t>0.988–1.006</t>
  </si>
  <si>
    <t>Hanna</t>
  </si>
  <si>
    <t>0.531–1.017</t>
  </si>
  <si>
    <t>0.914–1.506</t>
  </si>
  <si>
    <t>0.979–1.001</t>
  </si>
  <si>
    <t>0.387–0.865</t>
  </si>
  <si>
    <t>0.968–0.995</t>
  </si>
  <si>
    <t>0.885–1.185</t>
  </si>
  <si>
    <t>0.335–0.956</t>
  </si>
  <si>
    <t>0.771–1.493</t>
  </si>
  <si>
    <t>0.964–0.999</t>
  </si>
  <si>
    <t>Heart Mountain</t>
  </si>
  <si>
    <t>0.167–0.627</t>
  </si>
  <si>
    <t>0.943–0.991</t>
  </si>
  <si>
    <t>0.205–0.674</t>
  </si>
  <si>
    <t>0.736–1.489</t>
  </si>
  <si>
    <t>0.110–0.525</t>
  </si>
  <si>
    <t>0.949–0.992</t>
  </si>
  <si>
    <t>0.608–2.871</t>
  </si>
  <si>
    <t>0.932–0.992</t>
  </si>
  <si>
    <t>0.567–2.358</t>
  </si>
  <si>
    <t>Hyattville</t>
  </si>
  <si>
    <t>0.909–1.148</t>
  </si>
  <si>
    <t>0.951–1.009</t>
  </si>
  <si>
    <t>0.440–1.175</t>
  </si>
  <si>
    <t>0.908–1.323</t>
  </si>
  <si>
    <t>0.762–1.307</t>
  </si>
  <si>
    <t>0.959–1.022</t>
  </si>
  <si>
    <t>0.503–1.454</t>
  </si>
  <si>
    <t>0.952–1.007</t>
  </si>
  <si>
    <t>0.448–1.119</t>
  </si>
  <si>
    <t>Jackson</t>
  </si>
  <si>
    <t>0.817–1.427</t>
  </si>
  <si>
    <t>0.401–2.004</t>
  </si>
  <si>
    <t>0.945–1.058</t>
  </si>
  <si>
    <t>0.477–1.653</t>
  </si>
  <si>
    <t>0.692–1.752</t>
  </si>
  <si>
    <t>0.190–0.668</t>
  </si>
  <si>
    <t>0.185–0.888</t>
  </si>
  <si>
    <t>0.881–1.006</t>
  </si>
  <si>
    <t>0.885–1.028</t>
  </si>
  <si>
    <t>Little Mountain</t>
  </si>
  <si>
    <t>2006–2015</t>
  </si>
  <si>
    <t>0.504–1.584</t>
  </si>
  <si>
    <t>0.297–0.653</t>
  </si>
  <si>
    <t>Inf</t>
  </si>
  <si>
    <t>0.930–0.966</t>
  </si>
  <si>
    <t>Natrona</t>
  </si>
  <si>
    <t>1998–2015</t>
  </si>
  <si>
    <t>0.983–0.997</t>
  </si>
  <si>
    <t>0.622–0.947</t>
  </si>
  <si>
    <t>0.782–1.500</t>
  </si>
  <si>
    <t>0.818–1.111</t>
  </si>
  <si>
    <t>0.641–1.093</t>
  </si>
  <si>
    <t>0.985–1.004</t>
  </si>
  <si>
    <t>0.760–1.397</t>
  </si>
  <si>
    <t>0.984–1.003</t>
  </si>
  <si>
    <t>0.586–1.134</t>
  </si>
  <si>
    <t>Newcastle</t>
  </si>
  <si>
    <t>0.696–1.241</t>
  </si>
  <si>
    <t>0.485–1.059</t>
  </si>
  <si>
    <t>0.664–2.260</t>
  </si>
  <si>
    <t>0.941–1.017</t>
  </si>
  <si>
    <t>0.528–1.061</t>
  </si>
  <si>
    <t>0.947–1.017</t>
  </si>
  <si>
    <t>0.524–1.894</t>
  </si>
  <si>
    <t>0.386–0.992</t>
  </si>
  <si>
    <t>0.93–1.023</t>
  </si>
  <si>
    <t>North Gillette</t>
  </si>
  <si>
    <t>0.256–0.861</t>
  </si>
  <si>
    <t>0.731–0.981</t>
  </si>
  <si>
    <t>0.395–2.669</t>
  </si>
  <si>
    <t>0.227–19.10</t>
  </si>
  <si>
    <t>0.268–0.978</t>
  </si>
  <si>
    <t>0.744–1.025</t>
  </si>
  <si>
    <t>0.151–8.399</t>
  </si>
  <si>
    <t>0.231–0.903</t>
  </si>
  <si>
    <t>0.712–1.002</t>
  </si>
  <si>
    <t>North Glenrock</t>
  </si>
  <si>
    <t>0.283–0.902</t>
  </si>
  <si>
    <t>0.942–1.001</t>
  </si>
  <si>
    <t>0.722–1.493</t>
  </si>
  <si>
    <t>0.459–2.778</t>
  </si>
  <si>
    <t>0.549–2.395</t>
  </si>
  <si>
    <t>0.145–0.896</t>
  </si>
  <si>
    <t>0.251–1.013</t>
  </si>
  <si>
    <t>0.937–1.006</t>
  </si>
  <si>
    <t>0.932–1.011</t>
  </si>
  <si>
    <t>North Laramie</t>
  </si>
  <si>
    <t>0.956–0.984</t>
  </si>
  <si>
    <t>0.163–0.524</t>
  </si>
  <si>
    <t>0.162–0.511</t>
  </si>
  <si>
    <t>0.956–0.985</t>
  </si>
  <si>
    <t>0.697–1.525</t>
  </si>
  <si>
    <t>0.104–0.410</t>
  </si>
  <si>
    <t>0.948–0.980</t>
  </si>
  <si>
    <t>0.405–2.719</t>
  </si>
  <si>
    <t>0.414–2.946</t>
  </si>
  <si>
    <t>Oregon Basin</t>
  </si>
  <si>
    <t>0.830–1.219</t>
  </si>
  <si>
    <t>0.359–1.037</t>
  </si>
  <si>
    <t>0.939–1.006</t>
  </si>
  <si>
    <t>0.739–1.632</t>
  </si>
  <si>
    <t>0.771–1.543</t>
  </si>
  <si>
    <t>0.433–1.181</t>
  </si>
  <si>
    <t>0.951–1.014</t>
  </si>
  <si>
    <t>0.291–1.282</t>
  </si>
  <si>
    <t>0.935–1.024</t>
  </si>
  <si>
    <t>Powder</t>
  </si>
  <si>
    <t>2009–2012</t>
  </si>
  <si>
    <t>0.040–1.082</t>
  </si>
  <si>
    <t>0.962–1.002</t>
  </si>
  <si>
    <t>0.746–1.324</t>
  </si>
  <si>
    <t>Sage</t>
  </si>
  <si>
    <r>
      <t>Gompertz n.i.</t>
    </r>
    <r>
      <rPr>
        <vertAlign val="superscript"/>
        <sz val="12"/>
        <color rgb="FF000000"/>
        <rFont val="Times New Roman"/>
        <family val="1"/>
      </rPr>
      <t>a</t>
    </r>
  </si>
  <si>
    <t>0.318–0.421</t>
  </si>
  <si>
    <t>0.314–0.453</t>
  </si>
  <si>
    <t>0.327–0.468</t>
  </si>
  <si>
    <t>0.893–0.942</t>
  </si>
  <si>
    <t>0.904–0.968</t>
  </si>
  <si>
    <t>0.906–0.965</t>
  </si>
  <si>
    <t>0.777–2.065</t>
  </si>
  <si>
    <t>0.372–4.146</t>
  </si>
  <si>
    <t>0.424–4.387</t>
  </si>
  <si>
    <t>Salt Wells</t>
  </si>
  <si>
    <t>0.452–0.870</t>
  </si>
  <si>
    <t>0.977–0.998</t>
  </si>
  <si>
    <t>0.862–1.284</t>
  </si>
  <si>
    <t>0.459–1.072</t>
  </si>
  <si>
    <t>0.977–1.003</t>
  </si>
  <si>
    <t>0.766–1.801</t>
  </si>
  <si>
    <t>0.796–1.725</t>
  </si>
  <si>
    <t>0.441–1.152</t>
  </si>
  <si>
    <t>0.978–1.007</t>
  </si>
  <si>
    <t>Seedskadee</t>
  </si>
  <si>
    <t>2007–2013</t>
  </si>
  <si>
    <t>0.558–1.154</t>
  </si>
  <si>
    <t>0.205–1.602</t>
  </si>
  <si>
    <t>0.921–1.028</t>
  </si>
  <si>
    <t>Shell</t>
  </si>
  <si>
    <t>0.539–1.052</t>
  </si>
  <si>
    <t>0.565–1.419</t>
  </si>
  <si>
    <t>0.986–1.012</t>
  </si>
  <si>
    <t>South Rawlins</t>
  </si>
  <si>
    <t>0.443–0.820</t>
  </si>
  <si>
    <t>0.490–0.827</t>
  </si>
  <si>
    <t>0.979–0.995</t>
  </si>
  <si>
    <t>0.976–0.996</t>
  </si>
  <si>
    <t>0.415–0.724</t>
  </si>
  <si>
    <t>0.890–1.379</t>
  </si>
  <si>
    <t>0.720–1.768</t>
  </si>
  <si>
    <t>0.977–0.997</t>
  </si>
  <si>
    <t>0.774–1.883</t>
  </si>
  <si>
    <t>Thunder Basin</t>
  </si>
  <si>
    <t>0.824–1.474</t>
  </si>
  <si>
    <t>0.723–1.115</t>
  </si>
  <si>
    <t>0.980–1.007</t>
  </si>
  <si>
    <t>0.762–1.124</t>
  </si>
  <si>
    <t>0.572–1.098</t>
  </si>
  <si>
    <t>0.966–1.008</t>
  </si>
  <si>
    <t>0.688–1.466</t>
  </si>
  <si>
    <t>0.561–1.401</t>
  </si>
  <si>
    <t>0.972–1.020</t>
  </si>
  <si>
    <t>Uinta</t>
  </si>
  <si>
    <t>0.871–1.614</t>
  </si>
  <si>
    <t>0.688–1.556</t>
  </si>
  <si>
    <t>0.804–1.265</t>
  </si>
  <si>
    <t>0.984–1.000</t>
  </si>
  <si>
    <t>0.551–1.039</t>
  </si>
  <si>
    <t>0.468–1.152</t>
  </si>
  <si>
    <t>0.982–1.005</t>
  </si>
  <si>
    <t>0.635–2.121</t>
  </si>
  <si>
    <t>0.988–1.013</t>
  </si>
  <si>
    <t>Washakie</t>
  </si>
  <si>
    <t>0.871–1.606</t>
  </si>
  <si>
    <t>0.653–1.422</t>
  </si>
  <si>
    <t>0.836–1.294</t>
  </si>
  <si>
    <t>0.457–1.065</t>
  </si>
  <si>
    <t>0.971–1.002</t>
  </si>
  <si>
    <t>0.962–1.004</t>
  </si>
  <si>
    <t>0.560–1.062</t>
  </si>
  <si>
    <t>0.517–1.222</t>
  </si>
  <si>
    <t>0.971–1.010</t>
  </si>
  <si>
    <t>a</t>
  </si>
  <si>
    <t>λ 95% Lower</t>
  </si>
  <si>
    <t>λ 95% 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</si>
</sst>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i/>
      <vertAlign val="subscript"/>
      <sz val="12"/>
      <color rgb="FF000000"/>
      <name val="Times New Roman"/>
      <family val="1"/>
    </font>
    <font>
      <sz val="12"/>
      <color rgb="FF000000"/>
      <name val="Times New Roman"/>
      <family val="1"/>
    </font>
    <font>
      <vertAlign val="superscript"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265"/>
  <sheetViews>
    <sheetView tabSelected="1" workbookViewId="0"/>
  </sheetViews>
  <sheetFormatPr defaultRowHeight="15.75" x14ac:dyDescent="0.25"/>
  <cols>
    <col min="1" max="1" width="19.140625" bestFit="1" customWidth="1"/>
    <col min="2" max="2" width="11.28515625" bestFit="1" customWidth="1"/>
    <col min="3" max="3" width="15" style="6" bestFit="1" customWidth="1"/>
    <col min="4" max="4" width="14.5703125" bestFit="1" customWidth="1"/>
    <col min="5" max="5" width="4.42578125" bestFit="1" customWidth="1"/>
    <col min="6" max="6" width="6.7109375" bestFit="1" customWidth="1"/>
    <col min="7" max="7" width="13.7109375" bestFit="1" customWidth="1"/>
    <col min="8" max="8" width="16.28515625" bestFit="1" customWidth="1"/>
    <col min="9" max="9" width="16.140625" style="5" bestFit="1" customWidth="1"/>
    <col min="10" max="10" width="18.28515625" bestFit="1" customWidth="1"/>
    <col min="11" max="11" width="8.7109375" bestFit="1" customWidth="1"/>
    <col min="12" max="12" width="9.85546875" bestFit="1" customWidth="1"/>
    <col min="13" max="13" width="15.140625" bestFit="1" customWidth="1"/>
    <col min="14" max="14" width="20.42578125" bestFit="1" customWidth="1"/>
  </cols>
  <sheetData>
    <row r="1" spans="1:14" s="18" customFormat="1" ht="19.5" thickBot="1" x14ac:dyDescent="0.3">
      <c r="A1" s="15" t="s">
        <v>0</v>
      </c>
      <c r="B1" s="16" t="s">
        <v>1</v>
      </c>
      <c r="C1" s="16" t="s">
        <v>2</v>
      </c>
      <c r="D1" s="16" t="s">
        <v>3</v>
      </c>
      <c r="E1" s="16" t="s">
        <v>335</v>
      </c>
      <c r="F1" s="16" t="s">
        <v>4</v>
      </c>
      <c r="G1" s="16" t="s">
        <v>5</v>
      </c>
      <c r="H1" s="16" t="s">
        <v>336</v>
      </c>
      <c r="I1" s="16" t="s">
        <v>337</v>
      </c>
      <c r="J1" s="16" t="s">
        <v>6</v>
      </c>
      <c r="K1" s="16" t="s">
        <v>7</v>
      </c>
      <c r="L1" s="16" t="s">
        <v>8</v>
      </c>
      <c r="M1" s="16" t="s">
        <v>9</v>
      </c>
      <c r="N1" s="17" t="s">
        <v>10</v>
      </c>
    </row>
    <row r="2" spans="1:14" ht="18.75" x14ac:dyDescent="0.25">
      <c r="A2" s="8" t="s">
        <v>11</v>
      </c>
      <c r="B2" s="7" t="s">
        <v>12</v>
      </c>
      <c r="C2" s="7">
        <v>19</v>
      </c>
      <c r="D2" s="9" t="s">
        <v>13</v>
      </c>
      <c r="E2" s="9" t="s">
        <v>335</v>
      </c>
      <c r="F2" s="10">
        <v>0.32700000000000001</v>
      </c>
      <c r="G2" s="7" t="s">
        <v>14</v>
      </c>
      <c r="H2" s="7" t="str">
        <f>LEFT(G2,5)</f>
        <v>0.264</v>
      </c>
      <c r="I2" s="11" t="str">
        <f>RIGHT(G2,5)</f>
        <v>0.406</v>
      </c>
      <c r="J2" s="7">
        <v>5</v>
      </c>
      <c r="K2" s="7">
        <v>27.846</v>
      </c>
      <c r="L2" s="7">
        <v>0</v>
      </c>
      <c r="M2" s="7">
        <v>0.627</v>
      </c>
      <c r="N2" s="12">
        <v>0.52100000000000002</v>
      </c>
    </row>
    <row r="3" spans="1:14" hidden="1" x14ac:dyDescent="0.25">
      <c r="A3" s="8" t="s">
        <v>11</v>
      </c>
      <c r="B3" s="7" t="s">
        <v>12</v>
      </c>
      <c r="C3" s="11">
        <v>19</v>
      </c>
      <c r="D3" s="9" t="s">
        <v>15</v>
      </c>
      <c r="E3" s="9"/>
      <c r="F3" s="10">
        <v>0.34</v>
      </c>
      <c r="G3" s="7" t="s">
        <v>16</v>
      </c>
      <c r="H3" s="7" t="str">
        <f>LEFT(G3,5)</f>
        <v>0.268</v>
      </c>
      <c r="I3" s="11" t="str">
        <f t="shared" ref="I3:I66" si="0">RIGHT(G3,5)</f>
        <v>0.431</v>
      </c>
      <c r="J3" s="7">
        <v>3</v>
      </c>
      <c r="K3" s="7">
        <v>29.202000000000002</v>
      </c>
      <c r="L3" s="7">
        <v>1.3560000000000001</v>
      </c>
      <c r="M3" s="7">
        <v>0.318</v>
      </c>
      <c r="N3" s="12">
        <v>0.627</v>
      </c>
    </row>
    <row r="4" spans="1:14" hidden="1" x14ac:dyDescent="0.25">
      <c r="A4" s="8" t="s">
        <v>11</v>
      </c>
      <c r="B4" s="7" t="s">
        <v>12</v>
      </c>
      <c r="C4" s="7">
        <v>19</v>
      </c>
      <c r="D4" s="9" t="s">
        <v>17</v>
      </c>
      <c r="E4" s="9"/>
      <c r="F4" s="10">
        <v>0.34799999999999998</v>
      </c>
      <c r="G4" s="7" t="s">
        <v>18</v>
      </c>
      <c r="H4" s="7" t="str">
        <f>LEFT(G4,5)</f>
        <v>0.286</v>
      </c>
      <c r="I4" s="11" t="str">
        <f t="shared" si="0"/>
        <v>0.424</v>
      </c>
      <c r="J4" s="7">
        <v>7</v>
      </c>
      <c r="K4" s="7">
        <v>32.722999999999999</v>
      </c>
      <c r="L4" s="7">
        <v>4.8780000000000001</v>
      </c>
      <c r="M4" s="7">
        <v>5.5E-2</v>
      </c>
      <c r="N4" s="12">
        <v>0.54</v>
      </c>
    </row>
    <row r="5" spans="1:14" hidden="1" x14ac:dyDescent="0.25">
      <c r="A5" s="8" t="s">
        <v>11</v>
      </c>
      <c r="B5" s="7" t="s">
        <v>12</v>
      </c>
      <c r="C5" s="11">
        <v>19</v>
      </c>
      <c r="D5" s="9" t="s">
        <v>19</v>
      </c>
      <c r="E5" s="9"/>
      <c r="F5" s="10">
        <v>0.89500000000000002</v>
      </c>
      <c r="G5" s="7" t="s">
        <v>20</v>
      </c>
      <c r="H5" s="7" t="str">
        <f>LEFT(G5,5)</f>
        <v>0.858</v>
      </c>
      <c r="I5" s="11" t="str">
        <f t="shared" si="0"/>
        <v>0.933</v>
      </c>
      <c r="J5" s="7">
        <v>7</v>
      </c>
      <c r="K5" s="7">
        <v>54.247</v>
      </c>
      <c r="L5" s="7">
        <v>26.401</v>
      </c>
      <c r="M5" s="7">
        <v>0</v>
      </c>
      <c r="N5" s="12">
        <v>1.0609999999999999</v>
      </c>
    </row>
    <row r="6" spans="1:14" hidden="1" x14ac:dyDescent="0.25">
      <c r="A6" s="8" t="s">
        <v>11</v>
      </c>
      <c r="B6" s="7" t="s">
        <v>12</v>
      </c>
      <c r="C6" s="7">
        <v>19</v>
      </c>
      <c r="D6" s="9" t="s">
        <v>21</v>
      </c>
      <c r="E6" s="9"/>
      <c r="F6" s="10">
        <v>0.93300000000000005</v>
      </c>
      <c r="G6" s="7" t="s">
        <v>22</v>
      </c>
      <c r="H6" s="7" t="str">
        <f>LEFT(G6,5)</f>
        <v>0.886</v>
      </c>
      <c r="I6" s="11" t="str">
        <f t="shared" si="0"/>
        <v>0.982</v>
      </c>
      <c r="J6" s="7">
        <v>3</v>
      </c>
      <c r="K6" s="7">
        <v>55.594999999999999</v>
      </c>
      <c r="L6" s="7">
        <v>27.75</v>
      </c>
      <c r="M6" s="7">
        <v>0</v>
      </c>
      <c r="N6" s="12">
        <v>1.1299999999999999</v>
      </c>
    </row>
    <row r="7" spans="1:14" hidden="1" x14ac:dyDescent="0.25">
      <c r="A7" s="8" t="s">
        <v>11</v>
      </c>
      <c r="B7" s="7" t="s">
        <v>12</v>
      </c>
      <c r="C7" s="11">
        <v>19</v>
      </c>
      <c r="D7" s="9" t="s">
        <v>23</v>
      </c>
      <c r="E7" s="9"/>
      <c r="F7" s="10">
        <v>0.92400000000000004</v>
      </c>
      <c r="G7" s="7" t="s">
        <v>24</v>
      </c>
      <c r="H7" s="7" t="str">
        <f>LEFT(G7,5)</f>
        <v>0.877</v>
      </c>
      <c r="I7" s="11" t="str">
        <f t="shared" si="0"/>
        <v>0.974</v>
      </c>
      <c r="J7" s="7">
        <v>5</v>
      </c>
      <c r="K7" s="7">
        <v>58.429000000000002</v>
      </c>
      <c r="L7" s="7">
        <v>30.582999999999998</v>
      </c>
      <c r="M7" s="7">
        <v>0</v>
      </c>
      <c r="N7" s="12">
        <v>1.1870000000000001</v>
      </c>
    </row>
    <row r="8" spans="1:14" hidden="1" x14ac:dyDescent="0.25">
      <c r="A8" s="8" t="s">
        <v>11</v>
      </c>
      <c r="B8" s="7" t="s">
        <v>12</v>
      </c>
      <c r="C8" s="7">
        <v>19</v>
      </c>
      <c r="D8" s="9" t="s">
        <v>25</v>
      </c>
      <c r="E8" s="9"/>
      <c r="F8" s="10">
        <v>1.1930000000000001</v>
      </c>
      <c r="G8" s="7" t="s">
        <v>26</v>
      </c>
      <c r="H8" s="7" t="str">
        <f>LEFT(G8,5)</f>
        <v>0.745</v>
      </c>
      <c r="I8" s="11" t="str">
        <f t="shared" si="0"/>
        <v>1.910</v>
      </c>
      <c r="J8" s="7">
        <v>2</v>
      </c>
      <c r="K8" s="7">
        <v>59.366999999999997</v>
      </c>
      <c r="L8" s="7">
        <v>31.521999999999998</v>
      </c>
      <c r="M8" s="7">
        <v>0</v>
      </c>
      <c r="N8" s="12">
        <v>1.153</v>
      </c>
    </row>
    <row r="9" spans="1:14" hidden="1" x14ac:dyDescent="0.25">
      <c r="A9" s="8" t="s">
        <v>11</v>
      </c>
      <c r="B9" s="7" t="s">
        <v>12</v>
      </c>
      <c r="C9" s="11">
        <v>19</v>
      </c>
      <c r="D9" s="9" t="s">
        <v>27</v>
      </c>
      <c r="E9" s="9"/>
      <c r="F9" s="10">
        <v>0.80300000000000005</v>
      </c>
      <c r="G9" s="7" t="s">
        <v>28</v>
      </c>
      <c r="H9" s="7" t="str">
        <f>LEFT(G9,5)</f>
        <v>0.264</v>
      </c>
      <c r="I9" s="11" t="str">
        <f t="shared" si="0"/>
        <v>2.446</v>
      </c>
      <c r="J9" s="7">
        <v>4</v>
      </c>
      <c r="K9" s="7">
        <v>63.372</v>
      </c>
      <c r="L9" s="7">
        <v>35.527000000000001</v>
      </c>
      <c r="M9" s="7">
        <v>0</v>
      </c>
      <c r="N9" s="12">
        <v>1.333</v>
      </c>
    </row>
    <row r="10" spans="1:14" hidden="1" x14ac:dyDescent="0.25">
      <c r="A10" s="8" t="s">
        <v>11</v>
      </c>
      <c r="B10" s="7" t="s">
        <v>12</v>
      </c>
      <c r="C10" s="7">
        <v>19</v>
      </c>
      <c r="D10" s="9" t="s">
        <v>29</v>
      </c>
      <c r="E10" s="9"/>
      <c r="F10" s="10">
        <v>1.2270000000000001</v>
      </c>
      <c r="G10" s="7" t="s">
        <v>30</v>
      </c>
      <c r="H10" s="7" t="str">
        <f>LEFT(G10,5)</f>
        <v>0.380</v>
      </c>
      <c r="I10" s="11" t="str">
        <f t="shared" si="0"/>
        <v>3.962</v>
      </c>
      <c r="J10" s="7">
        <v>6</v>
      </c>
      <c r="K10" s="7">
        <v>70.447000000000003</v>
      </c>
      <c r="L10" s="7">
        <v>42.601999999999997</v>
      </c>
      <c r="M10" s="7">
        <v>0</v>
      </c>
      <c r="N10" s="12">
        <v>1.9470000000000001</v>
      </c>
    </row>
    <row r="11" spans="1:14" ht="18.75" x14ac:dyDescent="0.25">
      <c r="A11" s="8" t="s">
        <v>31</v>
      </c>
      <c r="B11" s="7" t="s">
        <v>12</v>
      </c>
      <c r="C11" s="11">
        <v>19</v>
      </c>
      <c r="D11" s="9" t="s">
        <v>32</v>
      </c>
      <c r="E11" s="9" t="s">
        <v>335</v>
      </c>
      <c r="F11" s="10">
        <v>0.99199999999999999</v>
      </c>
      <c r="G11" s="7" t="s">
        <v>33</v>
      </c>
      <c r="H11" s="7" t="str">
        <f>LEFT(G11,5)</f>
        <v>0.986</v>
      </c>
      <c r="I11" s="11" t="str">
        <f t="shared" si="0"/>
        <v>0.998</v>
      </c>
      <c r="J11" s="7">
        <v>5</v>
      </c>
      <c r="K11" s="7">
        <v>10.952999999999999</v>
      </c>
      <c r="L11" s="7">
        <v>0</v>
      </c>
      <c r="M11" s="7">
        <v>0.54700000000000004</v>
      </c>
      <c r="N11" s="12">
        <v>0.08</v>
      </c>
    </row>
    <row r="12" spans="1:14" hidden="1" x14ac:dyDescent="0.25">
      <c r="A12" s="8" t="s">
        <v>31</v>
      </c>
      <c r="B12" s="7" t="s">
        <v>12</v>
      </c>
      <c r="C12" s="7">
        <v>19</v>
      </c>
      <c r="D12" s="9" t="s">
        <v>34</v>
      </c>
      <c r="E12" s="9"/>
      <c r="F12" s="10">
        <v>0.754</v>
      </c>
      <c r="G12" s="7" t="s">
        <v>35</v>
      </c>
      <c r="H12" s="7" t="str">
        <f>LEFT(G12,5)</f>
        <v>0.601</v>
      </c>
      <c r="I12" s="11" t="str">
        <f t="shared" si="0"/>
        <v>0.945</v>
      </c>
      <c r="J12" s="7">
        <v>5</v>
      </c>
      <c r="K12" s="7">
        <v>11.984</v>
      </c>
      <c r="L12" s="7">
        <v>1.0309999999999999</v>
      </c>
      <c r="M12" s="7">
        <v>0.32600000000000001</v>
      </c>
      <c r="N12" s="12">
        <v>8.8999999999999996E-2</v>
      </c>
    </row>
    <row r="13" spans="1:14" hidden="1" x14ac:dyDescent="0.25">
      <c r="A13" s="8" t="s">
        <v>31</v>
      </c>
      <c r="B13" s="7" t="s">
        <v>12</v>
      </c>
      <c r="C13" s="11">
        <v>19</v>
      </c>
      <c r="D13" s="9" t="s">
        <v>27</v>
      </c>
      <c r="E13" s="9"/>
      <c r="F13" s="10">
        <v>1.032</v>
      </c>
      <c r="G13" s="7" t="s">
        <v>36</v>
      </c>
      <c r="H13" s="7" t="str">
        <f>LEFT(G13,5)</f>
        <v>0.758</v>
      </c>
      <c r="I13" s="11" t="str">
        <f t="shared" si="0"/>
        <v>1.405</v>
      </c>
      <c r="J13" s="7">
        <v>4</v>
      </c>
      <c r="K13" s="7">
        <v>14.619</v>
      </c>
      <c r="L13" s="7">
        <v>3.6669999999999998</v>
      </c>
      <c r="M13" s="7">
        <v>8.6999999999999994E-2</v>
      </c>
      <c r="N13" s="12">
        <v>0.1</v>
      </c>
    </row>
    <row r="14" spans="1:14" hidden="1" x14ac:dyDescent="0.25">
      <c r="A14" s="8" t="s">
        <v>31</v>
      </c>
      <c r="B14" s="7" t="s">
        <v>12</v>
      </c>
      <c r="C14" s="7">
        <v>19</v>
      </c>
      <c r="D14" s="9" t="s">
        <v>29</v>
      </c>
      <c r="E14" s="9"/>
      <c r="F14" s="10">
        <v>1.0820000000000001</v>
      </c>
      <c r="G14" s="7" t="s">
        <v>37</v>
      </c>
      <c r="H14" s="7" t="str">
        <f>LEFT(G14,5)</f>
        <v>0.804</v>
      </c>
      <c r="I14" s="11" t="str">
        <f t="shared" si="0"/>
        <v>1.457</v>
      </c>
      <c r="J14" s="7">
        <v>6</v>
      </c>
      <c r="K14" s="7">
        <v>18.297000000000001</v>
      </c>
      <c r="L14" s="7">
        <v>7.3449999999999998</v>
      </c>
      <c r="M14" s="7">
        <v>1.4E-2</v>
      </c>
      <c r="N14" s="12">
        <v>0.13300000000000001</v>
      </c>
    </row>
    <row r="15" spans="1:14" hidden="1" x14ac:dyDescent="0.25">
      <c r="A15" s="8" t="s">
        <v>31</v>
      </c>
      <c r="B15" s="7" t="s">
        <v>12</v>
      </c>
      <c r="C15" s="11">
        <v>19</v>
      </c>
      <c r="D15" s="9" t="s">
        <v>15</v>
      </c>
      <c r="E15" s="9"/>
      <c r="F15" s="10">
        <v>0.76600000000000001</v>
      </c>
      <c r="G15" s="7" t="s">
        <v>38</v>
      </c>
      <c r="H15" s="7" t="str">
        <f>LEFT(G15,5)</f>
        <v>0.560</v>
      </c>
      <c r="I15" s="11" t="str">
        <f t="shared" si="0"/>
        <v>1.046</v>
      </c>
      <c r="J15" s="7">
        <v>3</v>
      </c>
      <c r="K15" s="7">
        <v>19.742999999999999</v>
      </c>
      <c r="L15" s="7">
        <v>8.7899999999999991</v>
      </c>
      <c r="M15" s="7">
        <v>7.0000000000000001E-3</v>
      </c>
      <c r="N15" s="12">
        <v>0.151</v>
      </c>
    </row>
    <row r="16" spans="1:14" hidden="1" x14ac:dyDescent="0.25">
      <c r="A16" s="8" t="s">
        <v>31</v>
      </c>
      <c r="B16" s="7" t="s">
        <v>12</v>
      </c>
      <c r="C16" s="7">
        <v>19</v>
      </c>
      <c r="D16" s="9" t="s">
        <v>25</v>
      </c>
      <c r="E16" s="9"/>
      <c r="F16" s="10">
        <v>1.0089999999999999</v>
      </c>
      <c r="G16" s="7" t="s">
        <v>39</v>
      </c>
      <c r="H16" s="7" t="str">
        <f>LEFT(G16,5)</f>
        <v>0.855</v>
      </c>
      <c r="I16" s="11" t="str">
        <f t="shared" si="0"/>
        <v>1.192</v>
      </c>
      <c r="J16" s="7">
        <v>2</v>
      </c>
      <c r="K16" s="7">
        <v>19.806999999999999</v>
      </c>
      <c r="L16" s="7">
        <v>8.8539999999999992</v>
      </c>
      <c r="M16" s="7">
        <v>7.0000000000000001E-3</v>
      </c>
      <c r="N16" s="12">
        <v>0.14299999999999999</v>
      </c>
    </row>
    <row r="17" spans="1:14" hidden="1" x14ac:dyDescent="0.25">
      <c r="A17" s="8" t="s">
        <v>31</v>
      </c>
      <c r="B17" s="7" t="s">
        <v>12</v>
      </c>
      <c r="C17" s="11">
        <v>19</v>
      </c>
      <c r="D17" s="9" t="s">
        <v>21</v>
      </c>
      <c r="E17" s="9"/>
      <c r="F17" s="10">
        <v>0.99299999999999999</v>
      </c>
      <c r="G17" s="7" t="s">
        <v>40</v>
      </c>
      <c r="H17" s="7" t="str">
        <f>LEFT(G17,5)</f>
        <v>0.985</v>
      </c>
      <c r="I17" s="11" t="str">
        <f t="shared" si="0"/>
        <v>1.002</v>
      </c>
      <c r="J17" s="7">
        <v>3</v>
      </c>
      <c r="K17" s="7">
        <v>20.138999999999999</v>
      </c>
      <c r="L17" s="7">
        <v>9.1859999999999999</v>
      </c>
      <c r="M17" s="7">
        <v>6.0000000000000001E-3</v>
      </c>
      <c r="N17" s="12">
        <v>0.13100000000000001</v>
      </c>
    </row>
    <row r="18" spans="1:14" hidden="1" x14ac:dyDescent="0.25">
      <c r="A18" s="8" t="s">
        <v>31</v>
      </c>
      <c r="B18" s="7" t="s">
        <v>12</v>
      </c>
      <c r="C18" s="7">
        <v>19</v>
      </c>
      <c r="D18" s="9" t="s">
        <v>17</v>
      </c>
      <c r="E18" s="9"/>
      <c r="F18" s="10">
        <v>0.79900000000000004</v>
      </c>
      <c r="G18" s="7" t="s">
        <v>41</v>
      </c>
      <c r="H18" s="7" t="str">
        <f>LEFT(G18,5)</f>
        <v>0.576</v>
      </c>
      <c r="I18" s="11" t="str">
        <f t="shared" si="0"/>
        <v>1.109</v>
      </c>
      <c r="J18" s="7">
        <v>7</v>
      </c>
      <c r="K18" s="7">
        <v>21.021999999999998</v>
      </c>
      <c r="L18" s="7">
        <v>10.07</v>
      </c>
      <c r="M18" s="7">
        <v>4.0000000000000001E-3</v>
      </c>
      <c r="N18" s="12">
        <v>0.13600000000000001</v>
      </c>
    </row>
    <row r="19" spans="1:14" hidden="1" x14ac:dyDescent="0.25">
      <c r="A19" s="8" t="s">
        <v>31</v>
      </c>
      <c r="B19" s="7" t="s">
        <v>12</v>
      </c>
      <c r="C19" s="11">
        <v>19</v>
      </c>
      <c r="D19" s="9" t="s">
        <v>19</v>
      </c>
      <c r="E19" s="9"/>
      <c r="F19" s="10">
        <v>0.995</v>
      </c>
      <c r="G19" s="7" t="s">
        <v>42</v>
      </c>
      <c r="H19" s="7" t="str">
        <f>LEFT(G19,5)</f>
        <v>0.988</v>
      </c>
      <c r="I19" s="11" t="str">
        <f t="shared" si="0"/>
        <v>1.003</v>
      </c>
      <c r="J19" s="7">
        <v>7</v>
      </c>
      <c r="K19" s="7">
        <v>21.356000000000002</v>
      </c>
      <c r="L19" s="7">
        <v>10.403</v>
      </c>
      <c r="M19" s="7">
        <v>3.0000000000000001E-3</v>
      </c>
      <c r="N19" s="12">
        <v>0.13200000000000001</v>
      </c>
    </row>
    <row r="20" spans="1:14" ht="18.75" x14ac:dyDescent="0.25">
      <c r="A20" s="8" t="s">
        <v>43</v>
      </c>
      <c r="B20" s="7" t="s">
        <v>44</v>
      </c>
      <c r="C20" s="7">
        <v>15</v>
      </c>
      <c r="D20" s="9" t="s">
        <v>45</v>
      </c>
      <c r="E20" s="9" t="s">
        <v>335</v>
      </c>
      <c r="F20" s="10">
        <v>0.46500000000000002</v>
      </c>
      <c r="G20" s="7" t="s">
        <v>46</v>
      </c>
      <c r="H20" s="7" t="str">
        <f>LEFT(G20,5)</f>
        <v>0.311</v>
      </c>
      <c r="I20" s="11" t="str">
        <f t="shared" si="0"/>
        <v>0.696</v>
      </c>
      <c r="J20" s="7">
        <v>3</v>
      </c>
      <c r="K20" s="7">
        <v>17.619</v>
      </c>
      <c r="L20" s="7">
        <v>0</v>
      </c>
      <c r="M20" s="7">
        <v>0.56899999999999995</v>
      </c>
      <c r="N20" s="12">
        <v>0.129</v>
      </c>
    </row>
    <row r="21" spans="1:14" hidden="1" x14ac:dyDescent="0.25">
      <c r="A21" s="8" t="s">
        <v>43</v>
      </c>
      <c r="B21" s="7" t="s">
        <v>44</v>
      </c>
      <c r="C21" s="11">
        <v>15</v>
      </c>
      <c r="D21" s="9" t="s">
        <v>21</v>
      </c>
      <c r="E21" s="9"/>
      <c r="F21" s="10">
        <v>0.95299999999999996</v>
      </c>
      <c r="G21" s="7" t="s">
        <v>47</v>
      </c>
      <c r="H21" s="7" t="str">
        <f>LEFT(G21,5)</f>
        <v>0.925</v>
      </c>
      <c r="I21" s="11" t="str">
        <f t="shared" si="0"/>
        <v>0.981</v>
      </c>
      <c r="J21" s="7">
        <v>3</v>
      </c>
      <c r="K21" s="7">
        <v>19.548999999999999</v>
      </c>
      <c r="L21" s="7">
        <v>1.93</v>
      </c>
      <c r="M21" s="7">
        <v>0.217</v>
      </c>
      <c r="N21" s="12">
        <v>0.16800000000000001</v>
      </c>
    </row>
    <row r="22" spans="1:14" hidden="1" x14ac:dyDescent="0.25">
      <c r="A22" s="8" t="s">
        <v>43</v>
      </c>
      <c r="B22" s="7" t="s">
        <v>44</v>
      </c>
      <c r="C22" s="11">
        <v>15</v>
      </c>
      <c r="D22" s="9" t="s">
        <v>34</v>
      </c>
      <c r="E22" s="9"/>
      <c r="F22" s="10">
        <v>0.55300000000000005</v>
      </c>
      <c r="G22" s="7" t="s">
        <v>48</v>
      </c>
      <c r="H22" s="7" t="str">
        <f>LEFT(G22,5)</f>
        <v>0.364</v>
      </c>
      <c r="I22" s="11" t="str">
        <f t="shared" si="0"/>
        <v>0.839</v>
      </c>
      <c r="J22" s="7">
        <v>5</v>
      </c>
      <c r="K22" s="7">
        <v>20.744</v>
      </c>
      <c r="L22" s="7">
        <v>3.125</v>
      </c>
      <c r="M22" s="7">
        <v>0.11899999999999999</v>
      </c>
      <c r="N22" s="12">
        <v>0.124</v>
      </c>
    </row>
    <row r="23" spans="1:14" hidden="1" x14ac:dyDescent="0.25">
      <c r="A23" s="8" t="s">
        <v>43</v>
      </c>
      <c r="B23" s="7" t="s">
        <v>44</v>
      </c>
      <c r="C23" s="11">
        <v>15</v>
      </c>
      <c r="D23" s="9" t="s">
        <v>23</v>
      </c>
      <c r="E23" s="9"/>
      <c r="F23" s="10">
        <v>0.96299999999999997</v>
      </c>
      <c r="G23" s="7" t="s">
        <v>49</v>
      </c>
      <c r="H23" s="7" t="str">
        <f>LEFT(G23,5)</f>
        <v>0.934</v>
      </c>
      <c r="I23" s="11" t="str">
        <f t="shared" si="0"/>
        <v>0.993</v>
      </c>
      <c r="J23" s="7">
        <v>5</v>
      </c>
      <c r="K23" s="7">
        <v>22.268999999999998</v>
      </c>
      <c r="L23" s="7">
        <v>4.6500000000000004</v>
      </c>
      <c r="M23" s="7">
        <v>5.6000000000000001E-2</v>
      </c>
      <c r="N23" s="12">
        <v>0.13300000000000001</v>
      </c>
    </row>
    <row r="24" spans="1:14" hidden="1" x14ac:dyDescent="0.25">
      <c r="A24" s="8" t="s">
        <v>43</v>
      </c>
      <c r="B24" s="7" t="s">
        <v>44</v>
      </c>
      <c r="C24" s="11">
        <v>15</v>
      </c>
      <c r="D24" s="9" t="s">
        <v>27</v>
      </c>
      <c r="E24" s="9"/>
      <c r="F24" s="10">
        <v>1.296</v>
      </c>
      <c r="G24" s="7" t="s">
        <v>50</v>
      </c>
      <c r="H24" s="7" t="str">
        <f>LEFT(G24,5)</f>
        <v>0.789</v>
      </c>
      <c r="I24" s="11" t="str">
        <f t="shared" si="0"/>
        <v>2.128</v>
      </c>
      <c r="J24" s="7">
        <v>4</v>
      </c>
      <c r="K24" s="7">
        <v>24.09</v>
      </c>
      <c r="L24" s="7">
        <v>6.4710000000000001</v>
      </c>
      <c r="M24" s="7">
        <v>2.1999999999999999E-2</v>
      </c>
      <c r="N24" s="12">
        <v>0.17899999999999999</v>
      </c>
    </row>
    <row r="25" spans="1:14" hidden="1" x14ac:dyDescent="0.25">
      <c r="A25" s="8" t="s">
        <v>43</v>
      </c>
      <c r="B25" s="7" t="s">
        <v>44</v>
      </c>
      <c r="C25" s="11">
        <v>15</v>
      </c>
      <c r="D25" s="9" t="s">
        <v>25</v>
      </c>
      <c r="E25" s="9"/>
      <c r="F25" s="10">
        <v>0.93400000000000005</v>
      </c>
      <c r="G25" s="7" t="s">
        <v>51</v>
      </c>
      <c r="H25" s="7" t="str">
        <f>LEFT(G25,5)</f>
        <v>0.728</v>
      </c>
      <c r="I25" s="11" t="str">
        <f t="shared" si="0"/>
        <v>1.199</v>
      </c>
      <c r="J25" s="7">
        <v>2</v>
      </c>
      <c r="K25" s="7">
        <v>25.295999999999999</v>
      </c>
      <c r="L25" s="7">
        <v>7.6769999999999996</v>
      </c>
      <c r="M25" s="7">
        <v>1.2E-2</v>
      </c>
      <c r="N25" s="12">
        <v>0.27</v>
      </c>
    </row>
    <row r="26" spans="1:14" hidden="1" x14ac:dyDescent="0.25">
      <c r="A26" s="8" t="s">
        <v>43</v>
      </c>
      <c r="B26" s="7" t="s">
        <v>44</v>
      </c>
      <c r="C26" s="11">
        <v>15</v>
      </c>
      <c r="D26" s="9" t="s">
        <v>17</v>
      </c>
      <c r="E26" s="9"/>
      <c r="F26" s="10">
        <v>0.49</v>
      </c>
      <c r="G26" s="7" t="s">
        <v>52</v>
      </c>
      <c r="H26" s="7" t="str">
        <f>LEFT(G26,5)</f>
        <v>0.315</v>
      </c>
      <c r="I26" s="11" t="str">
        <f t="shared" si="0"/>
        <v>0.762</v>
      </c>
      <c r="J26" s="7">
        <v>6</v>
      </c>
      <c r="K26" s="7">
        <v>27.959</v>
      </c>
      <c r="L26" s="7">
        <v>10.34</v>
      </c>
      <c r="M26" s="7">
        <v>3.0000000000000001E-3</v>
      </c>
      <c r="N26" s="12">
        <v>0.22600000000000001</v>
      </c>
    </row>
    <row r="27" spans="1:14" hidden="1" x14ac:dyDescent="0.25">
      <c r="A27" s="8" t="s">
        <v>43</v>
      </c>
      <c r="B27" s="7" t="s">
        <v>44</v>
      </c>
      <c r="C27" s="11">
        <v>15</v>
      </c>
      <c r="D27" s="9" t="s">
        <v>19</v>
      </c>
      <c r="E27" s="9"/>
      <c r="F27" s="10">
        <v>0.95899999999999996</v>
      </c>
      <c r="G27" s="7" t="s">
        <v>53</v>
      </c>
      <c r="H27" s="7" t="str">
        <f>LEFT(G27,5)</f>
        <v>0.926</v>
      </c>
      <c r="I27" s="11" t="str">
        <f t="shared" si="0"/>
        <v>0.993</v>
      </c>
      <c r="J27" s="7">
        <v>6</v>
      </c>
      <c r="K27" s="7">
        <v>31.751000000000001</v>
      </c>
      <c r="L27" s="7">
        <v>14.132</v>
      </c>
      <c r="M27" s="7">
        <v>0</v>
      </c>
      <c r="N27" s="12">
        <v>0.32300000000000001</v>
      </c>
    </row>
    <row r="28" spans="1:14" hidden="1" x14ac:dyDescent="0.25">
      <c r="A28" s="8" t="s">
        <v>43</v>
      </c>
      <c r="B28" s="7" t="s">
        <v>44</v>
      </c>
      <c r="C28" s="11">
        <v>15</v>
      </c>
      <c r="D28" s="9" t="s">
        <v>29</v>
      </c>
      <c r="E28" s="9"/>
      <c r="F28" s="10">
        <v>0.94199999999999995</v>
      </c>
      <c r="G28" s="7" t="s">
        <v>54</v>
      </c>
      <c r="H28" s="7" t="str">
        <f>LEFT(G28,5)</f>
        <v>0.556</v>
      </c>
      <c r="I28" s="11" t="str">
        <f t="shared" si="0"/>
        <v>1.594</v>
      </c>
      <c r="J28" s="7">
        <v>5</v>
      </c>
      <c r="K28" s="7">
        <v>32.539000000000001</v>
      </c>
      <c r="L28" s="7">
        <v>14.92</v>
      </c>
      <c r="M28" s="7">
        <v>0</v>
      </c>
      <c r="N28" s="12">
        <v>0.52600000000000002</v>
      </c>
    </row>
    <row r="29" spans="1:14" ht="18.75" x14ac:dyDescent="0.25">
      <c r="A29" s="8" t="s">
        <v>55</v>
      </c>
      <c r="B29" s="7" t="s">
        <v>56</v>
      </c>
      <c r="C29" s="7">
        <v>20</v>
      </c>
      <c r="D29" s="9" t="s">
        <v>57</v>
      </c>
      <c r="E29" s="9" t="s">
        <v>335</v>
      </c>
      <c r="F29" s="10">
        <v>1.1559999999999999</v>
      </c>
      <c r="G29" s="7" t="s">
        <v>58</v>
      </c>
      <c r="H29" s="7" t="str">
        <f>LEFT(G29,5)</f>
        <v>0.783</v>
      </c>
      <c r="I29" s="11" t="str">
        <f t="shared" si="0"/>
        <v>1.707</v>
      </c>
      <c r="J29" s="7">
        <v>4</v>
      </c>
      <c r="K29" s="7">
        <v>23.318999999999999</v>
      </c>
      <c r="L29" s="7">
        <v>0</v>
      </c>
      <c r="M29" s="7">
        <v>0.61699999999999999</v>
      </c>
      <c r="N29" s="12">
        <v>0.13</v>
      </c>
    </row>
    <row r="30" spans="1:14" hidden="1" x14ac:dyDescent="0.25">
      <c r="A30" s="8" t="s">
        <v>55</v>
      </c>
      <c r="B30" s="7" t="s">
        <v>56</v>
      </c>
      <c r="C30" s="11">
        <v>20</v>
      </c>
      <c r="D30" s="9" t="s">
        <v>34</v>
      </c>
      <c r="E30" s="9"/>
      <c r="F30" s="10">
        <v>0.89900000000000002</v>
      </c>
      <c r="G30" s="7" t="s">
        <v>59</v>
      </c>
      <c r="H30" s="7" t="str">
        <f>LEFT(G30,5)</f>
        <v>0.699</v>
      </c>
      <c r="I30" s="11" t="str">
        <f t="shared" si="0"/>
        <v>1.156</v>
      </c>
      <c r="J30" s="7">
        <v>5</v>
      </c>
      <c r="K30" s="7">
        <v>26.094999999999999</v>
      </c>
      <c r="L30" s="7">
        <v>2.7759999999999998</v>
      </c>
      <c r="M30" s="7">
        <v>0.154</v>
      </c>
      <c r="N30" s="12">
        <v>0.14399999999999999</v>
      </c>
    </row>
    <row r="31" spans="1:14" hidden="1" x14ac:dyDescent="0.25">
      <c r="A31" s="8" t="s">
        <v>55</v>
      </c>
      <c r="B31" s="7" t="s">
        <v>56</v>
      </c>
      <c r="C31" s="11">
        <v>20</v>
      </c>
      <c r="D31" s="9" t="s">
        <v>23</v>
      </c>
      <c r="E31" s="9"/>
      <c r="F31" s="10">
        <v>0.996</v>
      </c>
      <c r="G31" s="7" t="s">
        <v>60</v>
      </c>
      <c r="H31" s="7" t="str">
        <f>LEFT(G31,5)</f>
        <v>0.984</v>
      </c>
      <c r="I31" s="11" t="str">
        <f t="shared" si="0"/>
        <v>1.009</v>
      </c>
      <c r="J31" s="7">
        <v>5</v>
      </c>
      <c r="K31" s="7">
        <v>26.495000000000001</v>
      </c>
      <c r="L31" s="7">
        <v>3.1760000000000002</v>
      </c>
      <c r="M31" s="7">
        <v>0.126</v>
      </c>
      <c r="N31" s="12">
        <v>0.16400000000000001</v>
      </c>
    </row>
    <row r="32" spans="1:14" hidden="1" x14ac:dyDescent="0.25">
      <c r="A32" s="8" t="s">
        <v>55</v>
      </c>
      <c r="B32" s="7" t="s">
        <v>56</v>
      </c>
      <c r="C32" s="11">
        <v>20</v>
      </c>
      <c r="D32" s="9" t="s">
        <v>25</v>
      </c>
      <c r="E32" s="9"/>
      <c r="F32" s="10">
        <v>0.92500000000000004</v>
      </c>
      <c r="G32" s="7" t="s">
        <v>61</v>
      </c>
      <c r="H32" s="7" t="str">
        <f>LEFT(G32,5)</f>
        <v>0.760</v>
      </c>
      <c r="I32" s="11" t="str">
        <f t="shared" si="0"/>
        <v>1.127</v>
      </c>
      <c r="J32" s="7">
        <v>2</v>
      </c>
      <c r="K32" s="7">
        <v>28.556000000000001</v>
      </c>
      <c r="L32" s="7">
        <v>5.2370000000000001</v>
      </c>
      <c r="M32" s="7">
        <v>4.4999999999999998E-2</v>
      </c>
      <c r="N32" s="12">
        <v>0.21</v>
      </c>
    </row>
    <row r="33" spans="1:14" hidden="1" x14ac:dyDescent="0.25">
      <c r="A33" s="8" t="s">
        <v>55</v>
      </c>
      <c r="B33" s="7" t="s">
        <v>56</v>
      </c>
      <c r="C33" s="11">
        <v>20</v>
      </c>
      <c r="D33" s="9" t="s">
        <v>15</v>
      </c>
      <c r="E33" s="9"/>
      <c r="F33" s="10">
        <v>0.80400000000000005</v>
      </c>
      <c r="G33" s="7" t="s">
        <v>62</v>
      </c>
      <c r="H33" s="7" t="str">
        <f>LEFT(G33,5)</f>
        <v>0.601</v>
      </c>
      <c r="I33" s="11" t="str">
        <f t="shared" si="0"/>
        <v>1.076</v>
      </c>
      <c r="J33" s="7">
        <v>3</v>
      </c>
      <c r="K33" s="7">
        <v>29.088999999999999</v>
      </c>
      <c r="L33" s="7">
        <v>5.77</v>
      </c>
      <c r="M33" s="7">
        <v>3.4000000000000002E-2</v>
      </c>
      <c r="N33" s="12">
        <v>0.20699999999999999</v>
      </c>
    </row>
    <row r="34" spans="1:14" hidden="1" x14ac:dyDescent="0.25">
      <c r="A34" s="8" t="s">
        <v>55</v>
      </c>
      <c r="B34" s="7" t="s">
        <v>56</v>
      </c>
      <c r="C34" s="11">
        <v>20</v>
      </c>
      <c r="D34" s="9" t="s">
        <v>21</v>
      </c>
      <c r="E34" s="9"/>
      <c r="F34" s="10">
        <v>0.99099999999999999</v>
      </c>
      <c r="G34" s="7" t="s">
        <v>63</v>
      </c>
      <c r="H34" s="7" t="str">
        <f>LEFT(G34,5)</f>
        <v>0.977</v>
      </c>
      <c r="I34" s="11" t="str">
        <f t="shared" si="0"/>
        <v>1.006</v>
      </c>
      <c r="J34" s="7">
        <v>3</v>
      </c>
      <c r="K34" s="7">
        <v>29.928999999999998</v>
      </c>
      <c r="L34" s="7">
        <v>6.61</v>
      </c>
      <c r="M34" s="7">
        <v>2.3E-2</v>
      </c>
      <c r="N34" s="12">
        <v>0.20799999999999999</v>
      </c>
    </row>
    <row r="35" spans="1:14" hidden="1" x14ac:dyDescent="0.25">
      <c r="A35" s="8" t="s">
        <v>55</v>
      </c>
      <c r="B35" s="7" t="s">
        <v>56</v>
      </c>
      <c r="C35" s="11">
        <v>20</v>
      </c>
      <c r="D35" s="9" t="s">
        <v>29</v>
      </c>
      <c r="E35" s="9"/>
      <c r="F35" s="10">
        <v>0.98899999999999999</v>
      </c>
      <c r="G35" s="7" t="s">
        <v>64</v>
      </c>
      <c r="H35" s="7" t="str">
        <f>LEFT(G35,5)</f>
        <v>0.591</v>
      </c>
      <c r="I35" s="11" t="str">
        <f t="shared" si="0"/>
        <v>1.652</v>
      </c>
      <c r="J35" s="7">
        <v>7</v>
      </c>
      <c r="K35" s="7">
        <v>40.683999999999997</v>
      </c>
      <c r="L35" s="7">
        <v>17.364999999999998</v>
      </c>
      <c r="M35" s="7">
        <v>0</v>
      </c>
      <c r="N35" s="12">
        <v>0.27700000000000002</v>
      </c>
    </row>
    <row r="36" spans="1:14" hidden="1" x14ac:dyDescent="0.25">
      <c r="A36" s="8" t="s">
        <v>55</v>
      </c>
      <c r="B36" s="7" t="s">
        <v>56</v>
      </c>
      <c r="C36" s="11">
        <v>20</v>
      </c>
      <c r="D36" s="9" t="s">
        <v>17</v>
      </c>
      <c r="E36" s="9"/>
      <c r="F36" s="10">
        <v>0.85099999999999998</v>
      </c>
      <c r="G36" s="7" t="s">
        <v>65</v>
      </c>
      <c r="H36" s="7" t="str">
        <f>LEFT(G36,5)</f>
        <v>0.571</v>
      </c>
      <c r="I36" s="11" t="str">
        <f t="shared" si="0"/>
        <v>1.268</v>
      </c>
      <c r="J36" s="7">
        <v>8</v>
      </c>
      <c r="K36" s="7">
        <v>45.494</v>
      </c>
      <c r="L36" s="7">
        <v>22.175000000000001</v>
      </c>
      <c r="M36" s="7">
        <v>0</v>
      </c>
      <c r="N36" s="12">
        <v>0.29399999999999998</v>
      </c>
    </row>
    <row r="37" spans="1:14" hidden="1" x14ac:dyDescent="0.25">
      <c r="A37" s="8" t="s">
        <v>55</v>
      </c>
      <c r="B37" s="7" t="s">
        <v>56</v>
      </c>
      <c r="C37" s="11">
        <v>20</v>
      </c>
      <c r="D37" s="9" t="s">
        <v>19</v>
      </c>
      <c r="E37" s="9"/>
      <c r="F37" s="10">
        <v>0.997</v>
      </c>
      <c r="G37" s="7" t="s">
        <v>66</v>
      </c>
      <c r="H37" s="7" t="str">
        <f>LEFT(G37,5)</f>
        <v>0.979</v>
      </c>
      <c r="I37" s="11" t="str">
        <f t="shared" si="0"/>
        <v>1.015</v>
      </c>
      <c r="J37" s="7">
        <v>8</v>
      </c>
      <c r="K37" s="7">
        <v>46.283999999999999</v>
      </c>
      <c r="L37" s="7">
        <v>22.965</v>
      </c>
      <c r="M37" s="7">
        <v>0</v>
      </c>
      <c r="N37" s="12">
        <v>0.316</v>
      </c>
    </row>
    <row r="38" spans="1:14" ht="18.75" x14ac:dyDescent="0.25">
      <c r="A38" s="8" t="s">
        <v>67</v>
      </c>
      <c r="B38" s="7" t="s">
        <v>12</v>
      </c>
      <c r="C38" s="7">
        <v>14</v>
      </c>
      <c r="D38" s="9" t="s">
        <v>45</v>
      </c>
      <c r="E38" s="9" t="s">
        <v>335</v>
      </c>
      <c r="F38" s="10">
        <v>0.38400000000000001</v>
      </c>
      <c r="G38" s="7" t="s">
        <v>68</v>
      </c>
      <c r="H38" s="7" t="str">
        <f>LEFT(G38,5)</f>
        <v>0.307</v>
      </c>
      <c r="I38" s="11" t="str">
        <f t="shared" si="0"/>
        <v>0.480</v>
      </c>
      <c r="J38" s="7">
        <v>3</v>
      </c>
      <c r="K38" s="7">
        <v>23.922999999999998</v>
      </c>
      <c r="L38" s="7">
        <v>0</v>
      </c>
      <c r="M38" s="7">
        <v>0.82099999999999995</v>
      </c>
      <c r="N38" s="12">
        <v>0.33700000000000002</v>
      </c>
    </row>
    <row r="39" spans="1:14" hidden="1" x14ac:dyDescent="0.25">
      <c r="A39" s="8" t="s">
        <v>67</v>
      </c>
      <c r="B39" s="7" t="s">
        <v>12</v>
      </c>
      <c r="C39" s="11">
        <v>14</v>
      </c>
      <c r="D39" s="9" t="s">
        <v>34</v>
      </c>
      <c r="E39" s="9"/>
      <c r="F39" s="10">
        <v>0.38200000000000001</v>
      </c>
      <c r="G39" s="7" t="s">
        <v>69</v>
      </c>
      <c r="H39" s="7" t="str">
        <f>LEFT(G39,5)</f>
        <v>0.303</v>
      </c>
      <c r="I39" s="11" t="str">
        <f t="shared" si="0"/>
        <v>0.481</v>
      </c>
      <c r="J39" s="7">
        <v>5</v>
      </c>
      <c r="K39" s="7">
        <v>27.553999999999998</v>
      </c>
      <c r="L39" s="7">
        <v>3.6309999999999998</v>
      </c>
      <c r="M39" s="7">
        <v>0.13400000000000001</v>
      </c>
      <c r="N39" s="12">
        <v>0.24399999999999999</v>
      </c>
    </row>
    <row r="40" spans="1:14" hidden="1" x14ac:dyDescent="0.25">
      <c r="A40" s="8" t="s">
        <v>67</v>
      </c>
      <c r="B40" s="7" t="s">
        <v>12</v>
      </c>
      <c r="C40" s="11">
        <v>14</v>
      </c>
      <c r="D40" s="9" t="s">
        <v>17</v>
      </c>
      <c r="E40" s="9"/>
      <c r="F40" s="10">
        <v>0.38200000000000001</v>
      </c>
      <c r="G40" s="7" t="s">
        <v>70</v>
      </c>
      <c r="H40" s="7" t="str">
        <f>LEFT(G40,5)</f>
        <v>0.314</v>
      </c>
      <c r="I40" s="11" t="str">
        <f t="shared" si="0"/>
        <v>0.465</v>
      </c>
      <c r="J40" s="7">
        <v>6</v>
      </c>
      <c r="K40" s="7">
        <v>29.738</v>
      </c>
      <c r="L40" s="7">
        <v>5.8150000000000004</v>
      </c>
      <c r="M40" s="7">
        <v>4.4999999999999998E-2</v>
      </c>
      <c r="N40" s="12">
        <v>0.183</v>
      </c>
    </row>
    <row r="41" spans="1:14" hidden="1" x14ac:dyDescent="0.25">
      <c r="A41" s="8" t="s">
        <v>67</v>
      </c>
      <c r="B41" s="7" t="s">
        <v>12</v>
      </c>
      <c r="C41" s="11">
        <v>14</v>
      </c>
      <c r="D41" s="9" t="s">
        <v>21</v>
      </c>
      <c r="E41" s="9"/>
      <c r="F41" s="10">
        <v>0.94699999999999995</v>
      </c>
      <c r="G41" s="7" t="s">
        <v>71</v>
      </c>
      <c r="H41" s="7" t="str">
        <f>LEFT(G41,5)</f>
        <v>0.912</v>
      </c>
      <c r="I41" s="11" t="str">
        <f t="shared" si="0"/>
        <v>0.984</v>
      </c>
      <c r="J41" s="7">
        <v>3</v>
      </c>
      <c r="K41" s="7">
        <v>43.722999999999999</v>
      </c>
      <c r="L41" s="7">
        <v>19.8</v>
      </c>
      <c r="M41" s="7">
        <v>0</v>
      </c>
      <c r="N41" s="12">
        <v>1.198</v>
      </c>
    </row>
    <row r="42" spans="1:14" hidden="1" x14ac:dyDescent="0.25">
      <c r="A42" s="8" t="s">
        <v>67</v>
      </c>
      <c r="B42" s="7" t="s">
        <v>12</v>
      </c>
      <c r="C42" s="11">
        <v>14</v>
      </c>
      <c r="D42" s="9" t="s">
        <v>25</v>
      </c>
      <c r="E42" s="9"/>
      <c r="F42" s="10">
        <v>1.3220000000000001</v>
      </c>
      <c r="G42" s="7" t="s">
        <v>72</v>
      </c>
      <c r="H42" s="7" t="str">
        <f>LEFT(G42,5)</f>
        <v>0.727</v>
      </c>
      <c r="I42" s="11" t="str">
        <f t="shared" si="0"/>
        <v>2.404</v>
      </c>
      <c r="J42" s="7">
        <v>2</v>
      </c>
      <c r="K42" s="7">
        <v>47.502000000000002</v>
      </c>
      <c r="L42" s="7">
        <v>23.579000000000001</v>
      </c>
      <c r="M42" s="7">
        <v>0</v>
      </c>
      <c r="N42" s="12">
        <v>1.3740000000000001</v>
      </c>
    </row>
    <row r="43" spans="1:14" hidden="1" x14ac:dyDescent="0.25">
      <c r="A43" s="8" t="s">
        <v>67</v>
      </c>
      <c r="B43" s="7" t="s">
        <v>12</v>
      </c>
      <c r="C43" s="11">
        <v>14</v>
      </c>
      <c r="D43" s="9" t="s">
        <v>23</v>
      </c>
      <c r="E43" s="9"/>
      <c r="F43" s="10">
        <v>0.95299999999999996</v>
      </c>
      <c r="G43" s="7" t="s">
        <v>73</v>
      </c>
      <c r="H43" s="7" t="str">
        <f>LEFT(G43,5)</f>
        <v>0.917</v>
      </c>
      <c r="I43" s="11" t="str">
        <f t="shared" si="0"/>
        <v>0.990</v>
      </c>
      <c r="J43" s="7">
        <v>5</v>
      </c>
      <c r="K43" s="7">
        <v>49.503</v>
      </c>
      <c r="L43" s="7">
        <v>25.58</v>
      </c>
      <c r="M43" s="7">
        <v>0</v>
      </c>
      <c r="N43" s="12">
        <v>1.726</v>
      </c>
    </row>
    <row r="44" spans="1:14" hidden="1" x14ac:dyDescent="0.25">
      <c r="A44" s="8" t="s">
        <v>67</v>
      </c>
      <c r="B44" s="7" t="s">
        <v>12</v>
      </c>
      <c r="C44" s="11">
        <v>14</v>
      </c>
      <c r="D44" s="9" t="s">
        <v>27</v>
      </c>
      <c r="E44" s="9"/>
      <c r="F44" s="10">
        <v>0.66</v>
      </c>
      <c r="G44" s="7" t="s">
        <v>74</v>
      </c>
      <c r="H44" s="7" t="str">
        <f>LEFT(G44,5)</f>
        <v>0.159</v>
      </c>
      <c r="I44" s="11" t="str">
        <f t="shared" si="0"/>
        <v>2.742</v>
      </c>
      <c r="J44" s="7">
        <v>4</v>
      </c>
      <c r="K44" s="7">
        <v>51.015999999999998</v>
      </c>
      <c r="L44" s="7">
        <v>27.093</v>
      </c>
      <c r="M44" s="7">
        <v>0</v>
      </c>
      <c r="N44" s="12">
        <v>1.837</v>
      </c>
    </row>
    <row r="45" spans="1:14" hidden="1" x14ac:dyDescent="0.25">
      <c r="A45" s="8" t="s">
        <v>67</v>
      </c>
      <c r="B45" s="7" t="s">
        <v>12</v>
      </c>
      <c r="C45" s="11">
        <v>14</v>
      </c>
      <c r="D45" s="9" t="s">
        <v>19</v>
      </c>
      <c r="E45" s="9"/>
      <c r="F45" s="10">
        <v>0.94299999999999995</v>
      </c>
      <c r="G45" s="7" t="s">
        <v>75</v>
      </c>
      <c r="H45" s="7" t="str">
        <f>LEFT(G45,5)</f>
        <v>0.907</v>
      </c>
      <c r="I45" s="11" t="str">
        <f t="shared" si="0"/>
        <v>0.981</v>
      </c>
      <c r="J45" s="7">
        <v>6</v>
      </c>
      <c r="K45" s="7">
        <v>54.235999999999997</v>
      </c>
      <c r="L45" s="7">
        <v>30.312999999999999</v>
      </c>
      <c r="M45" s="7">
        <v>0</v>
      </c>
      <c r="N45" s="12">
        <v>1.891</v>
      </c>
    </row>
    <row r="46" spans="1:14" hidden="1" x14ac:dyDescent="0.25">
      <c r="A46" s="8" t="s">
        <v>67</v>
      </c>
      <c r="B46" s="7" t="s">
        <v>12</v>
      </c>
      <c r="C46" s="11">
        <v>14</v>
      </c>
      <c r="D46" s="9" t="s">
        <v>29</v>
      </c>
      <c r="E46" s="9"/>
      <c r="F46" s="10">
        <v>1.3540000000000001</v>
      </c>
      <c r="G46" s="7" t="s">
        <v>76</v>
      </c>
      <c r="H46" s="7" t="str">
        <f>LEFT(G46,5)</f>
        <v>0.353</v>
      </c>
      <c r="I46" s="11" t="str">
        <f t="shared" si="0"/>
        <v>5.197</v>
      </c>
      <c r="J46" s="7">
        <v>5</v>
      </c>
      <c r="K46" s="7">
        <v>57.195</v>
      </c>
      <c r="L46" s="7">
        <v>33.271999999999998</v>
      </c>
      <c r="M46" s="7">
        <v>0</v>
      </c>
      <c r="N46" s="12">
        <v>1.7529999999999999</v>
      </c>
    </row>
    <row r="47" spans="1:14" ht="18.75" x14ac:dyDescent="0.25">
      <c r="A47" s="8" t="s">
        <v>77</v>
      </c>
      <c r="B47" s="7" t="s">
        <v>78</v>
      </c>
      <c r="C47" s="7">
        <v>18</v>
      </c>
      <c r="D47" s="9" t="s">
        <v>79</v>
      </c>
      <c r="E47" s="9" t="s">
        <v>335</v>
      </c>
      <c r="F47" s="10">
        <v>0.98399999999999999</v>
      </c>
      <c r="G47" s="7" t="s">
        <v>80</v>
      </c>
      <c r="H47" s="7" t="str">
        <f>LEFT(G47,5)</f>
        <v>0.974</v>
      </c>
      <c r="I47" s="11" t="str">
        <f t="shared" si="0"/>
        <v>0.995</v>
      </c>
      <c r="J47" s="7">
        <v>3</v>
      </c>
      <c r="K47" s="7">
        <v>9.3699999999999992</v>
      </c>
      <c r="L47" s="7">
        <v>0</v>
      </c>
      <c r="M47" s="7">
        <v>0.372</v>
      </c>
      <c r="N47" s="12">
        <v>8.3000000000000004E-2</v>
      </c>
    </row>
    <row r="48" spans="1:14" hidden="1" x14ac:dyDescent="0.25">
      <c r="A48" s="8" t="s">
        <v>77</v>
      </c>
      <c r="B48" s="7" t="s">
        <v>78</v>
      </c>
      <c r="C48" s="11">
        <v>18</v>
      </c>
      <c r="D48" s="9" t="s">
        <v>15</v>
      </c>
      <c r="E48" s="9"/>
      <c r="F48" s="10">
        <v>0.58599999999999997</v>
      </c>
      <c r="G48" s="7" t="s">
        <v>81</v>
      </c>
      <c r="H48" s="7" t="str">
        <f>LEFT(G48,5)</f>
        <v>0.397</v>
      </c>
      <c r="I48" s="11" t="str">
        <f t="shared" si="0"/>
        <v>0.865</v>
      </c>
      <c r="J48" s="7">
        <v>3</v>
      </c>
      <c r="K48" s="7">
        <v>9.8580000000000005</v>
      </c>
      <c r="L48" s="7">
        <v>0.48799999999999999</v>
      </c>
      <c r="M48" s="7">
        <v>0.29199999999999998</v>
      </c>
      <c r="N48" s="12">
        <v>8.8999999999999996E-2</v>
      </c>
    </row>
    <row r="49" spans="1:14" hidden="1" x14ac:dyDescent="0.25">
      <c r="A49" s="8" t="s">
        <v>77</v>
      </c>
      <c r="B49" s="7" t="s">
        <v>78</v>
      </c>
      <c r="C49" s="11">
        <v>18</v>
      </c>
      <c r="D49" s="9" t="s">
        <v>23</v>
      </c>
      <c r="E49" s="9"/>
      <c r="F49" s="10">
        <v>0.98599999999999999</v>
      </c>
      <c r="G49" s="7" t="s">
        <v>82</v>
      </c>
      <c r="H49" s="7" t="str">
        <f>LEFT(G49,5)</f>
        <v>0.976</v>
      </c>
      <c r="I49" s="11" t="str">
        <f t="shared" si="0"/>
        <v>0.997</v>
      </c>
      <c r="J49" s="7">
        <v>5</v>
      </c>
      <c r="K49" s="7">
        <v>11.436999999999999</v>
      </c>
      <c r="L49" s="7">
        <v>2.0670000000000002</v>
      </c>
      <c r="M49" s="7">
        <v>0.13200000000000001</v>
      </c>
      <c r="N49" s="12">
        <v>0.09</v>
      </c>
    </row>
    <row r="50" spans="1:14" hidden="1" x14ac:dyDescent="0.25">
      <c r="A50" s="8" t="s">
        <v>77</v>
      </c>
      <c r="B50" s="7" t="s">
        <v>78</v>
      </c>
      <c r="C50" s="11">
        <v>18</v>
      </c>
      <c r="D50" s="9" t="s">
        <v>34</v>
      </c>
      <c r="E50" s="9"/>
      <c r="F50" s="10">
        <v>0.63800000000000001</v>
      </c>
      <c r="G50" s="7" t="s">
        <v>83</v>
      </c>
      <c r="H50" s="7" t="str">
        <f>LEFT(G50,5)</f>
        <v>0.435</v>
      </c>
      <c r="I50" s="11" t="str">
        <f t="shared" si="0"/>
        <v>0.934</v>
      </c>
      <c r="J50" s="7">
        <v>5</v>
      </c>
      <c r="K50" s="7">
        <v>12.699</v>
      </c>
      <c r="L50" s="7">
        <v>3.3290000000000002</v>
      </c>
      <c r="M50" s="7">
        <v>7.0000000000000007E-2</v>
      </c>
      <c r="N50" s="12">
        <v>0.09</v>
      </c>
    </row>
    <row r="51" spans="1:14" hidden="1" x14ac:dyDescent="0.25">
      <c r="A51" s="8" t="s">
        <v>77</v>
      </c>
      <c r="B51" s="7" t="s">
        <v>78</v>
      </c>
      <c r="C51" s="11">
        <v>18</v>
      </c>
      <c r="D51" s="9" t="s">
        <v>25</v>
      </c>
      <c r="E51" s="9"/>
      <c r="F51" s="10">
        <v>0.98299999999999998</v>
      </c>
      <c r="G51" s="7" t="s">
        <v>84</v>
      </c>
      <c r="H51" s="7" t="str">
        <f>LEFT(G51,5)</f>
        <v>0.848</v>
      </c>
      <c r="I51" s="11" t="str">
        <f t="shared" si="0"/>
        <v>1.138</v>
      </c>
      <c r="J51" s="7">
        <v>2</v>
      </c>
      <c r="K51" s="7">
        <v>13.644</v>
      </c>
      <c r="L51" s="7">
        <v>4.274</v>
      </c>
      <c r="M51" s="7">
        <v>4.3999999999999997E-2</v>
      </c>
      <c r="N51" s="12">
        <v>0.108</v>
      </c>
    </row>
    <row r="52" spans="1:14" hidden="1" x14ac:dyDescent="0.25">
      <c r="A52" s="8" t="s">
        <v>77</v>
      </c>
      <c r="B52" s="7" t="s">
        <v>78</v>
      </c>
      <c r="C52" s="11">
        <v>18</v>
      </c>
      <c r="D52" s="9" t="s">
        <v>19</v>
      </c>
      <c r="E52" s="9"/>
      <c r="F52" s="10">
        <v>0.98699999999999999</v>
      </c>
      <c r="G52" s="7" t="s">
        <v>85</v>
      </c>
      <c r="H52" s="7" t="str">
        <f>LEFT(G52,5)</f>
        <v>0.976</v>
      </c>
      <c r="I52" s="11" t="str">
        <f t="shared" si="0"/>
        <v>0.998</v>
      </c>
      <c r="J52" s="7">
        <v>7</v>
      </c>
      <c r="K52" s="7">
        <v>14.218999999999999</v>
      </c>
      <c r="L52" s="7">
        <v>4.8490000000000002</v>
      </c>
      <c r="M52" s="7">
        <v>3.3000000000000002E-2</v>
      </c>
      <c r="N52" s="12">
        <v>6.8000000000000005E-2</v>
      </c>
    </row>
    <row r="53" spans="1:14" hidden="1" x14ac:dyDescent="0.25">
      <c r="A53" s="8" t="s">
        <v>77</v>
      </c>
      <c r="B53" s="7" t="s">
        <v>78</v>
      </c>
      <c r="C53" s="11">
        <v>18</v>
      </c>
      <c r="D53" s="9" t="s">
        <v>27</v>
      </c>
      <c r="E53" s="9"/>
      <c r="F53" s="10">
        <v>0.89800000000000002</v>
      </c>
      <c r="G53" s="7" t="s">
        <v>86</v>
      </c>
      <c r="H53" s="7" t="str">
        <f>LEFT(G53,5)</f>
        <v>0.642</v>
      </c>
      <c r="I53" s="11" t="str">
        <f t="shared" si="0"/>
        <v>1.256</v>
      </c>
      <c r="J53" s="7">
        <v>4</v>
      </c>
      <c r="K53" s="7">
        <v>14.589</v>
      </c>
      <c r="L53" s="7">
        <v>5.22</v>
      </c>
      <c r="M53" s="7">
        <v>2.7E-2</v>
      </c>
      <c r="N53" s="12">
        <v>9.9000000000000005E-2</v>
      </c>
    </row>
    <row r="54" spans="1:14" hidden="1" x14ac:dyDescent="0.25">
      <c r="A54" s="8" t="s">
        <v>77</v>
      </c>
      <c r="B54" s="7" t="s">
        <v>78</v>
      </c>
      <c r="C54" s="11">
        <v>18</v>
      </c>
      <c r="D54" s="9" t="s">
        <v>29</v>
      </c>
      <c r="E54" s="9"/>
      <c r="F54" s="10">
        <v>1.0109999999999999</v>
      </c>
      <c r="G54" s="7" t="s">
        <v>87</v>
      </c>
      <c r="H54" s="7" t="str">
        <f>LEFT(G54,5)</f>
        <v>0.763</v>
      </c>
      <c r="I54" s="11" t="str">
        <f t="shared" si="0"/>
        <v>1.339</v>
      </c>
      <c r="J54" s="7">
        <v>6</v>
      </c>
      <c r="K54" s="7">
        <v>15.651999999999999</v>
      </c>
      <c r="L54" s="7">
        <v>6.282</v>
      </c>
      <c r="M54" s="7">
        <v>1.6E-2</v>
      </c>
      <c r="N54" s="12">
        <v>9.2999999999999999E-2</v>
      </c>
    </row>
    <row r="55" spans="1:14" hidden="1" x14ac:dyDescent="0.25">
      <c r="A55" s="8" t="s">
        <v>77</v>
      </c>
      <c r="B55" s="7" t="s">
        <v>78</v>
      </c>
      <c r="C55" s="11">
        <v>18</v>
      </c>
      <c r="D55" s="9" t="s">
        <v>17</v>
      </c>
      <c r="E55" s="9"/>
      <c r="F55" s="10">
        <v>0.65700000000000003</v>
      </c>
      <c r="G55" s="7" t="s">
        <v>88</v>
      </c>
      <c r="H55" s="7" t="str">
        <f>LEFT(G55,5)</f>
        <v>0.436</v>
      </c>
      <c r="I55" s="11" t="str">
        <f t="shared" si="0"/>
        <v>0.991</v>
      </c>
      <c r="J55" s="7">
        <v>7</v>
      </c>
      <c r="K55" s="7">
        <v>16.021999999999998</v>
      </c>
      <c r="L55" s="7">
        <v>6.6520000000000001</v>
      </c>
      <c r="M55" s="7">
        <v>1.2999999999999999E-2</v>
      </c>
      <c r="N55" s="12">
        <v>0.11600000000000001</v>
      </c>
    </row>
    <row r="56" spans="1:14" hidden="1" x14ac:dyDescent="0.25">
      <c r="A56" s="8" t="s">
        <v>77</v>
      </c>
      <c r="B56" s="7" t="s">
        <v>78</v>
      </c>
      <c r="C56" s="11">
        <v>18</v>
      </c>
      <c r="D56" s="9" t="s">
        <v>15</v>
      </c>
      <c r="E56" s="9"/>
      <c r="F56" s="10">
        <v>0.65200000000000002</v>
      </c>
      <c r="G56" s="7" t="s">
        <v>89</v>
      </c>
      <c r="H56" s="7" t="str">
        <f>LEFT(G56,5)</f>
        <v>0.420</v>
      </c>
      <c r="I56" s="11" t="str">
        <f t="shared" si="0"/>
        <v>1.012</v>
      </c>
      <c r="J56" s="7">
        <v>3</v>
      </c>
      <c r="K56" s="7">
        <v>34.274000000000001</v>
      </c>
      <c r="L56" s="7">
        <v>0</v>
      </c>
      <c r="M56" s="7">
        <v>0.434</v>
      </c>
      <c r="N56" s="12">
        <v>0.81299999999999994</v>
      </c>
    </row>
    <row r="57" spans="1:14" ht="18.75" x14ac:dyDescent="0.25">
      <c r="A57" s="8" t="s">
        <v>90</v>
      </c>
      <c r="B57" s="7" t="s">
        <v>44</v>
      </c>
      <c r="C57" s="7">
        <v>15</v>
      </c>
      <c r="D57" s="9" t="s">
        <v>91</v>
      </c>
      <c r="E57" s="9" t="s">
        <v>335</v>
      </c>
      <c r="F57" s="10">
        <v>0.97199999999999998</v>
      </c>
      <c r="G57" s="7" t="s">
        <v>92</v>
      </c>
      <c r="H57" s="7" t="str">
        <f>LEFT(G57,5)</f>
        <v>0.690</v>
      </c>
      <c r="I57" s="11" t="str">
        <f t="shared" si="0"/>
        <v>1.369</v>
      </c>
      <c r="J57" s="7">
        <v>2</v>
      </c>
      <c r="K57" s="7">
        <v>34.784999999999997</v>
      </c>
      <c r="L57" s="7">
        <v>0.51100000000000001</v>
      </c>
      <c r="M57" s="7">
        <v>0.33600000000000002</v>
      </c>
      <c r="N57" s="12">
        <v>0.48099999999999998</v>
      </c>
    </row>
    <row r="58" spans="1:14" hidden="1" x14ac:dyDescent="0.25">
      <c r="A58" s="8" t="s">
        <v>90</v>
      </c>
      <c r="B58" s="7" t="s">
        <v>44</v>
      </c>
      <c r="C58" s="11">
        <v>15</v>
      </c>
      <c r="D58" s="9" t="s">
        <v>21</v>
      </c>
      <c r="E58" s="9"/>
      <c r="F58" s="10">
        <v>0.96299999999999997</v>
      </c>
      <c r="G58" s="7" t="s">
        <v>93</v>
      </c>
      <c r="H58" s="7" t="str">
        <f>LEFT(G58,5)</f>
        <v>0.909</v>
      </c>
      <c r="I58" s="11" t="str">
        <f t="shared" si="0"/>
        <v>1.021</v>
      </c>
      <c r="J58" s="7">
        <v>3</v>
      </c>
      <c r="K58" s="7">
        <v>36.203000000000003</v>
      </c>
      <c r="L58" s="7">
        <v>1.929</v>
      </c>
      <c r="M58" s="7">
        <v>0.16500000000000001</v>
      </c>
      <c r="N58" s="12">
        <v>0.57099999999999995</v>
      </c>
    </row>
    <row r="59" spans="1:14" hidden="1" x14ac:dyDescent="0.25">
      <c r="A59" s="8" t="s">
        <v>90</v>
      </c>
      <c r="B59" s="7" t="s">
        <v>44</v>
      </c>
      <c r="C59" s="11">
        <v>15</v>
      </c>
      <c r="D59" s="9" t="s">
        <v>34</v>
      </c>
      <c r="E59" s="9"/>
      <c r="F59" s="10">
        <v>0.61499999999999999</v>
      </c>
      <c r="G59" s="7" t="s">
        <v>94</v>
      </c>
      <c r="H59" s="7" t="str">
        <f>LEFT(G59,5)</f>
        <v>0.396</v>
      </c>
      <c r="I59" s="11" t="str">
        <f t="shared" si="0"/>
        <v>0.954</v>
      </c>
      <c r="J59" s="7">
        <v>5</v>
      </c>
      <c r="K59" s="7">
        <v>39.744999999999997</v>
      </c>
      <c r="L59" s="7">
        <v>5.4710000000000001</v>
      </c>
      <c r="M59" s="7">
        <v>2.8000000000000001E-2</v>
      </c>
      <c r="N59" s="12">
        <v>0.77</v>
      </c>
    </row>
    <row r="60" spans="1:14" hidden="1" x14ac:dyDescent="0.25">
      <c r="A60" s="8" t="s">
        <v>90</v>
      </c>
      <c r="B60" s="7" t="s">
        <v>44</v>
      </c>
      <c r="C60" s="11">
        <v>15</v>
      </c>
      <c r="D60" s="9" t="s">
        <v>27</v>
      </c>
      <c r="E60" s="9"/>
      <c r="F60" s="10">
        <v>0.96299999999999997</v>
      </c>
      <c r="G60" s="7" t="s">
        <v>95</v>
      </c>
      <c r="H60" s="7" t="str">
        <f>LEFT(G60,5)</f>
        <v>0.410</v>
      </c>
      <c r="I60" s="11" t="str">
        <f t="shared" si="0"/>
        <v>2.264</v>
      </c>
      <c r="J60" s="7">
        <v>4</v>
      </c>
      <c r="K60" s="7">
        <v>40.414000000000001</v>
      </c>
      <c r="L60" s="7">
        <v>6.14</v>
      </c>
      <c r="M60" s="7">
        <v>0.02</v>
      </c>
      <c r="N60" s="12">
        <v>0.51100000000000001</v>
      </c>
    </row>
    <row r="61" spans="1:14" hidden="1" x14ac:dyDescent="0.25">
      <c r="A61" s="8" t="s">
        <v>90</v>
      </c>
      <c r="B61" s="7" t="s">
        <v>44</v>
      </c>
      <c r="C61" s="11">
        <v>15</v>
      </c>
      <c r="D61" s="9" t="s">
        <v>23</v>
      </c>
      <c r="E61" s="9"/>
      <c r="F61" s="10">
        <v>0.95599999999999996</v>
      </c>
      <c r="G61" s="7" t="s">
        <v>96</v>
      </c>
      <c r="H61" s="7" t="str">
        <f>LEFT(G61,5)</f>
        <v>0.901</v>
      </c>
      <c r="I61" s="11" t="str">
        <f t="shared" si="0"/>
        <v>1.014</v>
      </c>
      <c r="J61" s="7">
        <v>5</v>
      </c>
      <c r="K61" s="7">
        <v>42.338999999999999</v>
      </c>
      <c r="L61" s="7">
        <v>8.0649999999999995</v>
      </c>
      <c r="M61" s="7">
        <v>8.0000000000000002E-3</v>
      </c>
      <c r="N61" s="12">
        <v>0.50800000000000001</v>
      </c>
    </row>
    <row r="62" spans="1:14" hidden="1" x14ac:dyDescent="0.25">
      <c r="A62" s="8" t="s">
        <v>90</v>
      </c>
      <c r="B62" s="7" t="s">
        <v>44</v>
      </c>
      <c r="C62" s="11">
        <v>15</v>
      </c>
      <c r="D62" s="9" t="s">
        <v>29</v>
      </c>
      <c r="E62" s="9"/>
      <c r="F62" s="10">
        <v>1.111</v>
      </c>
      <c r="G62" s="7" t="s">
        <v>97</v>
      </c>
      <c r="H62" s="7" t="str">
        <f>LEFT(G62,5)</f>
        <v>0.524</v>
      </c>
      <c r="I62" s="11" t="str">
        <f t="shared" si="0"/>
        <v>2.356</v>
      </c>
      <c r="J62" s="7">
        <v>5</v>
      </c>
      <c r="K62" s="7">
        <v>43.216999999999999</v>
      </c>
      <c r="L62" s="7">
        <v>8.9429999999999996</v>
      </c>
      <c r="M62" s="7">
        <v>5.0000000000000001E-3</v>
      </c>
      <c r="N62" s="12">
        <v>0.495</v>
      </c>
    </row>
    <row r="63" spans="1:14" hidden="1" x14ac:dyDescent="0.25">
      <c r="A63" s="8" t="s">
        <v>90</v>
      </c>
      <c r="B63" s="7" t="s">
        <v>44</v>
      </c>
      <c r="C63" s="11">
        <v>15</v>
      </c>
      <c r="D63" s="9" t="s">
        <v>17</v>
      </c>
      <c r="E63" s="9"/>
      <c r="F63" s="10">
        <v>0.57499999999999996</v>
      </c>
      <c r="G63" s="7" t="s">
        <v>98</v>
      </c>
      <c r="H63" s="7" t="str">
        <f>LEFT(G63,5)</f>
        <v>0.335</v>
      </c>
      <c r="I63" s="11" t="str">
        <f t="shared" si="0"/>
        <v>0.985</v>
      </c>
      <c r="J63" s="7">
        <v>6</v>
      </c>
      <c r="K63" s="7">
        <v>43.935000000000002</v>
      </c>
      <c r="L63" s="7">
        <v>9.6609999999999996</v>
      </c>
      <c r="M63" s="7">
        <v>3.0000000000000001E-3</v>
      </c>
      <c r="N63" s="12">
        <v>0.79100000000000004</v>
      </c>
    </row>
    <row r="64" spans="1:14" hidden="1" x14ac:dyDescent="0.25">
      <c r="A64" s="8" t="s">
        <v>90</v>
      </c>
      <c r="B64" s="7" t="s">
        <v>44</v>
      </c>
      <c r="C64" s="11">
        <v>15</v>
      </c>
      <c r="D64" s="9" t="s">
        <v>19</v>
      </c>
      <c r="E64" s="9"/>
      <c r="F64" s="10">
        <v>0.95799999999999996</v>
      </c>
      <c r="G64" s="7" t="s">
        <v>99</v>
      </c>
      <c r="H64" s="7" t="str">
        <f>LEFT(G64,5)</f>
        <v>0.889</v>
      </c>
      <c r="I64" s="11" t="str">
        <f t="shared" si="0"/>
        <v>1.033</v>
      </c>
      <c r="J64" s="7">
        <v>6</v>
      </c>
      <c r="K64" s="7">
        <v>47.279000000000003</v>
      </c>
      <c r="L64" s="7">
        <v>13.005000000000001</v>
      </c>
      <c r="M64" s="7">
        <v>1E-3</v>
      </c>
      <c r="N64" s="12">
        <v>0.65</v>
      </c>
    </row>
    <row r="65" spans="1:14" ht="18.75" x14ac:dyDescent="0.25">
      <c r="A65" s="8" t="s">
        <v>100</v>
      </c>
      <c r="B65" s="7" t="s">
        <v>101</v>
      </c>
      <c r="C65" s="7">
        <v>8</v>
      </c>
      <c r="D65" s="9" t="s">
        <v>91</v>
      </c>
      <c r="E65" s="9" t="s">
        <v>335</v>
      </c>
      <c r="F65" s="10">
        <v>1.0389999999999999</v>
      </c>
      <c r="G65" s="7" t="s">
        <v>102</v>
      </c>
      <c r="H65" s="7" t="str">
        <f>LEFT(G65,5)</f>
        <v>0.805</v>
      </c>
      <c r="I65" s="11" t="str">
        <f t="shared" si="0"/>
        <v>1.341</v>
      </c>
      <c r="J65" s="7">
        <v>2</v>
      </c>
      <c r="K65" s="7">
        <v>12.061999999999999</v>
      </c>
      <c r="L65" s="7">
        <v>0</v>
      </c>
      <c r="M65" s="7">
        <v>0.47699999999999998</v>
      </c>
      <c r="N65" s="12">
        <v>0.153</v>
      </c>
    </row>
    <row r="66" spans="1:14" hidden="1" x14ac:dyDescent="0.25">
      <c r="A66" s="8" t="s">
        <v>100</v>
      </c>
      <c r="B66" s="7" t="s">
        <v>101</v>
      </c>
      <c r="C66" s="11">
        <v>8</v>
      </c>
      <c r="D66" s="9" t="s">
        <v>15</v>
      </c>
      <c r="E66" s="9"/>
      <c r="F66" s="10">
        <v>0.48299999999999998</v>
      </c>
      <c r="G66" s="7" t="s">
        <v>103</v>
      </c>
      <c r="H66" s="7" t="str">
        <f>LEFT(G66,5)</f>
        <v>0.221</v>
      </c>
      <c r="I66" s="11" t="str">
        <f t="shared" si="0"/>
        <v>1.053</v>
      </c>
      <c r="J66" s="7">
        <v>3</v>
      </c>
      <c r="K66" s="7">
        <v>14.112</v>
      </c>
      <c r="L66" s="7">
        <v>2.0489999999999999</v>
      </c>
      <c r="M66" s="7">
        <v>0.17100000000000001</v>
      </c>
      <c r="N66" s="12">
        <v>0.13100000000000001</v>
      </c>
    </row>
    <row r="67" spans="1:14" hidden="1" x14ac:dyDescent="0.25">
      <c r="A67" s="8" t="s">
        <v>100</v>
      </c>
      <c r="B67" s="7" t="s">
        <v>101</v>
      </c>
      <c r="C67" s="11">
        <v>8</v>
      </c>
      <c r="D67" s="9" t="s">
        <v>21</v>
      </c>
      <c r="E67" s="9"/>
      <c r="F67" s="10">
        <v>0.97499999999999998</v>
      </c>
      <c r="G67" s="7" t="s">
        <v>104</v>
      </c>
      <c r="H67" s="7" t="str">
        <f>LEFT(G67,5)</f>
        <v>0.949</v>
      </c>
      <c r="I67" s="11" t="str">
        <f t="shared" ref="I67:I130" si="1">RIGHT(G67,5)</f>
        <v>1.002</v>
      </c>
      <c r="J67" s="7">
        <v>3</v>
      </c>
      <c r="K67" s="7">
        <v>14.148999999999999</v>
      </c>
      <c r="L67" s="7">
        <v>2.0870000000000002</v>
      </c>
      <c r="M67" s="7">
        <v>0.16800000000000001</v>
      </c>
      <c r="N67" s="12">
        <v>0.124</v>
      </c>
    </row>
    <row r="68" spans="1:14" hidden="1" x14ac:dyDescent="0.25">
      <c r="A68" s="8" t="s">
        <v>100</v>
      </c>
      <c r="B68" s="7" t="s">
        <v>101</v>
      </c>
      <c r="C68" s="11">
        <v>8</v>
      </c>
      <c r="D68" s="9" t="s">
        <v>19</v>
      </c>
      <c r="E68" s="9"/>
      <c r="F68" s="10">
        <v>0.96199999999999997</v>
      </c>
      <c r="G68" s="7" t="s">
        <v>105</v>
      </c>
      <c r="H68" s="7" t="str">
        <f>LEFT(G68,5)</f>
        <v>0.943</v>
      </c>
      <c r="I68" s="11" t="str">
        <f t="shared" si="1"/>
        <v>0.982</v>
      </c>
      <c r="J68" s="7">
        <v>4</v>
      </c>
      <c r="K68" s="7">
        <v>15.54</v>
      </c>
      <c r="L68" s="7">
        <v>3.4780000000000002</v>
      </c>
      <c r="M68" s="7">
        <v>8.4000000000000005E-2</v>
      </c>
      <c r="N68" s="12">
        <v>6.3E-2</v>
      </c>
    </row>
    <row r="69" spans="1:14" hidden="1" x14ac:dyDescent="0.25">
      <c r="A69" s="8" t="s">
        <v>100</v>
      </c>
      <c r="B69" s="7" t="s">
        <v>101</v>
      </c>
      <c r="C69" s="11">
        <v>8</v>
      </c>
      <c r="D69" s="9" t="s">
        <v>17</v>
      </c>
      <c r="E69" s="9"/>
      <c r="F69" s="10">
        <v>0.34100000000000003</v>
      </c>
      <c r="G69" s="7" t="s">
        <v>106</v>
      </c>
      <c r="H69" s="7" t="str">
        <f>LEFT(G69,5)</f>
        <v>0.186</v>
      </c>
      <c r="I69" s="11" t="str">
        <f t="shared" si="1"/>
        <v>0.628</v>
      </c>
      <c r="J69" s="7">
        <v>4</v>
      </c>
      <c r="K69" s="7">
        <v>16.463999999999999</v>
      </c>
      <c r="L69" s="7">
        <v>4.4020000000000001</v>
      </c>
      <c r="M69" s="7">
        <v>5.2999999999999999E-2</v>
      </c>
      <c r="N69" s="12">
        <v>7.1999999999999995E-2</v>
      </c>
    </row>
    <row r="70" spans="1:14" hidden="1" x14ac:dyDescent="0.25">
      <c r="A70" s="8" t="s">
        <v>100</v>
      </c>
      <c r="B70" s="7" t="s">
        <v>101</v>
      </c>
      <c r="C70" s="11">
        <v>8</v>
      </c>
      <c r="D70" s="9" t="s">
        <v>29</v>
      </c>
      <c r="E70" s="9"/>
      <c r="F70" s="10">
        <v>1.012</v>
      </c>
      <c r="G70" s="7" t="s">
        <v>107</v>
      </c>
      <c r="H70" s="7" t="str">
        <f>LEFT(G70,5)</f>
        <v>0.691</v>
      </c>
      <c r="I70" s="11" t="str">
        <f t="shared" si="1"/>
        <v>1.481</v>
      </c>
      <c r="J70" s="7">
        <v>3</v>
      </c>
      <c r="K70" s="7">
        <v>16.899000000000001</v>
      </c>
      <c r="L70" s="7">
        <v>4.8369999999999997</v>
      </c>
      <c r="M70" s="7">
        <v>4.2999999999999997E-2</v>
      </c>
      <c r="N70" s="12">
        <v>0.187</v>
      </c>
    </row>
    <row r="71" spans="1:14" hidden="1" x14ac:dyDescent="0.25">
      <c r="A71" s="8" t="s">
        <v>100</v>
      </c>
      <c r="B71" s="7" t="s">
        <v>101</v>
      </c>
      <c r="C71" s="11">
        <v>8</v>
      </c>
      <c r="D71" s="9" t="s">
        <v>27</v>
      </c>
      <c r="E71" s="9"/>
      <c r="F71" s="10">
        <v>0.80600000000000005</v>
      </c>
      <c r="G71" s="7" t="s">
        <v>108</v>
      </c>
      <c r="H71" s="7" t="str">
        <f>LEFT(G71,5)</f>
        <v>0.468</v>
      </c>
      <c r="I71" s="11" t="str">
        <f t="shared" si="1"/>
        <v>1.388</v>
      </c>
      <c r="J71" s="7">
        <v>4</v>
      </c>
      <c r="K71" s="7">
        <v>22.22</v>
      </c>
      <c r="L71" s="7">
        <v>10.157</v>
      </c>
      <c r="M71" s="7">
        <v>3.0000000000000001E-3</v>
      </c>
      <c r="N71" s="12">
        <v>0.17499999999999999</v>
      </c>
    </row>
    <row r="72" spans="1:14" hidden="1" x14ac:dyDescent="0.25">
      <c r="A72" s="8" t="s">
        <v>100</v>
      </c>
      <c r="B72" s="7" t="s">
        <v>101</v>
      </c>
      <c r="C72" s="11">
        <v>8</v>
      </c>
      <c r="D72" s="9" t="s">
        <v>34</v>
      </c>
      <c r="E72" s="9"/>
      <c r="F72" s="10">
        <v>0.27400000000000002</v>
      </c>
      <c r="G72" s="7" t="s">
        <v>109</v>
      </c>
      <c r="H72" s="7" t="str">
        <f>LEFT(G72,5)</f>
        <v>0.162</v>
      </c>
      <c r="I72" s="11" t="str">
        <f t="shared" si="1"/>
        <v>0.466</v>
      </c>
      <c r="J72" s="7">
        <v>5</v>
      </c>
      <c r="K72" s="7">
        <v>25.626999999999999</v>
      </c>
      <c r="L72" s="7">
        <v>13.564</v>
      </c>
      <c r="M72" s="7">
        <v>1E-3</v>
      </c>
      <c r="N72" s="12">
        <v>3.1E-2</v>
      </c>
    </row>
    <row r="73" spans="1:14" hidden="1" x14ac:dyDescent="0.25">
      <c r="A73" s="8" t="s">
        <v>100</v>
      </c>
      <c r="B73" s="7" t="s">
        <v>101</v>
      </c>
      <c r="C73" s="11">
        <v>8</v>
      </c>
      <c r="D73" s="9" t="s">
        <v>23</v>
      </c>
      <c r="E73" s="9"/>
      <c r="F73" s="10">
        <v>0.95599999999999996</v>
      </c>
      <c r="G73" s="7" t="s">
        <v>110</v>
      </c>
      <c r="H73" s="7" t="str">
        <f>LEFT(G73,5)</f>
        <v>0.938</v>
      </c>
      <c r="I73" s="11" t="str">
        <f t="shared" si="1"/>
        <v>0.975</v>
      </c>
      <c r="J73" s="7">
        <v>5</v>
      </c>
      <c r="K73" s="7">
        <v>26.672000000000001</v>
      </c>
      <c r="L73" s="7">
        <v>14.609</v>
      </c>
      <c r="M73" s="7">
        <v>0</v>
      </c>
      <c r="N73" s="12">
        <v>2.9000000000000001E-2</v>
      </c>
    </row>
    <row r="74" spans="1:14" hidden="1" x14ac:dyDescent="0.25">
      <c r="A74" s="8" t="s">
        <v>111</v>
      </c>
      <c r="B74" s="7" t="s">
        <v>112</v>
      </c>
      <c r="C74" s="7">
        <v>12</v>
      </c>
      <c r="D74" s="9" t="s">
        <v>15</v>
      </c>
      <c r="E74" s="9"/>
      <c r="F74" s="10">
        <v>0.499</v>
      </c>
      <c r="G74" s="7" t="s">
        <v>113</v>
      </c>
      <c r="H74" s="7" t="str">
        <f>LEFT(G74,5)</f>
        <v>0.273</v>
      </c>
      <c r="I74" s="11" t="str">
        <f t="shared" si="1"/>
        <v>0.910</v>
      </c>
      <c r="J74" s="7">
        <v>3</v>
      </c>
      <c r="K74" s="7">
        <v>48.975999999999999</v>
      </c>
      <c r="L74" s="7">
        <v>0</v>
      </c>
      <c r="M74" s="7">
        <v>0.38</v>
      </c>
      <c r="N74" s="12">
        <v>3.5950000000000002</v>
      </c>
    </row>
    <row r="75" spans="1:14" ht="18.75" x14ac:dyDescent="0.25">
      <c r="A75" s="8" t="s">
        <v>111</v>
      </c>
      <c r="B75" s="7" t="s">
        <v>112</v>
      </c>
      <c r="C75" s="11">
        <v>12</v>
      </c>
      <c r="D75" s="9" t="s">
        <v>91</v>
      </c>
      <c r="E75" s="9" t="s">
        <v>335</v>
      </c>
      <c r="F75" s="10">
        <v>1.038</v>
      </c>
      <c r="G75" s="7" t="s">
        <v>114</v>
      </c>
      <c r="H75" s="7" t="str">
        <f>LEFT(G75,5)</f>
        <v>0.409</v>
      </c>
      <c r="I75" s="11" t="str">
        <f t="shared" si="1"/>
        <v>2.633</v>
      </c>
      <c r="J75" s="7">
        <v>2</v>
      </c>
      <c r="K75" s="7">
        <v>50.290999999999997</v>
      </c>
      <c r="L75" s="7">
        <v>1.3149999999999999</v>
      </c>
      <c r="M75" s="7">
        <v>0.19700000000000001</v>
      </c>
      <c r="N75" s="12">
        <v>2.9319999999999999</v>
      </c>
    </row>
    <row r="76" spans="1:14" hidden="1" x14ac:dyDescent="0.25">
      <c r="A76" s="8" t="s">
        <v>111</v>
      </c>
      <c r="B76" s="7" t="s">
        <v>112</v>
      </c>
      <c r="C76" s="11">
        <v>12</v>
      </c>
      <c r="D76" s="9" t="s">
        <v>21</v>
      </c>
      <c r="E76" s="9"/>
      <c r="F76" s="10">
        <v>0.90200000000000002</v>
      </c>
      <c r="G76" s="7" t="s">
        <v>115</v>
      </c>
      <c r="H76" s="7" t="str">
        <f>LEFT(G76,5)</f>
        <v>0.809</v>
      </c>
      <c r="I76" s="11" t="str">
        <f t="shared" si="1"/>
        <v>1.006</v>
      </c>
      <c r="J76" s="7">
        <v>3</v>
      </c>
      <c r="K76" s="7">
        <v>50.404000000000003</v>
      </c>
      <c r="L76" s="7">
        <v>1.4279999999999999</v>
      </c>
      <c r="M76" s="7">
        <v>0.186</v>
      </c>
      <c r="N76" s="12">
        <v>3.1139999999999999</v>
      </c>
    </row>
    <row r="77" spans="1:14" hidden="1" x14ac:dyDescent="0.25">
      <c r="A77" s="8" t="s">
        <v>111</v>
      </c>
      <c r="B77" s="7" t="s">
        <v>112</v>
      </c>
      <c r="C77" s="11">
        <v>12</v>
      </c>
      <c r="D77" s="9" t="s">
        <v>17</v>
      </c>
      <c r="E77" s="9"/>
      <c r="F77" s="10">
        <v>0.217</v>
      </c>
      <c r="G77" s="7" t="s">
        <v>116</v>
      </c>
      <c r="H77" s="7" t="str">
        <f>LEFT(G77,5)</f>
        <v>0.104</v>
      </c>
      <c r="I77" s="11" t="str">
        <f t="shared" si="1"/>
        <v>0.449</v>
      </c>
      <c r="J77" s="7">
        <v>5</v>
      </c>
      <c r="K77" s="7">
        <v>51.069000000000003</v>
      </c>
      <c r="L77" s="7">
        <v>2.0920000000000001</v>
      </c>
      <c r="M77" s="7">
        <v>0.13300000000000001</v>
      </c>
      <c r="N77" s="12">
        <v>3.7749999999999999</v>
      </c>
    </row>
    <row r="78" spans="1:14" hidden="1" x14ac:dyDescent="0.25">
      <c r="A78" s="8" t="s">
        <v>111</v>
      </c>
      <c r="B78" s="7" t="s">
        <v>112</v>
      </c>
      <c r="C78" s="11">
        <v>12</v>
      </c>
      <c r="D78" s="9" t="s">
        <v>27</v>
      </c>
      <c r="E78" s="9"/>
      <c r="F78" s="10">
        <v>2.5030000000000001</v>
      </c>
      <c r="G78" s="7" t="s">
        <v>117</v>
      </c>
      <c r="H78" s="7" t="str">
        <f>LEFT(G78,5)</f>
        <v>0.381</v>
      </c>
      <c r="I78" s="11" t="str">
        <f t="shared" si="1"/>
        <v>16.43</v>
      </c>
      <c r="J78" s="7">
        <v>4</v>
      </c>
      <c r="K78" s="7">
        <v>51.884999999999998</v>
      </c>
      <c r="L78" s="7">
        <v>2.9089999999999998</v>
      </c>
      <c r="M78" s="7">
        <v>8.8999999999999996E-2</v>
      </c>
      <c r="N78" s="12">
        <v>3.0550000000000002</v>
      </c>
    </row>
    <row r="79" spans="1:14" hidden="1" x14ac:dyDescent="0.25">
      <c r="A79" s="8" t="s">
        <v>111</v>
      </c>
      <c r="B79" s="7" t="s">
        <v>112</v>
      </c>
      <c r="C79" s="11">
        <v>12</v>
      </c>
      <c r="D79" s="9" t="s">
        <v>34</v>
      </c>
      <c r="E79" s="9"/>
      <c r="F79" s="10">
        <v>0.70099999999999996</v>
      </c>
      <c r="G79" s="7" t="s">
        <v>118</v>
      </c>
      <c r="H79" s="7" t="str">
        <f>LEFT(G79,5)</f>
        <v>0.240</v>
      </c>
      <c r="I79" s="11" t="str">
        <f t="shared" si="1"/>
        <v>2.046</v>
      </c>
      <c r="J79" s="7">
        <v>5</v>
      </c>
      <c r="K79" s="7">
        <v>57.552</v>
      </c>
      <c r="L79" s="7">
        <v>8.5749999999999993</v>
      </c>
      <c r="M79" s="7">
        <v>5.0000000000000001E-3</v>
      </c>
      <c r="N79" s="12">
        <v>3.9239999999999999</v>
      </c>
    </row>
    <row r="80" spans="1:14" hidden="1" x14ac:dyDescent="0.25">
      <c r="A80" s="8" t="s">
        <v>111</v>
      </c>
      <c r="B80" s="7" t="s">
        <v>112</v>
      </c>
      <c r="C80" s="11">
        <v>12</v>
      </c>
      <c r="D80" s="9" t="s">
        <v>23</v>
      </c>
      <c r="E80" s="9"/>
      <c r="F80" s="10">
        <v>0.98299999999999998</v>
      </c>
      <c r="G80" s="7" t="s">
        <v>119</v>
      </c>
      <c r="H80" s="7" t="str">
        <f>LEFT(G80,5)</f>
        <v>0.833</v>
      </c>
      <c r="I80" s="11" t="str">
        <f t="shared" si="1"/>
        <v>1.160</v>
      </c>
      <c r="J80" s="7">
        <v>5</v>
      </c>
      <c r="K80" s="7">
        <v>58.107999999999997</v>
      </c>
      <c r="L80" s="7">
        <v>9.1319999999999997</v>
      </c>
      <c r="M80" s="7">
        <v>4.0000000000000001E-3</v>
      </c>
      <c r="N80" s="12">
        <v>4.4950000000000001</v>
      </c>
    </row>
    <row r="81" spans="1:14" hidden="1" x14ac:dyDescent="0.25">
      <c r="A81" s="8" t="s">
        <v>111</v>
      </c>
      <c r="B81" s="7" t="s">
        <v>112</v>
      </c>
      <c r="C81" s="11">
        <v>12</v>
      </c>
      <c r="D81" s="9" t="s">
        <v>29</v>
      </c>
      <c r="E81" s="9"/>
      <c r="F81" s="10">
        <v>1.1819999999999999</v>
      </c>
      <c r="G81" s="7" t="s">
        <v>120</v>
      </c>
      <c r="H81" s="7" t="str">
        <f>LEFT(G81,5)</f>
        <v>0.168</v>
      </c>
      <c r="I81" s="11" t="str">
        <f t="shared" si="1"/>
        <v>8.330</v>
      </c>
      <c r="J81" s="7">
        <v>4</v>
      </c>
      <c r="K81" s="7">
        <v>58.398000000000003</v>
      </c>
      <c r="L81" s="7">
        <v>9.4220000000000006</v>
      </c>
      <c r="M81" s="7">
        <v>3.0000000000000001E-3</v>
      </c>
      <c r="N81" s="12">
        <v>5.3319999999999999</v>
      </c>
    </row>
    <row r="82" spans="1:14" hidden="1" x14ac:dyDescent="0.25">
      <c r="A82" s="8" t="s">
        <v>111</v>
      </c>
      <c r="B82" s="7" t="s">
        <v>112</v>
      </c>
      <c r="C82" s="11">
        <v>12</v>
      </c>
      <c r="D82" s="9" t="s">
        <v>19</v>
      </c>
      <c r="E82" s="9"/>
      <c r="F82" s="10">
        <v>0.83099999999999996</v>
      </c>
      <c r="G82" s="7" t="s">
        <v>121</v>
      </c>
      <c r="H82" s="7" t="str">
        <f>LEFT(G82,5)</f>
        <v>0.708</v>
      </c>
      <c r="I82" s="11" t="str">
        <f t="shared" si="1"/>
        <v>0.977</v>
      </c>
      <c r="J82" s="7">
        <v>5</v>
      </c>
      <c r="K82" s="7">
        <v>58.831000000000003</v>
      </c>
      <c r="L82" s="7">
        <v>9.8550000000000004</v>
      </c>
      <c r="M82" s="7">
        <v>3.0000000000000001E-3</v>
      </c>
      <c r="N82" s="12">
        <v>5.4409999999999998</v>
      </c>
    </row>
    <row r="83" spans="1:14" ht="18.75" x14ac:dyDescent="0.25">
      <c r="A83" s="8" t="s">
        <v>122</v>
      </c>
      <c r="B83" s="7" t="s">
        <v>112</v>
      </c>
      <c r="C83" s="7">
        <v>12</v>
      </c>
      <c r="D83" s="9" t="s">
        <v>79</v>
      </c>
      <c r="E83" s="9" t="s">
        <v>335</v>
      </c>
      <c r="F83" s="10">
        <v>0.98199999999999998</v>
      </c>
      <c r="G83" s="7" t="s">
        <v>123</v>
      </c>
      <c r="H83" s="7" t="str">
        <f>LEFT(G83,5)</f>
        <v>0.965</v>
      </c>
      <c r="I83" s="11" t="str">
        <f t="shared" si="1"/>
        <v>1.000</v>
      </c>
      <c r="J83" s="7">
        <v>3</v>
      </c>
      <c r="K83" s="7">
        <v>18.495999999999999</v>
      </c>
      <c r="L83" s="7">
        <v>0</v>
      </c>
      <c r="M83" s="7">
        <v>0.36199999999999999</v>
      </c>
      <c r="N83" s="12">
        <v>0.17499999999999999</v>
      </c>
    </row>
    <row r="84" spans="1:14" hidden="1" x14ac:dyDescent="0.25">
      <c r="A84" s="8" t="s">
        <v>122</v>
      </c>
      <c r="B84" s="7" t="s">
        <v>112</v>
      </c>
      <c r="C84" s="11">
        <v>12</v>
      </c>
      <c r="D84" s="9" t="s">
        <v>25</v>
      </c>
      <c r="E84" s="9"/>
      <c r="F84" s="10">
        <v>0.98699999999999999</v>
      </c>
      <c r="G84" s="7" t="s">
        <v>124</v>
      </c>
      <c r="H84" s="7" t="str">
        <f>LEFT(G84,5)</f>
        <v>0.769</v>
      </c>
      <c r="I84" s="11" t="str">
        <f t="shared" si="1"/>
        <v>1.267</v>
      </c>
      <c r="J84" s="7">
        <v>2</v>
      </c>
      <c r="K84" s="7">
        <v>18.722999999999999</v>
      </c>
      <c r="L84" s="7">
        <v>0.22700000000000001</v>
      </c>
      <c r="M84" s="7">
        <v>0.32300000000000001</v>
      </c>
      <c r="N84" s="12">
        <v>0.21099999999999999</v>
      </c>
    </row>
    <row r="85" spans="1:14" hidden="1" x14ac:dyDescent="0.25">
      <c r="A85" s="8" t="s">
        <v>122</v>
      </c>
      <c r="B85" s="7" t="s">
        <v>112</v>
      </c>
      <c r="C85" s="11">
        <v>12</v>
      </c>
      <c r="D85" s="9" t="s">
        <v>15</v>
      </c>
      <c r="E85" s="9"/>
      <c r="F85" s="10">
        <v>0.63600000000000001</v>
      </c>
      <c r="G85" s="7" t="s">
        <v>125</v>
      </c>
      <c r="H85" s="7" t="str">
        <f>LEFT(G85,5)</f>
        <v>0.379</v>
      </c>
      <c r="I85" s="11" t="str">
        <f t="shared" si="1"/>
        <v>1.069</v>
      </c>
      <c r="J85" s="7">
        <v>3</v>
      </c>
      <c r="K85" s="7">
        <v>19.315000000000001</v>
      </c>
      <c r="L85" s="7">
        <v>0.81899999999999995</v>
      </c>
      <c r="M85" s="7">
        <v>0.24</v>
      </c>
      <c r="N85" s="12">
        <v>0.19</v>
      </c>
    </row>
    <row r="86" spans="1:14" hidden="1" x14ac:dyDescent="0.25">
      <c r="A86" s="8" t="s">
        <v>122</v>
      </c>
      <c r="B86" s="7" t="s">
        <v>112</v>
      </c>
      <c r="C86" s="11">
        <v>12</v>
      </c>
      <c r="D86" s="9" t="s">
        <v>27</v>
      </c>
      <c r="E86" s="9"/>
      <c r="F86" s="10">
        <v>0.83699999999999997</v>
      </c>
      <c r="G86" s="7" t="s">
        <v>126</v>
      </c>
      <c r="H86" s="7" t="str">
        <f>LEFT(G86,5)</f>
        <v>0.479</v>
      </c>
      <c r="I86" s="11" t="str">
        <f t="shared" si="1"/>
        <v>1.461</v>
      </c>
      <c r="J86" s="7">
        <v>4</v>
      </c>
      <c r="K86" s="7">
        <v>22.699000000000002</v>
      </c>
      <c r="L86" s="7">
        <v>4.2030000000000003</v>
      </c>
      <c r="M86" s="7">
        <v>4.3999999999999997E-2</v>
      </c>
      <c r="N86" s="12">
        <v>0.22600000000000001</v>
      </c>
    </row>
    <row r="87" spans="1:14" hidden="1" x14ac:dyDescent="0.25">
      <c r="A87" s="8" t="s">
        <v>122</v>
      </c>
      <c r="B87" s="7" t="s">
        <v>112</v>
      </c>
      <c r="C87" s="11">
        <v>12</v>
      </c>
      <c r="D87" s="9" t="s">
        <v>29</v>
      </c>
      <c r="E87" s="9"/>
      <c r="F87" s="10">
        <v>1.079</v>
      </c>
      <c r="G87" s="7" t="s">
        <v>127</v>
      </c>
      <c r="H87" s="7" t="str">
        <f>LEFT(G87,5)</f>
        <v>0.669</v>
      </c>
      <c r="I87" s="11" t="str">
        <f t="shared" si="1"/>
        <v>1.738</v>
      </c>
      <c r="J87" s="7">
        <v>4</v>
      </c>
      <c r="K87" s="7">
        <v>24.562999999999999</v>
      </c>
      <c r="L87" s="7">
        <v>6.0670000000000002</v>
      </c>
      <c r="M87" s="7">
        <v>1.7000000000000001E-2</v>
      </c>
      <c r="N87" s="12">
        <v>0.23400000000000001</v>
      </c>
    </row>
    <row r="88" spans="1:14" hidden="1" x14ac:dyDescent="0.25">
      <c r="A88" s="8" t="s">
        <v>122</v>
      </c>
      <c r="B88" s="7" t="s">
        <v>112</v>
      </c>
      <c r="C88" s="11">
        <v>12</v>
      </c>
      <c r="D88" s="9" t="s">
        <v>23</v>
      </c>
      <c r="E88" s="9"/>
      <c r="F88" s="10">
        <v>0.98699999999999999</v>
      </c>
      <c r="G88" s="7" t="s">
        <v>128</v>
      </c>
      <c r="H88" s="7" t="str">
        <f>LEFT(G88,5)</f>
        <v>0.968</v>
      </c>
      <c r="I88" s="11" t="str">
        <f t="shared" si="1"/>
        <v>1.007</v>
      </c>
      <c r="J88" s="7">
        <v>5</v>
      </c>
      <c r="K88" s="7">
        <v>26.86</v>
      </c>
      <c r="L88" s="7">
        <v>8.3640000000000008</v>
      </c>
      <c r="M88" s="7">
        <v>6.0000000000000001E-3</v>
      </c>
      <c r="N88" s="12">
        <v>0.221</v>
      </c>
    </row>
    <row r="89" spans="1:14" hidden="1" x14ac:dyDescent="0.25">
      <c r="A89" s="8" t="s">
        <v>122</v>
      </c>
      <c r="B89" s="7" t="s">
        <v>112</v>
      </c>
      <c r="C89" s="11">
        <v>12</v>
      </c>
      <c r="D89" s="9" t="s">
        <v>34</v>
      </c>
      <c r="E89" s="9"/>
      <c r="F89" s="10">
        <v>0.73899999999999999</v>
      </c>
      <c r="G89" s="7" t="s">
        <v>129</v>
      </c>
      <c r="H89" s="7" t="str">
        <f>LEFT(G89,5)</f>
        <v>0.421</v>
      </c>
      <c r="I89" s="11" t="str">
        <f t="shared" si="1"/>
        <v>1.295</v>
      </c>
      <c r="J89" s="7">
        <v>5</v>
      </c>
      <c r="K89" s="7">
        <v>27.414000000000001</v>
      </c>
      <c r="L89" s="7">
        <v>8.9179999999999993</v>
      </c>
      <c r="M89" s="7">
        <v>4.0000000000000001E-3</v>
      </c>
      <c r="N89" s="12">
        <v>0.224</v>
      </c>
    </row>
    <row r="90" spans="1:14" hidden="1" x14ac:dyDescent="0.25">
      <c r="A90" s="8" t="s">
        <v>122</v>
      </c>
      <c r="B90" s="7" t="s">
        <v>112</v>
      </c>
      <c r="C90" s="11">
        <v>12</v>
      </c>
      <c r="D90" s="9" t="s">
        <v>19</v>
      </c>
      <c r="E90" s="9"/>
      <c r="F90" s="10">
        <v>0.98499999999999999</v>
      </c>
      <c r="G90" s="7" t="s">
        <v>130</v>
      </c>
      <c r="H90" s="7" t="str">
        <f>LEFT(G90,5)</f>
        <v>0.960</v>
      </c>
      <c r="I90" s="11" t="str">
        <f t="shared" si="1"/>
        <v>1.011</v>
      </c>
      <c r="J90" s="7">
        <v>5</v>
      </c>
      <c r="K90" s="7">
        <v>28.97</v>
      </c>
      <c r="L90" s="7">
        <v>10.473000000000001</v>
      </c>
      <c r="M90" s="7">
        <v>2E-3</v>
      </c>
      <c r="N90" s="12">
        <v>0.252</v>
      </c>
    </row>
    <row r="91" spans="1:14" hidden="1" x14ac:dyDescent="0.25">
      <c r="A91" s="8" t="s">
        <v>122</v>
      </c>
      <c r="B91" s="7" t="s">
        <v>112</v>
      </c>
      <c r="C91" s="11">
        <v>12</v>
      </c>
      <c r="D91" s="9" t="s">
        <v>17</v>
      </c>
      <c r="E91" s="9"/>
      <c r="F91" s="10">
        <v>0.70699999999999996</v>
      </c>
      <c r="G91" s="7" t="s">
        <v>131</v>
      </c>
      <c r="H91" s="7" t="str">
        <f>LEFT(G91,5)</f>
        <v>0.325</v>
      </c>
      <c r="I91" s="11" t="str">
        <f t="shared" si="1"/>
        <v>1.537</v>
      </c>
      <c r="J91" s="7">
        <v>5</v>
      </c>
      <c r="K91" s="7">
        <v>29.751999999999999</v>
      </c>
      <c r="L91" s="7">
        <v>11.256</v>
      </c>
      <c r="M91" s="7">
        <v>1E-3</v>
      </c>
      <c r="N91" s="12">
        <v>0.30199999999999999</v>
      </c>
    </row>
    <row r="92" spans="1:14" ht="18.75" x14ac:dyDescent="0.25">
      <c r="A92" s="8" t="s">
        <v>132</v>
      </c>
      <c r="B92" s="7" t="s">
        <v>112</v>
      </c>
      <c r="C92" s="7">
        <v>12</v>
      </c>
      <c r="D92" s="9" t="s">
        <v>45</v>
      </c>
      <c r="E92" s="9" t="s">
        <v>335</v>
      </c>
      <c r="F92" s="10">
        <v>0.39700000000000002</v>
      </c>
      <c r="G92" s="7" t="s">
        <v>133</v>
      </c>
      <c r="H92" s="7" t="str">
        <f>LEFT(G92,5)</f>
        <v>0.219</v>
      </c>
      <c r="I92" s="11" t="str">
        <f t="shared" si="1"/>
        <v>0.719</v>
      </c>
      <c r="J92" s="7">
        <v>3</v>
      </c>
      <c r="K92" s="7">
        <v>14.734999999999999</v>
      </c>
      <c r="L92" s="7">
        <v>0</v>
      </c>
      <c r="M92" s="7">
        <v>0.48299999999999998</v>
      </c>
      <c r="N92" s="12">
        <v>0.122</v>
      </c>
    </row>
    <row r="93" spans="1:14" hidden="1" x14ac:dyDescent="0.25">
      <c r="A93" s="8" t="s">
        <v>132</v>
      </c>
      <c r="B93" s="7" t="s">
        <v>112</v>
      </c>
      <c r="C93" s="11">
        <v>12</v>
      </c>
      <c r="D93" s="9" t="s">
        <v>21</v>
      </c>
      <c r="E93" s="9"/>
      <c r="F93" s="10">
        <v>0.95799999999999996</v>
      </c>
      <c r="G93" s="7" t="s">
        <v>134</v>
      </c>
      <c r="H93" s="7" t="str">
        <f>LEFT(G93,5)</f>
        <v>0.929</v>
      </c>
      <c r="I93" s="11" t="str">
        <f t="shared" si="1"/>
        <v>0.987</v>
      </c>
      <c r="J93" s="7">
        <v>3</v>
      </c>
      <c r="K93" s="7">
        <v>15.702</v>
      </c>
      <c r="L93" s="7">
        <v>0.96699999999999997</v>
      </c>
      <c r="M93" s="7">
        <v>0.29799999999999999</v>
      </c>
      <c r="N93" s="12">
        <v>0.13400000000000001</v>
      </c>
    </row>
    <row r="94" spans="1:14" hidden="1" x14ac:dyDescent="0.25">
      <c r="A94" s="8" t="s">
        <v>132</v>
      </c>
      <c r="B94" s="7" t="s">
        <v>112</v>
      </c>
      <c r="C94" s="11">
        <v>12</v>
      </c>
      <c r="D94" s="9" t="s">
        <v>27</v>
      </c>
      <c r="E94" s="9"/>
      <c r="F94" s="10">
        <v>0.78600000000000003</v>
      </c>
      <c r="G94" s="7" t="s">
        <v>135</v>
      </c>
      <c r="H94" s="7" t="str">
        <f>LEFT(G94,5)</f>
        <v>0.504</v>
      </c>
      <c r="I94" s="11" t="str">
        <f t="shared" si="1"/>
        <v>1.225</v>
      </c>
      <c r="J94" s="7">
        <v>4</v>
      </c>
      <c r="K94" s="7">
        <v>17.242999999999999</v>
      </c>
      <c r="L94" s="7">
        <v>2.508</v>
      </c>
      <c r="M94" s="7">
        <v>0.13800000000000001</v>
      </c>
      <c r="N94" s="12">
        <v>0.16</v>
      </c>
    </row>
    <row r="95" spans="1:14" hidden="1" x14ac:dyDescent="0.25">
      <c r="A95" s="8" t="s">
        <v>132</v>
      </c>
      <c r="B95" s="7" t="s">
        <v>112</v>
      </c>
      <c r="C95" s="11">
        <v>12</v>
      </c>
      <c r="D95" s="9" t="s">
        <v>25</v>
      </c>
      <c r="E95" s="9"/>
      <c r="F95" s="10">
        <v>1.107</v>
      </c>
      <c r="G95" s="7" t="s">
        <v>136</v>
      </c>
      <c r="H95" s="7" t="str">
        <f>LEFT(G95,5)</f>
        <v>0.860</v>
      </c>
      <c r="I95" s="11" t="str">
        <f t="shared" si="1"/>
        <v>1.425</v>
      </c>
      <c r="J95" s="7">
        <v>2</v>
      </c>
      <c r="K95" s="7">
        <v>18.966999999999999</v>
      </c>
      <c r="L95" s="7">
        <v>4.2320000000000002</v>
      </c>
      <c r="M95" s="7">
        <v>5.8000000000000003E-2</v>
      </c>
      <c r="N95" s="12">
        <v>0.216</v>
      </c>
    </row>
    <row r="96" spans="1:14" hidden="1" x14ac:dyDescent="0.25">
      <c r="A96" s="8" t="s">
        <v>132</v>
      </c>
      <c r="B96" s="7" t="s">
        <v>112</v>
      </c>
      <c r="C96" s="11">
        <v>12</v>
      </c>
      <c r="D96" s="9" t="s">
        <v>34</v>
      </c>
      <c r="E96" s="9"/>
      <c r="F96" s="10">
        <v>0.81100000000000005</v>
      </c>
      <c r="G96" s="7" t="s">
        <v>137</v>
      </c>
      <c r="H96" s="7" t="str">
        <f>LEFT(G96,5)</f>
        <v>0.238</v>
      </c>
      <c r="I96" s="11" t="str">
        <f t="shared" si="1"/>
        <v>2.758</v>
      </c>
      <c r="J96" s="7">
        <v>5</v>
      </c>
      <c r="K96" s="7">
        <v>23.361000000000001</v>
      </c>
      <c r="L96" s="7">
        <v>8.6259999999999994</v>
      </c>
      <c r="M96" s="7">
        <v>6.0000000000000001E-3</v>
      </c>
      <c r="N96" s="12">
        <v>0.20200000000000001</v>
      </c>
    </row>
    <row r="97" spans="1:14" hidden="1" x14ac:dyDescent="0.25">
      <c r="A97" s="8" t="s">
        <v>132</v>
      </c>
      <c r="B97" s="7" t="s">
        <v>112</v>
      </c>
      <c r="C97" s="11">
        <v>12</v>
      </c>
      <c r="D97" s="9" t="s">
        <v>23</v>
      </c>
      <c r="E97" s="9"/>
      <c r="F97" s="10">
        <v>0.99199999999999999</v>
      </c>
      <c r="G97" s="7" t="s">
        <v>138</v>
      </c>
      <c r="H97" s="7" t="str">
        <f>LEFT(G97,5)</f>
        <v>0.940</v>
      </c>
      <c r="I97" s="11" t="str">
        <f t="shared" si="1"/>
        <v>1.046</v>
      </c>
      <c r="J97" s="7">
        <v>5</v>
      </c>
      <c r="K97" s="7">
        <v>23.382999999999999</v>
      </c>
      <c r="L97" s="7">
        <v>8.6489999999999991</v>
      </c>
      <c r="M97" s="7">
        <v>6.0000000000000001E-3</v>
      </c>
      <c r="N97" s="12">
        <v>0.20300000000000001</v>
      </c>
    </row>
    <row r="98" spans="1:14" hidden="1" x14ac:dyDescent="0.25">
      <c r="A98" s="8" t="s">
        <v>132</v>
      </c>
      <c r="B98" s="7" t="s">
        <v>112</v>
      </c>
      <c r="C98" s="11">
        <v>12</v>
      </c>
      <c r="D98" s="9" t="s">
        <v>29</v>
      </c>
      <c r="E98" s="9"/>
      <c r="F98" s="10">
        <v>1.232</v>
      </c>
      <c r="G98" s="7" t="s">
        <v>139</v>
      </c>
      <c r="H98" s="7" t="str">
        <f>LEFT(G98,5)</f>
        <v>0.771</v>
      </c>
      <c r="I98" s="11" t="str">
        <f t="shared" si="1"/>
        <v>1.967</v>
      </c>
      <c r="J98" s="7">
        <v>4</v>
      </c>
      <c r="K98" s="7">
        <v>24.123000000000001</v>
      </c>
      <c r="L98" s="7">
        <v>9.3879999999999999</v>
      </c>
      <c r="M98" s="7">
        <v>4.0000000000000001E-3</v>
      </c>
      <c r="N98" s="12">
        <v>0.255</v>
      </c>
    </row>
    <row r="99" spans="1:14" hidden="1" x14ac:dyDescent="0.25">
      <c r="A99" s="8" t="s">
        <v>132</v>
      </c>
      <c r="B99" s="7" t="s">
        <v>112</v>
      </c>
      <c r="C99" s="11">
        <v>12</v>
      </c>
      <c r="D99" s="9" t="s">
        <v>17</v>
      </c>
      <c r="E99" s="9"/>
      <c r="F99" s="10">
        <v>0.40799999999999997</v>
      </c>
      <c r="G99" s="7" t="s">
        <v>140</v>
      </c>
      <c r="H99" s="7" t="str">
        <f>LEFT(G99,5)</f>
        <v>0.192</v>
      </c>
      <c r="I99" s="11" t="str">
        <f t="shared" si="1"/>
        <v>0.867</v>
      </c>
      <c r="J99" s="7">
        <v>5</v>
      </c>
      <c r="K99" s="7">
        <v>24.184000000000001</v>
      </c>
      <c r="L99" s="7">
        <v>9.4499999999999993</v>
      </c>
      <c r="M99" s="7">
        <v>4.0000000000000001E-3</v>
      </c>
      <c r="N99" s="12">
        <v>0.23100000000000001</v>
      </c>
    </row>
    <row r="100" spans="1:14" hidden="1" x14ac:dyDescent="0.25">
      <c r="A100" s="8" t="s">
        <v>132</v>
      </c>
      <c r="B100" s="7" t="s">
        <v>112</v>
      </c>
      <c r="C100" s="11">
        <v>12</v>
      </c>
      <c r="D100" s="9" t="s">
        <v>19</v>
      </c>
      <c r="E100" s="9"/>
      <c r="F100" s="10">
        <v>0.96</v>
      </c>
      <c r="G100" s="7" t="s">
        <v>141</v>
      </c>
      <c r="H100" s="7" t="str">
        <f>LEFT(G100,5)</f>
        <v>0.923</v>
      </c>
      <c r="I100" s="11" t="str">
        <f t="shared" si="1"/>
        <v>0.998</v>
      </c>
      <c r="J100" s="7">
        <v>5</v>
      </c>
      <c r="K100" s="7">
        <v>25.337</v>
      </c>
      <c r="L100" s="7">
        <v>10.602</v>
      </c>
      <c r="M100" s="7">
        <v>2E-3</v>
      </c>
      <c r="N100" s="12">
        <v>0.23499999999999999</v>
      </c>
    </row>
    <row r="101" spans="1:14" ht="18.75" x14ac:dyDescent="0.25">
      <c r="A101" s="8" t="s">
        <v>142</v>
      </c>
      <c r="B101" s="7" t="s">
        <v>143</v>
      </c>
      <c r="C101" s="7">
        <v>21</v>
      </c>
      <c r="D101" s="9" t="s">
        <v>13</v>
      </c>
      <c r="E101" s="9" t="s">
        <v>335</v>
      </c>
      <c r="F101" s="10">
        <v>0.82799999999999996</v>
      </c>
      <c r="G101" s="7" t="s">
        <v>144</v>
      </c>
      <c r="H101" s="7" t="str">
        <f>LEFT(G101,5)</f>
        <v>0.687</v>
      </c>
      <c r="I101" s="11" t="str">
        <f t="shared" si="1"/>
        <v>0.998</v>
      </c>
      <c r="J101" s="7">
        <v>5</v>
      </c>
      <c r="K101" s="7">
        <v>4.9930000000000003</v>
      </c>
      <c r="L101" s="7">
        <v>0</v>
      </c>
      <c r="M101" s="7">
        <v>0.45200000000000001</v>
      </c>
      <c r="N101" s="12">
        <v>5.7000000000000002E-2</v>
      </c>
    </row>
    <row r="102" spans="1:14" hidden="1" x14ac:dyDescent="0.25">
      <c r="A102" s="8" t="s">
        <v>142</v>
      </c>
      <c r="B102" s="7" t="s">
        <v>143</v>
      </c>
      <c r="C102" s="11">
        <v>21</v>
      </c>
      <c r="D102" s="9" t="s">
        <v>27</v>
      </c>
      <c r="E102" s="9"/>
      <c r="F102" s="10">
        <v>1.0680000000000001</v>
      </c>
      <c r="G102" s="7" t="s">
        <v>145</v>
      </c>
      <c r="H102" s="7" t="str">
        <f>LEFT(G102,5)</f>
        <v>0.837</v>
      </c>
      <c r="I102" s="11" t="str">
        <f t="shared" si="1"/>
        <v>1.365</v>
      </c>
      <c r="J102" s="7">
        <v>4</v>
      </c>
      <c r="K102" s="7">
        <v>5.8540000000000001</v>
      </c>
      <c r="L102" s="7">
        <v>0.86099999999999999</v>
      </c>
      <c r="M102" s="7">
        <v>0.29399999999999998</v>
      </c>
      <c r="N102" s="12">
        <v>6.0999999999999999E-2</v>
      </c>
    </row>
    <row r="103" spans="1:14" hidden="1" x14ac:dyDescent="0.25">
      <c r="A103" s="8" t="s">
        <v>142</v>
      </c>
      <c r="B103" s="7" t="s">
        <v>143</v>
      </c>
      <c r="C103" s="11">
        <v>21</v>
      </c>
      <c r="D103" s="9" t="s">
        <v>23</v>
      </c>
      <c r="E103" s="9"/>
      <c r="F103" s="10">
        <v>0.995</v>
      </c>
      <c r="G103" s="7" t="s">
        <v>146</v>
      </c>
      <c r="H103" s="7" t="str">
        <f>LEFT(G103,5)</f>
        <v>0.990</v>
      </c>
      <c r="I103" s="11" t="str">
        <f t="shared" si="1"/>
        <v>1.001</v>
      </c>
      <c r="J103" s="7">
        <v>5</v>
      </c>
      <c r="K103" s="7">
        <v>6.19</v>
      </c>
      <c r="L103" s="7">
        <v>1.1970000000000001</v>
      </c>
      <c r="M103" s="7">
        <v>0.248</v>
      </c>
      <c r="N103" s="12">
        <v>6.0999999999999999E-2</v>
      </c>
    </row>
    <row r="104" spans="1:14" hidden="1" x14ac:dyDescent="0.25">
      <c r="A104" s="8" t="s">
        <v>142</v>
      </c>
      <c r="B104" s="7" t="s">
        <v>143</v>
      </c>
      <c r="C104" s="11">
        <v>21</v>
      </c>
      <c r="D104" s="9" t="s">
        <v>25</v>
      </c>
      <c r="E104" s="9"/>
      <c r="F104" s="10">
        <v>1.024</v>
      </c>
      <c r="G104" s="7" t="s">
        <v>147</v>
      </c>
      <c r="H104" s="7" t="str">
        <f>LEFT(G104,5)</f>
        <v>0.892</v>
      </c>
      <c r="I104" s="11" t="str">
        <f t="shared" si="1"/>
        <v>1.176</v>
      </c>
      <c r="J104" s="7">
        <v>2</v>
      </c>
      <c r="K104" s="7">
        <v>15.797000000000001</v>
      </c>
      <c r="L104" s="7">
        <v>10.804</v>
      </c>
      <c r="M104" s="7">
        <v>2E-3</v>
      </c>
      <c r="N104" s="12">
        <v>0.107</v>
      </c>
    </row>
    <row r="105" spans="1:14" hidden="1" x14ac:dyDescent="0.25">
      <c r="A105" s="8" t="s">
        <v>142</v>
      </c>
      <c r="B105" s="7" t="s">
        <v>143</v>
      </c>
      <c r="C105" s="11">
        <v>21</v>
      </c>
      <c r="D105" s="9" t="s">
        <v>15</v>
      </c>
      <c r="E105" s="9"/>
      <c r="F105" s="10">
        <v>0.80800000000000005</v>
      </c>
      <c r="G105" s="7" t="s">
        <v>148</v>
      </c>
      <c r="H105" s="7" t="str">
        <f>LEFT(G105,5)</f>
        <v>0.618</v>
      </c>
      <c r="I105" s="11" t="str">
        <f t="shared" si="1"/>
        <v>1.056</v>
      </c>
      <c r="J105" s="7">
        <v>3</v>
      </c>
      <c r="K105" s="7">
        <v>16.013999999999999</v>
      </c>
      <c r="L105" s="7">
        <v>11.021000000000001</v>
      </c>
      <c r="M105" s="7">
        <v>2E-3</v>
      </c>
      <c r="N105" s="12">
        <v>0.106</v>
      </c>
    </row>
    <row r="106" spans="1:14" hidden="1" x14ac:dyDescent="0.25">
      <c r="A106" s="8" t="s">
        <v>142</v>
      </c>
      <c r="B106" s="7" t="s">
        <v>143</v>
      </c>
      <c r="C106" s="11">
        <v>21</v>
      </c>
      <c r="D106" s="9" t="s">
        <v>21</v>
      </c>
      <c r="E106" s="9"/>
      <c r="F106" s="10">
        <v>0.995</v>
      </c>
      <c r="G106" s="7" t="s">
        <v>149</v>
      </c>
      <c r="H106" s="7" t="str">
        <f>LEFT(G106,5)</f>
        <v>0.987</v>
      </c>
      <c r="I106" s="11" t="str">
        <f t="shared" si="1"/>
        <v>1.002</v>
      </c>
      <c r="J106" s="7">
        <v>3</v>
      </c>
      <c r="K106" s="7">
        <v>16.556999999999999</v>
      </c>
      <c r="L106" s="7">
        <v>11.564</v>
      </c>
      <c r="M106" s="7">
        <v>1E-3</v>
      </c>
      <c r="N106" s="12">
        <v>0.10299999999999999</v>
      </c>
    </row>
    <row r="107" spans="1:14" hidden="1" x14ac:dyDescent="0.25">
      <c r="A107" s="8" t="s">
        <v>142</v>
      </c>
      <c r="B107" s="7" t="s">
        <v>143</v>
      </c>
      <c r="C107" s="11">
        <v>21</v>
      </c>
      <c r="D107" s="9" t="s">
        <v>29</v>
      </c>
      <c r="E107" s="9"/>
      <c r="F107" s="10">
        <v>1.0569999999999999</v>
      </c>
      <c r="G107" s="7" t="s">
        <v>150</v>
      </c>
      <c r="H107" s="7" t="str">
        <f>LEFT(G107,5)</f>
        <v>0.783</v>
      </c>
      <c r="I107" s="11" t="str">
        <f t="shared" si="1"/>
        <v>1.426</v>
      </c>
      <c r="J107" s="7">
        <v>7</v>
      </c>
      <c r="K107" s="7">
        <v>19.550999999999998</v>
      </c>
      <c r="L107" s="7">
        <v>14.558</v>
      </c>
      <c r="M107" s="7">
        <v>0</v>
      </c>
      <c r="N107" s="12">
        <v>0.154</v>
      </c>
    </row>
    <row r="108" spans="1:14" hidden="1" x14ac:dyDescent="0.25">
      <c r="A108" s="8" t="s">
        <v>142</v>
      </c>
      <c r="B108" s="7" t="s">
        <v>143</v>
      </c>
      <c r="C108" s="11">
        <v>21</v>
      </c>
      <c r="D108" s="9" t="s">
        <v>17</v>
      </c>
      <c r="E108" s="9"/>
      <c r="F108" s="10">
        <v>0.79900000000000004</v>
      </c>
      <c r="G108" s="7" t="s">
        <v>151</v>
      </c>
      <c r="H108" s="7" t="str">
        <f>LEFT(G108,5)</f>
        <v>0.560</v>
      </c>
      <c r="I108" s="11" t="str">
        <f t="shared" si="1"/>
        <v>1.138</v>
      </c>
      <c r="J108" s="7">
        <v>8</v>
      </c>
      <c r="K108" s="7">
        <v>22.734000000000002</v>
      </c>
      <c r="L108" s="7">
        <v>17.741</v>
      </c>
      <c r="M108" s="7">
        <v>0</v>
      </c>
      <c r="N108" s="12">
        <v>0.14000000000000001</v>
      </c>
    </row>
    <row r="109" spans="1:14" hidden="1" x14ac:dyDescent="0.25">
      <c r="A109" s="8" t="s">
        <v>142</v>
      </c>
      <c r="B109" s="7" t="s">
        <v>143</v>
      </c>
      <c r="C109" s="11">
        <v>21</v>
      </c>
      <c r="D109" s="9" t="s">
        <v>19</v>
      </c>
      <c r="E109" s="9"/>
      <c r="F109" s="10">
        <v>0.997</v>
      </c>
      <c r="G109" s="7" t="s">
        <v>152</v>
      </c>
      <c r="H109" s="7" t="str">
        <f>LEFT(G109,5)</f>
        <v>0.988</v>
      </c>
      <c r="I109" s="11" t="str">
        <f t="shared" si="1"/>
        <v>1.006</v>
      </c>
      <c r="J109" s="7">
        <v>8</v>
      </c>
      <c r="K109" s="7">
        <v>24.231000000000002</v>
      </c>
      <c r="L109" s="7">
        <v>19.238</v>
      </c>
      <c r="M109" s="7">
        <v>0</v>
      </c>
      <c r="N109" s="12">
        <v>0.157</v>
      </c>
    </row>
    <row r="110" spans="1:14" ht="18.75" x14ac:dyDescent="0.25">
      <c r="A110" s="8" t="s">
        <v>153</v>
      </c>
      <c r="B110" s="7" t="s">
        <v>78</v>
      </c>
      <c r="C110" s="7">
        <v>18</v>
      </c>
      <c r="D110" s="9" t="s">
        <v>13</v>
      </c>
      <c r="E110" s="9" t="s">
        <v>335</v>
      </c>
      <c r="F110" s="10">
        <v>0.73499999999999999</v>
      </c>
      <c r="G110" s="7" t="s">
        <v>154</v>
      </c>
      <c r="H110" s="7" t="str">
        <f>LEFT(G110,5)</f>
        <v>0.531</v>
      </c>
      <c r="I110" s="11" t="str">
        <f t="shared" si="1"/>
        <v>1.017</v>
      </c>
      <c r="J110" s="7">
        <v>5</v>
      </c>
      <c r="K110" s="7">
        <v>3.919</v>
      </c>
      <c r="L110" s="7">
        <v>0</v>
      </c>
      <c r="M110" s="7">
        <v>0.34899999999999998</v>
      </c>
      <c r="N110" s="12">
        <v>4.7E-2</v>
      </c>
    </row>
    <row r="111" spans="1:14" hidden="1" x14ac:dyDescent="0.25">
      <c r="A111" s="8" t="s">
        <v>153</v>
      </c>
      <c r="B111" s="7" t="s">
        <v>78</v>
      </c>
      <c r="C111" s="11">
        <v>18</v>
      </c>
      <c r="D111" s="9" t="s">
        <v>27</v>
      </c>
      <c r="E111" s="9"/>
      <c r="F111" s="10">
        <v>1.173</v>
      </c>
      <c r="G111" s="7" t="s">
        <v>155</v>
      </c>
      <c r="H111" s="7" t="str">
        <f>LEFT(G111,5)</f>
        <v>0.914</v>
      </c>
      <c r="I111" s="11" t="str">
        <f t="shared" si="1"/>
        <v>1.506</v>
      </c>
      <c r="J111" s="7">
        <v>4</v>
      </c>
      <c r="K111" s="7">
        <v>3.9590000000000001</v>
      </c>
      <c r="L111" s="7">
        <v>0.04</v>
      </c>
      <c r="M111" s="7">
        <v>0.34200000000000003</v>
      </c>
      <c r="N111" s="12">
        <v>5.7000000000000002E-2</v>
      </c>
    </row>
    <row r="112" spans="1:14" hidden="1" x14ac:dyDescent="0.25">
      <c r="A112" s="8" t="s">
        <v>153</v>
      </c>
      <c r="B112" s="7" t="s">
        <v>78</v>
      </c>
      <c r="C112" s="11">
        <v>18</v>
      </c>
      <c r="D112" s="9" t="s">
        <v>23</v>
      </c>
      <c r="E112" s="9"/>
      <c r="F112" s="10">
        <v>0.99</v>
      </c>
      <c r="G112" s="7" t="s">
        <v>156</v>
      </c>
      <c r="H112" s="7" t="str">
        <f>LEFT(G112,5)</f>
        <v>0.979</v>
      </c>
      <c r="I112" s="11" t="str">
        <f t="shared" si="1"/>
        <v>1.001</v>
      </c>
      <c r="J112" s="7">
        <v>5</v>
      </c>
      <c r="K112" s="7">
        <v>4.45</v>
      </c>
      <c r="L112" s="7">
        <v>0.53200000000000003</v>
      </c>
      <c r="M112" s="7">
        <v>0.26700000000000002</v>
      </c>
      <c r="N112" s="12">
        <v>5.0999999999999997E-2</v>
      </c>
    </row>
    <row r="113" spans="1:14" hidden="1" x14ac:dyDescent="0.25">
      <c r="A113" s="8" t="s">
        <v>153</v>
      </c>
      <c r="B113" s="7" t="s">
        <v>78</v>
      </c>
      <c r="C113" s="11">
        <v>18</v>
      </c>
      <c r="D113" s="9" t="s">
        <v>15</v>
      </c>
      <c r="E113" s="9"/>
      <c r="F113" s="10">
        <v>0.57799999999999996</v>
      </c>
      <c r="G113" s="7" t="s">
        <v>157</v>
      </c>
      <c r="H113" s="7" t="str">
        <f>LEFT(G113,5)</f>
        <v>0.387</v>
      </c>
      <c r="I113" s="11" t="str">
        <f t="shared" si="1"/>
        <v>0.865</v>
      </c>
      <c r="J113" s="7">
        <v>3</v>
      </c>
      <c r="K113" s="7">
        <v>9.6300000000000008</v>
      </c>
      <c r="L113" s="7">
        <v>5.7110000000000003</v>
      </c>
      <c r="M113" s="7">
        <v>0.02</v>
      </c>
      <c r="N113" s="12">
        <v>8.3000000000000004E-2</v>
      </c>
    </row>
    <row r="114" spans="1:14" hidden="1" x14ac:dyDescent="0.25">
      <c r="A114" s="8" t="s">
        <v>153</v>
      </c>
      <c r="B114" s="7" t="s">
        <v>78</v>
      </c>
      <c r="C114" s="11">
        <v>18</v>
      </c>
      <c r="D114" s="9" t="s">
        <v>21</v>
      </c>
      <c r="E114" s="9"/>
      <c r="F114" s="10">
        <v>0.98099999999999998</v>
      </c>
      <c r="G114" s="7" t="s">
        <v>158</v>
      </c>
      <c r="H114" s="7" t="str">
        <f>LEFT(G114,5)</f>
        <v>0.968</v>
      </c>
      <c r="I114" s="11" t="str">
        <f t="shared" si="1"/>
        <v>0.995</v>
      </c>
      <c r="J114" s="7">
        <v>3</v>
      </c>
      <c r="K114" s="7">
        <v>9.8230000000000004</v>
      </c>
      <c r="L114" s="7">
        <v>5.9039999999999999</v>
      </c>
      <c r="M114" s="7">
        <v>1.7999999999999999E-2</v>
      </c>
      <c r="N114" s="12">
        <v>7.9000000000000001E-2</v>
      </c>
    </row>
    <row r="115" spans="1:14" hidden="1" x14ac:dyDescent="0.25">
      <c r="A115" s="8" t="s">
        <v>153</v>
      </c>
      <c r="B115" s="7" t="s">
        <v>78</v>
      </c>
      <c r="C115" s="11">
        <v>18</v>
      </c>
      <c r="D115" s="9" t="s">
        <v>25</v>
      </c>
      <c r="E115" s="9"/>
      <c r="F115" s="10">
        <v>1.024</v>
      </c>
      <c r="G115" s="7" t="s">
        <v>159</v>
      </c>
      <c r="H115" s="7" t="str">
        <f>LEFT(G115,5)</f>
        <v>0.885</v>
      </c>
      <c r="I115" s="11" t="str">
        <f t="shared" si="1"/>
        <v>1.185</v>
      </c>
      <c r="J115" s="7">
        <v>2</v>
      </c>
      <c r="K115" s="7">
        <v>13.343999999999999</v>
      </c>
      <c r="L115" s="7">
        <v>9.4250000000000007</v>
      </c>
      <c r="M115" s="7">
        <v>3.0000000000000001E-3</v>
      </c>
      <c r="N115" s="12">
        <v>0.113</v>
      </c>
    </row>
    <row r="116" spans="1:14" hidden="1" x14ac:dyDescent="0.25">
      <c r="A116" s="8" t="s">
        <v>153</v>
      </c>
      <c r="B116" s="7" t="s">
        <v>78</v>
      </c>
      <c r="C116" s="11">
        <v>18</v>
      </c>
      <c r="D116" s="9" t="s">
        <v>17</v>
      </c>
      <c r="E116" s="9"/>
      <c r="F116" s="10">
        <v>0.56599999999999995</v>
      </c>
      <c r="G116" s="7" t="s">
        <v>160</v>
      </c>
      <c r="H116" s="7" t="str">
        <f>LEFT(G116,5)</f>
        <v>0.335</v>
      </c>
      <c r="I116" s="11" t="str">
        <f t="shared" si="1"/>
        <v>0.956</v>
      </c>
      <c r="J116" s="7">
        <v>7</v>
      </c>
      <c r="K116" s="7">
        <v>21.19</v>
      </c>
      <c r="L116" s="7">
        <v>17.271999999999998</v>
      </c>
      <c r="M116" s="7">
        <v>0</v>
      </c>
      <c r="N116" s="12">
        <v>0.107</v>
      </c>
    </row>
    <row r="117" spans="1:14" hidden="1" x14ac:dyDescent="0.25">
      <c r="A117" s="8" t="s">
        <v>153</v>
      </c>
      <c r="B117" s="7" t="s">
        <v>78</v>
      </c>
      <c r="C117" s="11">
        <v>18</v>
      </c>
      <c r="D117" s="9" t="s">
        <v>29</v>
      </c>
      <c r="E117" s="9"/>
      <c r="F117" s="10">
        <v>1.073</v>
      </c>
      <c r="G117" s="7" t="s">
        <v>161</v>
      </c>
      <c r="H117" s="7" t="str">
        <f>LEFT(G117,5)</f>
        <v>0.771</v>
      </c>
      <c r="I117" s="11" t="str">
        <f t="shared" si="1"/>
        <v>1.493</v>
      </c>
      <c r="J117" s="7">
        <v>6</v>
      </c>
      <c r="K117" s="7">
        <v>21.396000000000001</v>
      </c>
      <c r="L117" s="7">
        <v>17.477</v>
      </c>
      <c r="M117" s="7">
        <v>0</v>
      </c>
      <c r="N117" s="12">
        <v>0.155</v>
      </c>
    </row>
    <row r="118" spans="1:14" hidden="1" x14ac:dyDescent="0.25">
      <c r="A118" s="8" t="s">
        <v>153</v>
      </c>
      <c r="B118" s="7" t="s">
        <v>78</v>
      </c>
      <c r="C118" s="11">
        <v>18</v>
      </c>
      <c r="D118" s="9" t="s">
        <v>19</v>
      </c>
      <c r="E118" s="9"/>
      <c r="F118" s="10">
        <v>0.98199999999999998</v>
      </c>
      <c r="G118" s="7" t="s">
        <v>162</v>
      </c>
      <c r="H118" s="7" t="str">
        <f>LEFT(G118,5)</f>
        <v>0.964</v>
      </c>
      <c r="I118" s="11" t="str">
        <f t="shared" si="1"/>
        <v>0.999</v>
      </c>
      <c r="J118" s="7">
        <v>7</v>
      </c>
      <c r="K118" s="7">
        <v>21.702999999999999</v>
      </c>
      <c r="L118" s="7">
        <v>17.783999999999999</v>
      </c>
      <c r="M118" s="7">
        <v>0</v>
      </c>
      <c r="N118" s="12">
        <v>0.121</v>
      </c>
    </row>
    <row r="119" spans="1:14" ht="18.75" x14ac:dyDescent="0.25">
      <c r="A119" s="8" t="s">
        <v>163</v>
      </c>
      <c r="B119" s="7" t="s">
        <v>112</v>
      </c>
      <c r="C119" s="7">
        <v>12</v>
      </c>
      <c r="D119" s="9" t="s">
        <v>45</v>
      </c>
      <c r="E119" s="9" t="s">
        <v>335</v>
      </c>
      <c r="F119" s="10">
        <v>0.32400000000000001</v>
      </c>
      <c r="G119" s="7" t="s">
        <v>164</v>
      </c>
      <c r="H119" s="7" t="str">
        <f>LEFT(G119,5)</f>
        <v>0.167</v>
      </c>
      <c r="I119" s="11" t="str">
        <f t="shared" si="1"/>
        <v>0.627</v>
      </c>
      <c r="J119" s="7">
        <v>3</v>
      </c>
      <c r="K119" s="7">
        <v>21.651</v>
      </c>
      <c r="L119" s="7">
        <v>0</v>
      </c>
      <c r="M119" s="7">
        <v>0.67500000000000004</v>
      </c>
      <c r="N119" s="12">
        <v>0.24299999999999999</v>
      </c>
    </row>
    <row r="120" spans="1:14" hidden="1" x14ac:dyDescent="0.25">
      <c r="A120" s="8" t="s">
        <v>163</v>
      </c>
      <c r="B120" s="7" t="s">
        <v>112</v>
      </c>
      <c r="C120" s="11">
        <v>12</v>
      </c>
      <c r="D120" s="9" t="s">
        <v>21</v>
      </c>
      <c r="E120" s="9"/>
      <c r="F120" s="10">
        <v>0.96699999999999997</v>
      </c>
      <c r="G120" s="7" t="s">
        <v>165</v>
      </c>
      <c r="H120" s="7" t="str">
        <f>LEFT(G120,5)</f>
        <v>0.943</v>
      </c>
      <c r="I120" s="11" t="str">
        <f t="shared" si="1"/>
        <v>0.991</v>
      </c>
      <c r="J120" s="7">
        <v>3</v>
      </c>
      <c r="K120" s="7">
        <v>24.236000000000001</v>
      </c>
      <c r="L120" s="7">
        <v>2.5859999999999999</v>
      </c>
      <c r="M120" s="7">
        <v>0.185</v>
      </c>
      <c r="N120" s="12">
        <v>0.32100000000000001</v>
      </c>
    </row>
    <row r="121" spans="1:14" hidden="1" x14ac:dyDescent="0.25">
      <c r="A121" s="8" t="s">
        <v>163</v>
      </c>
      <c r="B121" s="7" t="s">
        <v>112</v>
      </c>
      <c r="C121" s="11">
        <v>12</v>
      </c>
      <c r="D121" s="9" t="s">
        <v>34</v>
      </c>
      <c r="E121" s="9"/>
      <c r="F121" s="10">
        <v>0.372</v>
      </c>
      <c r="G121" s="7" t="s">
        <v>166</v>
      </c>
      <c r="H121" s="7" t="str">
        <f>LEFT(G121,5)</f>
        <v>0.205</v>
      </c>
      <c r="I121" s="11" t="str">
        <f t="shared" si="1"/>
        <v>0.674</v>
      </c>
      <c r="J121" s="7">
        <v>5</v>
      </c>
      <c r="K121" s="7">
        <v>26.786000000000001</v>
      </c>
      <c r="L121" s="7">
        <v>5.1360000000000001</v>
      </c>
      <c r="M121" s="7">
        <v>5.1999999999999998E-2</v>
      </c>
      <c r="N121" s="12">
        <v>0.23</v>
      </c>
    </row>
    <row r="122" spans="1:14" hidden="1" x14ac:dyDescent="0.25">
      <c r="A122" s="8" t="s">
        <v>163</v>
      </c>
      <c r="B122" s="7" t="s">
        <v>112</v>
      </c>
      <c r="C122" s="11">
        <v>12</v>
      </c>
      <c r="D122" s="9" t="s">
        <v>25</v>
      </c>
      <c r="E122" s="9"/>
      <c r="F122" s="10">
        <v>1.0469999999999999</v>
      </c>
      <c r="G122" s="7" t="s">
        <v>167</v>
      </c>
      <c r="H122" s="7" t="str">
        <f>LEFT(G122,5)</f>
        <v>0.736</v>
      </c>
      <c r="I122" s="11" t="str">
        <f t="shared" si="1"/>
        <v>1.489</v>
      </c>
      <c r="J122" s="7">
        <v>2</v>
      </c>
      <c r="K122" s="7">
        <v>26.997</v>
      </c>
      <c r="L122" s="7">
        <v>5.3470000000000004</v>
      </c>
      <c r="M122" s="7">
        <v>4.7E-2</v>
      </c>
      <c r="N122" s="12">
        <v>0.42099999999999999</v>
      </c>
    </row>
    <row r="123" spans="1:14" hidden="1" x14ac:dyDescent="0.25">
      <c r="A123" s="8" t="s">
        <v>163</v>
      </c>
      <c r="B123" s="7" t="s">
        <v>112</v>
      </c>
      <c r="C123" s="11">
        <v>12</v>
      </c>
      <c r="D123" s="9" t="s">
        <v>17</v>
      </c>
      <c r="E123" s="9"/>
      <c r="F123" s="10">
        <v>0.24099999999999999</v>
      </c>
      <c r="G123" s="7" t="s">
        <v>168</v>
      </c>
      <c r="H123" s="7" t="str">
        <f>LEFT(G123,5)</f>
        <v>0.110</v>
      </c>
      <c r="I123" s="11" t="str">
        <f t="shared" si="1"/>
        <v>0.525</v>
      </c>
      <c r="J123" s="7">
        <v>5</v>
      </c>
      <c r="K123" s="7">
        <v>29.007000000000001</v>
      </c>
      <c r="L123" s="7">
        <v>7.3559999999999999</v>
      </c>
      <c r="M123" s="7">
        <v>1.7000000000000001E-2</v>
      </c>
      <c r="N123" s="12">
        <v>0.42799999999999999</v>
      </c>
    </row>
    <row r="124" spans="1:14" hidden="1" x14ac:dyDescent="0.25">
      <c r="A124" s="8" t="s">
        <v>163</v>
      </c>
      <c r="B124" s="7" t="s">
        <v>112</v>
      </c>
      <c r="C124" s="11">
        <v>12</v>
      </c>
      <c r="D124" s="9" t="s">
        <v>23</v>
      </c>
      <c r="E124" s="9"/>
      <c r="F124" s="10">
        <v>0.97</v>
      </c>
      <c r="G124" s="7" t="s">
        <v>169</v>
      </c>
      <c r="H124" s="7" t="str">
        <f>LEFT(G124,5)</f>
        <v>0.949</v>
      </c>
      <c r="I124" s="11" t="str">
        <f t="shared" si="1"/>
        <v>0.992</v>
      </c>
      <c r="J124" s="7">
        <v>5</v>
      </c>
      <c r="K124" s="7">
        <v>29.352</v>
      </c>
      <c r="L124" s="7">
        <v>7.7009999999999996</v>
      </c>
      <c r="M124" s="7">
        <v>1.4E-2</v>
      </c>
      <c r="N124" s="12">
        <v>0.34399999999999997</v>
      </c>
    </row>
    <row r="125" spans="1:14" hidden="1" x14ac:dyDescent="0.25">
      <c r="A125" s="8" t="s">
        <v>163</v>
      </c>
      <c r="B125" s="7" t="s">
        <v>112</v>
      </c>
      <c r="C125" s="11">
        <v>12</v>
      </c>
      <c r="D125" s="9" t="s">
        <v>27</v>
      </c>
      <c r="E125" s="9"/>
      <c r="F125" s="10">
        <v>1.321</v>
      </c>
      <c r="G125" s="7" t="s">
        <v>170</v>
      </c>
      <c r="H125" s="7" t="str">
        <f>LEFT(G125,5)</f>
        <v>0.608</v>
      </c>
      <c r="I125" s="11" t="str">
        <f t="shared" si="1"/>
        <v>2.871</v>
      </c>
      <c r="J125" s="7">
        <v>4</v>
      </c>
      <c r="K125" s="7">
        <v>30.64</v>
      </c>
      <c r="L125" s="7">
        <v>8.9890000000000008</v>
      </c>
      <c r="M125" s="7">
        <v>8.0000000000000002E-3</v>
      </c>
      <c r="N125" s="12">
        <v>0.41299999999999998</v>
      </c>
    </row>
    <row r="126" spans="1:14" hidden="1" x14ac:dyDescent="0.25">
      <c r="A126" s="8" t="s">
        <v>163</v>
      </c>
      <c r="B126" s="7" t="s">
        <v>112</v>
      </c>
      <c r="C126" s="11">
        <v>12</v>
      </c>
      <c r="D126" s="9" t="s">
        <v>19</v>
      </c>
      <c r="E126" s="9"/>
      <c r="F126" s="10">
        <v>0.96199999999999997</v>
      </c>
      <c r="G126" s="7" t="s">
        <v>171</v>
      </c>
      <c r="H126" s="7" t="str">
        <f>LEFT(G126,5)</f>
        <v>0.932</v>
      </c>
      <c r="I126" s="11" t="str">
        <f t="shared" si="1"/>
        <v>0.992</v>
      </c>
      <c r="J126" s="7">
        <v>5</v>
      </c>
      <c r="K126" s="7">
        <v>33.671999999999997</v>
      </c>
      <c r="L126" s="7">
        <v>12.022</v>
      </c>
      <c r="M126" s="7">
        <v>2E-3</v>
      </c>
      <c r="N126" s="12">
        <v>0.63</v>
      </c>
    </row>
    <row r="127" spans="1:14" hidden="1" x14ac:dyDescent="0.25">
      <c r="A127" s="8" t="s">
        <v>163</v>
      </c>
      <c r="B127" s="7" t="s">
        <v>112</v>
      </c>
      <c r="C127" s="11">
        <v>12</v>
      </c>
      <c r="D127" s="9" t="s">
        <v>29</v>
      </c>
      <c r="E127" s="9"/>
      <c r="F127" s="10">
        <v>1.157</v>
      </c>
      <c r="G127" s="7" t="s">
        <v>172</v>
      </c>
      <c r="H127" s="7" t="str">
        <f>LEFT(G127,5)</f>
        <v>0.567</v>
      </c>
      <c r="I127" s="11" t="str">
        <f t="shared" si="1"/>
        <v>2.358</v>
      </c>
      <c r="J127" s="7">
        <v>4</v>
      </c>
      <c r="K127" s="7">
        <v>34.201000000000001</v>
      </c>
      <c r="L127" s="7">
        <v>12.551</v>
      </c>
      <c r="M127" s="7">
        <v>1E-3</v>
      </c>
      <c r="N127" s="12">
        <v>0.86199999999999999</v>
      </c>
    </row>
    <row r="128" spans="1:14" hidden="1" x14ac:dyDescent="0.25">
      <c r="A128" s="8" t="s">
        <v>173</v>
      </c>
      <c r="B128" s="7" t="s">
        <v>112</v>
      </c>
      <c r="C128" s="7">
        <v>12</v>
      </c>
      <c r="D128" s="9" t="s">
        <v>25</v>
      </c>
      <c r="E128" s="9"/>
      <c r="F128" s="10">
        <v>1.022</v>
      </c>
      <c r="G128" s="7" t="s">
        <v>174</v>
      </c>
      <c r="H128" s="7" t="str">
        <f>LEFT(G128,5)</f>
        <v>0.909</v>
      </c>
      <c r="I128" s="11" t="str">
        <f t="shared" si="1"/>
        <v>1.148</v>
      </c>
      <c r="J128" s="7">
        <v>2</v>
      </c>
      <c r="K128" s="7">
        <v>0.46700000000000003</v>
      </c>
      <c r="L128" s="7">
        <v>0</v>
      </c>
      <c r="M128" s="7">
        <v>0.40799999999999997</v>
      </c>
      <c r="N128" s="12">
        <v>4.5999999999999999E-2</v>
      </c>
    </row>
    <row r="129" spans="1:14" ht="18.75" x14ac:dyDescent="0.25">
      <c r="A129" s="8" t="s">
        <v>173</v>
      </c>
      <c r="B129" s="7" t="s">
        <v>112</v>
      </c>
      <c r="C129" s="11">
        <v>12</v>
      </c>
      <c r="D129" s="9" t="s">
        <v>79</v>
      </c>
      <c r="E129" s="9" t="s">
        <v>335</v>
      </c>
      <c r="F129" s="10">
        <v>0.97899999999999998</v>
      </c>
      <c r="G129" s="7" t="s">
        <v>175</v>
      </c>
      <c r="H129" s="7" t="str">
        <f>LEFT(G129,5)</f>
        <v>0.951</v>
      </c>
      <c r="I129" s="11" t="str">
        <f t="shared" si="1"/>
        <v>1.009</v>
      </c>
      <c r="J129" s="7">
        <v>3</v>
      </c>
      <c r="K129" s="7">
        <v>2.0449999999999999</v>
      </c>
      <c r="L129" s="7">
        <v>1.5780000000000001</v>
      </c>
      <c r="M129" s="7">
        <v>0.185</v>
      </c>
      <c r="N129" s="12">
        <v>4.4999999999999998E-2</v>
      </c>
    </row>
    <row r="130" spans="1:14" hidden="1" x14ac:dyDescent="0.25">
      <c r="A130" s="8" t="s">
        <v>173</v>
      </c>
      <c r="B130" s="7" t="s">
        <v>112</v>
      </c>
      <c r="C130" s="11">
        <v>12</v>
      </c>
      <c r="D130" s="9" t="s">
        <v>15</v>
      </c>
      <c r="E130" s="9"/>
      <c r="F130" s="10">
        <v>0.71899999999999997</v>
      </c>
      <c r="G130" s="7" t="s">
        <v>176</v>
      </c>
      <c r="H130" s="7" t="str">
        <f>LEFT(G130,5)</f>
        <v>0.440</v>
      </c>
      <c r="I130" s="11" t="str">
        <f t="shared" si="1"/>
        <v>1.175</v>
      </c>
      <c r="J130" s="7">
        <v>3</v>
      </c>
      <c r="K130" s="7">
        <v>2.2200000000000002</v>
      </c>
      <c r="L130" s="7">
        <v>1.7529999999999999</v>
      </c>
      <c r="M130" s="7">
        <v>0.17</v>
      </c>
      <c r="N130" s="12">
        <v>4.5999999999999999E-2</v>
      </c>
    </row>
    <row r="131" spans="1:14" hidden="1" x14ac:dyDescent="0.25">
      <c r="A131" s="8" t="s">
        <v>173</v>
      </c>
      <c r="B131" s="7" t="s">
        <v>112</v>
      </c>
      <c r="C131" s="11">
        <v>12</v>
      </c>
      <c r="D131" s="9" t="s">
        <v>29</v>
      </c>
      <c r="E131" s="9"/>
      <c r="F131" s="10">
        <v>1.0960000000000001</v>
      </c>
      <c r="G131" s="7" t="s">
        <v>177</v>
      </c>
      <c r="H131" s="7" t="str">
        <f>LEFT(G131,5)</f>
        <v>0.908</v>
      </c>
      <c r="I131" s="11" t="str">
        <f t="shared" ref="I131:I194" si="2">RIGHT(G131,5)</f>
        <v>1.323</v>
      </c>
      <c r="J131" s="7">
        <v>4</v>
      </c>
      <c r="K131" s="7">
        <v>2.2599999999999998</v>
      </c>
      <c r="L131" s="7">
        <v>1.7929999999999999</v>
      </c>
      <c r="M131" s="7">
        <v>0.16700000000000001</v>
      </c>
      <c r="N131" s="12">
        <v>0.05</v>
      </c>
    </row>
    <row r="132" spans="1:14" hidden="1" x14ac:dyDescent="0.25">
      <c r="A132" s="8" t="s">
        <v>173</v>
      </c>
      <c r="B132" s="7" t="s">
        <v>112</v>
      </c>
      <c r="C132" s="11">
        <v>12</v>
      </c>
      <c r="D132" s="9" t="s">
        <v>27</v>
      </c>
      <c r="E132" s="9"/>
      <c r="F132" s="10">
        <v>0.998</v>
      </c>
      <c r="G132" s="7" t="s">
        <v>178</v>
      </c>
      <c r="H132" s="7" t="str">
        <f>LEFT(G132,5)</f>
        <v>0.762</v>
      </c>
      <c r="I132" s="11" t="str">
        <f t="shared" si="2"/>
        <v>1.307</v>
      </c>
      <c r="J132" s="7">
        <v>4</v>
      </c>
      <c r="K132" s="7">
        <v>5.26</v>
      </c>
      <c r="L132" s="7">
        <v>4.7930000000000001</v>
      </c>
      <c r="M132" s="7">
        <v>3.6999999999999998E-2</v>
      </c>
      <c r="N132" s="12">
        <v>5.3999999999999999E-2</v>
      </c>
    </row>
    <row r="133" spans="1:14" hidden="1" x14ac:dyDescent="0.25">
      <c r="A133" s="8" t="s">
        <v>173</v>
      </c>
      <c r="B133" s="7" t="s">
        <v>112</v>
      </c>
      <c r="C133" s="11">
        <v>12</v>
      </c>
      <c r="D133" s="9" t="s">
        <v>19</v>
      </c>
      <c r="E133" s="9"/>
      <c r="F133" s="10">
        <v>0.99</v>
      </c>
      <c r="G133" s="7" t="s">
        <v>179</v>
      </c>
      <c r="H133" s="7" t="str">
        <f>LEFT(G133,5)</f>
        <v>0.959</v>
      </c>
      <c r="I133" s="11" t="str">
        <f t="shared" si="2"/>
        <v>1.022</v>
      </c>
      <c r="J133" s="7">
        <v>5</v>
      </c>
      <c r="K133" s="7">
        <v>7.98</v>
      </c>
      <c r="L133" s="7">
        <v>7.5129999999999999</v>
      </c>
      <c r="M133" s="7">
        <v>0.01</v>
      </c>
      <c r="N133" s="12">
        <v>5.1999999999999998E-2</v>
      </c>
    </row>
    <row r="134" spans="1:14" hidden="1" x14ac:dyDescent="0.25">
      <c r="A134" s="8" t="s">
        <v>173</v>
      </c>
      <c r="B134" s="7" t="s">
        <v>112</v>
      </c>
      <c r="C134" s="11">
        <v>12</v>
      </c>
      <c r="D134" s="9" t="s">
        <v>17</v>
      </c>
      <c r="E134" s="9"/>
      <c r="F134" s="10">
        <v>0.85499999999999998</v>
      </c>
      <c r="G134" s="7" t="s">
        <v>180</v>
      </c>
      <c r="H134" s="7" t="str">
        <f>LEFT(G134,5)</f>
        <v>0.503</v>
      </c>
      <c r="I134" s="11" t="str">
        <f t="shared" si="2"/>
        <v>1.454</v>
      </c>
      <c r="J134" s="7">
        <v>5</v>
      </c>
      <c r="K134" s="7">
        <v>8.0530000000000008</v>
      </c>
      <c r="L134" s="7">
        <v>7.5860000000000003</v>
      </c>
      <c r="M134" s="7">
        <v>8.9999999999999993E-3</v>
      </c>
      <c r="N134" s="12">
        <v>5.2999999999999999E-2</v>
      </c>
    </row>
    <row r="135" spans="1:14" hidden="1" x14ac:dyDescent="0.25">
      <c r="A135" s="8" t="s">
        <v>173</v>
      </c>
      <c r="B135" s="7" t="s">
        <v>112</v>
      </c>
      <c r="C135" s="11">
        <v>12</v>
      </c>
      <c r="D135" s="9" t="s">
        <v>23</v>
      </c>
      <c r="E135" s="9"/>
      <c r="F135" s="10">
        <v>0.97899999999999998</v>
      </c>
      <c r="G135" s="7" t="s">
        <v>181</v>
      </c>
      <c r="H135" s="7" t="str">
        <f>LEFT(G135,5)</f>
        <v>0.952</v>
      </c>
      <c r="I135" s="11" t="str">
        <f t="shared" si="2"/>
        <v>1.007</v>
      </c>
      <c r="J135" s="7">
        <v>5</v>
      </c>
      <c r="K135" s="7">
        <v>8.5619999999999994</v>
      </c>
      <c r="L135" s="7">
        <v>8.0950000000000006</v>
      </c>
      <c r="M135" s="7">
        <v>7.0000000000000001E-3</v>
      </c>
      <c r="N135" s="12">
        <v>4.8000000000000001E-2</v>
      </c>
    </row>
    <row r="136" spans="1:14" hidden="1" x14ac:dyDescent="0.25">
      <c r="A136" s="8" t="s">
        <v>173</v>
      </c>
      <c r="B136" s="7" t="s">
        <v>112</v>
      </c>
      <c r="C136" s="11">
        <v>12</v>
      </c>
      <c r="D136" s="9" t="s">
        <v>34</v>
      </c>
      <c r="E136" s="9"/>
      <c r="F136" s="10">
        <v>0.70799999999999996</v>
      </c>
      <c r="G136" s="7" t="s">
        <v>182</v>
      </c>
      <c r="H136" s="7" t="str">
        <f>LEFT(G136,5)</f>
        <v>0.448</v>
      </c>
      <c r="I136" s="11" t="str">
        <f t="shared" si="2"/>
        <v>1.119</v>
      </c>
      <c r="J136" s="7">
        <v>5</v>
      </c>
      <c r="K136" s="7">
        <v>8.6509999999999998</v>
      </c>
      <c r="L136" s="7">
        <v>8.1839999999999993</v>
      </c>
      <c r="M136" s="7">
        <v>7.0000000000000001E-3</v>
      </c>
      <c r="N136" s="12">
        <v>4.9000000000000002E-2</v>
      </c>
    </row>
    <row r="137" spans="1:14" ht="18.75" x14ac:dyDescent="0.25">
      <c r="A137" s="8" t="s">
        <v>183</v>
      </c>
      <c r="B137" s="7" t="s">
        <v>112</v>
      </c>
      <c r="C137" s="7">
        <v>8</v>
      </c>
      <c r="D137" s="9" t="s">
        <v>91</v>
      </c>
      <c r="E137" s="9" t="s">
        <v>335</v>
      </c>
      <c r="F137" s="10">
        <v>1.08</v>
      </c>
      <c r="G137" s="7" t="s">
        <v>184</v>
      </c>
      <c r="H137" s="7" t="str">
        <f>LEFT(G137,5)</f>
        <v>0.817</v>
      </c>
      <c r="I137" s="11" t="str">
        <f t="shared" si="2"/>
        <v>1.427</v>
      </c>
      <c r="J137" s="7">
        <v>2</v>
      </c>
      <c r="K137" s="7">
        <v>13.467000000000001</v>
      </c>
      <c r="L137" s="7">
        <v>0</v>
      </c>
      <c r="M137" s="7">
        <v>0.88400000000000001</v>
      </c>
      <c r="N137" s="12">
        <v>0.182</v>
      </c>
    </row>
    <row r="138" spans="1:14" hidden="1" x14ac:dyDescent="0.25">
      <c r="A138" s="8" t="s">
        <v>183</v>
      </c>
      <c r="B138" s="7" t="s">
        <v>112</v>
      </c>
      <c r="C138" s="11">
        <v>8</v>
      </c>
      <c r="D138" s="9" t="s">
        <v>15</v>
      </c>
      <c r="E138" s="9"/>
      <c r="F138" s="10">
        <v>0.89700000000000002</v>
      </c>
      <c r="G138" s="7" t="s">
        <v>185</v>
      </c>
      <c r="H138" s="7" t="str">
        <f>LEFT(G138,5)</f>
        <v>0.401</v>
      </c>
      <c r="I138" s="11" t="str">
        <f t="shared" si="2"/>
        <v>2.004</v>
      </c>
      <c r="J138" s="7">
        <v>3</v>
      </c>
      <c r="K138" s="7">
        <v>18.972999999999999</v>
      </c>
      <c r="L138" s="7">
        <v>5.5069999999999997</v>
      </c>
      <c r="M138" s="7">
        <v>5.6000000000000001E-2</v>
      </c>
      <c r="N138" s="12">
        <v>0.245</v>
      </c>
    </row>
    <row r="139" spans="1:14" hidden="1" x14ac:dyDescent="0.25">
      <c r="A139" s="8" t="s">
        <v>183</v>
      </c>
      <c r="B139" s="7" t="s">
        <v>112</v>
      </c>
      <c r="C139" s="11">
        <v>8</v>
      </c>
      <c r="D139" s="9" t="s">
        <v>21</v>
      </c>
      <c r="E139" s="9"/>
      <c r="F139" s="10">
        <v>1</v>
      </c>
      <c r="G139" s="7" t="s">
        <v>186</v>
      </c>
      <c r="H139" s="7" t="str">
        <f>LEFT(G139,5)</f>
        <v>0.945</v>
      </c>
      <c r="I139" s="11" t="str">
        <f t="shared" si="2"/>
        <v>1.058</v>
      </c>
      <c r="J139" s="7">
        <v>3</v>
      </c>
      <c r="K139" s="7">
        <v>19.067</v>
      </c>
      <c r="L139" s="7">
        <v>5.6</v>
      </c>
      <c r="M139" s="7">
        <v>5.3999999999999999E-2</v>
      </c>
      <c r="N139" s="12">
        <v>0.22600000000000001</v>
      </c>
    </row>
    <row r="140" spans="1:14" hidden="1" x14ac:dyDescent="0.25">
      <c r="A140" s="8" t="s">
        <v>183</v>
      </c>
      <c r="B140" s="7" t="s">
        <v>112</v>
      </c>
      <c r="C140" s="11">
        <v>8</v>
      </c>
      <c r="D140" s="9" t="s">
        <v>27</v>
      </c>
      <c r="E140" s="9"/>
      <c r="F140" s="10">
        <v>0.88800000000000001</v>
      </c>
      <c r="G140" s="7" t="s">
        <v>187</v>
      </c>
      <c r="H140" s="7" t="str">
        <f>LEFT(G140,5)</f>
        <v>0.477</v>
      </c>
      <c r="I140" s="11" t="str">
        <f t="shared" si="2"/>
        <v>1.653</v>
      </c>
      <c r="J140" s="7">
        <v>4</v>
      </c>
      <c r="K140" s="7">
        <v>24.599</v>
      </c>
      <c r="L140" s="7">
        <v>11.132999999999999</v>
      </c>
      <c r="M140" s="7">
        <v>3.0000000000000001E-3</v>
      </c>
      <c r="N140" s="12">
        <v>0.19</v>
      </c>
    </row>
    <row r="141" spans="1:14" hidden="1" x14ac:dyDescent="0.25">
      <c r="A141" s="8" t="s">
        <v>183</v>
      </c>
      <c r="B141" s="7" t="s">
        <v>112</v>
      </c>
      <c r="C141" s="11">
        <v>8</v>
      </c>
      <c r="D141" s="9" t="s">
        <v>29</v>
      </c>
      <c r="E141" s="9"/>
      <c r="F141" s="10">
        <v>1.101</v>
      </c>
      <c r="G141" s="7" t="s">
        <v>188</v>
      </c>
      <c r="H141" s="7" t="str">
        <f>LEFT(G141,5)</f>
        <v>0.692</v>
      </c>
      <c r="I141" s="11" t="str">
        <f t="shared" si="2"/>
        <v>1.752</v>
      </c>
      <c r="J141" s="7">
        <v>4</v>
      </c>
      <c r="K141" s="7">
        <v>24.87</v>
      </c>
      <c r="L141" s="7">
        <v>11.404</v>
      </c>
      <c r="M141" s="7">
        <v>3.0000000000000001E-3</v>
      </c>
      <c r="N141" s="12">
        <v>0.19800000000000001</v>
      </c>
    </row>
    <row r="142" spans="1:14" hidden="1" x14ac:dyDescent="0.25">
      <c r="A142" s="8" t="s">
        <v>183</v>
      </c>
      <c r="B142" s="7" t="s">
        <v>112</v>
      </c>
      <c r="C142" s="11">
        <v>8</v>
      </c>
      <c r="D142" s="9" t="s">
        <v>17</v>
      </c>
      <c r="E142" s="9"/>
      <c r="F142" s="10">
        <v>0.35599999999999998</v>
      </c>
      <c r="G142" s="7" t="s">
        <v>189</v>
      </c>
      <c r="H142" s="7" t="str">
        <f>LEFT(G142,5)</f>
        <v>0.190</v>
      </c>
      <c r="I142" s="11" t="str">
        <f t="shared" si="2"/>
        <v>0.668</v>
      </c>
      <c r="J142" s="7">
        <v>5</v>
      </c>
      <c r="K142" s="7">
        <v>33.319000000000003</v>
      </c>
      <c r="L142" s="7">
        <v>19.852</v>
      </c>
      <c r="M142" s="7">
        <v>0</v>
      </c>
      <c r="N142" s="12">
        <v>0.14000000000000001</v>
      </c>
    </row>
    <row r="143" spans="1:14" hidden="1" x14ac:dyDescent="0.25">
      <c r="A143" s="8" t="s">
        <v>183</v>
      </c>
      <c r="B143" s="7" t="s">
        <v>112</v>
      </c>
      <c r="C143" s="11">
        <v>8</v>
      </c>
      <c r="D143" s="9" t="s">
        <v>34</v>
      </c>
      <c r="E143" s="9"/>
      <c r="F143" s="10">
        <v>0.40500000000000003</v>
      </c>
      <c r="G143" s="7" t="s">
        <v>190</v>
      </c>
      <c r="H143" s="7" t="str">
        <f>LEFT(G143,5)</f>
        <v>0.185</v>
      </c>
      <c r="I143" s="11" t="str">
        <f t="shared" si="2"/>
        <v>0.888</v>
      </c>
      <c r="J143" s="7">
        <v>5</v>
      </c>
      <c r="K143" s="7">
        <v>36.703000000000003</v>
      </c>
      <c r="L143" s="7">
        <v>23.236000000000001</v>
      </c>
      <c r="M143" s="7">
        <v>0</v>
      </c>
      <c r="N143" s="12">
        <v>0.22700000000000001</v>
      </c>
    </row>
    <row r="144" spans="1:14" hidden="1" x14ac:dyDescent="0.25">
      <c r="A144" s="8" t="s">
        <v>183</v>
      </c>
      <c r="B144" s="7" t="s">
        <v>112</v>
      </c>
      <c r="C144" s="11">
        <v>8</v>
      </c>
      <c r="D144" s="9" t="s">
        <v>19</v>
      </c>
      <c r="E144" s="9"/>
      <c r="F144" s="10">
        <v>0.94199999999999995</v>
      </c>
      <c r="G144" s="7" t="s">
        <v>191</v>
      </c>
      <c r="H144" s="7" t="str">
        <f>LEFT(G144,5)</f>
        <v>0.881</v>
      </c>
      <c r="I144" s="11" t="str">
        <f t="shared" si="2"/>
        <v>1.006</v>
      </c>
      <c r="J144" s="7">
        <v>5</v>
      </c>
      <c r="K144" s="7">
        <v>38.906999999999996</v>
      </c>
      <c r="L144" s="7">
        <v>25.440999999999999</v>
      </c>
      <c r="M144" s="7">
        <v>0</v>
      </c>
      <c r="N144" s="12">
        <v>0.22500000000000001</v>
      </c>
    </row>
    <row r="145" spans="1:14" hidden="1" x14ac:dyDescent="0.25">
      <c r="A145" s="8" t="s">
        <v>183</v>
      </c>
      <c r="B145" s="7" t="s">
        <v>112</v>
      </c>
      <c r="C145" s="11">
        <v>8</v>
      </c>
      <c r="D145" s="9" t="s">
        <v>23</v>
      </c>
      <c r="E145" s="9"/>
      <c r="F145" s="10">
        <v>0.95299999999999996</v>
      </c>
      <c r="G145" s="7" t="s">
        <v>192</v>
      </c>
      <c r="H145" s="7" t="str">
        <f>LEFT(G145,5)</f>
        <v>0.885</v>
      </c>
      <c r="I145" s="11" t="str">
        <f t="shared" si="2"/>
        <v>1.028</v>
      </c>
      <c r="J145" s="7">
        <v>5</v>
      </c>
      <c r="K145" s="7">
        <v>40.630000000000003</v>
      </c>
      <c r="L145" s="7">
        <v>27.163</v>
      </c>
      <c r="M145" s="7">
        <v>0</v>
      </c>
      <c r="N145" s="12">
        <v>0.28399999999999997</v>
      </c>
    </row>
    <row r="146" spans="1:14" ht="18.75" x14ac:dyDescent="0.25">
      <c r="A146" s="8" t="s">
        <v>193</v>
      </c>
      <c r="B146" s="7" t="s">
        <v>194</v>
      </c>
      <c r="C146" s="7">
        <v>4</v>
      </c>
      <c r="D146" s="9" t="s">
        <v>91</v>
      </c>
      <c r="E146" s="9" t="s">
        <v>335</v>
      </c>
      <c r="F146" s="10">
        <v>0.89400000000000002</v>
      </c>
      <c r="G146" s="7" t="s">
        <v>195</v>
      </c>
      <c r="H146" s="7" t="str">
        <f>LEFT(G146,5)</f>
        <v>0.504</v>
      </c>
      <c r="I146" s="11" t="str">
        <f t="shared" si="2"/>
        <v>1.584</v>
      </c>
      <c r="J146" s="7">
        <v>2</v>
      </c>
      <c r="K146" s="7">
        <v>25.146999999999998</v>
      </c>
      <c r="L146" s="7">
        <v>0</v>
      </c>
      <c r="M146" s="7">
        <v>1</v>
      </c>
      <c r="N146" s="12">
        <v>0.75700000000000001</v>
      </c>
    </row>
    <row r="147" spans="1:14" hidden="1" x14ac:dyDescent="0.25">
      <c r="A147" s="8" t="s">
        <v>193</v>
      </c>
      <c r="B147" s="7" t="s">
        <v>194</v>
      </c>
      <c r="C147" s="11">
        <v>4</v>
      </c>
      <c r="D147" s="9" t="s">
        <v>15</v>
      </c>
      <c r="E147" s="9"/>
      <c r="F147" s="10">
        <v>0.44</v>
      </c>
      <c r="G147" s="7" t="s">
        <v>196</v>
      </c>
      <c r="H147" s="7" t="str">
        <f>LEFT(G147,5)</f>
        <v>0.297</v>
      </c>
      <c r="I147" s="11" t="str">
        <f t="shared" si="2"/>
        <v>0.653</v>
      </c>
      <c r="J147" s="7">
        <v>3</v>
      </c>
      <c r="K147" s="7" t="s">
        <v>197</v>
      </c>
      <c r="L147" s="7" t="s">
        <v>197</v>
      </c>
      <c r="M147" s="7">
        <v>0</v>
      </c>
      <c r="N147" s="12">
        <v>0.76900000000000002</v>
      </c>
    </row>
    <row r="148" spans="1:14" hidden="1" x14ac:dyDescent="0.25">
      <c r="A148" s="8" t="s">
        <v>193</v>
      </c>
      <c r="B148" s="7" t="s">
        <v>194</v>
      </c>
      <c r="C148" s="11">
        <v>4</v>
      </c>
      <c r="D148" s="9" t="s">
        <v>21</v>
      </c>
      <c r="E148" s="9"/>
      <c r="F148" s="10">
        <v>0.94799999999999995</v>
      </c>
      <c r="G148" s="7" t="s">
        <v>198</v>
      </c>
      <c r="H148" s="7" t="str">
        <f>LEFT(G148,5)</f>
        <v>0.930</v>
      </c>
      <c r="I148" s="11" t="str">
        <f t="shared" si="2"/>
        <v>0.966</v>
      </c>
      <c r="J148" s="7">
        <v>3</v>
      </c>
      <c r="K148" s="7" t="s">
        <v>197</v>
      </c>
      <c r="L148" s="7" t="s">
        <v>197</v>
      </c>
      <c r="M148" s="7">
        <v>0</v>
      </c>
      <c r="N148" s="12">
        <v>1.2529999999999999</v>
      </c>
    </row>
    <row r="149" spans="1:14" ht="18.75" x14ac:dyDescent="0.25">
      <c r="A149" s="8" t="s">
        <v>199</v>
      </c>
      <c r="B149" s="7" t="s">
        <v>200</v>
      </c>
      <c r="C149" s="7">
        <v>17</v>
      </c>
      <c r="D149" s="9" t="s">
        <v>32</v>
      </c>
      <c r="E149" s="9" t="s">
        <v>335</v>
      </c>
      <c r="F149" s="10">
        <v>0.99</v>
      </c>
      <c r="G149" s="7" t="s">
        <v>201</v>
      </c>
      <c r="H149" s="7" t="str">
        <f>LEFT(G149,5)</f>
        <v>0.983</v>
      </c>
      <c r="I149" s="11" t="str">
        <f t="shared" si="2"/>
        <v>0.997</v>
      </c>
      <c r="J149" s="7">
        <v>5</v>
      </c>
      <c r="K149" s="7">
        <v>9.1170000000000009</v>
      </c>
      <c r="L149" s="7">
        <v>0</v>
      </c>
      <c r="M149" s="7">
        <v>0.53200000000000003</v>
      </c>
      <c r="N149" s="12">
        <v>6.7000000000000004E-2</v>
      </c>
    </row>
    <row r="150" spans="1:14" hidden="1" x14ac:dyDescent="0.25">
      <c r="A150" s="8" t="s">
        <v>199</v>
      </c>
      <c r="B150" s="7" t="s">
        <v>200</v>
      </c>
      <c r="C150" s="11">
        <v>17</v>
      </c>
      <c r="D150" s="9" t="s">
        <v>34</v>
      </c>
      <c r="E150" s="9"/>
      <c r="F150" s="10">
        <v>0.76800000000000002</v>
      </c>
      <c r="G150" s="7" t="s">
        <v>202</v>
      </c>
      <c r="H150" s="7" t="str">
        <f>LEFT(G150,5)</f>
        <v>0.622</v>
      </c>
      <c r="I150" s="11" t="str">
        <f t="shared" si="2"/>
        <v>0.947</v>
      </c>
      <c r="J150" s="7">
        <v>5</v>
      </c>
      <c r="K150" s="7">
        <v>10.534000000000001</v>
      </c>
      <c r="L150" s="7">
        <v>1.417</v>
      </c>
      <c r="M150" s="7">
        <v>0.26200000000000001</v>
      </c>
      <c r="N150" s="12">
        <v>7.3999999999999996E-2</v>
      </c>
    </row>
    <row r="151" spans="1:14" hidden="1" x14ac:dyDescent="0.25">
      <c r="A151" s="8" t="s">
        <v>199</v>
      </c>
      <c r="B151" s="7" t="s">
        <v>200</v>
      </c>
      <c r="C151" s="11">
        <v>17</v>
      </c>
      <c r="D151" s="9" t="s">
        <v>27</v>
      </c>
      <c r="E151" s="9"/>
      <c r="F151" s="10">
        <v>1.083</v>
      </c>
      <c r="G151" s="7" t="s">
        <v>203</v>
      </c>
      <c r="H151" s="7" t="str">
        <f>LEFT(G151,5)</f>
        <v>0.782</v>
      </c>
      <c r="I151" s="11" t="str">
        <f t="shared" si="2"/>
        <v>1.500</v>
      </c>
      <c r="J151" s="7">
        <v>4</v>
      </c>
      <c r="K151" s="7">
        <v>12.951000000000001</v>
      </c>
      <c r="L151" s="7">
        <v>3.8340000000000001</v>
      </c>
      <c r="M151" s="7">
        <v>7.8E-2</v>
      </c>
      <c r="N151" s="12">
        <v>8.6999999999999994E-2</v>
      </c>
    </row>
    <row r="152" spans="1:14" hidden="1" x14ac:dyDescent="0.25">
      <c r="A152" s="8" t="s">
        <v>199</v>
      </c>
      <c r="B152" s="7" t="s">
        <v>200</v>
      </c>
      <c r="C152" s="11">
        <v>17</v>
      </c>
      <c r="D152" s="9" t="s">
        <v>25</v>
      </c>
      <c r="E152" s="9"/>
      <c r="F152" s="10">
        <v>0.95399999999999996</v>
      </c>
      <c r="G152" s="7" t="s">
        <v>204</v>
      </c>
      <c r="H152" s="7" t="str">
        <f>LEFT(G152,5)</f>
        <v>0.818</v>
      </c>
      <c r="I152" s="11" t="str">
        <f t="shared" si="2"/>
        <v>1.111</v>
      </c>
      <c r="J152" s="7">
        <v>2</v>
      </c>
      <c r="K152" s="7">
        <v>13.557</v>
      </c>
      <c r="L152" s="7">
        <v>4.4400000000000004</v>
      </c>
      <c r="M152" s="7">
        <v>5.8000000000000003E-2</v>
      </c>
      <c r="N152" s="12">
        <v>0.111</v>
      </c>
    </row>
    <row r="153" spans="1:14" hidden="1" x14ac:dyDescent="0.25">
      <c r="A153" s="8" t="s">
        <v>199</v>
      </c>
      <c r="B153" s="7" t="s">
        <v>200</v>
      </c>
      <c r="C153" s="11">
        <v>17</v>
      </c>
      <c r="D153" s="9" t="s">
        <v>15</v>
      </c>
      <c r="E153" s="9"/>
      <c r="F153" s="10">
        <v>0.83699999999999997</v>
      </c>
      <c r="G153" s="7" t="s">
        <v>205</v>
      </c>
      <c r="H153" s="7" t="str">
        <f>LEFT(G153,5)</f>
        <v>0.641</v>
      </c>
      <c r="I153" s="11" t="str">
        <f t="shared" si="2"/>
        <v>1.093</v>
      </c>
      <c r="J153" s="7">
        <v>3</v>
      </c>
      <c r="K153" s="7">
        <v>14.712</v>
      </c>
      <c r="L153" s="7">
        <v>5.5949999999999998</v>
      </c>
      <c r="M153" s="7">
        <v>3.2000000000000001E-2</v>
      </c>
      <c r="N153" s="12">
        <v>0.123</v>
      </c>
    </row>
    <row r="154" spans="1:14" hidden="1" x14ac:dyDescent="0.25">
      <c r="A154" s="8" t="s">
        <v>199</v>
      </c>
      <c r="B154" s="7" t="s">
        <v>200</v>
      </c>
      <c r="C154" s="11">
        <v>17</v>
      </c>
      <c r="D154" s="9" t="s">
        <v>21</v>
      </c>
      <c r="E154" s="9"/>
      <c r="F154" s="10">
        <v>0.995</v>
      </c>
      <c r="G154" s="7" t="s">
        <v>206</v>
      </c>
      <c r="H154" s="7" t="str">
        <f>LEFT(G154,5)</f>
        <v>0.985</v>
      </c>
      <c r="I154" s="11" t="str">
        <f t="shared" si="2"/>
        <v>1.004</v>
      </c>
      <c r="J154" s="7">
        <v>3</v>
      </c>
      <c r="K154" s="7">
        <v>15.125</v>
      </c>
      <c r="L154" s="7">
        <v>6.008</v>
      </c>
      <c r="M154" s="7">
        <v>2.5999999999999999E-2</v>
      </c>
      <c r="N154" s="12">
        <v>0.11899999999999999</v>
      </c>
    </row>
    <row r="155" spans="1:14" hidden="1" x14ac:dyDescent="0.25">
      <c r="A155" s="8" t="s">
        <v>199</v>
      </c>
      <c r="B155" s="7" t="s">
        <v>200</v>
      </c>
      <c r="C155" s="11">
        <v>17</v>
      </c>
      <c r="D155" s="9" t="s">
        <v>29</v>
      </c>
      <c r="E155" s="9"/>
      <c r="F155" s="10">
        <v>1.03</v>
      </c>
      <c r="G155" s="7" t="s">
        <v>207</v>
      </c>
      <c r="H155" s="7" t="str">
        <f>LEFT(G155,5)</f>
        <v>0.760</v>
      </c>
      <c r="I155" s="11" t="str">
        <f t="shared" si="2"/>
        <v>1.397</v>
      </c>
      <c r="J155" s="7">
        <v>6</v>
      </c>
      <c r="K155" s="7">
        <v>17.364000000000001</v>
      </c>
      <c r="L155" s="7">
        <v>8.2469999999999999</v>
      </c>
      <c r="M155" s="7">
        <v>8.9999999999999993E-3</v>
      </c>
      <c r="N155" s="12">
        <v>0.13700000000000001</v>
      </c>
    </row>
    <row r="156" spans="1:14" hidden="1" x14ac:dyDescent="0.25">
      <c r="A156" s="8" t="s">
        <v>199</v>
      </c>
      <c r="B156" s="7" t="s">
        <v>200</v>
      </c>
      <c r="C156" s="11">
        <v>17</v>
      </c>
      <c r="D156" s="9" t="s">
        <v>19</v>
      </c>
      <c r="E156" s="9"/>
      <c r="F156" s="10">
        <v>0.99399999999999999</v>
      </c>
      <c r="G156" s="7" t="s">
        <v>208</v>
      </c>
      <c r="H156" s="7" t="str">
        <f>LEFT(G156,5)</f>
        <v>0.984</v>
      </c>
      <c r="I156" s="11" t="str">
        <f t="shared" si="2"/>
        <v>1.003</v>
      </c>
      <c r="J156" s="7">
        <v>7</v>
      </c>
      <c r="K156" s="7">
        <v>21.077000000000002</v>
      </c>
      <c r="L156" s="7">
        <v>11.96</v>
      </c>
      <c r="M156" s="7">
        <v>1E-3</v>
      </c>
      <c r="N156" s="12">
        <v>0.13200000000000001</v>
      </c>
    </row>
    <row r="157" spans="1:14" hidden="1" x14ac:dyDescent="0.25">
      <c r="A157" s="8" t="s">
        <v>199</v>
      </c>
      <c r="B157" s="7" t="s">
        <v>200</v>
      </c>
      <c r="C157" s="11">
        <v>17</v>
      </c>
      <c r="D157" s="9" t="s">
        <v>17</v>
      </c>
      <c r="E157" s="9"/>
      <c r="F157" s="10">
        <v>0.81599999999999995</v>
      </c>
      <c r="G157" s="7" t="s">
        <v>209</v>
      </c>
      <c r="H157" s="7" t="str">
        <f>LEFT(G157,5)</f>
        <v>0.586</v>
      </c>
      <c r="I157" s="11" t="str">
        <f t="shared" si="2"/>
        <v>1.134</v>
      </c>
      <c r="J157" s="7">
        <v>7</v>
      </c>
      <c r="K157" s="7">
        <v>21.282</v>
      </c>
      <c r="L157" s="7">
        <v>12.164</v>
      </c>
      <c r="M157" s="7">
        <v>1E-3</v>
      </c>
      <c r="N157" s="12">
        <v>0.13800000000000001</v>
      </c>
    </row>
    <row r="158" spans="1:14" hidden="1" x14ac:dyDescent="0.25">
      <c r="A158" s="8" t="s">
        <v>210</v>
      </c>
      <c r="B158" s="7" t="s">
        <v>44</v>
      </c>
      <c r="C158" s="7">
        <v>15</v>
      </c>
      <c r="D158" s="9" t="s">
        <v>25</v>
      </c>
      <c r="E158" s="9"/>
      <c r="F158" s="10">
        <v>0.92900000000000005</v>
      </c>
      <c r="G158" s="7" t="s">
        <v>211</v>
      </c>
      <c r="H158" s="7" t="str">
        <f>LEFT(G158,5)</f>
        <v>0.696</v>
      </c>
      <c r="I158" s="11" t="str">
        <f t="shared" si="2"/>
        <v>1.241</v>
      </c>
      <c r="J158" s="7">
        <v>2</v>
      </c>
      <c r="K158" s="7">
        <v>29.690999999999999</v>
      </c>
      <c r="L158" s="7">
        <v>0</v>
      </c>
      <c r="M158" s="7">
        <v>0.28699999999999998</v>
      </c>
      <c r="N158" s="12">
        <v>0.374</v>
      </c>
    </row>
    <row r="159" spans="1:14" hidden="1" x14ac:dyDescent="0.25">
      <c r="A159" s="8" t="s">
        <v>210</v>
      </c>
      <c r="B159" s="7" t="s">
        <v>44</v>
      </c>
      <c r="C159" s="11">
        <v>15</v>
      </c>
      <c r="D159" s="9" t="s">
        <v>15</v>
      </c>
      <c r="E159" s="9"/>
      <c r="F159" s="10">
        <v>0.71599999999999997</v>
      </c>
      <c r="G159" s="7" t="s">
        <v>212</v>
      </c>
      <c r="H159" s="7" t="str">
        <f>LEFT(G159,5)</f>
        <v>0.485</v>
      </c>
      <c r="I159" s="11" t="str">
        <f t="shared" si="2"/>
        <v>1.059</v>
      </c>
      <c r="J159" s="7">
        <v>3</v>
      </c>
      <c r="K159" s="7">
        <v>29.948</v>
      </c>
      <c r="L159" s="7">
        <v>0.25700000000000001</v>
      </c>
      <c r="M159" s="7">
        <v>0.252</v>
      </c>
      <c r="N159" s="12">
        <v>0.34799999999999998</v>
      </c>
    </row>
    <row r="160" spans="1:14" ht="18.75" x14ac:dyDescent="0.25">
      <c r="A160" s="8" t="s">
        <v>210</v>
      </c>
      <c r="B160" s="7" t="s">
        <v>44</v>
      </c>
      <c r="C160" s="11">
        <v>15</v>
      </c>
      <c r="D160" s="9" t="s">
        <v>57</v>
      </c>
      <c r="E160" s="9" t="s">
        <v>335</v>
      </c>
      <c r="F160" s="10">
        <v>1.2250000000000001</v>
      </c>
      <c r="G160" s="7" t="s">
        <v>213</v>
      </c>
      <c r="H160" s="7" t="str">
        <f>LEFT(G160,5)</f>
        <v>0.664</v>
      </c>
      <c r="I160" s="11" t="str">
        <f t="shared" si="2"/>
        <v>2.260</v>
      </c>
      <c r="J160" s="7">
        <v>4</v>
      </c>
      <c r="K160" s="7">
        <v>30.388000000000002</v>
      </c>
      <c r="L160" s="7">
        <v>0.69699999999999995</v>
      </c>
      <c r="M160" s="7">
        <v>0.20200000000000001</v>
      </c>
      <c r="N160" s="12">
        <v>0.222</v>
      </c>
    </row>
    <row r="161" spans="1:14" hidden="1" x14ac:dyDescent="0.25">
      <c r="A161" s="8" t="s">
        <v>210</v>
      </c>
      <c r="B161" s="7" t="s">
        <v>44</v>
      </c>
      <c r="C161" s="11">
        <v>15</v>
      </c>
      <c r="D161" s="9" t="s">
        <v>21</v>
      </c>
      <c r="E161" s="9"/>
      <c r="F161" s="10">
        <v>0.97799999999999998</v>
      </c>
      <c r="G161" s="7" t="s">
        <v>214</v>
      </c>
      <c r="H161" s="7" t="str">
        <f>LEFT(G161,5)</f>
        <v>0.941</v>
      </c>
      <c r="I161" s="11" t="str">
        <f t="shared" si="2"/>
        <v>1.017</v>
      </c>
      <c r="J161" s="7">
        <v>3</v>
      </c>
      <c r="K161" s="7">
        <v>31.526</v>
      </c>
      <c r="L161" s="7">
        <v>1.8360000000000001</v>
      </c>
      <c r="M161" s="7">
        <v>0.114</v>
      </c>
      <c r="N161" s="12">
        <v>0.36599999999999999</v>
      </c>
    </row>
    <row r="162" spans="1:14" hidden="1" x14ac:dyDescent="0.25">
      <c r="A162" s="8" t="s">
        <v>210</v>
      </c>
      <c r="B162" s="7" t="s">
        <v>44</v>
      </c>
      <c r="C162" s="11">
        <v>15</v>
      </c>
      <c r="D162" s="9" t="s">
        <v>34</v>
      </c>
      <c r="E162" s="9"/>
      <c r="F162" s="10">
        <v>0.748</v>
      </c>
      <c r="G162" s="7" t="s">
        <v>215</v>
      </c>
      <c r="H162" s="7" t="str">
        <f>LEFT(G162,5)</f>
        <v>0.528</v>
      </c>
      <c r="I162" s="11" t="str">
        <f t="shared" si="2"/>
        <v>1.061</v>
      </c>
      <c r="J162" s="7">
        <v>5</v>
      </c>
      <c r="K162" s="7">
        <v>31.824999999999999</v>
      </c>
      <c r="L162" s="7">
        <v>2.1339999999999999</v>
      </c>
      <c r="M162" s="7">
        <v>9.9000000000000005E-2</v>
      </c>
      <c r="N162" s="12">
        <v>0.42499999999999999</v>
      </c>
    </row>
    <row r="163" spans="1:14" hidden="1" x14ac:dyDescent="0.25">
      <c r="A163" s="8" t="s">
        <v>210</v>
      </c>
      <c r="B163" s="7" t="s">
        <v>44</v>
      </c>
      <c r="C163" s="11">
        <v>15</v>
      </c>
      <c r="D163" s="9" t="s">
        <v>23</v>
      </c>
      <c r="E163" s="9"/>
      <c r="F163" s="10">
        <v>0.98099999999999998</v>
      </c>
      <c r="G163" s="7" t="s">
        <v>216</v>
      </c>
      <c r="H163" s="7" t="str">
        <f>LEFT(G163,5)</f>
        <v>0.947</v>
      </c>
      <c r="I163" s="11" t="str">
        <f t="shared" si="2"/>
        <v>1.017</v>
      </c>
      <c r="J163" s="7">
        <v>5</v>
      </c>
      <c r="K163" s="7">
        <v>33.619</v>
      </c>
      <c r="L163" s="7">
        <v>3.9279999999999999</v>
      </c>
      <c r="M163" s="7">
        <v>0.04</v>
      </c>
      <c r="N163" s="12">
        <v>0.307</v>
      </c>
    </row>
    <row r="164" spans="1:14" hidden="1" x14ac:dyDescent="0.25">
      <c r="A164" s="8" t="s">
        <v>210</v>
      </c>
      <c r="B164" s="7" t="s">
        <v>44</v>
      </c>
      <c r="C164" s="11">
        <v>15</v>
      </c>
      <c r="D164" s="9" t="s">
        <v>29</v>
      </c>
      <c r="E164" s="9"/>
      <c r="F164" s="10">
        <v>0.996</v>
      </c>
      <c r="G164" s="7" t="s">
        <v>217</v>
      </c>
      <c r="H164" s="7" t="str">
        <f>LEFT(G164,5)</f>
        <v>0.524</v>
      </c>
      <c r="I164" s="11" t="str">
        <f t="shared" si="2"/>
        <v>1.894</v>
      </c>
      <c r="J164" s="7">
        <v>5</v>
      </c>
      <c r="K164" s="7">
        <v>38.536999999999999</v>
      </c>
      <c r="L164" s="7">
        <v>8.8469999999999995</v>
      </c>
      <c r="M164" s="7">
        <v>3.0000000000000001E-3</v>
      </c>
      <c r="N164" s="12">
        <v>0.47899999999999998</v>
      </c>
    </row>
    <row r="165" spans="1:14" hidden="1" x14ac:dyDescent="0.25">
      <c r="A165" s="8" t="s">
        <v>210</v>
      </c>
      <c r="B165" s="7" t="s">
        <v>44</v>
      </c>
      <c r="C165" s="11">
        <v>15</v>
      </c>
      <c r="D165" s="9" t="s">
        <v>17</v>
      </c>
      <c r="E165" s="9"/>
      <c r="F165" s="10">
        <v>0.61899999999999999</v>
      </c>
      <c r="G165" s="7" t="s">
        <v>218</v>
      </c>
      <c r="H165" s="7" t="str">
        <f>LEFT(G165,5)</f>
        <v>0.386</v>
      </c>
      <c r="I165" s="11" t="str">
        <f t="shared" si="2"/>
        <v>0.992</v>
      </c>
      <c r="J165" s="7">
        <v>6</v>
      </c>
      <c r="K165" s="7">
        <v>39.348999999999997</v>
      </c>
      <c r="L165" s="7">
        <v>9.6590000000000007</v>
      </c>
      <c r="M165" s="7">
        <v>2E-3</v>
      </c>
      <c r="N165" s="12">
        <v>0.47</v>
      </c>
    </row>
    <row r="166" spans="1:14" hidden="1" x14ac:dyDescent="0.25">
      <c r="A166" s="8" t="s">
        <v>210</v>
      </c>
      <c r="B166" s="7" t="s">
        <v>44</v>
      </c>
      <c r="C166" s="11">
        <v>15</v>
      </c>
      <c r="D166" s="9" t="s">
        <v>19</v>
      </c>
      <c r="E166" s="9"/>
      <c r="F166" s="10">
        <v>0.97499999999999998</v>
      </c>
      <c r="G166" s="7" t="s">
        <v>219</v>
      </c>
      <c r="H166" s="7" t="str">
        <f>LEFT(G166,5)</f>
        <v>0.93–</v>
      </c>
      <c r="I166" s="11" t="str">
        <f t="shared" si="2"/>
        <v>1.023</v>
      </c>
      <c r="J166" s="7">
        <v>6</v>
      </c>
      <c r="K166" s="7">
        <v>42.860999999999997</v>
      </c>
      <c r="L166" s="7">
        <v>13.170999999999999</v>
      </c>
      <c r="M166" s="7">
        <v>0</v>
      </c>
      <c r="N166" s="12">
        <v>0.496</v>
      </c>
    </row>
    <row r="167" spans="1:14" ht="18.75" x14ac:dyDescent="0.25">
      <c r="A167" s="8" t="s">
        <v>220</v>
      </c>
      <c r="B167" s="7" t="s">
        <v>112</v>
      </c>
      <c r="C167" s="7">
        <v>12</v>
      </c>
      <c r="D167" s="9" t="s">
        <v>45</v>
      </c>
      <c r="E167" s="9" t="s">
        <v>335</v>
      </c>
      <c r="F167" s="10">
        <v>0.46899999999999997</v>
      </c>
      <c r="G167" s="7" t="s">
        <v>221</v>
      </c>
      <c r="H167" s="7" t="str">
        <f>LEFT(G167,5)</f>
        <v>0.256</v>
      </c>
      <c r="I167" s="11" t="str">
        <f t="shared" si="2"/>
        <v>0.861</v>
      </c>
      <c r="J167" s="7">
        <v>3</v>
      </c>
      <c r="K167" s="7">
        <v>48.954000000000001</v>
      </c>
      <c r="L167" s="7">
        <v>0</v>
      </c>
      <c r="M167" s="7">
        <v>0.47199999999999998</v>
      </c>
      <c r="N167" s="12">
        <v>2.2810000000000001</v>
      </c>
    </row>
    <row r="168" spans="1:14" hidden="1" x14ac:dyDescent="0.25">
      <c r="A168" s="8" t="s">
        <v>220</v>
      </c>
      <c r="B168" s="7" t="s">
        <v>112</v>
      </c>
      <c r="C168" s="11">
        <v>12</v>
      </c>
      <c r="D168" s="9" t="s">
        <v>21</v>
      </c>
      <c r="E168" s="9"/>
      <c r="F168" s="10">
        <v>0.84699999999999998</v>
      </c>
      <c r="G168" s="7" t="s">
        <v>222</v>
      </c>
      <c r="H168" s="7" t="str">
        <f>LEFT(G168,5)</f>
        <v>0.731</v>
      </c>
      <c r="I168" s="11" t="str">
        <f t="shared" si="2"/>
        <v>0.981</v>
      </c>
      <c r="J168" s="7">
        <v>3</v>
      </c>
      <c r="K168" s="7">
        <v>49.756</v>
      </c>
      <c r="L168" s="7">
        <v>0.80200000000000005</v>
      </c>
      <c r="M168" s="7">
        <v>0.316</v>
      </c>
      <c r="N168" s="12">
        <v>2.4780000000000002</v>
      </c>
    </row>
    <row r="169" spans="1:14" hidden="1" x14ac:dyDescent="0.25">
      <c r="A169" s="8" t="s">
        <v>220</v>
      </c>
      <c r="B169" s="7" t="s">
        <v>112</v>
      </c>
      <c r="C169" s="11">
        <v>12</v>
      </c>
      <c r="D169" s="9" t="s">
        <v>25</v>
      </c>
      <c r="E169" s="9"/>
      <c r="F169" s="10">
        <v>1.0269999999999999</v>
      </c>
      <c r="G169" s="7" t="s">
        <v>223</v>
      </c>
      <c r="H169" s="7" t="str">
        <f>LEFT(G169,5)</f>
        <v>0.395</v>
      </c>
      <c r="I169" s="11" t="str">
        <f t="shared" si="2"/>
        <v>2.669</v>
      </c>
      <c r="J169" s="7">
        <v>2</v>
      </c>
      <c r="K169" s="7">
        <v>50.901000000000003</v>
      </c>
      <c r="L169" s="7">
        <v>1.9470000000000001</v>
      </c>
      <c r="M169" s="7">
        <v>0.17799999999999999</v>
      </c>
      <c r="N169" s="12">
        <v>3.085</v>
      </c>
    </row>
    <row r="170" spans="1:14" hidden="1" x14ac:dyDescent="0.25">
      <c r="A170" s="8" t="s">
        <v>220</v>
      </c>
      <c r="B170" s="7" t="s">
        <v>112</v>
      </c>
      <c r="C170" s="11">
        <v>12</v>
      </c>
      <c r="D170" s="9" t="s">
        <v>27</v>
      </c>
      <c r="E170" s="9"/>
      <c r="F170" s="10">
        <v>2.081</v>
      </c>
      <c r="G170" s="7" t="s">
        <v>224</v>
      </c>
      <c r="H170" s="7" t="str">
        <f>LEFT(G170,5)</f>
        <v>0.227</v>
      </c>
      <c r="I170" s="11" t="str">
        <f t="shared" si="2"/>
        <v>19.10</v>
      </c>
      <c r="J170" s="7">
        <v>4</v>
      </c>
      <c r="K170" s="7">
        <v>55.817999999999998</v>
      </c>
      <c r="L170" s="7">
        <v>6.8639999999999999</v>
      </c>
      <c r="M170" s="7">
        <v>1.4999999999999999E-2</v>
      </c>
      <c r="N170" s="12">
        <v>3.2290000000000001</v>
      </c>
    </row>
    <row r="171" spans="1:14" hidden="1" x14ac:dyDescent="0.25">
      <c r="A171" s="8" t="s">
        <v>220</v>
      </c>
      <c r="B171" s="7" t="s">
        <v>112</v>
      </c>
      <c r="C171" s="11">
        <v>12</v>
      </c>
      <c r="D171" s="9" t="s">
        <v>34</v>
      </c>
      <c r="E171" s="9"/>
      <c r="F171" s="10">
        <v>0.51200000000000001</v>
      </c>
      <c r="G171" s="7" t="s">
        <v>225</v>
      </c>
      <c r="H171" s="7" t="str">
        <f>LEFT(G171,5)</f>
        <v>0.268</v>
      </c>
      <c r="I171" s="11" t="str">
        <f t="shared" si="2"/>
        <v>0.978</v>
      </c>
      <c r="J171" s="7">
        <v>5</v>
      </c>
      <c r="K171" s="7">
        <v>57.131999999999998</v>
      </c>
      <c r="L171" s="7">
        <v>8.1780000000000008</v>
      </c>
      <c r="M171" s="7">
        <v>8.0000000000000002E-3</v>
      </c>
      <c r="N171" s="12">
        <v>2.4990000000000001</v>
      </c>
    </row>
    <row r="172" spans="1:14" hidden="1" x14ac:dyDescent="0.25">
      <c r="A172" s="8" t="s">
        <v>220</v>
      </c>
      <c r="B172" s="7" t="s">
        <v>112</v>
      </c>
      <c r="C172" s="11">
        <v>12</v>
      </c>
      <c r="D172" s="9" t="s">
        <v>23</v>
      </c>
      <c r="E172" s="9"/>
      <c r="F172" s="10">
        <v>0.873</v>
      </c>
      <c r="G172" s="7" t="s">
        <v>226</v>
      </c>
      <c r="H172" s="7" t="str">
        <f>LEFT(G172,5)</f>
        <v>0.744</v>
      </c>
      <c r="I172" s="11" t="str">
        <f t="shared" si="2"/>
        <v>1.025</v>
      </c>
      <c r="J172" s="7">
        <v>5</v>
      </c>
      <c r="K172" s="7">
        <v>58.564</v>
      </c>
      <c r="L172" s="7">
        <v>9.61</v>
      </c>
      <c r="M172" s="7">
        <v>4.0000000000000001E-3</v>
      </c>
      <c r="N172" s="12">
        <v>3.3450000000000002</v>
      </c>
    </row>
    <row r="173" spans="1:14" hidden="1" x14ac:dyDescent="0.25">
      <c r="A173" s="8" t="s">
        <v>220</v>
      </c>
      <c r="B173" s="7" t="s">
        <v>112</v>
      </c>
      <c r="C173" s="11">
        <v>12</v>
      </c>
      <c r="D173" s="9" t="s">
        <v>29</v>
      </c>
      <c r="E173" s="9"/>
      <c r="F173" s="10">
        <v>1.1279999999999999</v>
      </c>
      <c r="G173" s="7" t="s">
        <v>227</v>
      </c>
      <c r="H173" s="7" t="str">
        <f>LEFT(G173,5)</f>
        <v>0.151</v>
      </c>
      <c r="I173" s="11" t="str">
        <f t="shared" si="2"/>
        <v>8.399</v>
      </c>
      <c r="J173" s="7">
        <v>4</v>
      </c>
      <c r="K173" s="7">
        <v>59.066000000000003</v>
      </c>
      <c r="L173" s="7">
        <v>10.113</v>
      </c>
      <c r="M173" s="7">
        <v>3.0000000000000001E-3</v>
      </c>
      <c r="N173" s="12">
        <v>4.4390000000000001</v>
      </c>
    </row>
    <row r="174" spans="1:14" hidden="1" x14ac:dyDescent="0.25">
      <c r="A174" s="8" t="s">
        <v>220</v>
      </c>
      <c r="B174" s="7" t="s">
        <v>112</v>
      </c>
      <c r="C174" s="11">
        <v>12</v>
      </c>
      <c r="D174" s="9" t="s">
        <v>17</v>
      </c>
      <c r="E174" s="9"/>
      <c r="F174" s="10">
        <v>0.45700000000000002</v>
      </c>
      <c r="G174" s="7" t="s">
        <v>228</v>
      </c>
      <c r="H174" s="7" t="str">
        <f>LEFT(G174,5)</f>
        <v>0.231</v>
      </c>
      <c r="I174" s="11" t="str">
        <f t="shared" si="2"/>
        <v>0.903</v>
      </c>
      <c r="J174" s="7">
        <v>5</v>
      </c>
      <c r="K174" s="7">
        <v>59.451000000000001</v>
      </c>
      <c r="L174" s="7">
        <v>10.497</v>
      </c>
      <c r="M174" s="7">
        <v>2E-3</v>
      </c>
      <c r="N174" s="12">
        <v>3.23</v>
      </c>
    </row>
    <row r="175" spans="1:14" hidden="1" x14ac:dyDescent="0.25">
      <c r="A175" s="8" t="s">
        <v>220</v>
      </c>
      <c r="B175" s="7" t="s">
        <v>112</v>
      </c>
      <c r="C175" s="11">
        <v>12</v>
      </c>
      <c r="D175" s="9" t="s">
        <v>19</v>
      </c>
      <c r="E175" s="9"/>
      <c r="F175" s="10">
        <v>0.84399999999999997</v>
      </c>
      <c r="G175" s="7" t="s">
        <v>229</v>
      </c>
      <c r="H175" s="7" t="str">
        <f>LEFT(G175,5)</f>
        <v>0.712</v>
      </c>
      <c r="I175" s="11" t="str">
        <f t="shared" si="2"/>
        <v>1.002</v>
      </c>
      <c r="J175" s="7">
        <v>5</v>
      </c>
      <c r="K175" s="7">
        <v>60.722999999999999</v>
      </c>
      <c r="L175" s="7">
        <v>11.769</v>
      </c>
      <c r="M175" s="7">
        <v>1E-3</v>
      </c>
      <c r="N175" s="12">
        <v>3.5859999999999999</v>
      </c>
    </row>
    <row r="176" spans="1:14" ht="18.75" x14ac:dyDescent="0.25">
      <c r="A176" s="8" t="s">
        <v>230</v>
      </c>
      <c r="B176" s="7" t="s">
        <v>112</v>
      </c>
      <c r="C176" s="7">
        <v>12</v>
      </c>
      <c r="D176" s="9" t="s">
        <v>45</v>
      </c>
      <c r="E176" s="9" t="s">
        <v>335</v>
      </c>
      <c r="F176" s="10">
        <v>0.505</v>
      </c>
      <c r="G176" s="7" t="s">
        <v>231</v>
      </c>
      <c r="H176" s="7" t="str">
        <f>LEFT(G176,5)</f>
        <v>0.283</v>
      </c>
      <c r="I176" s="11" t="str">
        <f t="shared" si="2"/>
        <v>0.902</v>
      </c>
      <c r="J176" s="7">
        <v>3</v>
      </c>
      <c r="K176" s="7">
        <v>26.233000000000001</v>
      </c>
      <c r="L176" s="7">
        <v>0</v>
      </c>
      <c r="M176" s="7">
        <v>0.49299999999999999</v>
      </c>
      <c r="N176" s="12">
        <v>0.36499999999999999</v>
      </c>
    </row>
    <row r="177" spans="1:14" hidden="1" x14ac:dyDescent="0.25">
      <c r="A177" s="8" t="s">
        <v>230</v>
      </c>
      <c r="B177" s="7" t="s">
        <v>112</v>
      </c>
      <c r="C177" s="11">
        <v>12</v>
      </c>
      <c r="D177" s="9" t="s">
        <v>21</v>
      </c>
      <c r="E177" s="9"/>
      <c r="F177" s="10">
        <v>0.97099999999999997</v>
      </c>
      <c r="G177" s="7" t="s">
        <v>232</v>
      </c>
      <c r="H177" s="7" t="str">
        <f>LEFT(G177,5)</f>
        <v>0.942</v>
      </c>
      <c r="I177" s="11" t="str">
        <f t="shared" si="2"/>
        <v>1.001</v>
      </c>
      <c r="J177" s="7">
        <v>3</v>
      </c>
      <c r="K177" s="7">
        <v>27.652000000000001</v>
      </c>
      <c r="L177" s="7">
        <v>1.419</v>
      </c>
      <c r="M177" s="7">
        <v>0.24199999999999999</v>
      </c>
      <c r="N177" s="12">
        <v>0.41</v>
      </c>
    </row>
    <row r="178" spans="1:14" hidden="1" x14ac:dyDescent="0.25">
      <c r="A178" s="8" t="s">
        <v>230</v>
      </c>
      <c r="B178" s="7" t="s">
        <v>112</v>
      </c>
      <c r="C178" s="11">
        <v>12</v>
      </c>
      <c r="D178" s="9" t="s">
        <v>25</v>
      </c>
      <c r="E178" s="9"/>
      <c r="F178" s="10">
        <v>1.0389999999999999</v>
      </c>
      <c r="G178" s="7" t="s">
        <v>233</v>
      </c>
      <c r="H178" s="7" t="str">
        <f>LEFT(G178,5)</f>
        <v>0.722</v>
      </c>
      <c r="I178" s="11" t="str">
        <f t="shared" si="2"/>
        <v>1.493</v>
      </c>
      <c r="J178" s="7">
        <v>2</v>
      </c>
      <c r="K178" s="7">
        <v>27.693000000000001</v>
      </c>
      <c r="L178" s="7">
        <v>1.46</v>
      </c>
      <c r="M178" s="7">
        <v>0.23799999999999999</v>
      </c>
      <c r="N178" s="12">
        <v>0.44600000000000001</v>
      </c>
    </row>
    <row r="179" spans="1:14" hidden="1" x14ac:dyDescent="0.25">
      <c r="A179" s="8" t="s">
        <v>230</v>
      </c>
      <c r="B179" s="7" t="s">
        <v>112</v>
      </c>
      <c r="C179" s="11">
        <v>12</v>
      </c>
      <c r="D179" s="9" t="s">
        <v>27</v>
      </c>
      <c r="E179" s="9"/>
      <c r="F179" s="10">
        <v>1.129</v>
      </c>
      <c r="G179" s="7" t="s">
        <v>234</v>
      </c>
      <c r="H179" s="7" t="str">
        <f>LEFT(G179,5)</f>
        <v>0.459</v>
      </c>
      <c r="I179" s="11" t="str">
        <f t="shared" si="2"/>
        <v>2.778</v>
      </c>
      <c r="J179" s="7">
        <v>4</v>
      </c>
      <c r="K179" s="7">
        <v>34.204000000000001</v>
      </c>
      <c r="L179" s="7">
        <v>7.9710000000000001</v>
      </c>
      <c r="M179" s="7">
        <v>8.9999999999999993E-3</v>
      </c>
      <c r="N179" s="12">
        <v>0.56999999999999995</v>
      </c>
    </row>
    <row r="180" spans="1:14" hidden="1" x14ac:dyDescent="0.25">
      <c r="A180" s="8" t="s">
        <v>230</v>
      </c>
      <c r="B180" s="7" t="s">
        <v>112</v>
      </c>
      <c r="C180" s="11">
        <v>12</v>
      </c>
      <c r="D180" s="9" t="s">
        <v>29</v>
      </c>
      <c r="E180" s="9"/>
      <c r="F180" s="10">
        <v>1.1459999999999999</v>
      </c>
      <c r="G180" s="7" t="s">
        <v>235</v>
      </c>
      <c r="H180" s="7" t="str">
        <f>LEFT(G180,5)</f>
        <v>0.549</v>
      </c>
      <c r="I180" s="11" t="str">
        <f t="shared" si="2"/>
        <v>2.395</v>
      </c>
      <c r="J180" s="7">
        <v>4</v>
      </c>
      <c r="K180" s="7">
        <v>35.003</v>
      </c>
      <c r="L180" s="7">
        <v>8.77</v>
      </c>
      <c r="M180" s="7">
        <v>6.0000000000000001E-3</v>
      </c>
      <c r="N180" s="12">
        <v>0.85899999999999999</v>
      </c>
    </row>
    <row r="181" spans="1:14" hidden="1" x14ac:dyDescent="0.25">
      <c r="A181" s="8" t="s">
        <v>230</v>
      </c>
      <c r="B181" s="7" t="s">
        <v>112</v>
      </c>
      <c r="C181" s="11">
        <v>12</v>
      </c>
      <c r="D181" s="9" t="s">
        <v>17</v>
      </c>
      <c r="E181" s="9"/>
      <c r="F181" s="10">
        <v>0.36</v>
      </c>
      <c r="G181" s="7" t="s">
        <v>236</v>
      </c>
      <c r="H181" s="7" t="str">
        <f>LEFT(G181,5)</f>
        <v>0.145</v>
      </c>
      <c r="I181" s="11" t="str">
        <f t="shared" si="2"/>
        <v>0.896</v>
      </c>
      <c r="J181" s="7">
        <v>5</v>
      </c>
      <c r="K181" s="7">
        <v>35.627000000000002</v>
      </c>
      <c r="L181" s="7">
        <v>9.3940000000000001</v>
      </c>
      <c r="M181" s="7">
        <v>4.0000000000000001E-3</v>
      </c>
      <c r="N181" s="12">
        <v>0.57899999999999996</v>
      </c>
    </row>
    <row r="182" spans="1:14" hidden="1" x14ac:dyDescent="0.25">
      <c r="A182" s="8" t="s">
        <v>230</v>
      </c>
      <c r="B182" s="7" t="s">
        <v>112</v>
      </c>
      <c r="C182" s="11">
        <v>12</v>
      </c>
      <c r="D182" s="9" t="s">
        <v>34</v>
      </c>
      <c r="E182" s="9"/>
      <c r="F182" s="10">
        <v>0.504</v>
      </c>
      <c r="G182" s="7" t="s">
        <v>237</v>
      </c>
      <c r="H182" s="7" t="str">
        <f>LEFT(G182,5)</f>
        <v>0.251</v>
      </c>
      <c r="I182" s="11" t="str">
        <f t="shared" si="2"/>
        <v>1.013</v>
      </c>
      <c r="J182" s="7">
        <v>5</v>
      </c>
      <c r="K182" s="7">
        <v>35.924999999999997</v>
      </c>
      <c r="L182" s="7">
        <v>9.6920000000000002</v>
      </c>
      <c r="M182" s="7">
        <v>4.0000000000000001E-3</v>
      </c>
      <c r="N182" s="12">
        <v>0.435</v>
      </c>
    </row>
    <row r="183" spans="1:14" hidden="1" x14ac:dyDescent="0.25">
      <c r="A183" s="8" t="s">
        <v>230</v>
      </c>
      <c r="B183" s="7" t="s">
        <v>112</v>
      </c>
      <c r="C183" s="11">
        <v>12</v>
      </c>
      <c r="D183" s="9" t="s">
        <v>23</v>
      </c>
      <c r="E183" s="9"/>
      <c r="F183" s="10">
        <v>0.97099999999999997</v>
      </c>
      <c r="G183" s="7" t="s">
        <v>238</v>
      </c>
      <c r="H183" s="7" t="str">
        <f>LEFT(G183,5)</f>
        <v>0.937</v>
      </c>
      <c r="I183" s="11" t="str">
        <f t="shared" si="2"/>
        <v>1.006</v>
      </c>
      <c r="J183" s="7">
        <v>5</v>
      </c>
      <c r="K183" s="7">
        <v>37.131</v>
      </c>
      <c r="L183" s="7">
        <v>10.898</v>
      </c>
      <c r="M183" s="7">
        <v>2E-3</v>
      </c>
      <c r="N183" s="12">
        <v>0.51100000000000001</v>
      </c>
    </row>
    <row r="184" spans="1:14" hidden="1" x14ac:dyDescent="0.25">
      <c r="A184" s="8" t="s">
        <v>230</v>
      </c>
      <c r="B184" s="7" t="s">
        <v>112</v>
      </c>
      <c r="C184" s="11">
        <v>12</v>
      </c>
      <c r="D184" s="9" t="s">
        <v>19</v>
      </c>
      <c r="E184" s="9"/>
      <c r="F184" s="10">
        <v>0.97099999999999997</v>
      </c>
      <c r="G184" s="7" t="s">
        <v>239</v>
      </c>
      <c r="H184" s="7" t="str">
        <f>LEFT(G184,5)</f>
        <v>0.932</v>
      </c>
      <c r="I184" s="11" t="str">
        <f t="shared" si="2"/>
        <v>1.011</v>
      </c>
      <c r="J184" s="7">
        <v>5</v>
      </c>
      <c r="K184" s="7">
        <v>38.585999999999999</v>
      </c>
      <c r="L184" s="7">
        <v>12.353</v>
      </c>
      <c r="M184" s="7">
        <v>1E-3</v>
      </c>
      <c r="N184" s="12">
        <v>0.85599999999999998</v>
      </c>
    </row>
    <row r="185" spans="1:14" ht="18.75" x14ac:dyDescent="0.25">
      <c r="A185" s="8" t="s">
        <v>240</v>
      </c>
      <c r="B185" s="7" t="s">
        <v>200</v>
      </c>
      <c r="C185" s="7">
        <v>15</v>
      </c>
      <c r="D185" s="9" t="s">
        <v>79</v>
      </c>
      <c r="E185" s="9" t="s">
        <v>335</v>
      </c>
      <c r="F185" s="10">
        <v>0.97</v>
      </c>
      <c r="G185" s="7" t="s">
        <v>241</v>
      </c>
      <c r="H185" s="7" t="str">
        <f>LEFT(G185,5)</f>
        <v>0.956</v>
      </c>
      <c r="I185" s="11" t="str">
        <f t="shared" si="2"/>
        <v>0.984</v>
      </c>
      <c r="J185" s="7">
        <v>3</v>
      </c>
      <c r="K185" s="7">
        <v>29.134</v>
      </c>
      <c r="L185" s="7">
        <v>0</v>
      </c>
      <c r="M185" s="7">
        <v>0.51</v>
      </c>
      <c r="N185" s="12">
        <v>0.30199999999999999</v>
      </c>
    </row>
    <row r="186" spans="1:14" hidden="1" x14ac:dyDescent="0.25">
      <c r="A186" s="8" t="s">
        <v>240</v>
      </c>
      <c r="B186" s="7" t="s">
        <v>200</v>
      </c>
      <c r="C186" s="11">
        <v>15</v>
      </c>
      <c r="D186" s="9" t="s">
        <v>15</v>
      </c>
      <c r="E186" s="9"/>
      <c r="F186" s="10">
        <v>0.29199999999999998</v>
      </c>
      <c r="G186" s="7" t="s">
        <v>242</v>
      </c>
      <c r="H186" s="7" t="str">
        <f>LEFT(G186,5)</f>
        <v>0.163</v>
      </c>
      <c r="I186" s="11" t="str">
        <f t="shared" si="2"/>
        <v>0.524</v>
      </c>
      <c r="J186" s="7">
        <v>3</v>
      </c>
      <c r="K186" s="7">
        <v>29.452999999999999</v>
      </c>
      <c r="L186" s="7">
        <v>0.32</v>
      </c>
      <c r="M186" s="7">
        <v>0.435</v>
      </c>
      <c r="N186" s="12">
        <v>0.378</v>
      </c>
    </row>
    <row r="187" spans="1:14" hidden="1" x14ac:dyDescent="0.25">
      <c r="A187" s="8" t="s">
        <v>240</v>
      </c>
      <c r="B187" s="7" t="s">
        <v>200</v>
      </c>
      <c r="C187" s="11">
        <v>15</v>
      </c>
      <c r="D187" s="9" t="s">
        <v>34</v>
      </c>
      <c r="E187" s="9"/>
      <c r="F187" s="10">
        <v>0.28799999999999998</v>
      </c>
      <c r="G187" s="7" t="s">
        <v>243</v>
      </c>
      <c r="H187" s="7" t="str">
        <f>LEFT(G187,5)</f>
        <v>0.162</v>
      </c>
      <c r="I187" s="11" t="str">
        <f t="shared" si="2"/>
        <v>0.511</v>
      </c>
      <c r="J187" s="7">
        <v>5</v>
      </c>
      <c r="K187" s="7">
        <v>34.665999999999997</v>
      </c>
      <c r="L187" s="7">
        <v>5.532</v>
      </c>
      <c r="M187" s="7">
        <v>3.2000000000000001E-2</v>
      </c>
      <c r="N187" s="12">
        <v>0.32300000000000001</v>
      </c>
    </row>
    <row r="188" spans="1:14" hidden="1" x14ac:dyDescent="0.25">
      <c r="A188" s="8" t="s">
        <v>240</v>
      </c>
      <c r="B188" s="7" t="s">
        <v>200</v>
      </c>
      <c r="C188" s="11">
        <v>15</v>
      </c>
      <c r="D188" s="9" t="s">
        <v>23</v>
      </c>
      <c r="E188" s="9"/>
      <c r="F188" s="10">
        <v>0.97</v>
      </c>
      <c r="G188" s="7" t="s">
        <v>244</v>
      </c>
      <c r="H188" s="7" t="str">
        <f>LEFT(G188,5)</f>
        <v>0.956</v>
      </c>
      <c r="I188" s="11" t="str">
        <f t="shared" si="2"/>
        <v>0.985</v>
      </c>
      <c r="J188" s="7">
        <v>5</v>
      </c>
      <c r="K188" s="7">
        <v>35.764000000000003</v>
      </c>
      <c r="L188" s="7">
        <v>6.63</v>
      </c>
      <c r="M188" s="7">
        <v>1.9E-2</v>
      </c>
      <c r="N188" s="12">
        <v>0.48</v>
      </c>
    </row>
    <row r="189" spans="1:14" hidden="1" x14ac:dyDescent="0.25">
      <c r="A189" s="8" t="s">
        <v>240</v>
      </c>
      <c r="B189" s="7" t="s">
        <v>200</v>
      </c>
      <c r="C189" s="11">
        <v>15</v>
      </c>
      <c r="D189" s="9" t="s">
        <v>25</v>
      </c>
      <c r="E189" s="9"/>
      <c r="F189" s="10">
        <v>1.0309999999999999</v>
      </c>
      <c r="G189" s="7" t="s">
        <v>245</v>
      </c>
      <c r="H189" s="7" t="str">
        <f>LEFT(G189,5)</f>
        <v>0.697</v>
      </c>
      <c r="I189" s="11" t="str">
        <f t="shared" si="2"/>
        <v>1.525</v>
      </c>
      <c r="J189" s="7">
        <v>2</v>
      </c>
      <c r="K189" s="7">
        <v>38.837000000000003</v>
      </c>
      <c r="L189" s="7">
        <v>9.7029999999999994</v>
      </c>
      <c r="M189" s="7">
        <v>4.0000000000000001E-3</v>
      </c>
      <c r="N189" s="12">
        <v>0.623</v>
      </c>
    </row>
    <row r="190" spans="1:14" hidden="1" x14ac:dyDescent="0.25">
      <c r="A190" s="8" t="s">
        <v>240</v>
      </c>
      <c r="B190" s="7" t="s">
        <v>200</v>
      </c>
      <c r="C190" s="11">
        <v>15</v>
      </c>
      <c r="D190" s="9" t="s">
        <v>17</v>
      </c>
      <c r="E190" s="9"/>
      <c r="F190" s="10">
        <v>0.20599999999999999</v>
      </c>
      <c r="G190" s="7" t="s">
        <v>246</v>
      </c>
      <c r="H190" s="7" t="str">
        <f>LEFT(G190,5)</f>
        <v>0.104</v>
      </c>
      <c r="I190" s="11" t="str">
        <f t="shared" si="2"/>
        <v>0.410</v>
      </c>
      <c r="J190" s="7">
        <v>7</v>
      </c>
      <c r="K190" s="7">
        <v>43.192</v>
      </c>
      <c r="L190" s="7">
        <v>14.058</v>
      </c>
      <c r="M190" s="7">
        <v>0</v>
      </c>
      <c r="N190" s="12">
        <v>0.46300000000000002</v>
      </c>
    </row>
    <row r="191" spans="1:14" hidden="1" x14ac:dyDescent="0.25">
      <c r="A191" s="8" t="s">
        <v>240</v>
      </c>
      <c r="B191" s="7" t="s">
        <v>200</v>
      </c>
      <c r="C191" s="11">
        <v>15</v>
      </c>
      <c r="D191" s="9" t="s">
        <v>19</v>
      </c>
      <c r="E191" s="9"/>
      <c r="F191" s="10">
        <v>0.96399999999999997</v>
      </c>
      <c r="G191" s="7" t="s">
        <v>247</v>
      </c>
      <c r="H191" s="7" t="str">
        <f>LEFT(G191,5)</f>
        <v>0.948</v>
      </c>
      <c r="I191" s="11" t="str">
        <f t="shared" si="2"/>
        <v>0.980</v>
      </c>
      <c r="J191" s="7">
        <v>7</v>
      </c>
      <c r="K191" s="7">
        <v>44.137999999999998</v>
      </c>
      <c r="L191" s="7">
        <v>15.004</v>
      </c>
      <c r="M191" s="7">
        <v>0</v>
      </c>
      <c r="N191" s="12">
        <v>0.504</v>
      </c>
    </row>
    <row r="192" spans="1:14" hidden="1" x14ac:dyDescent="0.25">
      <c r="A192" s="8" t="s">
        <v>240</v>
      </c>
      <c r="B192" s="7" t="s">
        <v>200</v>
      </c>
      <c r="C192" s="11">
        <v>15</v>
      </c>
      <c r="D192" s="9" t="s">
        <v>27</v>
      </c>
      <c r="E192" s="9"/>
      <c r="F192" s="10">
        <v>1.05</v>
      </c>
      <c r="G192" s="7" t="s">
        <v>248</v>
      </c>
      <c r="H192" s="7" t="str">
        <f>LEFT(G192,5)</f>
        <v>0.405</v>
      </c>
      <c r="I192" s="11" t="str">
        <f t="shared" si="2"/>
        <v>2.719</v>
      </c>
      <c r="J192" s="7">
        <v>4</v>
      </c>
      <c r="K192" s="7">
        <v>44.594999999999999</v>
      </c>
      <c r="L192" s="7">
        <v>15.461</v>
      </c>
      <c r="M192" s="7">
        <v>0</v>
      </c>
      <c r="N192" s="12">
        <v>0.746</v>
      </c>
    </row>
    <row r="193" spans="1:14" hidden="1" x14ac:dyDescent="0.25">
      <c r="A193" s="8" t="s">
        <v>240</v>
      </c>
      <c r="B193" s="7" t="s">
        <v>200</v>
      </c>
      <c r="C193" s="11">
        <v>15</v>
      </c>
      <c r="D193" s="9" t="s">
        <v>29</v>
      </c>
      <c r="E193" s="9"/>
      <c r="F193" s="10">
        <v>1.105</v>
      </c>
      <c r="G193" s="7" t="s">
        <v>249</v>
      </c>
      <c r="H193" s="7" t="str">
        <f>LEFT(G193,5)</f>
        <v>0.414</v>
      </c>
      <c r="I193" s="11" t="str">
        <f t="shared" si="2"/>
        <v>2.946</v>
      </c>
      <c r="J193" s="7">
        <v>6</v>
      </c>
      <c r="K193" s="7">
        <v>53.377000000000002</v>
      </c>
      <c r="L193" s="7">
        <v>24.242999999999999</v>
      </c>
      <c r="M193" s="7">
        <v>0</v>
      </c>
      <c r="N193" s="12">
        <v>0.77100000000000002</v>
      </c>
    </row>
    <row r="194" spans="1:14" hidden="1" x14ac:dyDescent="0.25">
      <c r="A194" s="8" t="s">
        <v>250</v>
      </c>
      <c r="B194" s="7" t="s">
        <v>112</v>
      </c>
      <c r="C194" s="7">
        <v>12</v>
      </c>
      <c r="D194" s="9" t="s">
        <v>25</v>
      </c>
      <c r="E194" s="9"/>
      <c r="F194" s="10">
        <v>1.006</v>
      </c>
      <c r="G194" s="7" t="s">
        <v>251</v>
      </c>
      <c r="H194" s="7" t="str">
        <f>LEFT(G194,5)</f>
        <v>0.830</v>
      </c>
      <c r="I194" s="11" t="str">
        <f t="shared" si="2"/>
        <v>1.219</v>
      </c>
      <c r="J194" s="7">
        <v>2</v>
      </c>
      <c r="K194" s="7">
        <v>12.401999999999999</v>
      </c>
      <c r="L194" s="7">
        <v>0</v>
      </c>
      <c r="M194" s="7">
        <v>0.31900000000000001</v>
      </c>
      <c r="N194" s="12">
        <v>0.125</v>
      </c>
    </row>
    <row r="195" spans="1:14" ht="18.75" x14ac:dyDescent="0.25">
      <c r="A195" s="8" t="s">
        <v>250</v>
      </c>
      <c r="B195" s="7" t="s">
        <v>112</v>
      </c>
      <c r="C195" s="11">
        <v>12</v>
      </c>
      <c r="D195" s="9" t="s">
        <v>45</v>
      </c>
      <c r="E195" s="9" t="s">
        <v>335</v>
      </c>
      <c r="F195" s="10">
        <v>0.61</v>
      </c>
      <c r="G195" s="7" t="s">
        <v>252</v>
      </c>
      <c r="H195" s="7" t="str">
        <f>LEFT(G195,5)</f>
        <v>0.359</v>
      </c>
      <c r="I195" s="11" t="str">
        <f t="shared" ref="I195:I258" si="3">RIGHT(G195,5)</f>
        <v>1.037</v>
      </c>
      <c r="J195" s="7">
        <v>3</v>
      </c>
      <c r="K195" s="7">
        <v>12.612</v>
      </c>
      <c r="L195" s="7">
        <v>0.21</v>
      </c>
      <c r="M195" s="7">
        <v>0.28699999999999998</v>
      </c>
      <c r="N195" s="12">
        <v>0.107</v>
      </c>
    </row>
    <row r="196" spans="1:14" hidden="1" x14ac:dyDescent="0.25">
      <c r="A196" s="8" t="s">
        <v>250</v>
      </c>
      <c r="B196" s="7" t="s">
        <v>112</v>
      </c>
      <c r="C196" s="11">
        <v>12</v>
      </c>
      <c r="D196" s="9" t="s">
        <v>21</v>
      </c>
      <c r="E196" s="9"/>
      <c r="F196" s="10">
        <v>0.97199999999999998</v>
      </c>
      <c r="G196" s="7" t="s">
        <v>253</v>
      </c>
      <c r="H196" s="7" t="str">
        <f>LEFT(G196,5)</f>
        <v>0.939</v>
      </c>
      <c r="I196" s="11" t="str">
        <f t="shared" si="3"/>
        <v>1.006</v>
      </c>
      <c r="J196" s="7">
        <v>3</v>
      </c>
      <c r="K196" s="7">
        <v>13.21</v>
      </c>
      <c r="L196" s="7">
        <v>0.80800000000000005</v>
      </c>
      <c r="M196" s="7">
        <v>0.21299999999999999</v>
      </c>
      <c r="N196" s="12">
        <v>0.113</v>
      </c>
    </row>
    <row r="197" spans="1:14" hidden="1" x14ac:dyDescent="0.25">
      <c r="A197" s="8" t="s">
        <v>250</v>
      </c>
      <c r="B197" s="7" t="s">
        <v>112</v>
      </c>
      <c r="C197" s="11">
        <v>12</v>
      </c>
      <c r="D197" s="9" t="s">
        <v>27</v>
      </c>
      <c r="E197" s="9"/>
      <c r="F197" s="10">
        <v>1.099</v>
      </c>
      <c r="G197" s="7" t="s">
        <v>254</v>
      </c>
      <c r="H197" s="7" t="str">
        <f>LEFT(G197,5)</f>
        <v>0.739</v>
      </c>
      <c r="I197" s="11" t="str">
        <f t="shared" si="3"/>
        <v>1.632</v>
      </c>
      <c r="J197" s="7">
        <v>4</v>
      </c>
      <c r="K197" s="7">
        <v>14.487</v>
      </c>
      <c r="L197" s="7">
        <v>2.085</v>
      </c>
      <c r="M197" s="7">
        <v>0.113</v>
      </c>
      <c r="N197" s="12">
        <v>9.8000000000000004E-2</v>
      </c>
    </row>
    <row r="198" spans="1:14" hidden="1" x14ac:dyDescent="0.25">
      <c r="A198" s="8" t="s">
        <v>250</v>
      </c>
      <c r="B198" s="7" t="s">
        <v>112</v>
      </c>
      <c r="C198" s="11">
        <v>12</v>
      </c>
      <c r="D198" s="9" t="s">
        <v>29</v>
      </c>
      <c r="E198" s="9"/>
      <c r="F198" s="10">
        <v>1.091</v>
      </c>
      <c r="G198" s="7" t="s">
        <v>255</v>
      </c>
      <c r="H198" s="7" t="str">
        <f>LEFT(G198,5)</f>
        <v>0.771</v>
      </c>
      <c r="I198" s="11" t="str">
        <f t="shared" si="3"/>
        <v>1.543</v>
      </c>
      <c r="J198" s="7">
        <v>4</v>
      </c>
      <c r="K198" s="7">
        <v>16.943000000000001</v>
      </c>
      <c r="L198" s="7">
        <v>4.5410000000000004</v>
      </c>
      <c r="M198" s="7">
        <v>3.3000000000000002E-2</v>
      </c>
      <c r="N198" s="12">
        <v>0.158</v>
      </c>
    </row>
    <row r="199" spans="1:14" hidden="1" x14ac:dyDescent="0.25">
      <c r="A199" s="8" t="s">
        <v>250</v>
      </c>
      <c r="B199" s="7" t="s">
        <v>112</v>
      </c>
      <c r="C199" s="11">
        <v>12</v>
      </c>
      <c r="D199" s="9" t="s">
        <v>34</v>
      </c>
      <c r="E199" s="9"/>
      <c r="F199" s="10">
        <v>0.71499999999999997</v>
      </c>
      <c r="G199" s="7" t="s">
        <v>256</v>
      </c>
      <c r="H199" s="7" t="str">
        <f>LEFT(G199,5)</f>
        <v>0.433</v>
      </c>
      <c r="I199" s="11" t="str">
        <f t="shared" si="3"/>
        <v>1.181</v>
      </c>
      <c r="J199" s="7">
        <v>5</v>
      </c>
      <c r="K199" s="7">
        <v>18.442</v>
      </c>
      <c r="L199" s="7">
        <v>6.04</v>
      </c>
      <c r="M199" s="7">
        <v>1.6E-2</v>
      </c>
      <c r="N199" s="12">
        <v>0.113</v>
      </c>
    </row>
    <row r="200" spans="1:14" hidden="1" x14ac:dyDescent="0.25">
      <c r="A200" s="8" t="s">
        <v>250</v>
      </c>
      <c r="B200" s="7" t="s">
        <v>112</v>
      </c>
      <c r="C200" s="11">
        <v>12</v>
      </c>
      <c r="D200" s="9" t="s">
        <v>23</v>
      </c>
      <c r="E200" s="9"/>
      <c r="F200" s="10">
        <v>0.98199999999999998</v>
      </c>
      <c r="G200" s="7" t="s">
        <v>257</v>
      </c>
      <c r="H200" s="7" t="str">
        <f>LEFT(G200,5)</f>
        <v>0.951</v>
      </c>
      <c r="I200" s="11" t="str">
        <f t="shared" si="3"/>
        <v>1.014</v>
      </c>
      <c r="J200" s="7">
        <v>5</v>
      </c>
      <c r="K200" s="7">
        <v>18.981999999999999</v>
      </c>
      <c r="L200" s="7">
        <v>6.5810000000000004</v>
      </c>
      <c r="M200" s="7">
        <v>1.2E-2</v>
      </c>
      <c r="N200" s="12">
        <v>0.11600000000000001</v>
      </c>
    </row>
    <row r="201" spans="1:14" hidden="1" x14ac:dyDescent="0.25">
      <c r="A201" s="8" t="s">
        <v>250</v>
      </c>
      <c r="B201" s="7" t="s">
        <v>112</v>
      </c>
      <c r="C201" s="11">
        <v>12</v>
      </c>
      <c r="D201" s="9" t="s">
        <v>17</v>
      </c>
      <c r="E201" s="9"/>
      <c r="F201" s="10">
        <v>0.61</v>
      </c>
      <c r="G201" s="7" t="s">
        <v>258</v>
      </c>
      <c r="H201" s="7" t="str">
        <f>LEFT(G201,5)</f>
        <v>0.291</v>
      </c>
      <c r="I201" s="11" t="str">
        <f t="shared" si="3"/>
        <v>1.282</v>
      </c>
      <c r="J201" s="7">
        <v>5</v>
      </c>
      <c r="K201" s="7">
        <v>20.914999999999999</v>
      </c>
      <c r="L201" s="7">
        <v>8.5129999999999999</v>
      </c>
      <c r="M201" s="7">
        <v>5.0000000000000001E-3</v>
      </c>
      <c r="N201" s="12">
        <v>0.183</v>
      </c>
    </row>
    <row r="202" spans="1:14" hidden="1" x14ac:dyDescent="0.25">
      <c r="A202" s="8" t="s">
        <v>250</v>
      </c>
      <c r="B202" s="7" t="s">
        <v>112</v>
      </c>
      <c r="C202" s="11">
        <v>12</v>
      </c>
      <c r="D202" s="9" t="s">
        <v>19</v>
      </c>
      <c r="E202" s="9"/>
      <c r="F202" s="10">
        <v>0.97899999999999998</v>
      </c>
      <c r="G202" s="7" t="s">
        <v>259</v>
      </c>
      <c r="H202" s="7" t="str">
        <f>LEFT(G202,5)</f>
        <v>0.935</v>
      </c>
      <c r="I202" s="11" t="str">
        <f t="shared" si="3"/>
        <v>1.024</v>
      </c>
      <c r="J202" s="7">
        <v>5</v>
      </c>
      <c r="K202" s="7">
        <v>21.997</v>
      </c>
      <c r="L202" s="7">
        <v>9.5950000000000006</v>
      </c>
      <c r="M202" s="7">
        <v>3.0000000000000001E-3</v>
      </c>
      <c r="N202" s="12">
        <v>0.193</v>
      </c>
    </row>
    <row r="203" spans="1:14" ht="18.75" x14ac:dyDescent="0.25">
      <c r="A203" s="8" t="s">
        <v>260</v>
      </c>
      <c r="B203" s="7" t="s">
        <v>261</v>
      </c>
      <c r="C203" s="7">
        <v>3</v>
      </c>
      <c r="D203" s="9" t="s">
        <v>45</v>
      </c>
      <c r="E203" s="9" t="s">
        <v>335</v>
      </c>
      <c r="F203" s="10">
        <v>0.20699999999999999</v>
      </c>
      <c r="G203" s="7" t="s">
        <v>262</v>
      </c>
      <c r="H203" s="7" t="str">
        <f>LEFT(G203,5)</f>
        <v>0.040</v>
      </c>
      <c r="I203" s="11" t="str">
        <f t="shared" si="3"/>
        <v>1.082</v>
      </c>
      <c r="J203" s="7">
        <v>3</v>
      </c>
      <c r="K203" s="7">
        <v>-23.44</v>
      </c>
      <c r="L203" s="7">
        <v>0</v>
      </c>
      <c r="M203" s="7">
        <v>0.54</v>
      </c>
      <c r="N203" s="12">
        <v>0.161</v>
      </c>
    </row>
    <row r="204" spans="1:14" hidden="1" x14ac:dyDescent="0.25">
      <c r="A204" s="8" t="s">
        <v>260</v>
      </c>
      <c r="B204" s="7" t="s">
        <v>261</v>
      </c>
      <c r="C204" s="11">
        <v>3</v>
      </c>
      <c r="D204" s="9" t="s">
        <v>21</v>
      </c>
      <c r="E204" s="9"/>
      <c r="F204" s="10">
        <v>0.98199999999999998</v>
      </c>
      <c r="G204" s="7" t="s">
        <v>263</v>
      </c>
      <c r="H204" s="7" t="str">
        <f>LEFT(G204,5)</f>
        <v>0.962</v>
      </c>
      <c r="I204" s="11" t="str">
        <f t="shared" si="3"/>
        <v>1.002</v>
      </c>
      <c r="J204" s="7">
        <v>3</v>
      </c>
      <c r="K204" s="7">
        <v>-23.116</v>
      </c>
      <c r="L204" s="7">
        <v>0.32400000000000001</v>
      </c>
      <c r="M204" s="7">
        <v>0.46</v>
      </c>
      <c r="N204" s="12">
        <v>0.21099999999999999</v>
      </c>
    </row>
    <row r="205" spans="1:14" hidden="1" x14ac:dyDescent="0.25">
      <c r="A205" s="8" t="s">
        <v>260</v>
      </c>
      <c r="B205" s="7" t="s">
        <v>261</v>
      </c>
      <c r="C205" s="11">
        <v>3</v>
      </c>
      <c r="D205" s="9" t="s">
        <v>25</v>
      </c>
      <c r="E205" s="9"/>
      <c r="F205" s="10">
        <v>0.99399999999999999</v>
      </c>
      <c r="G205" s="7" t="s">
        <v>264</v>
      </c>
      <c r="H205" s="7" t="str">
        <f>LEFT(G205,5)</f>
        <v>0.746</v>
      </c>
      <c r="I205" s="11" t="str">
        <f t="shared" si="3"/>
        <v>1.324</v>
      </c>
      <c r="J205" s="7">
        <v>2</v>
      </c>
      <c r="K205" s="7" t="s">
        <v>197</v>
      </c>
      <c r="L205" s="7" t="s">
        <v>197</v>
      </c>
      <c r="M205" s="7">
        <v>0</v>
      </c>
      <c r="N205" s="12">
        <v>8.5999999999999993E-2</v>
      </c>
    </row>
    <row r="206" spans="1:14" ht="18.75" x14ac:dyDescent="0.25">
      <c r="A206" s="8" t="s">
        <v>265</v>
      </c>
      <c r="B206" s="7" t="s">
        <v>78</v>
      </c>
      <c r="C206" s="7">
        <v>18</v>
      </c>
      <c r="D206" s="9" t="s">
        <v>266</v>
      </c>
      <c r="E206" s="9" t="s">
        <v>335</v>
      </c>
      <c r="F206" s="10">
        <v>0.36599999999999999</v>
      </c>
      <c r="G206" s="7" t="s">
        <v>267</v>
      </c>
      <c r="H206" s="7" t="str">
        <f>LEFT(G206,5)</f>
        <v>0.318</v>
      </c>
      <c r="I206" s="11" t="str">
        <f t="shared" si="3"/>
        <v>0.421</v>
      </c>
      <c r="J206" s="7">
        <v>7</v>
      </c>
      <c r="K206" s="7">
        <v>21.077999999999999</v>
      </c>
      <c r="L206" s="7">
        <v>0</v>
      </c>
      <c r="M206" s="7">
        <v>0.65600000000000003</v>
      </c>
      <c r="N206" s="12">
        <v>0.11700000000000001</v>
      </c>
    </row>
    <row r="207" spans="1:14" hidden="1" x14ac:dyDescent="0.25">
      <c r="A207" s="8" t="s">
        <v>265</v>
      </c>
      <c r="B207" s="7" t="s">
        <v>78</v>
      </c>
      <c r="C207" s="11">
        <v>18</v>
      </c>
      <c r="D207" s="9" t="s">
        <v>15</v>
      </c>
      <c r="E207" s="9"/>
      <c r="F207" s="10">
        <v>0.377</v>
      </c>
      <c r="G207" s="7" t="s">
        <v>268</v>
      </c>
      <c r="H207" s="7" t="str">
        <f>LEFT(G207,5)</f>
        <v>0.314</v>
      </c>
      <c r="I207" s="11" t="str">
        <f t="shared" si="3"/>
        <v>0.453</v>
      </c>
      <c r="J207" s="7">
        <v>3</v>
      </c>
      <c r="K207" s="7">
        <v>22.744</v>
      </c>
      <c r="L207" s="7">
        <v>1.6659999999999999</v>
      </c>
      <c r="M207" s="7">
        <v>0.28499999999999998</v>
      </c>
      <c r="N207" s="12">
        <v>0.442</v>
      </c>
    </row>
    <row r="208" spans="1:14" hidden="1" x14ac:dyDescent="0.25">
      <c r="A208" s="8" t="s">
        <v>265</v>
      </c>
      <c r="B208" s="7" t="s">
        <v>78</v>
      </c>
      <c r="C208" s="11">
        <v>18</v>
      </c>
      <c r="D208" s="9" t="s">
        <v>34</v>
      </c>
      <c r="E208" s="9"/>
      <c r="F208" s="10">
        <v>0.39100000000000001</v>
      </c>
      <c r="G208" s="7" t="s">
        <v>269</v>
      </c>
      <c r="H208" s="7" t="str">
        <f>LEFT(G208,5)</f>
        <v>0.327</v>
      </c>
      <c r="I208" s="11" t="str">
        <f t="shared" si="3"/>
        <v>0.468</v>
      </c>
      <c r="J208" s="7">
        <v>5</v>
      </c>
      <c r="K208" s="7">
        <v>25.885999999999999</v>
      </c>
      <c r="L208" s="7">
        <v>4.8070000000000004</v>
      </c>
      <c r="M208" s="7">
        <v>5.8999999999999997E-2</v>
      </c>
      <c r="N208" s="12">
        <v>0.39600000000000002</v>
      </c>
    </row>
    <row r="209" spans="1:14" hidden="1" x14ac:dyDescent="0.25">
      <c r="A209" s="8" t="s">
        <v>265</v>
      </c>
      <c r="B209" s="7" t="s">
        <v>78</v>
      </c>
      <c r="C209" s="11">
        <v>18</v>
      </c>
      <c r="D209" s="9" t="s">
        <v>19</v>
      </c>
      <c r="E209" s="9"/>
      <c r="F209" s="10">
        <v>0.91700000000000004</v>
      </c>
      <c r="G209" s="7" t="s">
        <v>270</v>
      </c>
      <c r="H209" s="7" t="str">
        <f>LEFT(G209,5)</f>
        <v>0.893</v>
      </c>
      <c r="I209" s="11" t="str">
        <f t="shared" si="3"/>
        <v>0.942</v>
      </c>
      <c r="J209" s="7">
        <v>7</v>
      </c>
      <c r="K209" s="7">
        <v>45.948</v>
      </c>
      <c r="L209" s="7">
        <v>24.87</v>
      </c>
      <c r="M209" s="7">
        <v>0</v>
      </c>
      <c r="N209" s="12">
        <v>0.80200000000000005</v>
      </c>
    </row>
    <row r="210" spans="1:14" hidden="1" x14ac:dyDescent="0.25">
      <c r="A210" s="8" t="s">
        <v>265</v>
      </c>
      <c r="B210" s="7" t="s">
        <v>78</v>
      </c>
      <c r="C210" s="11">
        <v>18</v>
      </c>
      <c r="D210" s="9" t="s">
        <v>21</v>
      </c>
      <c r="E210" s="9"/>
      <c r="F210" s="10">
        <v>0.93500000000000005</v>
      </c>
      <c r="G210" s="7" t="s">
        <v>271</v>
      </c>
      <c r="H210" s="7" t="str">
        <f>LEFT(G210,5)</f>
        <v>0.904</v>
      </c>
      <c r="I210" s="11" t="str">
        <f t="shared" si="3"/>
        <v>0.968</v>
      </c>
      <c r="J210" s="7">
        <v>3</v>
      </c>
      <c r="K210" s="7">
        <v>48.101999999999997</v>
      </c>
      <c r="L210" s="7">
        <v>27.024000000000001</v>
      </c>
      <c r="M210" s="7">
        <v>0</v>
      </c>
      <c r="N210" s="12">
        <v>1.105</v>
      </c>
    </row>
    <row r="211" spans="1:14" hidden="1" x14ac:dyDescent="0.25">
      <c r="A211" s="8" t="s">
        <v>265</v>
      </c>
      <c r="B211" s="7" t="s">
        <v>78</v>
      </c>
      <c r="C211" s="11">
        <v>18</v>
      </c>
      <c r="D211" s="9" t="s">
        <v>23</v>
      </c>
      <c r="E211" s="9"/>
      <c r="F211" s="10">
        <v>0.93500000000000005</v>
      </c>
      <c r="G211" s="7" t="s">
        <v>272</v>
      </c>
      <c r="H211" s="7" t="str">
        <f>LEFT(G211,5)</f>
        <v>0.906</v>
      </c>
      <c r="I211" s="11" t="str">
        <f t="shared" si="3"/>
        <v>0.965</v>
      </c>
      <c r="J211" s="7">
        <v>5</v>
      </c>
      <c r="K211" s="7">
        <v>50.204999999999998</v>
      </c>
      <c r="L211" s="7">
        <v>29.126999999999999</v>
      </c>
      <c r="M211" s="7">
        <v>0</v>
      </c>
      <c r="N211" s="12">
        <v>1.0429999999999999</v>
      </c>
    </row>
    <row r="212" spans="1:14" hidden="1" x14ac:dyDescent="0.25">
      <c r="A212" s="8" t="s">
        <v>265</v>
      </c>
      <c r="B212" s="7" t="s">
        <v>78</v>
      </c>
      <c r="C212" s="11">
        <v>18</v>
      </c>
      <c r="D212" s="9" t="s">
        <v>25</v>
      </c>
      <c r="E212" s="9"/>
      <c r="F212" s="10">
        <v>1.2669999999999999</v>
      </c>
      <c r="G212" s="7" t="s">
        <v>273</v>
      </c>
      <c r="H212" s="7" t="str">
        <f>LEFT(G212,5)</f>
        <v>0.777</v>
      </c>
      <c r="I212" s="11" t="str">
        <f t="shared" si="3"/>
        <v>2.065</v>
      </c>
      <c r="J212" s="7">
        <v>2</v>
      </c>
      <c r="K212" s="7">
        <v>56.878</v>
      </c>
      <c r="L212" s="7">
        <v>35.798999999999999</v>
      </c>
      <c r="M212" s="7">
        <v>0</v>
      </c>
      <c r="N212" s="12">
        <v>1.143</v>
      </c>
    </row>
    <row r="213" spans="1:14" hidden="1" x14ac:dyDescent="0.25">
      <c r="A213" s="8" t="s">
        <v>265</v>
      </c>
      <c r="B213" s="7" t="s">
        <v>78</v>
      </c>
      <c r="C213" s="11">
        <v>18</v>
      </c>
      <c r="D213" s="9" t="s">
        <v>27</v>
      </c>
      <c r="E213" s="9"/>
      <c r="F213" s="10">
        <v>1.242</v>
      </c>
      <c r="G213" s="7" t="s">
        <v>274</v>
      </c>
      <c r="H213" s="7" t="str">
        <f>LEFT(G213,5)</f>
        <v>0.372</v>
      </c>
      <c r="I213" s="11" t="str">
        <f t="shared" si="3"/>
        <v>4.146</v>
      </c>
      <c r="J213" s="7">
        <v>4</v>
      </c>
      <c r="K213" s="7">
        <v>60.625999999999998</v>
      </c>
      <c r="L213" s="7">
        <v>39.548000000000002</v>
      </c>
      <c r="M213" s="7">
        <v>0</v>
      </c>
      <c r="N213" s="12">
        <v>1.2809999999999999</v>
      </c>
    </row>
    <row r="214" spans="1:14" hidden="1" x14ac:dyDescent="0.25">
      <c r="A214" s="8" t="s">
        <v>265</v>
      </c>
      <c r="B214" s="7" t="s">
        <v>78</v>
      </c>
      <c r="C214" s="11">
        <v>18</v>
      </c>
      <c r="D214" s="9" t="s">
        <v>29</v>
      </c>
      <c r="E214" s="9"/>
      <c r="F214" s="10">
        <v>1.363</v>
      </c>
      <c r="G214" s="7" t="s">
        <v>275</v>
      </c>
      <c r="H214" s="7" t="str">
        <f>LEFT(G214,5)</f>
        <v>0.424</v>
      </c>
      <c r="I214" s="11" t="str">
        <f t="shared" si="3"/>
        <v>4.387</v>
      </c>
      <c r="J214" s="7">
        <v>6</v>
      </c>
      <c r="K214" s="7">
        <v>66.899000000000001</v>
      </c>
      <c r="L214" s="7">
        <v>45.820999999999998</v>
      </c>
      <c r="M214" s="7">
        <v>0</v>
      </c>
      <c r="N214" s="12">
        <v>1.738</v>
      </c>
    </row>
    <row r="215" spans="1:14" ht="18.75" x14ac:dyDescent="0.25">
      <c r="A215" s="8" t="s">
        <v>276</v>
      </c>
      <c r="B215" s="7" t="s">
        <v>44</v>
      </c>
      <c r="C215" s="7">
        <v>15</v>
      </c>
      <c r="D215" s="9" t="s">
        <v>13</v>
      </c>
      <c r="E215" s="9" t="s">
        <v>335</v>
      </c>
      <c r="F215" s="10">
        <v>0.627</v>
      </c>
      <c r="G215" s="7" t="s">
        <v>277</v>
      </c>
      <c r="H215" s="7" t="str">
        <f>LEFT(G215,5)</f>
        <v>0.452</v>
      </c>
      <c r="I215" s="11" t="str">
        <f t="shared" si="3"/>
        <v>0.870</v>
      </c>
      <c r="J215" s="7">
        <v>5</v>
      </c>
      <c r="K215" s="7">
        <v>16.263000000000002</v>
      </c>
      <c r="L215" s="7">
        <v>0</v>
      </c>
      <c r="M215" s="7">
        <v>0.42099999999999999</v>
      </c>
      <c r="N215" s="12">
        <v>9.2999999999999999E-2</v>
      </c>
    </row>
    <row r="216" spans="1:14" hidden="1" x14ac:dyDescent="0.25">
      <c r="A216" s="8" t="s">
        <v>276</v>
      </c>
      <c r="B216" s="7" t="s">
        <v>44</v>
      </c>
      <c r="C216" s="11">
        <v>15</v>
      </c>
      <c r="D216" s="9" t="s">
        <v>23</v>
      </c>
      <c r="E216" s="9"/>
      <c r="F216" s="10">
        <v>0.98799999999999999</v>
      </c>
      <c r="G216" s="7" t="s">
        <v>278</v>
      </c>
      <c r="H216" s="7" t="str">
        <f>LEFT(G216,5)</f>
        <v>0.977</v>
      </c>
      <c r="I216" s="11" t="str">
        <f t="shared" si="3"/>
        <v>0.998</v>
      </c>
      <c r="J216" s="7">
        <v>5</v>
      </c>
      <c r="K216" s="7">
        <v>18.440999999999999</v>
      </c>
      <c r="L216" s="7">
        <v>2.1779999999999999</v>
      </c>
      <c r="M216" s="7">
        <v>0.14199999999999999</v>
      </c>
      <c r="N216" s="12">
        <v>0.10100000000000001</v>
      </c>
    </row>
    <row r="217" spans="1:14" hidden="1" x14ac:dyDescent="0.25">
      <c r="A217" s="8" t="s">
        <v>276</v>
      </c>
      <c r="B217" s="7" t="s">
        <v>44</v>
      </c>
      <c r="C217" s="11">
        <v>15</v>
      </c>
      <c r="D217" s="9" t="s">
        <v>25</v>
      </c>
      <c r="E217" s="9"/>
      <c r="F217" s="10">
        <v>1.052</v>
      </c>
      <c r="G217" s="7" t="s">
        <v>279</v>
      </c>
      <c r="H217" s="7" t="str">
        <f>LEFT(G217,5)</f>
        <v>0.862</v>
      </c>
      <c r="I217" s="11" t="str">
        <f t="shared" si="3"/>
        <v>1.284</v>
      </c>
      <c r="J217" s="7">
        <v>2</v>
      </c>
      <c r="K217" s="7">
        <v>18.579000000000001</v>
      </c>
      <c r="L217" s="7">
        <v>2.3159999999999998</v>
      </c>
      <c r="M217" s="7">
        <v>0.13200000000000001</v>
      </c>
      <c r="N217" s="12">
        <v>0.17799999999999999</v>
      </c>
    </row>
    <row r="218" spans="1:14" hidden="1" x14ac:dyDescent="0.25">
      <c r="A218" s="8" t="s">
        <v>276</v>
      </c>
      <c r="B218" s="7" t="s">
        <v>44</v>
      </c>
      <c r="C218" s="11">
        <v>15</v>
      </c>
      <c r="D218" s="9" t="s">
        <v>15</v>
      </c>
      <c r="E218" s="9"/>
      <c r="F218" s="10">
        <v>0.70199999999999996</v>
      </c>
      <c r="G218" s="7" t="s">
        <v>280</v>
      </c>
      <c r="H218" s="7" t="str">
        <f>LEFT(G218,5)</f>
        <v>0.459</v>
      </c>
      <c r="I218" s="11" t="str">
        <f t="shared" si="3"/>
        <v>1.072</v>
      </c>
      <c r="J218" s="7">
        <v>3</v>
      </c>
      <c r="K218" s="7">
        <v>18.949000000000002</v>
      </c>
      <c r="L218" s="7">
        <v>2.6859999999999999</v>
      </c>
      <c r="M218" s="7">
        <v>0.11</v>
      </c>
      <c r="N218" s="12">
        <v>0.18</v>
      </c>
    </row>
    <row r="219" spans="1:14" hidden="1" x14ac:dyDescent="0.25">
      <c r="A219" s="8" t="s">
        <v>276</v>
      </c>
      <c r="B219" s="7" t="s">
        <v>44</v>
      </c>
      <c r="C219" s="11">
        <v>15</v>
      </c>
      <c r="D219" s="9" t="s">
        <v>21</v>
      </c>
      <c r="E219" s="9"/>
      <c r="F219" s="10">
        <v>0.99</v>
      </c>
      <c r="G219" s="7" t="s">
        <v>281</v>
      </c>
      <c r="H219" s="7" t="str">
        <f>LEFT(G219,5)</f>
        <v>0.977</v>
      </c>
      <c r="I219" s="11" t="str">
        <f t="shared" si="3"/>
        <v>1.003</v>
      </c>
      <c r="J219" s="7">
        <v>3</v>
      </c>
      <c r="K219" s="7">
        <v>19.148</v>
      </c>
      <c r="L219" s="7">
        <v>2.8849999999999998</v>
      </c>
      <c r="M219" s="7">
        <v>0.1</v>
      </c>
      <c r="N219" s="12">
        <v>0.158</v>
      </c>
    </row>
    <row r="220" spans="1:14" hidden="1" x14ac:dyDescent="0.25">
      <c r="A220" s="8" t="s">
        <v>276</v>
      </c>
      <c r="B220" s="7" t="s">
        <v>44</v>
      </c>
      <c r="C220" s="11">
        <v>15</v>
      </c>
      <c r="D220" s="9" t="s">
        <v>27</v>
      </c>
      <c r="E220" s="9"/>
      <c r="F220" s="10">
        <v>1.175</v>
      </c>
      <c r="G220" s="7" t="s">
        <v>282</v>
      </c>
      <c r="H220" s="7" t="str">
        <f>LEFT(G220,5)</f>
        <v>0.766</v>
      </c>
      <c r="I220" s="11" t="str">
        <f t="shared" si="3"/>
        <v>1.801</v>
      </c>
      <c r="J220" s="7">
        <v>4</v>
      </c>
      <c r="K220" s="7">
        <v>19.623999999999999</v>
      </c>
      <c r="L220" s="7">
        <v>3.36</v>
      </c>
      <c r="M220" s="7">
        <v>7.8E-2</v>
      </c>
      <c r="N220" s="12">
        <v>0.13800000000000001</v>
      </c>
    </row>
    <row r="221" spans="1:14" hidden="1" x14ac:dyDescent="0.25">
      <c r="A221" s="8" t="s">
        <v>276</v>
      </c>
      <c r="B221" s="7" t="s">
        <v>44</v>
      </c>
      <c r="C221" s="11">
        <v>15</v>
      </c>
      <c r="D221" s="9" t="s">
        <v>29</v>
      </c>
      <c r="E221" s="9"/>
      <c r="F221" s="10">
        <v>1.1719999999999999</v>
      </c>
      <c r="G221" s="7" t="s">
        <v>283</v>
      </c>
      <c r="H221" s="7" t="str">
        <f>LEFT(G221,5)</f>
        <v>0.796</v>
      </c>
      <c r="I221" s="11" t="str">
        <f t="shared" si="3"/>
        <v>1.725</v>
      </c>
      <c r="J221" s="7">
        <v>5</v>
      </c>
      <c r="K221" s="7">
        <v>23.277999999999999</v>
      </c>
      <c r="L221" s="7">
        <v>7.0149999999999997</v>
      </c>
      <c r="M221" s="7">
        <v>1.2999999999999999E-2</v>
      </c>
      <c r="N221" s="12">
        <v>0.17499999999999999</v>
      </c>
    </row>
    <row r="222" spans="1:14" hidden="1" x14ac:dyDescent="0.25">
      <c r="A222" s="8" t="s">
        <v>276</v>
      </c>
      <c r="B222" s="7" t="s">
        <v>44</v>
      </c>
      <c r="C222" s="11">
        <v>15</v>
      </c>
      <c r="D222" s="9" t="s">
        <v>17</v>
      </c>
      <c r="E222" s="9"/>
      <c r="F222" s="10">
        <v>0.71299999999999997</v>
      </c>
      <c r="G222" s="7" t="s">
        <v>284</v>
      </c>
      <c r="H222" s="7" t="str">
        <f>LEFT(G222,5)</f>
        <v>0.441</v>
      </c>
      <c r="I222" s="11" t="str">
        <f t="shared" si="3"/>
        <v>1.152</v>
      </c>
      <c r="J222" s="7">
        <v>6</v>
      </c>
      <c r="K222" s="7">
        <v>26.484999999999999</v>
      </c>
      <c r="L222" s="7">
        <v>10.222</v>
      </c>
      <c r="M222" s="7">
        <v>3.0000000000000001E-3</v>
      </c>
      <c r="N222" s="12">
        <v>0.17599999999999999</v>
      </c>
    </row>
    <row r="223" spans="1:14" hidden="1" x14ac:dyDescent="0.25">
      <c r="A223" s="8" t="s">
        <v>276</v>
      </c>
      <c r="B223" s="7" t="s">
        <v>44</v>
      </c>
      <c r="C223" s="11">
        <v>15</v>
      </c>
      <c r="D223" s="9" t="s">
        <v>19</v>
      </c>
      <c r="E223" s="9"/>
      <c r="F223" s="10">
        <v>0.99199999999999999</v>
      </c>
      <c r="G223" s="7" t="s">
        <v>285</v>
      </c>
      <c r="H223" s="7" t="str">
        <f>LEFT(G223,5)</f>
        <v>0.978</v>
      </c>
      <c r="I223" s="11" t="str">
        <f t="shared" si="3"/>
        <v>1.007</v>
      </c>
      <c r="J223" s="7">
        <v>6</v>
      </c>
      <c r="K223" s="7">
        <v>27.495000000000001</v>
      </c>
      <c r="L223" s="7">
        <v>11.231999999999999</v>
      </c>
      <c r="M223" s="7">
        <v>2E-3</v>
      </c>
      <c r="N223" s="12">
        <v>0.17399999999999999</v>
      </c>
    </row>
    <row r="224" spans="1:14" ht="18.75" x14ac:dyDescent="0.25">
      <c r="A224" s="8" t="s">
        <v>286</v>
      </c>
      <c r="B224" s="7" t="s">
        <v>287</v>
      </c>
      <c r="C224" s="7">
        <v>6</v>
      </c>
      <c r="D224" s="9" t="s">
        <v>91</v>
      </c>
      <c r="E224" s="9" t="s">
        <v>335</v>
      </c>
      <c r="F224" s="10">
        <v>0.80200000000000005</v>
      </c>
      <c r="G224" s="7" t="s">
        <v>288</v>
      </c>
      <c r="H224" s="7" t="str">
        <f>LEFT(G224,5)</f>
        <v>0.558</v>
      </c>
      <c r="I224" s="11" t="str">
        <f t="shared" si="3"/>
        <v>1.154</v>
      </c>
      <c r="J224" s="7">
        <v>2</v>
      </c>
      <c r="K224" s="7">
        <v>14.48</v>
      </c>
      <c r="L224" s="7">
        <v>0</v>
      </c>
      <c r="M224" s="7">
        <v>0.97399999999999998</v>
      </c>
      <c r="N224" s="12">
        <v>0.24099999999999999</v>
      </c>
    </row>
    <row r="225" spans="1:14" hidden="1" x14ac:dyDescent="0.25">
      <c r="A225" s="8" t="s">
        <v>286</v>
      </c>
      <c r="B225" s="7" t="s">
        <v>287</v>
      </c>
      <c r="C225" s="11">
        <v>6</v>
      </c>
      <c r="D225" s="9" t="s">
        <v>15</v>
      </c>
      <c r="E225" s="9"/>
      <c r="F225" s="10">
        <v>0.57399999999999995</v>
      </c>
      <c r="G225" s="7" t="s">
        <v>289</v>
      </c>
      <c r="H225" s="7" t="str">
        <f>LEFT(G225,5)</f>
        <v>0.205</v>
      </c>
      <c r="I225" s="11" t="str">
        <f t="shared" si="3"/>
        <v>1.602</v>
      </c>
      <c r="J225" s="7">
        <v>3</v>
      </c>
      <c r="K225" s="7">
        <v>22.992999999999999</v>
      </c>
      <c r="L225" s="7">
        <v>8.5129999999999999</v>
      </c>
      <c r="M225" s="7">
        <v>1.4E-2</v>
      </c>
      <c r="N225" s="12">
        <v>0.32300000000000001</v>
      </c>
    </row>
    <row r="226" spans="1:14" hidden="1" x14ac:dyDescent="0.25">
      <c r="A226" s="8" t="s">
        <v>286</v>
      </c>
      <c r="B226" s="7" t="s">
        <v>287</v>
      </c>
      <c r="C226" s="11">
        <v>6</v>
      </c>
      <c r="D226" s="9" t="s">
        <v>21</v>
      </c>
      <c r="E226" s="9"/>
      <c r="F226" s="10">
        <v>0.97299999999999998</v>
      </c>
      <c r="G226" s="7" t="s">
        <v>290</v>
      </c>
      <c r="H226" s="7" t="str">
        <f>LEFT(G226,5)</f>
        <v>0.921</v>
      </c>
      <c r="I226" s="11" t="str">
        <f t="shared" si="3"/>
        <v>1.028</v>
      </c>
      <c r="J226" s="7">
        <v>3</v>
      </c>
      <c r="K226" s="7">
        <v>23.18</v>
      </c>
      <c r="L226" s="7">
        <v>8.7010000000000005</v>
      </c>
      <c r="M226" s="7">
        <v>1.2999999999999999E-2</v>
      </c>
      <c r="N226" s="12">
        <v>0.34499999999999997</v>
      </c>
    </row>
    <row r="227" spans="1:14" ht="18.75" x14ac:dyDescent="0.25">
      <c r="A227" s="8" t="s">
        <v>291</v>
      </c>
      <c r="B227" s="7" t="s">
        <v>287</v>
      </c>
      <c r="C227" s="7">
        <v>6</v>
      </c>
      <c r="D227" s="9" t="s">
        <v>91</v>
      </c>
      <c r="E227" s="9" t="s">
        <v>335</v>
      </c>
      <c r="F227" s="10">
        <v>0.753</v>
      </c>
      <c r="G227" s="7" t="s">
        <v>292</v>
      </c>
      <c r="H227" s="7" t="str">
        <f>LEFT(G227,5)</f>
        <v>0.539</v>
      </c>
      <c r="I227" s="11" t="str">
        <f t="shared" si="3"/>
        <v>1.052</v>
      </c>
      <c r="J227" s="7">
        <v>2</v>
      </c>
      <c r="K227" s="7">
        <v>13.448</v>
      </c>
      <c r="L227" s="7">
        <v>0</v>
      </c>
      <c r="M227" s="7">
        <v>0.98499999999999999</v>
      </c>
      <c r="N227" s="12">
        <v>0.20300000000000001</v>
      </c>
    </row>
    <row r="228" spans="1:14" hidden="1" x14ac:dyDescent="0.25">
      <c r="A228" s="8" t="s">
        <v>291</v>
      </c>
      <c r="B228" s="7" t="s">
        <v>287</v>
      </c>
      <c r="C228" s="11">
        <v>6</v>
      </c>
      <c r="D228" s="9" t="s">
        <v>15</v>
      </c>
      <c r="E228" s="9"/>
      <c r="F228" s="10">
        <v>0.89600000000000002</v>
      </c>
      <c r="G228" s="7" t="s">
        <v>293</v>
      </c>
      <c r="H228" s="7" t="str">
        <f>LEFT(G228,5)</f>
        <v>0.565</v>
      </c>
      <c r="I228" s="11" t="str">
        <f t="shared" si="3"/>
        <v>1.419</v>
      </c>
      <c r="J228" s="7">
        <v>3</v>
      </c>
      <c r="K228" s="7">
        <v>23.126000000000001</v>
      </c>
      <c r="L228" s="7">
        <v>9.6780000000000008</v>
      </c>
      <c r="M228" s="7">
        <v>8.0000000000000002E-3</v>
      </c>
      <c r="N228" s="12">
        <v>0.32100000000000001</v>
      </c>
    </row>
    <row r="229" spans="1:14" hidden="1" x14ac:dyDescent="0.25">
      <c r="A229" s="8" t="s">
        <v>291</v>
      </c>
      <c r="B229" s="7" t="s">
        <v>287</v>
      </c>
      <c r="C229" s="11">
        <v>6</v>
      </c>
      <c r="D229" s="9" t="s">
        <v>21</v>
      </c>
      <c r="E229" s="9"/>
      <c r="F229" s="10">
        <v>0.999</v>
      </c>
      <c r="G229" s="7" t="s">
        <v>294</v>
      </c>
      <c r="H229" s="7" t="str">
        <f>LEFT(G229,5)</f>
        <v>0.986</v>
      </c>
      <c r="I229" s="11" t="str">
        <f t="shared" si="3"/>
        <v>1.012</v>
      </c>
      <c r="J229" s="7">
        <v>3</v>
      </c>
      <c r="K229" s="7">
        <v>23.387</v>
      </c>
      <c r="L229" s="7">
        <v>9.9390000000000001</v>
      </c>
      <c r="M229" s="7">
        <v>7.0000000000000001E-3</v>
      </c>
      <c r="N229" s="12">
        <v>0.28699999999999998</v>
      </c>
    </row>
    <row r="230" spans="1:14" hidden="1" x14ac:dyDescent="0.25">
      <c r="A230" s="8" t="s">
        <v>295</v>
      </c>
      <c r="B230" s="7" t="s">
        <v>200</v>
      </c>
      <c r="C230" s="7">
        <v>15</v>
      </c>
      <c r="D230" s="9" t="s">
        <v>15</v>
      </c>
      <c r="E230" s="9"/>
      <c r="F230" s="10">
        <v>0.60299999999999998</v>
      </c>
      <c r="G230" s="7" t="s">
        <v>296</v>
      </c>
      <c r="H230" s="7" t="str">
        <f>LEFT(G230,5)</f>
        <v>0.443</v>
      </c>
      <c r="I230" s="11" t="str">
        <f t="shared" si="3"/>
        <v>0.820</v>
      </c>
      <c r="J230" s="7">
        <v>3</v>
      </c>
      <c r="K230" s="7">
        <v>15.808999999999999</v>
      </c>
      <c r="L230" s="7">
        <v>0</v>
      </c>
      <c r="M230" s="7">
        <v>0.36</v>
      </c>
      <c r="N230" s="12">
        <v>0.14599999999999999</v>
      </c>
    </row>
    <row r="231" spans="1:14" hidden="1" x14ac:dyDescent="0.25">
      <c r="A231" s="8" t="s">
        <v>295</v>
      </c>
      <c r="B231" s="7" t="s">
        <v>200</v>
      </c>
      <c r="C231" s="11">
        <v>15</v>
      </c>
      <c r="D231" s="9" t="s">
        <v>34</v>
      </c>
      <c r="E231" s="9"/>
      <c r="F231" s="10">
        <v>0.63600000000000001</v>
      </c>
      <c r="G231" s="7" t="s">
        <v>297</v>
      </c>
      <c r="H231" s="7" t="str">
        <f>LEFT(G231,5)</f>
        <v>0.490</v>
      </c>
      <c r="I231" s="11" t="str">
        <f t="shared" si="3"/>
        <v>0.827</v>
      </c>
      <c r="J231" s="7">
        <v>5</v>
      </c>
      <c r="K231" s="7">
        <v>16.097999999999999</v>
      </c>
      <c r="L231" s="7">
        <v>0.28899999999999998</v>
      </c>
      <c r="M231" s="7">
        <v>0.311</v>
      </c>
      <c r="N231" s="12">
        <v>0.106</v>
      </c>
    </row>
    <row r="232" spans="1:14" ht="18.75" x14ac:dyDescent="0.25">
      <c r="A232" s="8" t="s">
        <v>295</v>
      </c>
      <c r="B232" s="7" t="s">
        <v>200</v>
      </c>
      <c r="C232" s="11">
        <v>15</v>
      </c>
      <c r="D232" s="9" t="s">
        <v>32</v>
      </c>
      <c r="E232" s="9" t="s">
        <v>335</v>
      </c>
      <c r="F232" s="10">
        <v>0.98699999999999999</v>
      </c>
      <c r="G232" s="7" t="s">
        <v>298</v>
      </c>
      <c r="H232" s="7" t="str">
        <f>LEFT(G232,5)</f>
        <v>0.979</v>
      </c>
      <c r="I232" s="11" t="str">
        <f t="shared" si="3"/>
        <v>0.995</v>
      </c>
      <c r="J232" s="7">
        <v>5</v>
      </c>
      <c r="K232" s="7">
        <v>17.588999999999999</v>
      </c>
      <c r="L232" s="7">
        <v>1.7809999999999999</v>
      </c>
      <c r="M232" s="7">
        <v>0.14799999999999999</v>
      </c>
      <c r="N232" s="12">
        <v>0.105</v>
      </c>
    </row>
    <row r="233" spans="1:14" hidden="1" x14ac:dyDescent="0.25">
      <c r="A233" s="8" t="s">
        <v>295</v>
      </c>
      <c r="B233" s="7" t="s">
        <v>200</v>
      </c>
      <c r="C233" s="11">
        <v>15</v>
      </c>
      <c r="D233" s="9" t="s">
        <v>21</v>
      </c>
      <c r="E233" s="9"/>
      <c r="F233" s="10">
        <v>0.98599999999999999</v>
      </c>
      <c r="G233" s="7" t="s">
        <v>299</v>
      </c>
      <c r="H233" s="7" t="str">
        <f>LEFT(G233,5)</f>
        <v>0.976</v>
      </c>
      <c r="I233" s="11" t="str">
        <f t="shared" si="3"/>
        <v>0.996</v>
      </c>
      <c r="J233" s="7">
        <v>3</v>
      </c>
      <c r="K233" s="7">
        <v>18.117000000000001</v>
      </c>
      <c r="L233" s="7">
        <v>2.3079999999999998</v>
      </c>
      <c r="M233" s="7">
        <v>0.113</v>
      </c>
      <c r="N233" s="12">
        <v>0.14599999999999999</v>
      </c>
    </row>
    <row r="234" spans="1:14" hidden="1" x14ac:dyDescent="0.25">
      <c r="A234" s="8" t="s">
        <v>295</v>
      </c>
      <c r="B234" s="7" t="s">
        <v>200</v>
      </c>
      <c r="C234" s="11">
        <v>15</v>
      </c>
      <c r="D234" s="9" t="s">
        <v>17</v>
      </c>
      <c r="E234" s="9"/>
      <c r="F234" s="10">
        <v>0.54800000000000004</v>
      </c>
      <c r="G234" s="7" t="s">
        <v>300</v>
      </c>
      <c r="H234" s="7" t="str">
        <f>LEFT(G234,5)</f>
        <v>0.415</v>
      </c>
      <c r="I234" s="11" t="str">
        <f t="shared" si="3"/>
        <v>0.724</v>
      </c>
      <c r="J234" s="7">
        <v>7</v>
      </c>
      <c r="K234" s="7">
        <v>20.756</v>
      </c>
      <c r="L234" s="7">
        <v>4.9480000000000004</v>
      </c>
      <c r="M234" s="7">
        <v>0.03</v>
      </c>
      <c r="N234" s="12">
        <v>6.6000000000000003E-2</v>
      </c>
    </row>
    <row r="235" spans="1:14" hidden="1" x14ac:dyDescent="0.25">
      <c r="A235" s="8" t="s">
        <v>295</v>
      </c>
      <c r="B235" s="7" t="s">
        <v>200</v>
      </c>
      <c r="C235" s="11">
        <v>15</v>
      </c>
      <c r="D235" s="9" t="s">
        <v>25</v>
      </c>
      <c r="E235" s="9"/>
      <c r="F235" s="10">
        <v>1.107</v>
      </c>
      <c r="G235" s="7" t="s">
        <v>301</v>
      </c>
      <c r="H235" s="7" t="str">
        <f>LEFT(G235,5)</f>
        <v>0.890</v>
      </c>
      <c r="I235" s="11" t="str">
        <f t="shared" si="3"/>
        <v>1.379</v>
      </c>
      <c r="J235" s="7">
        <v>2</v>
      </c>
      <c r="K235" s="7">
        <v>21.425999999999998</v>
      </c>
      <c r="L235" s="7">
        <v>5.617</v>
      </c>
      <c r="M235" s="7">
        <v>2.1999999999999999E-2</v>
      </c>
      <c r="N235" s="12">
        <v>0.218</v>
      </c>
    </row>
    <row r="236" spans="1:14" hidden="1" x14ac:dyDescent="0.25">
      <c r="A236" s="8" t="s">
        <v>295</v>
      </c>
      <c r="B236" s="7" t="s">
        <v>200</v>
      </c>
      <c r="C236" s="11">
        <v>15</v>
      </c>
      <c r="D236" s="9" t="s">
        <v>27</v>
      </c>
      <c r="E236" s="9"/>
      <c r="F236" s="10">
        <v>1.1279999999999999</v>
      </c>
      <c r="G236" s="7" t="s">
        <v>302</v>
      </c>
      <c r="H236" s="7" t="str">
        <f>LEFT(G236,5)</f>
        <v>0.720</v>
      </c>
      <c r="I236" s="11" t="str">
        <f t="shared" si="3"/>
        <v>1.768</v>
      </c>
      <c r="J236" s="7">
        <v>4</v>
      </c>
      <c r="K236" s="7">
        <v>22.093</v>
      </c>
      <c r="L236" s="7">
        <v>6.2839999999999998</v>
      </c>
      <c r="M236" s="7">
        <v>1.6E-2</v>
      </c>
      <c r="N236" s="12">
        <v>0.217</v>
      </c>
    </row>
    <row r="237" spans="1:14" hidden="1" x14ac:dyDescent="0.25">
      <c r="A237" s="8" t="s">
        <v>295</v>
      </c>
      <c r="B237" s="7" t="s">
        <v>200</v>
      </c>
      <c r="C237" s="11">
        <v>15</v>
      </c>
      <c r="D237" s="9" t="s">
        <v>19</v>
      </c>
      <c r="E237" s="9"/>
      <c r="F237" s="10">
        <v>0.98699999999999999</v>
      </c>
      <c r="G237" s="7" t="s">
        <v>303</v>
      </c>
      <c r="H237" s="7" t="str">
        <f>LEFT(G237,5)</f>
        <v>0.977</v>
      </c>
      <c r="I237" s="11" t="str">
        <f t="shared" si="3"/>
        <v>0.997</v>
      </c>
      <c r="J237" s="7">
        <v>7</v>
      </c>
      <c r="K237" s="7">
        <v>29.039000000000001</v>
      </c>
      <c r="L237" s="7">
        <v>13.231</v>
      </c>
      <c r="M237" s="7">
        <v>0</v>
      </c>
      <c r="N237" s="12">
        <v>0.21299999999999999</v>
      </c>
    </row>
    <row r="238" spans="1:14" hidden="1" x14ac:dyDescent="0.25">
      <c r="A238" s="8" t="s">
        <v>295</v>
      </c>
      <c r="B238" s="7" t="s">
        <v>200</v>
      </c>
      <c r="C238" s="11">
        <v>15</v>
      </c>
      <c r="D238" s="9" t="s">
        <v>29</v>
      </c>
      <c r="E238" s="9"/>
      <c r="F238" s="10">
        <v>1.2070000000000001</v>
      </c>
      <c r="G238" s="7" t="s">
        <v>304</v>
      </c>
      <c r="H238" s="7" t="str">
        <f>LEFT(G238,5)</f>
        <v>0.774</v>
      </c>
      <c r="I238" s="11" t="str">
        <f t="shared" si="3"/>
        <v>1.883</v>
      </c>
      <c r="J238" s="7">
        <v>6</v>
      </c>
      <c r="K238" s="7">
        <v>29.655000000000001</v>
      </c>
      <c r="L238" s="7">
        <v>13.847</v>
      </c>
      <c r="M238" s="7">
        <v>0</v>
      </c>
      <c r="N238" s="12">
        <v>0.216</v>
      </c>
    </row>
    <row r="239" spans="1:14" ht="18.75" x14ac:dyDescent="0.25">
      <c r="A239" s="8" t="s">
        <v>305</v>
      </c>
      <c r="B239" s="7" t="s">
        <v>44</v>
      </c>
      <c r="C239" s="7">
        <v>15</v>
      </c>
      <c r="D239" s="9" t="s">
        <v>57</v>
      </c>
      <c r="E239" s="9" t="s">
        <v>335</v>
      </c>
      <c r="F239" s="10">
        <v>1.1020000000000001</v>
      </c>
      <c r="G239" s="7" t="s">
        <v>306</v>
      </c>
      <c r="H239" s="7" t="str">
        <f>LEFT(G239,5)</f>
        <v>0.824</v>
      </c>
      <c r="I239" s="11" t="str">
        <f t="shared" si="3"/>
        <v>1.474</v>
      </c>
      <c r="J239" s="7">
        <v>4</v>
      </c>
      <c r="K239" s="7">
        <v>8.0640000000000001</v>
      </c>
      <c r="L239" s="7">
        <v>0</v>
      </c>
      <c r="M239" s="7">
        <v>0.72599999999999998</v>
      </c>
      <c r="N239" s="12">
        <v>6.0999999999999999E-2</v>
      </c>
    </row>
    <row r="240" spans="1:14" hidden="1" x14ac:dyDescent="0.25">
      <c r="A240" s="8" t="s">
        <v>305</v>
      </c>
      <c r="B240" s="7" t="s">
        <v>44</v>
      </c>
      <c r="C240" s="11">
        <v>15</v>
      </c>
      <c r="D240" s="9" t="s">
        <v>34</v>
      </c>
      <c r="E240" s="9"/>
      <c r="F240" s="10">
        <v>0.89800000000000002</v>
      </c>
      <c r="G240" s="7" t="s">
        <v>307</v>
      </c>
      <c r="H240" s="7" t="str">
        <f>LEFT(G240,5)</f>
        <v>0.723</v>
      </c>
      <c r="I240" s="11" t="str">
        <f t="shared" si="3"/>
        <v>1.115</v>
      </c>
      <c r="J240" s="7">
        <v>5</v>
      </c>
      <c r="K240" s="7">
        <v>11.481999999999999</v>
      </c>
      <c r="L240" s="7">
        <v>3.419</v>
      </c>
      <c r="M240" s="7">
        <v>0.13100000000000001</v>
      </c>
      <c r="N240" s="12">
        <v>6.6000000000000003E-2</v>
      </c>
    </row>
    <row r="241" spans="1:14" hidden="1" x14ac:dyDescent="0.25">
      <c r="A241" s="8" t="s">
        <v>305</v>
      </c>
      <c r="B241" s="7" t="s">
        <v>44</v>
      </c>
      <c r="C241" s="11">
        <v>15</v>
      </c>
      <c r="D241" s="9" t="s">
        <v>23</v>
      </c>
      <c r="E241" s="9"/>
      <c r="F241" s="10">
        <v>0.99299999999999999</v>
      </c>
      <c r="G241" s="7" t="s">
        <v>308</v>
      </c>
      <c r="H241" s="7" t="str">
        <f>LEFT(G241,5)</f>
        <v>0.980</v>
      </c>
      <c r="I241" s="11" t="str">
        <f t="shared" si="3"/>
        <v>1.007</v>
      </c>
      <c r="J241" s="7">
        <v>5</v>
      </c>
      <c r="K241" s="7">
        <v>11.492000000000001</v>
      </c>
      <c r="L241" s="7">
        <v>3.4279999999999999</v>
      </c>
      <c r="M241" s="7">
        <v>0.13100000000000001</v>
      </c>
      <c r="N241" s="12">
        <v>7.2999999999999995E-2</v>
      </c>
    </row>
    <row r="242" spans="1:14" hidden="1" x14ac:dyDescent="0.25">
      <c r="A242" s="8" t="s">
        <v>305</v>
      </c>
      <c r="B242" s="7" t="s">
        <v>44</v>
      </c>
      <c r="C242" s="11">
        <v>15</v>
      </c>
      <c r="D242" s="9" t="s">
        <v>25</v>
      </c>
      <c r="E242" s="9"/>
      <c r="F242" s="10">
        <v>0.92500000000000004</v>
      </c>
      <c r="G242" s="7" t="s">
        <v>309</v>
      </c>
      <c r="H242" s="7" t="str">
        <f>LEFT(G242,5)</f>
        <v>0.762</v>
      </c>
      <c r="I242" s="11" t="str">
        <f t="shared" si="3"/>
        <v>1.124</v>
      </c>
      <c r="J242" s="7">
        <v>2</v>
      </c>
      <c r="K242" s="7">
        <v>17.841999999999999</v>
      </c>
      <c r="L242" s="7">
        <v>9.7780000000000005</v>
      </c>
      <c r="M242" s="7">
        <v>5.0000000000000001E-3</v>
      </c>
      <c r="N242" s="12">
        <v>0.15</v>
      </c>
    </row>
    <row r="243" spans="1:14" hidden="1" x14ac:dyDescent="0.25">
      <c r="A243" s="8" t="s">
        <v>305</v>
      </c>
      <c r="B243" s="7" t="s">
        <v>44</v>
      </c>
      <c r="C243" s="11">
        <v>15</v>
      </c>
      <c r="D243" s="9" t="s">
        <v>15</v>
      </c>
      <c r="E243" s="9"/>
      <c r="F243" s="10">
        <v>0.79300000000000004</v>
      </c>
      <c r="G243" s="7" t="s">
        <v>310</v>
      </c>
      <c r="H243" s="7" t="str">
        <f>LEFT(G243,5)</f>
        <v>0.572</v>
      </c>
      <c r="I243" s="11" t="str">
        <f t="shared" si="3"/>
        <v>1.098</v>
      </c>
      <c r="J243" s="7">
        <v>3</v>
      </c>
      <c r="K243" s="7">
        <v>18.920999999999999</v>
      </c>
      <c r="L243" s="7">
        <v>10.856999999999999</v>
      </c>
      <c r="M243" s="7">
        <v>3.0000000000000001E-3</v>
      </c>
      <c r="N243" s="12">
        <v>0.16300000000000001</v>
      </c>
    </row>
    <row r="244" spans="1:14" hidden="1" x14ac:dyDescent="0.25">
      <c r="A244" s="8" t="s">
        <v>305</v>
      </c>
      <c r="B244" s="7" t="s">
        <v>44</v>
      </c>
      <c r="C244" s="11">
        <v>15</v>
      </c>
      <c r="D244" s="9" t="s">
        <v>21</v>
      </c>
      <c r="E244" s="9"/>
      <c r="F244" s="10">
        <v>0.98699999999999999</v>
      </c>
      <c r="G244" s="7" t="s">
        <v>311</v>
      </c>
      <c r="H244" s="7" t="str">
        <f>LEFT(G244,5)</f>
        <v>0.966</v>
      </c>
      <c r="I244" s="11" t="str">
        <f t="shared" si="3"/>
        <v>1.008</v>
      </c>
      <c r="J244" s="7">
        <v>3</v>
      </c>
      <c r="K244" s="7">
        <v>19.306000000000001</v>
      </c>
      <c r="L244" s="7">
        <v>11.242000000000001</v>
      </c>
      <c r="M244" s="7">
        <v>3.0000000000000001E-3</v>
      </c>
      <c r="N244" s="12">
        <v>0.16500000000000001</v>
      </c>
    </row>
    <row r="245" spans="1:14" hidden="1" x14ac:dyDescent="0.25">
      <c r="A245" s="8" t="s">
        <v>305</v>
      </c>
      <c r="B245" s="7" t="s">
        <v>44</v>
      </c>
      <c r="C245" s="11">
        <v>15</v>
      </c>
      <c r="D245" s="9" t="s">
        <v>29</v>
      </c>
      <c r="E245" s="9"/>
      <c r="F245" s="10">
        <v>1.004</v>
      </c>
      <c r="G245" s="7" t="s">
        <v>312</v>
      </c>
      <c r="H245" s="7" t="str">
        <f>LEFT(G245,5)</f>
        <v>0.688</v>
      </c>
      <c r="I245" s="11" t="str">
        <f t="shared" si="3"/>
        <v>1.466</v>
      </c>
      <c r="J245" s="7">
        <v>5</v>
      </c>
      <c r="K245" s="7">
        <v>22.638999999999999</v>
      </c>
      <c r="L245" s="7">
        <v>14.576000000000001</v>
      </c>
      <c r="M245" s="7">
        <v>0</v>
      </c>
      <c r="N245" s="12">
        <v>0.158</v>
      </c>
    </row>
    <row r="246" spans="1:14" hidden="1" x14ac:dyDescent="0.25">
      <c r="A246" s="8" t="s">
        <v>305</v>
      </c>
      <c r="B246" s="7" t="s">
        <v>44</v>
      </c>
      <c r="C246" s="11">
        <v>15</v>
      </c>
      <c r="D246" s="9" t="s">
        <v>17</v>
      </c>
      <c r="E246" s="9"/>
      <c r="F246" s="10">
        <v>0.88600000000000001</v>
      </c>
      <c r="G246" s="7" t="s">
        <v>313</v>
      </c>
      <c r="H246" s="7" t="str">
        <f>LEFT(G246,5)</f>
        <v>0.561</v>
      </c>
      <c r="I246" s="11" t="str">
        <f t="shared" si="3"/>
        <v>1.401</v>
      </c>
      <c r="J246" s="7">
        <v>6</v>
      </c>
      <c r="K246" s="7">
        <v>28.077999999999999</v>
      </c>
      <c r="L246" s="7">
        <v>20.013999999999999</v>
      </c>
      <c r="M246" s="7">
        <v>0</v>
      </c>
      <c r="N246" s="12">
        <v>0.18099999999999999</v>
      </c>
    </row>
    <row r="247" spans="1:14" hidden="1" x14ac:dyDescent="0.25">
      <c r="A247" s="8" t="s">
        <v>305</v>
      </c>
      <c r="B247" s="7" t="s">
        <v>44</v>
      </c>
      <c r="C247" s="11">
        <v>15</v>
      </c>
      <c r="D247" s="9" t="s">
        <v>19</v>
      </c>
      <c r="E247" s="9"/>
      <c r="F247" s="10">
        <v>0.996</v>
      </c>
      <c r="G247" s="7" t="s">
        <v>314</v>
      </c>
      <c r="H247" s="7" t="str">
        <f>LEFT(G247,5)</f>
        <v>0.972</v>
      </c>
      <c r="I247" s="11" t="str">
        <f t="shared" si="3"/>
        <v>1.020</v>
      </c>
      <c r="J247" s="7">
        <v>6</v>
      </c>
      <c r="K247" s="7">
        <v>28.289000000000001</v>
      </c>
      <c r="L247" s="7">
        <v>20.225000000000001</v>
      </c>
      <c r="M247" s="7">
        <v>0</v>
      </c>
      <c r="N247" s="12">
        <v>0.224</v>
      </c>
    </row>
    <row r="248" spans="1:14" hidden="1" x14ac:dyDescent="0.25">
      <c r="A248" s="8" t="s">
        <v>315</v>
      </c>
      <c r="B248" s="7" t="s">
        <v>112</v>
      </c>
      <c r="C248" s="7">
        <v>12</v>
      </c>
      <c r="D248" s="9" t="s">
        <v>29</v>
      </c>
      <c r="E248" s="9"/>
      <c r="F248" s="10">
        <v>1.1850000000000001</v>
      </c>
      <c r="G248" s="7" t="s">
        <v>316</v>
      </c>
      <c r="H248" s="7" t="str">
        <f>LEFT(G248,5)</f>
        <v>0.871</v>
      </c>
      <c r="I248" s="11" t="str">
        <f t="shared" si="3"/>
        <v>1.614</v>
      </c>
      <c r="J248" s="7">
        <v>4</v>
      </c>
      <c r="K248" s="7">
        <v>14.109</v>
      </c>
      <c r="L248" s="7">
        <v>0</v>
      </c>
      <c r="M248" s="7">
        <v>0.378</v>
      </c>
      <c r="N248" s="12">
        <v>0.15</v>
      </c>
    </row>
    <row r="249" spans="1:14" ht="18.75" x14ac:dyDescent="0.25">
      <c r="A249" s="8" t="s">
        <v>315</v>
      </c>
      <c r="B249" s="7" t="s">
        <v>112</v>
      </c>
      <c r="C249" s="11">
        <v>12</v>
      </c>
      <c r="D249" s="9" t="s">
        <v>57</v>
      </c>
      <c r="E249" s="9" t="s">
        <v>335</v>
      </c>
      <c r="F249" s="10">
        <v>1.0349999999999999</v>
      </c>
      <c r="G249" s="7" t="s">
        <v>317</v>
      </c>
      <c r="H249" s="7" t="str">
        <f>LEFT(G249,5)</f>
        <v>0.688</v>
      </c>
      <c r="I249" s="11" t="str">
        <f t="shared" si="3"/>
        <v>1.556</v>
      </c>
      <c r="J249" s="7">
        <v>4</v>
      </c>
      <c r="K249" s="7">
        <v>15.173999999999999</v>
      </c>
      <c r="L249" s="7">
        <v>1.0649999999999999</v>
      </c>
      <c r="M249" s="7">
        <v>0.222</v>
      </c>
      <c r="N249" s="12">
        <v>0.129</v>
      </c>
    </row>
    <row r="250" spans="1:14" hidden="1" x14ac:dyDescent="0.25">
      <c r="A250" s="8" t="s">
        <v>315</v>
      </c>
      <c r="B250" s="7" t="s">
        <v>112</v>
      </c>
      <c r="C250" s="11">
        <v>12</v>
      </c>
      <c r="D250" s="9" t="s">
        <v>25</v>
      </c>
      <c r="E250" s="9"/>
      <c r="F250" s="10">
        <v>1.0089999999999999</v>
      </c>
      <c r="G250" s="7" t="s">
        <v>318</v>
      </c>
      <c r="H250" s="7" t="str">
        <f>LEFT(G250,5)</f>
        <v>0.804</v>
      </c>
      <c r="I250" s="11" t="str">
        <f t="shared" si="3"/>
        <v>1.265</v>
      </c>
      <c r="J250" s="7">
        <v>2</v>
      </c>
      <c r="K250" s="7">
        <v>16.364000000000001</v>
      </c>
      <c r="L250" s="7">
        <v>2.2549999999999999</v>
      </c>
      <c r="M250" s="7">
        <v>0.123</v>
      </c>
      <c r="N250" s="12">
        <v>0.17399999999999999</v>
      </c>
    </row>
    <row r="251" spans="1:14" hidden="1" x14ac:dyDescent="0.25">
      <c r="A251" s="8" t="s">
        <v>315</v>
      </c>
      <c r="B251" s="7" t="s">
        <v>112</v>
      </c>
      <c r="C251" s="11">
        <v>12</v>
      </c>
      <c r="D251" s="9" t="s">
        <v>23</v>
      </c>
      <c r="E251" s="9"/>
      <c r="F251" s="10">
        <v>0.99199999999999999</v>
      </c>
      <c r="G251" s="7" t="s">
        <v>319</v>
      </c>
      <c r="H251" s="7" t="str">
        <f>LEFT(G251,5)</f>
        <v>0.984</v>
      </c>
      <c r="I251" s="11" t="str">
        <f t="shared" si="3"/>
        <v>1.000</v>
      </c>
      <c r="J251" s="7">
        <v>5</v>
      </c>
      <c r="K251" s="7">
        <v>17.058</v>
      </c>
      <c r="L251" s="7">
        <v>2.9489999999999998</v>
      </c>
      <c r="M251" s="7">
        <v>8.6999999999999994E-2</v>
      </c>
      <c r="N251" s="12">
        <v>0.11600000000000001</v>
      </c>
    </row>
    <row r="252" spans="1:14" hidden="1" x14ac:dyDescent="0.25">
      <c r="A252" s="8" t="s">
        <v>315</v>
      </c>
      <c r="B252" s="7" t="s">
        <v>112</v>
      </c>
      <c r="C252" s="11">
        <v>12</v>
      </c>
      <c r="D252" s="9" t="s">
        <v>34</v>
      </c>
      <c r="E252" s="9"/>
      <c r="F252" s="10">
        <v>0.75700000000000001</v>
      </c>
      <c r="G252" s="7" t="s">
        <v>320</v>
      </c>
      <c r="H252" s="7" t="str">
        <f>LEFT(G252,5)</f>
        <v>0.551</v>
      </c>
      <c r="I252" s="11" t="str">
        <f t="shared" si="3"/>
        <v>1.039</v>
      </c>
      <c r="J252" s="7">
        <v>5</v>
      </c>
      <c r="K252" s="7">
        <v>17.681000000000001</v>
      </c>
      <c r="L252" s="7">
        <v>3.5720000000000001</v>
      </c>
      <c r="M252" s="7">
        <v>6.3E-2</v>
      </c>
      <c r="N252" s="12">
        <v>0.124</v>
      </c>
    </row>
    <row r="253" spans="1:14" hidden="1" x14ac:dyDescent="0.25">
      <c r="A253" s="8" t="s">
        <v>315</v>
      </c>
      <c r="B253" s="7" t="s">
        <v>112</v>
      </c>
      <c r="C253" s="11">
        <v>12</v>
      </c>
      <c r="D253" s="9" t="s">
        <v>15</v>
      </c>
      <c r="E253" s="9"/>
      <c r="F253" s="10">
        <v>0.73399999999999999</v>
      </c>
      <c r="G253" s="7" t="s">
        <v>321</v>
      </c>
      <c r="H253" s="7" t="str">
        <f>LEFT(G253,5)</f>
        <v>0.468</v>
      </c>
      <c r="I253" s="11" t="str">
        <f t="shared" si="3"/>
        <v>1.152</v>
      </c>
      <c r="J253" s="7">
        <v>3</v>
      </c>
      <c r="K253" s="7">
        <v>18.039000000000001</v>
      </c>
      <c r="L253" s="7">
        <v>3.93</v>
      </c>
      <c r="M253" s="7">
        <v>5.2999999999999999E-2</v>
      </c>
      <c r="N253" s="12">
        <v>0.185</v>
      </c>
    </row>
    <row r="254" spans="1:14" hidden="1" x14ac:dyDescent="0.25">
      <c r="A254" s="8" t="s">
        <v>315</v>
      </c>
      <c r="B254" s="7" t="s">
        <v>112</v>
      </c>
      <c r="C254" s="11">
        <v>12</v>
      </c>
      <c r="D254" s="9" t="s">
        <v>21</v>
      </c>
      <c r="E254" s="9"/>
      <c r="F254" s="10">
        <v>0.99299999999999999</v>
      </c>
      <c r="G254" s="7" t="s">
        <v>322</v>
      </c>
      <c r="H254" s="7" t="str">
        <f>LEFT(G254,5)</f>
        <v>0.982</v>
      </c>
      <c r="I254" s="11" t="str">
        <f t="shared" si="3"/>
        <v>1.005</v>
      </c>
      <c r="J254" s="7">
        <v>3</v>
      </c>
      <c r="K254" s="7">
        <v>18.701000000000001</v>
      </c>
      <c r="L254" s="7">
        <v>4.5910000000000002</v>
      </c>
      <c r="M254" s="7">
        <v>3.7999999999999999E-2</v>
      </c>
      <c r="N254" s="12">
        <v>0.189</v>
      </c>
    </row>
    <row r="255" spans="1:14" hidden="1" x14ac:dyDescent="0.25">
      <c r="A255" s="8" t="s">
        <v>315</v>
      </c>
      <c r="B255" s="7" t="s">
        <v>112</v>
      </c>
      <c r="C255" s="11">
        <v>12</v>
      </c>
      <c r="D255" s="9" t="s">
        <v>17</v>
      </c>
      <c r="E255" s="9"/>
      <c r="F255" s="10">
        <v>1.1599999999999999</v>
      </c>
      <c r="G255" s="7" t="s">
        <v>323</v>
      </c>
      <c r="H255" s="7" t="str">
        <f>LEFT(G255,5)</f>
        <v>0.635</v>
      </c>
      <c r="I255" s="11" t="str">
        <f t="shared" si="3"/>
        <v>2.121</v>
      </c>
      <c r="J255" s="7">
        <v>5</v>
      </c>
      <c r="K255" s="7">
        <v>20.050999999999998</v>
      </c>
      <c r="L255" s="7">
        <v>5.9420000000000002</v>
      </c>
      <c r="M255" s="7">
        <v>1.9E-2</v>
      </c>
      <c r="N255" s="12">
        <v>0.17799999999999999</v>
      </c>
    </row>
    <row r="256" spans="1:14" hidden="1" x14ac:dyDescent="0.25">
      <c r="A256" s="8" t="s">
        <v>315</v>
      </c>
      <c r="B256" s="7" t="s">
        <v>112</v>
      </c>
      <c r="C256" s="11">
        <v>12</v>
      </c>
      <c r="D256" s="9" t="s">
        <v>19</v>
      </c>
      <c r="E256" s="9"/>
      <c r="F256" s="10">
        <v>1.0009999999999999</v>
      </c>
      <c r="G256" s="7" t="s">
        <v>324</v>
      </c>
      <c r="H256" s="7" t="str">
        <f>LEFT(G256,5)</f>
        <v>0.988</v>
      </c>
      <c r="I256" s="11" t="str">
        <f t="shared" si="3"/>
        <v>1.013</v>
      </c>
      <c r="J256" s="7">
        <v>5</v>
      </c>
      <c r="K256" s="7">
        <v>20.373000000000001</v>
      </c>
      <c r="L256" s="7">
        <v>6.2629999999999999</v>
      </c>
      <c r="M256" s="7">
        <v>1.7000000000000001E-2</v>
      </c>
      <c r="N256" s="12">
        <v>0.182</v>
      </c>
    </row>
    <row r="257" spans="1:14" hidden="1" x14ac:dyDescent="0.25">
      <c r="A257" s="8" t="s">
        <v>325</v>
      </c>
      <c r="B257" s="7" t="s">
        <v>112</v>
      </c>
      <c r="C257" s="7">
        <v>12</v>
      </c>
      <c r="D257" s="9" t="s">
        <v>29</v>
      </c>
      <c r="E257" s="9"/>
      <c r="F257" s="10">
        <v>1.1819999999999999</v>
      </c>
      <c r="G257" s="7" t="s">
        <v>326</v>
      </c>
      <c r="H257" s="7" t="str">
        <f>LEFT(G257,5)</f>
        <v>0.871</v>
      </c>
      <c r="I257" s="11" t="str">
        <f t="shared" si="3"/>
        <v>1.606</v>
      </c>
      <c r="J257" s="7">
        <v>4</v>
      </c>
      <c r="K257" s="7">
        <v>13.922000000000001</v>
      </c>
      <c r="L257" s="7">
        <v>0</v>
      </c>
      <c r="M257" s="7">
        <v>0.27300000000000002</v>
      </c>
      <c r="N257" s="12">
        <v>0.125</v>
      </c>
    </row>
    <row r="258" spans="1:14" ht="18.75" x14ac:dyDescent="0.25">
      <c r="A258" s="8" t="s">
        <v>325</v>
      </c>
      <c r="B258" s="7" t="s">
        <v>112</v>
      </c>
      <c r="C258" s="11">
        <v>12</v>
      </c>
      <c r="D258" s="9" t="s">
        <v>57</v>
      </c>
      <c r="E258" s="9" t="s">
        <v>335</v>
      </c>
      <c r="F258" s="10">
        <v>0.96399999999999997</v>
      </c>
      <c r="G258" s="7" t="s">
        <v>327</v>
      </c>
      <c r="H258" s="7" t="str">
        <f>LEFT(G258,5)</f>
        <v>0.653</v>
      </c>
      <c r="I258" s="11" t="str">
        <f t="shared" si="3"/>
        <v>1.422</v>
      </c>
      <c r="J258" s="7">
        <v>4</v>
      </c>
      <c r="K258" s="7">
        <v>14.063000000000001</v>
      </c>
      <c r="L258" s="7">
        <v>0.14099999999999999</v>
      </c>
      <c r="M258" s="7">
        <v>0.254</v>
      </c>
      <c r="N258" s="12">
        <v>0.11</v>
      </c>
    </row>
    <row r="259" spans="1:14" hidden="1" x14ac:dyDescent="0.25">
      <c r="A259" s="8" t="s">
        <v>325</v>
      </c>
      <c r="B259" s="7" t="s">
        <v>112</v>
      </c>
      <c r="C259" s="11">
        <v>12</v>
      </c>
      <c r="D259" s="9" t="s">
        <v>25</v>
      </c>
      <c r="E259" s="9"/>
      <c r="F259" s="10">
        <v>1.04</v>
      </c>
      <c r="G259" s="7" t="s">
        <v>328</v>
      </c>
      <c r="H259" s="7" t="str">
        <f>LEFT(G259,5)</f>
        <v>0.836</v>
      </c>
      <c r="I259" s="11" t="str">
        <f t="shared" ref="I259:I265" si="4">RIGHT(G259,5)</f>
        <v>1.294</v>
      </c>
      <c r="J259" s="7">
        <v>2</v>
      </c>
      <c r="K259" s="7">
        <v>15.462</v>
      </c>
      <c r="L259" s="7">
        <v>1.54</v>
      </c>
      <c r="M259" s="7">
        <v>0.126</v>
      </c>
      <c r="N259" s="12">
        <v>0.161</v>
      </c>
    </row>
    <row r="260" spans="1:14" hidden="1" x14ac:dyDescent="0.25">
      <c r="A260" s="8" t="s">
        <v>325</v>
      </c>
      <c r="B260" s="7" t="s">
        <v>112</v>
      </c>
      <c r="C260" s="11">
        <v>12</v>
      </c>
      <c r="D260" s="9" t="s">
        <v>15</v>
      </c>
      <c r="E260" s="9"/>
      <c r="F260" s="10">
        <v>0.69699999999999995</v>
      </c>
      <c r="G260" s="7" t="s">
        <v>329</v>
      </c>
      <c r="H260" s="7" t="str">
        <f>LEFT(G260,5)</f>
        <v>0.457</v>
      </c>
      <c r="I260" s="11" t="str">
        <f t="shared" si="4"/>
        <v>1.065</v>
      </c>
      <c r="J260" s="7">
        <v>3</v>
      </c>
      <c r="K260" s="7">
        <v>16.181999999999999</v>
      </c>
      <c r="L260" s="7">
        <v>2.2599999999999998</v>
      </c>
      <c r="M260" s="7">
        <v>8.7999999999999995E-2</v>
      </c>
      <c r="N260" s="12">
        <v>0.156</v>
      </c>
    </row>
    <row r="261" spans="1:14" hidden="1" x14ac:dyDescent="0.25">
      <c r="A261" s="8" t="s">
        <v>325</v>
      </c>
      <c r="B261" s="7" t="s">
        <v>112</v>
      </c>
      <c r="C261" s="11">
        <v>12</v>
      </c>
      <c r="D261" s="9" t="s">
        <v>23</v>
      </c>
      <c r="E261" s="9"/>
      <c r="F261" s="10">
        <v>0.98599999999999999</v>
      </c>
      <c r="G261" s="7" t="s">
        <v>330</v>
      </c>
      <c r="H261" s="7" t="str">
        <f>LEFT(G261,5)</f>
        <v>0.971</v>
      </c>
      <c r="I261" s="11" t="str">
        <f t="shared" si="4"/>
        <v>1.002</v>
      </c>
      <c r="J261" s="7">
        <v>5</v>
      </c>
      <c r="K261" s="7">
        <v>16.433</v>
      </c>
      <c r="L261" s="7">
        <v>2.5110000000000001</v>
      </c>
      <c r="M261" s="7">
        <v>7.8E-2</v>
      </c>
      <c r="N261" s="12">
        <v>9.7000000000000003E-2</v>
      </c>
    </row>
    <row r="262" spans="1:14" hidden="1" x14ac:dyDescent="0.25">
      <c r="A262" s="8" t="s">
        <v>325</v>
      </c>
      <c r="B262" s="7" t="s">
        <v>112</v>
      </c>
      <c r="C262" s="11">
        <v>12</v>
      </c>
      <c r="D262" s="9" t="s">
        <v>21</v>
      </c>
      <c r="E262" s="9"/>
      <c r="F262" s="10">
        <v>0.98299999999999998</v>
      </c>
      <c r="G262" s="7" t="s">
        <v>331</v>
      </c>
      <c r="H262" s="7" t="str">
        <f>LEFT(G262,5)</f>
        <v>0.962</v>
      </c>
      <c r="I262" s="11" t="str">
        <f t="shared" si="4"/>
        <v>1.004</v>
      </c>
      <c r="J262" s="7">
        <v>3</v>
      </c>
      <c r="K262" s="7">
        <v>16.463999999999999</v>
      </c>
      <c r="L262" s="7">
        <v>2.5430000000000001</v>
      </c>
      <c r="M262" s="7">
        <v>7.5999999999999998E-2</v>
      </c>
      <c r="N262" s="12">
        <v>0.16</v>
      </c>
    </row>
    <row r="263" spans="1:14" hidden="1" x14ac:dyDescent="0.25">
      <c r="A263" s="8" t="s">
        <v>325</v>
      </c>
      <c r="B263" s="7" t="s">
        <v>112</v>
      </c>
      <c r="C263" s="11">
        <v>12</v>
      </c>
      <c r="D263" s="9" t="s">
        <v>34</v>
      </c>
      <c r="E263" s="9"/>
      <c r="F263" s="10">
        <v>0.77100000000000002</v>
      </c>
      <c r="G263" s="7" t="s">
        <v>332</v>
      </c>
      <c r="H263" s="7" t="str">
        <f>LEFT(G263,5)</f>
        <v>0.560</v>
      </c>
      <c r="I263" s="11" t="str">
        <f t="shared" si="4"/>
        <v>1.062</v>
      </c>
      <c r="J263" s="7">
        <v>5</v>
      </c>
      <c r="K263" s="7">
        <v>17.042000000000002</v>
      </c>
      <c r="L263" s="7">
        <v>3.121</v>
      </c>
      <c r="M263" s="7">
        <v>5.7000000000000002E-2</v>
      </c>
      <c r="N263" s="12">
        <v>0.1</v>
      </c>
    </row>
    <row r="264" spans="1:14" hidden="1" x14ac:dyDescent="0.25">
      <c r="A264" s="8" t="s">
        <v>325</v>
      </c>
      <c r="B264" s="7" t="s">
        <v>112</v>
      </c>
      <c r="C264" s="11">
        <v>12</v>
      </c>
      <c r="D264" s="9" t="s">
        <v>17</v>
      </c>
      <c r="E264" s="9"/>
      <c r="F264" s="10">
        <v>0.79500000000000004</v>
      </c>
      <c r="G264" s="7" t="s">
        <v>333</v>
      </c>
      <c r="H264" s="7" t="str">
        <f>LEFT(G264,5)</f>
        <v>0.517</v>
      </c>
      <c r="I264" s="11" t="str">
        <f t="shared" si="4"/>
        <v>1.222</v>
      </c>
      <c r="J264" s="7">
        <v>5</v>
      </c>
      <c r="K264" s="7">
        <v>18.667000000000002</v>
      </c>
      <c r="L264" s="7">
        <v>4.7460000000000004</v>
      </c>
      <c r="M264" s="7">
        <v>2.5000000000000001E-2</v>
      </c>
      <c r="N264" s="12">
        <v>0.129</v>
      </c>
    </row>
    <row r="265" spans="1:14" ht="16.5" hidden="1" thickBot="1" x14ac:dyDescent="0.3">
      <c r="A265" s="13" t="s">
        <v>325</v>
      </c>
      <c r="B265" s="3" t="s">
        <v>112</v>
      </c>
      <c r="C265" s="3">
        <v>12</v>
      </c>
      <c r="D265" s="1" t="s">
        <v>19</v>
      </c>
      <c r="E265" s="1"/>
      <c r="F265" s="4">
        <v>0.99</v>
      </c>
      <c r="G265" s="3" t="s">
        <v>334</v>
      </c>
      <c r="H265" s="3" t="str">
        <f>LEFT(G265,5)</f>
        <v>0.971</v>
      </c>
      <c r="I265" s="2" t="str">
        <f t="shared" si="4"/>
        <v>1.010</v>
      </c>
      <c r="J265" s="3">
        <v>5</v>
      </c>
      <c r="K265" s="3">
        <v>18.913</v>
      </c>
      <c r="L265" s="3">
        <v>4.9909999999999997</v>
      </c>
      <c r="M265" s="3">
        <v>2.1999999999999999E-2</v>
      </c>
      <c r="N265" s="14">
        <v>0.13600000000000001</v>
      </c>
    </row>
  </sheetData>
  <autoFilter ref="A1:N265">
    <filterColumn colId="4">
      <customFilters>
        <customFilter operator="notEqual" val=" "/>
      </customFilters>
    </filterColumn>
  </autoFilter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WEST,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Ashleigh Boyd</dc:creator>
  <cp:lastModifiedBy>Ashleigh Boyd</cp:lastModifiedBy>
  <dcterms:created xsi:type="dcterms:W3CDTF">2021-07-29T20:04:08Z</dcterms:created>
  <dcterms:modified xsi:type="dcterms:W3CDTF">2021-07-29T20:21:50Z</dcterms:modified>
</cp:coreProperties>
</file>