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saludcol-my.sharepoint.com/personal/larregoces_minsalud_gov_co/Documents/Estimacion COVID/"/>
    </mc:Choice>
  </mc:AlternateContent>
  <xr:revisionPtr revIDLastSave="0" documentId="8_{D083204B-D105-40D7-9B1E-F6ABFCFF8970}" xr6:coauthVersionLast="36" xr6:coauthVersionMax="36" xr10:uidLastSave="{00000000-0000-0000-0000-000000000000}"/>
  <bookViews>
    <workbookView xWindow="0" yWindow="0" windowWidth="28800" windowHeight="12225" xr2:uid="{19FAA0C1-14EE-46AE-9F81-6561D4E5B4F5}"/>
  </bookViews>
  <sheets>
    <sheet name="rt1,37" sheetId="2" r:id="rId1"/>
    <sheet name="rt1,28" sheetId="3" r:id="rId2"/>
    <sheet name="Proyección INS" sheetId="1" r:id="rId3"/>
  </sheets>
  <externalReferences>
    <externalReference r:id="rId4"/>
    <externalReference r:id="rId5"/>
    <externalReference r:id="rId6"/>
  </externalReferences>
  <definedNames>
    <definedName name="bata">[1]Parametros!$B$7</definedName>
    <definedName name="g_esteril">[1]Parametros!$B$9</definedName>
    <definedName name="g_nitrilo">[1]Parametros!$B$11</definedName>
    <definedName name="g_no_est">[1]Parametros!$B$10</definedName>
    <definedName name="gafas">[1]Parametros!$B$12</definedName>
    <definedName name="gorro">[1]Parametros!$B$4</definedName>
    <definedName name="masc_aef">[1]Parametros!$B$6</definedName>
    <definedName name="masc_qx">[1]Parametros!$B$5</definedName>
    <definedName name="num_turnos">[1]Parametros!$B$21</definedName>
    <definedName name="perfiles_hosp">[1]Parametros!$C$22</definedName>
    <definedName name="perfiles_uci">[1]Parametros!$B$22</definedName>
    <definedName name="perfiles_urg">[1]Parametros!$D$22</definedName>
    <definedName name="polai">[1]Parametros!$B$8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03" i="3" l="1"/>
  <c r="L1003" i="3"/>
  <c r="K1003" i="3"/>
  <c r="J1003" i="3"/>
  <c r="M1002" i="3"/>
  <c r="L1002" i="3"/>
  <c r="K1002" i="3"/>
  <c r="J1002" i="3"/>
  <c r="M1001" i="3"/>
  <c r="L1001" i="3"/>
  <c r="K1001" i="3"/>
  <c r="J1001" i="3"/>
  <c r="M1000" i="3"/>
  <c r="L1000" i="3"/>
  <c r="K1000" i="3"/>
  <c r="J1000" i="3"/>
  <c r="M999" i="3"/>
  <c r="L999" i="3"/>
  <c r="K999" i="3"/>
  <c r="J999" i="3"/>
  <c r="M998" i="3"/>
  <c r="L998" i="3"/>
  <c r="K998" i="3"/>
  <c r="J998" i="3"/>
  <c r="M997" i="3"/>
  <c r="L997" i="3"/>
  <c r="K997" i="3"/>
  <c r="J997" i="3"/>
  <c r="M996" i="3"/>
  <c r="L996" i="3"/>
  <c r="K996" i="3"/>
  <c r="J996" i="3"/>
  <c r="M995" i="3"/>
  <c r="L995" i="3"/>
  <c r="K995" i="3"/>
  <c r="J995" i="3"/>
  <c r="M994" i="3"/>
  <c r="L994" i="3"/>
  <c r="K994" i="3"/>
  <c r="J994" i="3"/>
  <c r="M993" i="3"/>
  <c r="L993" i="3"/>
  <c r="K993" i="3"/>
  <c r="J993" i="3"/>
  <c r="M992" i="3"/>
  <c r="L992" i="3"/>
  <c r="K992" i="3"/>
  <c r="J992" i="3"/>
  <c r="M991" i="3"/>
  <c r="L991" i="3"/>
  <c r="K991" i="3"/>
  <c r="J991" i="3"/>
  <c r="M990" i="3"/>
  <c r="L990" i="3"/>
  <c r="K990" i="3"/>
  <c r="J990" i="3"/>
  <c r="M989" i="3"/>
  <c r="L989" i="3"/>
  <c r="K989" i="3"/>
  <c r="J989" i="3"/>
  <c r="M988" i="3"/>
  <c r="L988" i="3"/>
  <c r="K988" i="3"/>
  <c r="J988" i="3"/>
  <c r="M987" i="3"/>
  <c r="L987" i="3"/>
  <c r="K987" i="3"/>
  <c r="J987" i="3"/>
  <c r="M986" i="3"/>
  <c r="L986" i="3"/>
  <c r="K986" i="3"/>
  <c r="J986" i="3"/>
  <c r="M985" i="3"/>
  <c r="L985" i="3"/>
  <c r="K985" i="3"/>
  <c r="J985" i="3"/>
  <c r="M984" i="3"/>
  <c r="L984" i="3"/>
  <c r="K984" i="3"/>
  <c r="J984" i="3"/>
  <c r="M983" i="3"/>
  <c r="L983" i="3"/>
  <c r="K983" i="3"/>
  <c r="J983" i="3"/>
  <c r="M982" i="3"/>
  <c r="L982" i="3"/>
  <c r="K982" i="3"/>
  <c r="J982" i="3"/>
  <c r="M981" i="3"/>
  <c r="L981" i="3"/>
  <c r="K981" i="3"/>
  <c r="J981" i="3"/>
  <c r="M980" i="3"/>
  <c r="L980" i="3"/>
  <c r="K980" i="3"/>
  <c r="J980" i="3"/>
  <c r="M979" i="3"/>
  <c r="L979" i="3"/>
  <c r="K979" i="3"/>
  <c r="J979" i="3"/>
  <c r="M978" i="3"/>
  <c r="L978" i="3"/>
  <c r="K978" i="3"/>
  <c r="J978" i="3"/>
  <c r="M977" i="3"/>
  <c r="L977" i="3"/>
  <c r="K977" i="3"/>
  <c r="J977" i="3"/>
  <c r="M976" i="3"/>
  <c r="L976" i="3"/>
  <c r="K976" i="3"/>
  <c r="J976" i="3"/>
  <c r="M975" i="3"/>
  <c r="L975" i="3"/>
  <c r="K975" i="3"/>
  <c r="J975" i="3"/>
  <c r="M974" i="3"/>
  <c r="L974" i="3"/>
  <c r="K974" i="3"/>
  <c r="J974" i="3"/>
  <c r="M973" i="3"/>
  <c r="L973" i="3"/>
  <c r="K973" i="3"/>
  <c r="J973" i="3"/>
  <c r="M972" i="3"/>
  <c r="L972" i="3"/>
  <c r="K972" i="3"/>
  <c r="J972" i="3"/>
  <c r="M971" i="3"/>
  <c r="L971" i="3"/>
  <c r="K971" i="3"/>
  <c r="J971" i="3"/>
  <c r="M970" i="3"/>
  <c r="L970" i="3"/>
  <c r="K970" i="3"/>
  <c r="J970" i="3"/>
  <c r="M969" i="3"/>
  <c r="L969" i="3"/>
  <c r="K969" i="3"/>
  <c r="J969" i="3"/>
  <c r="M968" i="3"/>
  <c r="L968" i="3"/>
  <c r="K968" i="3"/>
  <c r="J968" i="3"/>
  <c r="M967" i="3"/>
  <c r="L967" i="3"/>
  <c r="K967" i="3"/>
  <c r="J967" i="3"/>
  <c r="M966" i="3"/>
  <c r="L966" i="3"/>
  <c r="K966" i="3"/>
  <c r="J966" i="3"/>
  <c r="M965" i="3"/>
  <c r="L965" i="3"/>
  <c r="K965" i="3"/>
  <c r="J965" i="3"/>
  <c r="M964" i="3"/>
  <c r="L964" i="3"/>
  <c r="K964" i="3"/>
  <c r="J964" i="3"/>
  <c r="M963" i="3"/>
  <c r="L963" i="3"/>
  <c r="K963" i="3"/>
  <c r="J963" i="3"/>
  <c r="M962" i="3"/>
  <c r="L962" i="3"/>
  <c r="K962" i="3"/>
  <c r="J962" i="3"/>
  <c r="M961" i="3"/>
  <c r="L961" i="3"/>
  <c r="K961" i="3"/>
  <c r="J961" i="3"/>
  <c r="M960" i="3"/>
  <c r="L960" i="3"/>
  <c r="K960" i="3"/>
  <c r="J960" i="3"/>
  <c r="M959" i="3"/>
  <c r="L959" i="3"/>
  <c r="K959" i="3"/>
  <c r="J959" i="3"/>
  <c r="M958" i="3"/>
  <c r="L958" i="3"/>
  <c r="K958" i="3"/>
  <c r="J958" i="3"/>
  <c r="M957" i="3"/>
  <c r="L957" i="3"/>
  <c r="K957" i="3"/>
  <c r="J957" i="3"/>
  <c r="M956" i="3"/>
  <c r="L956" i="3"/>
  <c r="K956" i="3"/>
  <c r="J956" i="3"/>
  <c r="M955" i="3"/>
  <c r="L955" i="3"/>
  <c r="K955" i="3"/>
  <c r="J955" i="3"/>
  <c r="M954" i="3"/>
  <c r="L954" i="3"/>
  <c r="K954" i="3"/>
  <c r="J954" i="3"/>
  <c r="M953" i="3"/>
  <c r="L953" i="3"/>
  <c r="K953" i="3"/>
  <c r="J953" i="3"/>
  <c r="M952" i="3"/>
  <c r="L952" i="3"/>
  <c r="K952" i="3"/>
  <c r="J952" i="3"/>
  <c r="M951" i="3"/>
  <c r="L951" i="3"/>
  <c r="K951" i="3"/>
  <c r="J951" i="3"/>
  <c r="M950" i="3"/>
  <c r="L950" i="3"/>
  <c r="K950" i="3"/>
  <c r="J950" i="3"/>
  <c r="M949" i="3"/>
  <c r="L949" i="3"/>
  <c r="K949" i="3"/>
  <c r="J949" i="3"/>
  <c r="M948" i="3"/>
  <c r="L948" i="3"/>
  <c r="K948" i="3"/>
  <c r="J948" i="3"/>
  <c r="M947" i="3"/>
  <c r="L947" i="3"/>
  <c r="K947" i="3"/>
  <c r="J947" i="3"/>
  <c r="M946" i="3"/>
  <c r="L946" i="3"/>
  <c r="K946" i="3"/>
  <c r="J946" i="3"/>
  <c r="M945" i="3"/>
  <c r="L945" i="3"/>
  <c r="K945" i="3"/>
  <c r="J945" i="3"/>
  <c r="M944" i="3"/>
  <c r="L944" i="3"/>
  <c r="K944" i="3"/>
  <c r="J944" i="3"/>
  <c r="M943" i="3"/>
  <c r="L943" i="3"/>
  <c r="K943" i="3"/>
  <c r="J943" i="3"/>
  <c r="M942" i="3"/>
  <c r="L942" i="3"/>
  <c r="K942" i="3"/>
  <c r="J942" i="3"/>
  <c r="M941" i="3"/>
  <c r="L941" i="3"/>
  <c r="K941" i="3"/>
  <c r="J941" i="3"/>
  <c r="M940" i="3"/>
  <c r="L940" i="3"/>
  <c r="K940" i="3"/>
  <c r="J940" i="3"/>
  <c r="M939" i="3"/>
  <c r="L939" i="3"/>
  <c r="K939" i="3"/>
  <c r="J939" i="3"/>
  <c r="M938" i="3"/>
  <c r="L938" i="3"/>
  <c r="K938" i="3"/>
  <c r="J938" i="3"/>
  <c r="M937" i="3"/>
  <c r="L937" i="3"/>
  <c r="K937" i="3"/>
  <c r="J937" i="3"/>
  <c r="M936" i="3"/>
  <c r="L936" i="3"/>
  <c r="K936" i="3"/>
  <c r="J936" i="3"/>
  <c r="M935" i="3"/>
  <c r="L935" i="3"/>
  <c r="K935" i="3"/>
  <c r="J935" i="3"/>
  <c r="M934" i="3"/>
  <c r="L934" i="3"/>
  <c r="K934" i="3"/>
  <c r="J934" i="3"/>
  <c r="M933" i="3"/>
  <c r="L933" i="3"/>
  <c r="K933" i="3"/>
  <c r="J933" i="3"/>
  <c r="M932" i="3"/>
  <c r="L932" i="3"/>
  <c r="K932" i="3"/>
  <c r="J932" i="3"/>
  <c r="M931" i="3"/>
  <c r="L931" i="3"/>
  <c r="K931" i="3"/>
  <c r="J931" i="3"/>
  <c r="M930" i="3"/>
  <c r="L930" i="3"/>
  <c r="K930" i="3"/>
  <c r="J930" i="3"/>
  <c r="M929" i="3"/>
  <c r="L929" i="3"/>
  <c r="K929" i="3"/>
  <c r="J929" i="3"/>
  <c r="M928" i="3"/>
  <c r="L928" i="3"/>
  <c r="K928" i="3"/>
  <c r="J928" i="3"/>
  <c r="M927" i="3"/>
  <c r="L927" i="3"/>
  <c r="K927" i="3"/>
  <c r="J927" i="3"/>
  <c r="M926" i="3"/>
  <c r="L926" i="3"/>
  <c r="K926" i="3"/>
  <c r="J926" i="3"/>
  <c r="M925" i="3"/>
  <c r="L925" i="3"/>
  <c r="K925" i="3"/>
  <c r="J925" i="3"/>
  <c r="M924" i="3"/>
  <c r="L924" i="3"/>
  <c r="K924" i="3"/>
  <c r="J924" i="3"/>
  <c r="M923" i="3"/>
  <c r="L923" i="3"/>
  <c r="K923" i="3"/>
  <c r="J923" i="3"/>
  <c r="M922" i="3"/>
  <c r="L922" i="3"/>
  <c r="K922" i="3"/>
  <c r="J922" i="3"/>
  <c r="M921" i="3"/>
  <c r="L921" i="3"/>
  <c r="K921" i="3"/>
  <c r="J921" i="3"/>
  <c r="M920" i="3"/>
  <c r="L920" i="3"/>
  <c r="K920" i="3"/>
  <c r="J920" i="3"/>
  <c r="M919" i="3"/>
  <c r="L919" i="3"/>
  <c r="K919" i="3"/>
  <c r="J919" i="3"/>
  <c r="M918" i="3"/>
  <c r="L918" i="3"/>
  <c r="K918" i="3"/>
  <c r="J918" i="3"/>
  <c r="M917" i="3"/>
  <c r="L917" i="3"/>
  <c r="K917" i="3"/>
  <c r="J917" i="3"/>
  <c r="M916" i="3"/>
  <c r="L916" i="3"/>
  <c r="K916" i="3"/>
  <c r="J916" i="3"/>
  <c r="M915" i="3"/>
  <c r="L915" i="3"/>
  <c r="K915" i="3"/>
  <c r="J915" i="3"/>
  <c r="M914" i="3"/>
  <c r="L914" i="3"/>
  <c r="K914" i="3"/>
  <c r="J914" i="3"/>
  <c r="M913" i="3"/>
  <c r="L913" i="3"/>
  <c r="K913" i="3"/>
  <c r="J913" i="3"/>
  <c r="M912" i="3"/>
  <c r="L912" i="3"/>
  <c r="K912" i="3"/>
  <c r="J912" i="3"/>
  <c r="M911" i="3"/>
  <c r="L911" i="3"/>
  <c r="K911" i="3"/>
  <c r="J911" i="3"/>
  <c r="M910" i="3"/>
  <c r="L910" i="3"/>
  <c r="K910" i="3"/>
  <c r="J910" i="3"/>
  <c r="M909" i="3"/>
  <c r="L909" i="3"/>
  <c r="K909" i="3"/>
  <c r="J909" i="3"/>
  <c r="M908" i="3"/>
  <c r="L908" i="3"/>
  <c r="K908" i="3"/>
  <c r="J908" i="3"/>
  <c r="M907" i="3"/>
  <c r="L907" i="3"/>
  <c r="K907" i="3"/>
  <c r="J907" i="3"/>
  <c r="M906" i="3"/>
  <c r="L906" i="3"/>
  <c r="K906" i="3"/>
  <c r="J906" i="3"/>
  <c r="M905" i="3"/>
  <c r="L905" i="3"/>
  <c r="K905" i="3"/>
  <c r="J905" i="3"/>
  <c r="M904" i="3"/>
  <c r="L904" i="3"/>
  <c r="K904" i="3"/>
  <c r="J904" i="3"/>
  <c r="M903" i="3"/>
  <c r="L903" i="3"/>
  <c r="K903" i="3"/>
  <c r="J903" i="3"/>
  <c r="M902" i="3"/>
  <c r="L902" i="3"/>
  <c r="K902" i="3"/>
  <c r="J902" i="3"/>
  <c r="M901" i="3"/>
  <c r="L901" i="3"/>
  <c r="K901" i="3"/>
  <c r="J901" i="3"/>
  <c r="M900" i="3"/>
  <c r="L900" i="3"/>
  <c r="K900" i="3"/>
  <c r="J900" i="3"/>
  <c r="M899" i="3"/>
  <c r="L899" i="3"/>
  <c r="K899" i="3"/>
  <c r="J899" i="3"/>
  <c r="M898" i="3"/>
  <c r="L898" i="3"/>
  <c r="K898" i="3"/>
  <c r="J898" i="3"/>
  <c r="M897" i="3"/>
  <c r="L897" i="3"/>
  <c r="K897" i="3"/>
  <c r="J897" i="3"/>
  <c r="M896" i="3"/>
  <c r="L896" i="3"/>
  <c r="K896" i="3"/>
  <c r="J896" i="3"/>
  <c r="M895" i="3"/>
  <c r="L895" i="3"/>
  <c r="K895" i="3"/>
  <c r="J895" i="3"/>
  <c r="M894" i="3"/>
  <c r="L894" i="3"/>
  <c r="K894" i="3"/>
  <c r="J894" i="3"/>
  <c r="M893" i="3"/>
  <c r="L893" i="3"/>
  <c r="K893" i="3"/>
  <c r="J893" i="3"/>
  <c r="M892" i="3"/>
  <c r="L892" i="3"/>
  <c r="K892" i="3"/>
  <c r="J892" i="3"/>
  <c r="M891" i="3"/>
  <c r="L891" i="3"/>
  <c r="K891" i="3"/>
  <c r="J891" i="3"/>
  <c r="M890" i="3"/>
  <c r="L890" i="3"/>
  <c r="K890" i="3"/>
  <c r="J890" i="3"/>
  <c r="M889" i="3"/>
  <c r="L889" i="3"/>
  <c r="K889" i="3"/>
  <c r="J889" i="3"/>
  <c r="M888" i="3"/>
  <c r="L888" i="3"/>
  <c r="K888" i="3"/>
  <c r="J888" i="3"/>
  <c r="M887" i="3"/>
  <c r="L887" i="3"/>
  <c r="K887" i="3"/>
  <c r="J887" i="3"/>
  <c r="M886" i="3"/>
  <c r="L886" i="3"/>
  <c r="K886" i="3"/>
  <c r="J886" i="3"/>
  <c r="M885" i="3"/>
  <c r="L885" i="3"/>
  <c r="K885" i="3"/>
  <c r="J885" i="3"/>
  <c r="M884" i="3"/>
  <c r="L884" i="3"/>
  <c r="K884" i="3"/>
  <c r="J884" i="3"/>
  <c r="M883" i="3"/>
  <c r="L883" i="3"/>
  <c r="K883" i="3"/>
  <c r="J883" i="3"/>
  <c r="M882" i="3"/>
  <c r="L882" i="3"/>
  <c r="K882" i="3"/>
  <c r="J882" i="3"/>
  <c r="M881" i="3"/>
  <c r="L881" i="3"/>
  <c r="K881" i="3"/>
  <c r="J881" i="3"/>
  <c r="M880" i="3"/>
  <c r="L880" i="3"/>
  <c r="K880" i="3"/>
  <c r="J880" i="3"/>
  <c r="M879" i="3"/>
  <c r="L879" i="3"/>
  <c r="K879" i="3"/>
  <c r="J879" i="3"/>
  <c r="M878" i="3"/>
  <c r="L878" i="3"/>
  <c r="K878" i="3"/>
  <c r="J878" i="3"/>
  <c r="M877" i="3"/>
  <c r="L877" i="3"/>
  <c r="K877" i="3"/>
  <c r="J877" i="3"/>
  <c r="M876" i="3"/>
  <c r="L876" i="3"/>
  <c r="K876" i="3"/>
  <c r="J876" i="3"/>
  <c r="M875" i="3"/>
  <c r="L875" i="3"/>
  <c r="K875" i="3"/>
  <c r="J875" i="3"/>
  <c r="M874" i="3"/>
  <c r="L874" i="3"/>
  <c r="K874" i="3"/>
  <c r="J874" i="3"/>
  <c r="M873" i="3"/>
  <c r="L873" i="3"/>
  <c r="K873" i="3"/>
  <c r="J873" i="3"/>
  <c r="M872" i="3"/>
  <c r="L872" i="3"/>
  <c r="K872" i="3"/>
  <c r="J872" i="3"/>
  <c r="M871" i="3"/>
  <c r="L871" i="3"/>
  <c r="K871" i="3"/>
  <c r="J871" i="3"/>
  <c r="M870" i="3"/>
  <c r="L870" i="3"/>
  <c r="K870" i="3"/>
  <c r="J870" i="3"/>
  <c r="M869" i="3"/>
  <c r="L869" i="3"/>
  <c r="K869" i="3"/>
  <c r="J869" i="3"/>
  <c r="M868" i="3"/>
  <c r="L868" i="3"/>
  <c r="K868" i="3"/>
  <c r="J868" i="3"/>
  <c r="M867" i="3"/>
  <c r="L867" i="3"/>
  <c r="K867" i="3"/>
  <c r="J867" i="3"/>
  <c r="M866" i="3"/>
  <c r="L866" i="3"/>
  <c r="K866" i="3"/>
  <c r="J866" i="3"/>
  <c r="M865" i="3"/>
  <c r="L865" i="3"/>
  <c r="K865" i="3"/>
  <c r="J865" i="3"/>
  <c r="M864" i="3"/>
  <c r="L864" i="3"/>
  <c r="K864" i="3"/>
  <c r="J864" i="3"/>
  <c r="M863" i="3"/>
  <c r="L863" i="3"/>
  <c r="K863" i="3"/>
  <c r="J863" i="3"/>
  <c r="M862" i="3"/>
  <c r="L862" i="3"/>
  <c r="K862" i="3"/>
  <c r="J862" i="3"/>
  <c r="M861" i="3"/>
  <c r="L861" i="3"/>
  <c r="K861" i="3"/>
  <c r="J861" i="3"/>
  <c r="M860" i="3"/>
  <c r="L860" i="3"/>
  <c r="K860" i="3"/>
  <c r="J860" i="3"/>
  <c r="M859" i="3"/>
  <c r="L859" i="3"/>
  <c r="K859" i="3"/>
  <c r="J859" i="3"/>
  <c r="M858" i="3"/>
  <c r="L858" i="3"/>
  <c r="K858" i="3"/>
  <c r="J858" i="3"/>
  <c r="M857" i="3"/>
  <c r="L857" i="3"/>
  <c r="K857" i="3"/>
  <c r="J857" i="3"/>
  <c r="M856" i="3"/>
  <c r="L856" i="3"/>
  <c r="K856" i="3"/>
  <c r="J856" i="3"/>
  <c r="M855" i="3"/>
  <c r="L855" i="3"/>
  <c r="K855" i="3"/>
  <c r="J855" i="3"/>
  <c r="M854" i="3"/>
  <c r="L854" i="3"/>
  <c r="K854" i="3"/>
  <c r="J854" i="3"/>
  <c r="M853" i="3"/>
  <c r="L853" i="3"/>
  <c r="K853" i="3"/>
  <c r="J853" i="3"/>
  <c r="M852" i="3"/>
  <c r="L852" i="3"/>
  <c r="K852" i="3"/>
  <c r="J852" i="3"/>
  <c r="M851" i="3"/>
  <c r="L851" i="3"/>
  <c r="K851" i="3"/>
  <c r="J851" i="3"/>
  <c r="M850" i="3"/>
  <c r="L850" i="3"/>
  <c r="K850" i="3"/>
  <c r="J850" i="3"/>
  <c r="M849" i="3"/>
  <c r="L849" i="3"/>
  <c r="K849" i="3"/>
  <c r="J849" i="3"/>
  <c r="M848" i="3"/>
  <c r="L848" i="3"/>
  <c r="K848" i="3"/>
  <c r="J848" i="3"/>
  <c r="M847" i="3"/>
  <c r="L847" i="3"/>
  <c r="K847" i="3"/>
  <c r="J847" i="3"/>
  <c r="M846" i="3"/>
  <c r="L846" i="3"/>
  <c r="K846" i="3"/>
  <c r="J846" i="3"/>
  <c r="M845" i="3"/>
  <c r="L845" i="3"/>
  <c r="K845" i="3"/>
  <c r="J845" i="3"/>
  <c r="M844" i="3"/>
  <c r="L844" i="3"/>
  <c r="K844" i="3"/>
  <c r="J844" i="3"/>
  <c r="M843" i="3"/>
  <c r="L843" i="3"/>
  <c r="K843" i="3"/>
  <c r="J843" i="3"/>
  <c r="M842" i="3"/>
  <c r="L842" i="3"/>
  <c r="K842" i="3"/>
  <c r="J842" i="3"/>
  <c r="M841" i="3"/>
  <c r="L841" i="3"/>
  <c r="K841" i="3"/>
  <c r="J841" i="3"/>
  <c r="M840" i="3"/>
  <c r="L840" i="3"/>
  <c r="K840" i="3"/>
  <c r="J840" i="3"/>
  <c r="M839" i="3"/>
  <c r="L839" i="3"/>
  <c r="K839" i="3"/>
  <c r="J839" i="3"/>
  <c r="M838" i="3"/>
  <c r="L838" i="3"/>
  <c r="K838" i="3"/>
  <c r="J838" i="3"/>
  <c r="M837" i="3"/>
  <c r="L837" i="3"/>
  <c r="K837" i="3"/>
  <c r="J837" i="3"/>
  <c r="M836" i="3"/>
  <c r="L836" i="3"/>
  <c r="K836" i="3"/>
  <c r="J836" i="3"/>
  <c r="M835" i="3"/>
  <c r="L835" i="3"/>
  <c r="K835" i="3"/>
  <c r="J835" i="3"/>
  <c r="M834" i="3"/>
  <c r="L834" i="3"/>
  <c r="K834" i="3"/>
  <c r="J834" i="3"/>
  <c r="M833" i="3"/>
  <c r="L833" i="3"/>
  <c r="K833" i="3"/>
  <c r="J833" i="3"/>
  <c r="M832" i="3"/>
  <c r="L832" i="3"/>
  <c r="K832" i="3"/>
  <c r="J832" i="3"/>
  <c r="M831" i="3"/>
  <c r="L831" i="3"/>
  <c r="K831" i="3"/>
  <c r="J831" i="3"/>
  <c r="M830" i="3"/>
  <c r="L830" i="3"/>
  <c r="K830" i="3"/>
  <c r="J830" i="3"/>
  <c r="M829" i="3"/>
  <c r="L829" i="3"/>
  <c r="K829" i="3"/>
  <c r="J829" i="3"/>
  <c r="M828" i="3"/>
  <c r="L828" i="3"/>
  <c r="K828" i="3"/>
  <c r="J828" i="3"/>
  <c r="M827" i="3"/>
  <c r="L827" i="3"/>
  <c r="K827" i="3"/>
  <c r="J827" i="3"/>
  <c r="M826" i="3"/>
  <c r="L826" i="3"/>
  <c r="K826" i="3"/>
  <c r="J826" i="3"/>
  <c r="M825" i="3"/>
  <c r="L825" i="3"/>
  <c r="K825" i="3"/>
  <c r="J825" i="3"/>
  <c r="M824" i="3"/>
  <c r="L824" i="3"/>
  <c r="K824" i="3"/>
  <c r="J824" i="3"/>
  <c r="M823" i="3"/>
  <c r="L823" i="3"/>
  <c r="K823" i="3"/>
  <c r="J823" i="3"/>
  <c r="M822" i="3"/>
  <c r="L822" i="3"/>
  <c r="K822" i="3"/>
  <c r="J822" i="3"/>
  <c r="M821" i="3"/>
  <c r="L821" i="3"/>
  <c r="K821" i="3"/>
  <c r="J821" i="3"/>
  <c r="M820" i="3"/>
  <c r="L820" i="3"/>
  <c r="K820" i="3"/>
  <c r="J820" i="3"/>
  <c r="M819" i="3"/>
  <c r="L819" i="3"/>
  <c r="K819" i="3"/>
  <c r="J819" i="3"/>
  <c r="M818" i="3"/>
  <c r="L818" i="3"/>
  <c r="K818" i="3"/>
  <c r="J818" i="3"/>
  <c r="M817" i="3"/>
  <c r="L817" i="3"/>
  <c r="K817" i="3"/>
  <c r="J817" i="3"/>
  <c r="M816" i="3"/>
  <c r="L816" i="3"/>
  <c r="K816" i="3"/>
  <c r="J816" i="3"/>
  <c r="M815" i="3"/>
  <c r="L815" i="3"/>
  <c r="K815" i="3"/>
  <c r="J815" i="3"/>
  <c r="M814" i="3"/>
  <c r="L814" i="3"/>
  <c r="K814" i="3"/>
  <c r="J814" i="3"/>
  <c r="M813" i="3"/>
  <c r="L813" i="3"/>
  <c r="K813" i="3"/>
  <c r="J813" i="3"/>
  <c r="M812" i="3"/>
  <c r="L812" i="3"/>
  <c r="K812" i="3"/>
  <c r="J812" i="3"/>
  <c r="M811" i="3"/>
  <c r="L811" i="3"/>
  <c r="K811" i="3"/>
  <c r="J811" i="3"/>
  <c r="M810" i="3"/>
  <c r="L810" i="3"/>
  <c r="K810" i="3"/>
  <c r="J810" i="3"/>
  <c r="M809" i="3"/>
  <c r="L809" i="3"/>
  <c r="K809" i="3"/>
  <c r="J809" i="3"/>
  <c r="M808" i="3"/>
  <c r="L808" i="3"/>
  <c r="K808" i="3"/>
  <c r="J808" i="3"/>
  <c r="M807" i="3"/>
  <c r="L807" i="3"/>
  <c r="K807" i="3"/>
  <c r="J807" i="3"/>
  <c r="M806" i="3"/>
  <c r="L806" i="3"/>
  <c r="K806" i="3"/>
  <c r="J806" i="3"/>
  <c r="M805" i="3"/>
  <c r="L805" i="3"/>
  <c r="K805" i="3"/>
  <c r="J805" i="3"/>
  <c r="M804" i="3"/>
  <c r="L804" i="3"/>
  <c r="K804" i="3"/>
  <c r="J804" i="3"/>
  <c r="M803" i="3"/>
  <c r="L803" i="3"/>
  <c r="K803" i="3"/>
  <c r="J803" i="3"/>
  <c r="M802" i="3"/>
  <c r="L802" i="3"/>
  <c r="K802" i="3"/>
  <c r="J802" i="3"/>
  <c r="M801" i="3"/>
  <c r="L801" i="3"/>
  <c r="K801" i="3"/>
  <c r="J801" i="3"/>
  <c r="M800" i="3"/>
  <c r="L800" i="3"/>
  <c r="K800" i="3"/>
  <c r="J800" i="3"/>
  <c r="M799" i="3"/>
  <c r="L799" i="3"/>
  <c r="K799" i="3"/>
  <c r="J799" i="3"/>
  <c r="M798" i="3"/>
  <c r="L798" i="3"/>
  <c r="K798" i="3"/>
  <c r="J798" i="3"/>
  <c r="M797" i="3"/>
  <c r="L797" i="3"/>
  <c r="K797" i="3"/>
  <c r="J797" i="3"/>
  <c r="M796" i="3"/>
  <c r="L796" i="3"/>
  <c r="K796" i="3"/>
  <c r="J796" i="3"/>
  <c r="M795" i="3"/>
  <c r="L795" i="3"/>
  <c r="K795" i="3"/>
  <c r="J795" i="3"/>
  <c r="M794" i="3"/>
  <c r="L794" i="3"/>
  <c r="K794" i="3"/>
  <c r="J794" i="3"/>
  <c r="M793" i="3"/>
  <c r="L793" i="3"/>
  <c r="K793" i="3"/>
  <c r="J793" i="3"/>
  <c r="M792" i="3"/>
  <c r="L792" i="3"/>
  <c r="K792" i="3"/>
  <c r="J792" i="3"/>
  <c r="M791" i="3"/>
  <c r="L791" i="3"/>
  <c r="K791" i="3"/>
  <c r="J791" i="3"/>
  <c r="M790" i="3"/>
  <c r="L790" i="3"/>
  <c r="K790" i="3"/>
  <c r="J790" i="3"/>
  <c r="M789" i="3"/>
  <c r="L789" i="3"/>
  <c r="K789" i="3"/>
  <c r="J789" i="3"/>
  <c r="M788" i="3"/>
  <c r="L788" i="3"/>
  <c r="K788" i="3"/>
  <c r="J788" i="3"/>
  <c r="M787" i="3"/>
  <c r="L787" i="3"/>
  <c r="K787" i="3"/>
  <c r="J787" i="3"/>
  <c r="M786" i="3"/>
  <c r="L786" i="3"/>
  <c r="K786" i="3"/>
  <c r="J786" i="3"/>
  <c r="M785" i="3"/>
  <c r="L785" i="3"/>
  <c r="K785" i="3"/>
  <c r="J785" i="3"/>
  <c r="M784" i="3"/>
  <c r="L784" i="3"/>
  <c r="K784" i="3"/>
  <c r="J784" i="3"/>
  <c r="M783" i="3"/>
  <c r="L783" i="3"/>
  <c r="K783" i="3"/>
  <c r="J783" i="3"/>
  <c r="M782" i="3"/>
  <c r="L782" i="3"/>
  <c r="K782" i="3"/>
  <c r="J782" i="3"/>
  <c r="M781" i="3"/>
  <c r="L781" i="3"/>
  <c r="K781" i="3"/>
  <c r="J781" i="3"/>
  <c r="M780" i="3"/>
  <c r="L780" i="3"/>
  <c r="K780" i="3"/>
  <c r="J780" i="3"/>
  <c r="M779" i="3"/>
  <c r="L779" i="3"/>
  <c r="K779" i="3"/>
  <c r="J779" i="3"/>
  <c r="M778" i="3"/>
  <c r="L778" i="3"/>
  <c r="K778" i="3"/>
  <c r="J778" i="3"/>
  <c r="M777" i="3"/>
  <c r="L777" i="3"/>
  <c r="K777" i="3"/>
  <c r="J777" i="3"/>
  <c r="M776" i="3"/>
  <c r="L776" i="3"/>
  <c r="K776" i="3"/>
  <c r="J776" i="3"/>
  <c r="M775" i="3"/>
  <c r="L775" i="3"/>
  <c r="K775" i="3"/>
  <c r="J775" i="3"/>
  <c r="M774" i="3"/>
  <c r="L774" i="3"/>
  <c r="K774" i="3"/>
  <c r="J774" i="3"/>
  <c r="M773" i="3"/>
  <c r="L773" i="3"/>
  <c r="K773" i="3"/>
  <c r="J773" i="3"/>
  <c r="M772" i="3"/>
  <c r="L772" i="3"/>
  <c r="K772" i="3"/>
  <c r="J772" i="3"/>
  <c r="M771" i="3"/>
  <c r="L771" i="3"/>
  <c r="K771" i="3"/>
  <c r="J771" i="3"/>
  <c r="M770" i="3"/>
  <c r="L770" i="3"/>
  <c r="K770" i="3"/>
  <c r="J770" i="3"/>
  <c r="M769" i="3"/>
  <c r="L769" i="3"/>
  <c r="K769" i="3"/>
  <c r="J769" i="3"/>
  <c r="M768" i="3"/>
  <c r="L768" i="3"/>
  <c r="K768" i="3"/>
  <c r="J768" i="3"/>
  <c r="M767" i="3"/>
  <c r="L767" i="3"/>
  <c r="K767" i="3"/>
  <c r="J767" i="3"/>
  <c r="M766" i="3"/>
  <c r="L766" i="3"/>
  <c r="K766" i="3"/>
  <c r="J766" i="3"/>
  <c r="M765" i="3"/>
  <c r="L765" i="3"/>
  <c r="K765" i="3"/>
  <c r="J765" i="3"/>
  <c r="M764" i="3"/>
  <c r="L764" i="3"/>
  <c r="K764" i="3"/>
  <c r="J764" i="3"/>
  <c r="M763" i="3"/>
  <c r="L763" i="3"/>
  <c r="K763" i="3"/>
  <c r="J763" i="3"/>
  <c r="M762" i="3"/>
  <c r="L762" i="3"/>
  <c r="K762" i="3"/>
  <c r="J762" i="3"/>
  <c r="M761" i="3"/>
  <c r="L761" i="3"/>
  <c r="K761" i="3"/>
  <c r="J761" i="3"/>
  <c r="M760" i="3"/>
  <c r="L760" i="3"/>
  <c r="K760" i="3"/>
  <c r="J760" i="3"/>
  <c r="M759" i="3"/>
  <c r="L759" i="3"/>
  <c r="K759" i="3"/>
  <c r="J759" i="3"/>
  <c r="M758" i="3"/>
  <c r="L758" i="3"/>
  <c r="K758" i="3"/>
  <c r="J758" i="3"/>
  <c r="M757" i="3"/>
  <c r="L757" i="3"/>
  <c r="K757" i="3"/>
  <c r="J757" i="3"/>
  <c r="M756" i="3"/>
  <c r="L756" i="3"/>
  <c r="K756" i="3"/>
  <c r="J756" i="3"/>
  <c r="M755" i="3"/>
  <c r="L755" i="3"/>
  <c r="K755" i="3"/>
  <c r="J755" i="3"/>
  <c r="M754" i="3"/>
  <c r="L754" i="3"/>
  <c r="K754" i="3"/>
  <c r="J754" i="3"/>
  <c r="M753" i="3"/>
  <c r="L753" i="3"/>
  <c r="K753" i="3"/>
  <c r="J753" i="3"/>
  <c r="M752" i="3"/>
  <c r="L752" i="3"/>
  <c r="K752" i="3"/>
  <c r="J752" i="3"/>
  <c r="M751" i="3"/>
  <c r="L751" i="3"/>
  <c r="K751" i="3"/>
  <c r="J751" i="3"/>
  <c r="M750" i="3"/>
  <c r="L750" i="3"/>
  <c r="K750" i="3"/>
  <c r="J750" i="3"/>
  <c r="M749" i="3"/>
  <c r="L749" i="3"/>
  <c r="K749" i="3"/>
  <c r="J749" i="3"/>
  <c r="M748" i="3"/>
  <c r="L748" i="3"/>
  <c r="K748" i="3"/>
  <c r="J748" i="3"/>
  <c r="M747" i="3"/>
  <c r="L747" i="3"/>
  <c r="K747" i="3"/>
  <c r="J747" i="3"/>
  <c r="M746" i="3"/>
  <c r="L746" i="3"/>
  <c r="K746" i="3"/>
  <c r="J746" i="3"/>
  <c r="M745" i="3"/>
  <c r="L745" i="3"/>
  <c r="K745" i="3"/>
  <c r="J745" i="3"/>
  <c r="M744" i="3"/>
  <c r="L744" i="3"/>
  <c r="K744" i="3"/>
  <c r="J744" i="3"/>
  <c r="M743" i="3"/>
  <c r="L743" i="3"/>
  <c r="K743" i="3"/>
  <c r="J743" i="3"/>
  <c r="M742" i="3"/>
  <c r="L742" i="3"/>
  <c r="K742" i="3"/>
  <c r="J742" i="3"/>
  <c r="M741" i="3"/>
  <c r="L741" i="3"/>
  <c r="K741" i="3"/>
  <c r="J741" i="3"/>
  <c r="M740" i="3"/>
  <c r="L740" i="3"/>
  <c r="K740" i="3"/>
  <c r="J740" i="3"/>
  <c r="M739" i="3"/>
  <c r="L739" i="3"/>
  <c r="K739" i="3"/>
  <c r="J739" i="3"/>
  <c r="M738" i="3"/>
  <c r="L738" i="3"/>
  <c r="K738" i="3"/>
  <c r="J738" i="3"/>
  <c r="M737" i="3"/>
  <c r="L737" i="3"/>
  <c r="K737" i="3"/>
  <c r="J737" i="3"/>
  <c r="M736" i="3"/>
  <c r="L736" i="3"/>
  <c r="K736" i="3"/>
  <c r="J736" i="3"/>
  <c r="M735" i="3"/>
  <c r="L735" i="3"/>
  <c r="K735" i="3"/>
  <c r="J735" i="3"/>
  <c r="M734" i="3"/>
  <c r="L734" i="3"/>
  <c r="K734" i="3"/>
  <c r="J734" i="3"/>
  <c r="M733" i="3"/>
  <c r="L733" i="3"/>
  <c r="K733" i="3"/>
  <c r="J733" i="3"/>
  <c r="M732" i="3"/>
  <c r="L732" i="3"/>
  <c r="K732" i="3"/>
  <c r="J732" i="3"/>
  <c r="M731" i="3"/>
  <c r="L731" i="3"/>
  <c r="K731" i="3"/>
  <c r="J731" i="3"/>
  <c r="M730" i="3"/>
  <c r="L730" i="3"/>
  <c r="K730" i="3"/>
  <c r="J730" i="3"/>
  <c r="M729" i="3"/>
  <c r="L729" i="3"/>
  <c r="K729" i="3"/>
  <c r="J729" i="3"/>
  <c r="M728" i="3"/>
  <c r="L728" i="3"/>
  <c r="K728" i="3"/>
  <c r="J728" i="3"/>
  <c r="M727" i="3"/>
  <c r="L727" i="3"/>
  <c r="K727" i="3"/>
  <c r="J727" i="3"/>
  <c r="M726" i="3"/>
  <c r="L726" i="3"/>
  <c r="K726" i="3"/>
  <c r="J726" i="3"/>
  <c r="M725" i="3"/>
  <c r="L725" i="3"/>
  <c r="K725" i="3"/>
  <c r="J725" i="3"/>
  <c r="M724" i="3"/>
  <c r="L724" i="3"/>
  <c r="K724" i="3"/>
  <c r="J724" i="3"/>
  <c r="M723" i="3"/>
  <c r="L723" i="3"/>
  <c r="K723" i="3"/>
  <c r="J723" i="3"/>
  <c r="M722" i="3"/>
  <c r="L722" i="3"/>
  <c r="K722" i="3"/>
  <c r="J722" i="3"/>
  <c r="M721" i="3"/>
  <c r="L721" i="3"/>
  <c r="K721" i="3"/>
  <c r="J721" i="3"/>
  <c r="M720" i="3"/>
  <c r="L720" i="3"/>
  <c r="K720" i="3"/>
  <c r="J720" i="3"/>
  <c r="M719" i="3"/>
  <c r="L719" i="3"/>
  <c r="K719" i="3"/>
  <c r="J719" i="3"/>
  <c r="M718" i="3"/>
  <c r="L718" i="3"/>
  <c r="K718" i="3"/>
  <c r="J718" i="3"/>
  <c r="M717" i="3"/>
  <c r="L717" i="3"/>
  <c r="K717" i="3"/>
  <c r="J717" i="3"/>
  <c r="M716" i="3"/>
  <c r="L716" i="3"/>
  <c r="K716" i="3"/>
  <c r="J716" i="3"/>
  <c r="M715" i="3"/>
  <c r="L715" i="3"/>
  <c r="K715" i="3"/>
  <c r="J715" i="3"/>
  <c r="M714" i="3"/>
  <c r="L714" i="3"/>
  <c r="K714" i="3"/>
  <c r="J714" i="3"/>
  <c r="M713" i="3"/>
  <c r="L713" i="3"/>
  <c r="K713" i="3"/>
  <c r="J713" i="3"/>
  <c r="M712" i="3"/>
  <c r="L712" i="3"/>
  <c r="K712" i="3"/>
  <c r="J712" i="3"/>
  <c r="M711" i="3"/>
  <c r="L711" i="3"/>
  <c r="K711" i="3"/>
  <c r="J711" i="3"/>
  <c r="M710" i="3"/>
  <c r="L710" i="3"/>
  <c r="K710" i="3"/>
  <c r="J710" i="3"/>
  <c r="M709" i="3"/>
  <c r="L709" i="3"/>
  <c r="K709" i="3"/>
  <c r="J709" i="3"/>
  <c r="M708" i="3"/>
  <c r="L708" i="3"/>
  <c r="K708" i="3"/>
  <c r="J708" i="3"/>
  <c r="M707" i="3"/>
  <c r="L707" i="3"/>
  <c r="K707" i="3"/>
  <c r="J707" i="3"/>
  <c r="M706" i="3"/>
  <c r="L706" i="3"/>
  <c r="K706" i="3"/>
  <c r="J706" i="3"/>
  <c r="M705" i="3"/>
  <c r="L705" i="3"/>
  <c r="K705" i="3"/>
  <c r="J705" i="3"/>
  <c r="M704" i="3"/>
  <c r="L704" i="3"/>
  <c r="K704" i="3"/>
  <c r="J704" i="3"/>
  <c r="M703" i="3"/>
  <c r="L703" i="3"/>
  <c r="K703" i="3"/>
  <c r="J703" i="3"/>
  <c r="M702" i="3"/>
  <c r="L702" i="3"/>
  <c r="K702" i="3"/>
  <c r="J702" i="3"/>
  <c r="M701" i="3"/>
  <c r="L701" i="3"/>
  <c r="K701" i="3"/>
  <c r="J701" i="3"/>
  <c r="M700" i="3"/>
  <c r="L700" i="3"/>
  <c r="K700" i="3"/>
  <c r="J700" i="3"/>
  <c r="M699" i="3"/>
  <c r="L699" i="3"/>
  <c r="K699" i="3"/>
  <c r="J699" i="3"/>
  <c r="M698" i="3"/>
  <c r="L698" i="3"/>
  <c r="K698" i="3"/>
  <c r="J698" i="3"/>
  <c r="M697" i="3"/>
  <c r="L697" i="3"/>
  <c r="K697" i="3"/>
  <c r="J697" i="3"/>
  <c r="M696" i="3"/>
  <c r="L696" i="3"/>
  <c r="K696" i="3"/>
  <c r="J696" i="3"/>
  <c r="M695" i="3"/>
  <c r="L695" i="3"/>
  <c r="K695" i="3"/>
  <c r="J695" i="3"/>
  <c r="M694" i="3"/>
  <c r="L694" i="3"/>
  <c r="K694" i="3"/>
  <c r="J694" i="3"/>
  <c r="M693" i="3"/>
  <c r="L693" i="3"/>
  <c r="K693" i="3"/>
  <c r="J693" i="3"/>
  <c r="M692" i="3"/>
  <c r="L692" i="3"/>
  <c r="K692" i="3"/>
  <c r="J692" i="3"/>
  <c r="M691" i="3"/>
  <c r="L691" i="3"/>
  <c r="K691" i="3"/>
  <c r="J691" i="3"/>
  <c r="M690" i="3"/>
  <c r="L690" i="3"/>
  <c r="K690" i="3"/>
  <c r="J690" i="3"/>
  <c r="M689" i="3"/>
  <c r="L689" i="3"/>
  <c r="K689" i="3"/>
  <c r="J689" i="3"/>
  <c r="M688" i="3"/>
  <c r="L688" i="3"/>
  <c r="K688" i="3"/>
  <c r="J688" i="3"/>
  <c r="M687" i="3"/>
  <c r="L687" i="3"/>
  <c r="K687" i="3"/>
  <c r="J687" i="3"/>
  <c r="M686" i="3"/>
  <c r="L686" i="3"/>
  <c r="K686" i="3"/>
  <c r="J686" i="3"/>
  <c r="M685" i="3"/>
  <c r="L685" i="3"/>
  <c r="K685" i="3"/>
  <c r="J685" i="3"/>
  <c r="M684" i="3"/>
  <c r="L684" i="3"/>
  <c r="K684" i="3"/>
  <c r="J684" i="3"/>
  <c r="M683" i="3"/>
  <c r="L683" i="3"/>
  <c r="K683" i="3"/>
  <c r="J683" i="3"/>
  <c r="M682" i="3"/>
  <c r="L682" i="3"/>
  <c r="K682" i="3"/>
  <c r="J682" i="3"/>
  <c r="M681" i="3"/>
  <c r="L681" i="3"/>
  <c r="K681" i="3"/>
  <c r="J681" i="3"/>
  <c r="M680" i="3"/>
  <c r="L680" i="3"/>
  <c r="K680" i="3"/>
  <c r="J680" i="3"/>
  <c r="M679" i="3"/>
  <c r="L679" i="3"/>
  <c r="K679" i="3"/>
  <c r="J679" i="3"/>
  <c r="M678" i="3"/>
  <c r="L678" i="3"/>
  <c r="K678" i="3"/>
  <c r="J678" i="3"/>
  <c r="M677" i="3"/>
  <c r="L677" i="3"/>
  <c r="K677" i="3"/>
  <c r="J677" i="3"/>
  <c r="M676" i="3"/>
  <c r="L676" i="3"/>
  <c r="K676" i="3"/>
  <c r="J676" i="3"/>
  <c r="M675" i="3"/>
  <c r="L675" i="3"/>
  <c r="K675" i="3"/>
  <c r="J675" i="3"/>
  <c r="M674" i="3"/>
  <c r="L674" i="3"/>
  <c r="K674" i="3"/>
  <c r="J674" i="3"/>
  <c r="M673" i="3"/>
  <c r="L673" i="3"/>
  <c r="K673" i="3"/>
  <c r="J673" i="3"/>
  <c r="M672" i="3"/>
  <c r="L672" i="3"/>
  <c r="K672" i="3"/>
  <c r="J672" i="3"/>
  <c r="M671" i="3"/>
  <c r="L671" i="3"/>
  <c r="K671" i="3"/>
  <c r="J671" i="3"/>
  <c r="M670" i="3"/>
  <c r="L670" i="3"/>
  <c r="K670" i="3"/>
  <c r="J670" i="3"/>
  <c r="M669" i="3"/>
  <c r="L669" i="3"/>
  <c r="K669" i="3"/>
  <c r="J669" i="3"/>
  <c r="M668" i="3"/>
  <c r="L668" i="3"/>
  <c r="K668" i="3"/>
  <c r="J668" i="3"/>
  <c r="M667" i="3"/>
  <c r="L667" i="3"/>
  <c r="K667" i="3"/>
  <c r="J667" i="3"/>
  <c r="M666" i="3"/>
  <c r="L666" i="3"/>
  <c r="K666" i="3"/>
  <c r="J666" i="3"/>
  <c r="M665" i="3"/>
  <c r="L665" i="3"/>
  <c r="K665" i="3"/>
  <c r="J665" i="3"/>
  <c r="M664" i="3"/>
  <c r="L664" i="3"/>
  <c r="K664" i="3"/>
  <c r="J664" i="3"/>
  <c r="M663" i="3"/>
  <c r="L663" i="3"/>
  <c r="K663" i="3"/>
  <c r="J663" i="3"/>
  <c r="M662" i="3"/>
  <c r="L662" i="3"/>
  <c r="K662" i="3"/>
  <c r="J662" i="3"/>
  <c r="M661" i="3"/>
  <c r="L661" i="3"/>
  <c r="K661" i="3"/>
  <c r="J661" i="3"/>
  <c r="M660" i="3"/>
  <c r="L660" i="3"/>
  <c r="K660" i="3"/>
  <c r="J660" i="3"/>
  <c r="M659" i="3"/>
  <c r="L659" i="3"/>
  <c r="K659" i="3"/>
  <c r="J659" i="3"/>
  <c r="M658" i="3"/>
  <c r="L658" i="3"/>
  <c r="K658" i="3"/>
  <c r="J658" i="3"/>
  <c r="M657" i="3"/>
  <c r="L657" i="3"/>
  <c r="K657" i="3"/>
  <c r="J657" i="3"/>
  <c r="M656" i="3"/>
  <c r="L656" i="3"/>
  <c r="K656" i="3"/>
  <c r="J656" i="3"/>
  <c r="M655" i="3"/>
  <c r="L655" i="3"/>
  <c r="K655" i="3"/>
  <c r="J655" i="3"/>
  <c r="M654" i="3"/>
  <c r="L654" i="3"/>
  <c r="K654" i="3"/>
  <c r="J654" i="3"/>
  <c r="M653" i="3"/>
  <c r="L653" i="3"/>
  <c r="K653" i="3"/>
  <c r="J653" i="3"/>
  <c r="M652" i="3"/>
  <c r="L652" i="3"/>
  <c r="K652" i="3"/>
  <c r="J652" i="3"/>
  <c r="M651" i="3"/>
  <c r="L651" i="3"/>
  <c r="K651" i="3"/>
  <c r="J651" i="3"/>
  <c r="M650" i="3"/>
  <c r="L650" i="3"/>
  <c r="K650" i="3"/>
  <c r="J650" i="3"/>
  <c r="M649" i="3"/>
  <c r="L649" i="3"/>
  <c r="K649" i="3"/>
  <c r="J649" i="3"/>
  <c r="M648" i="3"/>
  <c r="L648" i="3"/>
  <c r="K648" i="3"/>
  <c r="J648" i="3"/>
  <c r="M647" i="3"/>
  <c r="L647" i="3"/>
  <c r="K647" i="3"/>
  <c r="J647" i="3"/>
  <c r="M646" i="3"/>
  <c r="L646" i="3"/>
  <c r="K646" i="3"/>
  <c r="J646" i="3"/>
  <c r="M645" i="3"/>
  <c r="L645" i="3"/>
  <c r="K645" i="3"/>
  <c r="J645" i="3"/>
  <c r="M644" i="3"/>
  <c r="L644" i="3"/>
  <c r="K644" i="3"/>
  <c r="J644" i="3"/>
  <c r="M643" i="3"/>
  <c r="L643" i="3"/>
  <c r="K643" i="3"/>
  <c r="J643" i="3"/>
  <c r="M642" i="3"/>
  <c r="L642" i="3"/>
  <c r="K642" i="3"/>
  <c r="J642" i="3"/>
  <c r="M641" i="3"/>
  <c r="L641" i="3"/>
  <c r="K641" i="3"/>
  <c r="J641" i="3"/>
  <c r="M640" i="3"/>
  <c r="L640" i="3"/>
  <c r="K640" i="3"/>
  <c r="J640" i="3"/>
  <c r="M639" i="3"/>
  <c r="L639" i="3"/>
  <c r="K639" i="3"/>
  <c r="J639" i="3"/>
  <c r="M638" i="3"/>
  <c r="L638" i="3"/>
  <c r="K638" i="3"/>
  <c r="J638" i="3"/>
  <c r="M637" i="3"/>
  <c r="L637" i="3"/>
  <c r="K637" i="3"/>
  <c r="J637" i="3"/>
  <c r="M636" i="3"/>
  <c r="L636" i="3"/>
  <c r="K636" i="3"/>
  <c r="J636" i="3"/>
  <c r="M635" i="3"/>
  <c r="L635" i="3"/>
  <c r="K635" i="3"/>
  <c r="J635" i="3"/>
  <c r="M634" i="3"/>
  <c r="L634" i="3"/>
  <c r="K634" i="3"/>
  <c r="J634" i="3"/>
  <c r="M633" i="3"/>
  <c r="L633" i="3"/>
  <c r="K633" i="3"/>
  <c r="J633" i="3"/>
  <c r="M632" i="3"/>
  <c r="L632" i="3"/>
  <c r="K632" i="3"/>
  <c r="J632" i="3"/>
  <c r="M631" i="3"/>
  <c r="L631" i="3"/>
  <c r="K631" i="3"/>
  <c r="J631" i="3"/>
  <c r="M630" i="3"/>
  <c r="L630" i="3"/>
  <c r="K630" i="3"/>
  <c r="J630" i="3"/>
  <c r="M629" i="3"/>
  <c r="L629" i="3"/>
  <c r="K629" i="3"/>
  <c r="J629" i="3"/>
  <c r="M628" i="3"/>
  <c r="L628" i="3"/>
  <c r="K628" i="3"/>
  <c r="J628" i="3"/>
  <c r="M627" i="3"/>
  <c r="L627" i="3"/>
  <c r="K627" i="3"/>
  <c r="J627" i="3"/>
  <c r="M626" i="3"/>
  <c r="L626" i="3"/>
  <c r="K626" i="3"/>
  <c r="J626" i="3"/>
  <c r="M625" i="3"/>
  <c r="L625" i="3"/>
  <c r="K625" i="3"/>
  <c r="J625" i="3"/>
  <c r="M624" i="3"/>
  <c r="L624" i="3"/>
  <c r="K624" i="3"/>
  <c r="J624" i="3"/>
  <c r="M623" i="3"/>
  <c r="L623" i="3"/>
  <c r="K623" i="3"/>
  <c r="J623" i="3"/>
  <c r="M622" i="3"/>
  <c r="L622" i="3"/>
  <c r="K622" i="3"/>
  <c r="J622" i="3"/>
  <c r="M621" i="3"/>
  <c r="L621" i="3"/>
  <c r="K621" i="3"/>
  <c r="J621" i="3"/>
  <c r="M620" i="3"/>
  <c r="L620" i="3"/>
  <c r="K620" i="3"/>
  <c r="J620" i="3"/>
  <c r="M619" i="3"/>
  <c r="L619" i="3"/>
  <c r="K619" i="3"/>
  <c r="J619" i="3"/>
  <c r="M618" i="3"/>
  <c r="L618" i="3"/>
  <c r="K618" i="3"/>
  <c r="J618" i="3"/>
  <c r="M617" i="3"/>
  <c r="L617" i="3"/>
  <c r="K617" i="3"/>
  <c r="J617" i="3"/>
  <c r="M616" i="3"/>
  <c r="L616" i="3"/>
  <c r="K616" i="3"/>
  <c r="J616" i="3"/>
  <c r="M615" i="3"/>
  <c r="L615" i="3"/>
  <c r="K615" i="3"/>
  <c r="J615" i="3"/>
  <c r="M614" i="3"/>
  <c r="L614" i="3"/>
  <c r="K614" i="3"/>
  <c r="J614" i="3"/>
  <c r="M613" i="3"/>
  <c r="L613" i="3"/>
  <c r="K613" i="3"/>
  <c r="J613" i="3"/>
  <c r="M612" i="3"/>
  <c r="L612" i="3"/>
  <c r="K612" i="3"/>
  <c r="J612" i="3"/>
  <c r="M611" i="3"/>
  <c r="L611" i="3"/>
  <c r="K611" i="3"/>
  <c r="J611" i="3"/>
  <c r="M610" i="3"/>
  <c r="L610" i="3"/>
  <c r="K610" i="3"/>
  <c r="J610" i="3"/>
  <c r="M609" i="3"/>
  <c r="L609" i="3"/>
  <c r="K609" i="3"/>
  <c r="J609" i="3"/>
  <c r="M608" i="3"/>
  <c r="L608" i="3"/>
  <c r="K608" i="3"/>
  <c r="J608" i="3"/>
  <c r="M607" i="3"/>
  <c r="L607" i="3"/>
  <c r="K607" i="3"/>
  <c r="J607" i="3"/>
  <c r="M606" i="3"/>
  <c r="L606" i="3"/>
  <c r="K606" i="3"/>
  <c r="J606" i="3"/>
  <c r="M605" i="3"/>
  <c r="L605" i="3"/>
  <c r="K605" i="3"/>
  <c r="J605" i="3"/>
  <c r="M604" i="3"/>
  <c r="L604" i="3"/>
  <c r="K604" i="3"/>
  <c r="J604" i="3"/>
  <c r="M603" i="3"/>
  <c r="L603" i="3"/>
  <c r="K603" i="3"/>
  <c r="J603" i="3"/>
  <c r="M602" i="3"/>
  <c r="L602" i="3"/>
  <c r="K602" i="3"/>
  <c r="J602" i="3"/>
  <c r="M601" i="3"/>
  <c r="L601" i="3"/>
  <c r="K601" i="3"/>
  <c r="J601" i="3"/>
  <c r="M600" i="3"/>
  <c r="L600" i="3"/>
  <c r="K600" i="3"/>
  <c r="J600" i="3"/>
  <c r="M599" i="3"/>
  <c r="L599" i="3"/>
  <c r="K599" i="3"/>
  <c r="J599" i="3"/>
  <c r="M598" i="3"/>
  <c r="L598" i="3"/>
  <c r="K598" i="3"/>
  <c r="J598" i="3"/>
  <c r="M597" i="3"/>
  <c r="L597" i="3"/>
  <c r="K597" i="3"/>
  <c r="J597" i="3"/>
  <c r="M596" i="3"/>
  <c r="L596" i="3"/>
  <c r="K596" i="3"/>
  <c r="J596" i="3"/>
  <c r="M595" i="3"/>
  <c r="L595" i="3"/>
  <c r="K595" i="3"/>
  <c r="J595" i="3"/>
  <c r="M594" i="3"/>
  <c r="L594" i="3"/>
  <c r="K594" i="3"/>
  <c r="J594" i="3"/>
  <c r="M593" i="3"/>
  <c r="L593" i="3"/>
  <c r="K593" i="3"/>
  <c r="J593" i="3"/>
  <c r="M592" i="3"/>
  <c r="L592" i="3"/>
  <c r="K592" i="3"/>
  <c r="J592" i="3"/>
  <c r="M591" i="3"/>
  <c r="L591" i="3"/>
  <c r="K591" i="3"/>
  <c r="J591" i="3"/>
  <c r="M590" i="3"/>
  <c r="L590" i="3"/>
  <c r="K590" i="3"/>
  <c r="J590" i="3"/>
  <c r="M589" i="3"/>
  <c r="L589" i="3"/>
  <c r="K589" i="3"/>
  <c r="J589" i="3"/>
  <c r="M588" i="3"/>
  <c r="L588" i="3"/>
  <c r="K588" i="3"/>
  <c r="J588" i="3"/>
  <c r="M587" i="3"/>
  <c r="L587" i="3"/>
  <c r="K587" i="3"/>
  <c r="J587" i="3"/>
  <c r="M586" i="3"/>
  <c r="L586" i="3"/>
  <c r="K586" i="3"/>
  <c r="J586" i="3"/>
  <c r="M585" i="3"/>
  <c r="L585" i="3"/>
  <c r="K585" i="3"/>
  <c r="J585" i="3"/>
  <c r="M584" i="3"/>
  <c r="L584" i="3"/>
  <c r="K584" i="3"/>
  <c r="J584" i="3"/>
  <c r="M583" i="3"/>
  <c r="L583" i="3"/>
  <c r="K583" i="3"/>
  <c r="J583" i="3"/>
  <c r="M582" i="3"/>
  <c r="L582" i="3"/>
  <c r="K582" i="3"/>
  <c r="J582" i="3"/>
  <c r="M581" i="3"/>
  <c r="L581" i="3"/>
  <c r="K581" i="3"/>
  <c r="J581" i="3"/>
  <c r="M580" i="3"/>
  <c r="L580" i="3"/>
  <c r="K580" i="3"/>
  <c r="J580" i="3"/>
  <c r="M579" i="3"/>
  <c r="L579" i="3"/>
  <c r="K579" i="3"/>
  <c r="J579" i="3"/>
  <c r="M578" i="3"/>
  <c r="L578" i="3"/>
  <c r="K578" i="3"/>
  <c r="J578" i="3"/>
  <c r="M577" i="3"/>
  <c r="L577" i="3"/>
  <c r="K577" i="3"/>
  <c r="J577" i="3"/>
  <c r="M576" i="3"/>
  <c r="L576" i="3"/>
  <c r="K576" i="3"/>
  <c r="J576" i="3"/>
  <c r="M575" i="3"/>
  <c r="L575" i="3"/>
  <c r="K575" i="3"/>
  <c r="J575" i="3"/>
  <c r="M574" i="3"/>
  <c r="L574" i="3"/>
  <c r="K574" i="3"/>
  <c r="J574" i="3"/>
  <c r="M573" i="3"/>
  <c r="L573" i="3"/>
  <c r="K573" i="3"/>
  <c r="J573" i="3"/>
  <c r="M572" i="3"/>
  <c r="L572" i="3"/>
  <c r="K572" i="3"/>
  <c r="J572" i="3"/>
  <c r="M571" i="3"/>
  <c r="L571" i="3"/>
  <c r="K571" i="3"/>
  <c r="J571" i="3"/>
  <c r="M570" i="3"/>
  <c r="L570" i="3"/>
  <c r="K570" i="3"/>
  <c r="J570" i="3"/>
  <c r="M569" i="3"/>
  <c r="L569" i="3"/>
  <c r="K569" i="3"/>
  <c r="J569" i="3"/>
  <c r="M568" i="3"/>
  <c r="L568" i="3"/>
  <c r="K568" i="3"/>
  <c r="J568" i="3"/>
  <c r="M567" i="3"/>
  <c r="L567" i="3"/>
  <c r="K567" i="3"/>
  <c r="J567" i="3"/>
  <c r="M566" i="3"/>
  <c r="L566" i="3"/>
  <c r="K566" i="3"/>
  <c r="J566" i="3"/>
  <c r="M565" i="3"/>
  <c r="L565" i="3"/>
  <c r="K565" i="3"/>
  <c r="J565" i="3"/>
  <c r="M564" i="3"/>
  <c r="L564" i="3"/>
  <c r="K564" i="3"/>
  <c r="J564" i="3"/>
  <c r="M563" i="3"/>
  <c r="L563" i="3"/>
  <c r="K563" i="3"/>
  <c r="J563" i="3"/>
  <c r="M562" i="3"/>
  <c r="L562" i="3"/>
  <c r="K562" i="3"/>
  <c r="J562" i="3"/>
  <c r="M561" i="3"/>
  <c r="L561" i="3"/>
  <c r="K561" i="3"/>
  <c r="J561" i="3"/>
  <c r="M560" i="3"/>
  <c r="L560" i="3"/>
  <c r="K560" i="3"/>
  <c r="J560" i="3"/>
  <c r="M559" i="3"/>
  <c r="L559" i="3"/>
  <c r="K559" i="3"/>
  <c r="J559" i="3"/>
  <c r="M558" i="3"/>
  <c r="L558" i="3"/>
  <c r="K558" i="3"/>
  <c r="J558" i="3"/>
  <c r="M557" i="3"/>
  <c r="L557" i="3"/>
  <c r="K557" i="3"/>
  <c r="J557" i="3"/>
  <c r="M556" i="3"/>
  <c r="L556" i="3"/>
  <c r="K556" i="3"/>
  <c r="J556" i="3"/>
  <c r="M555" i="3"/>
  <c r="L555" i="3"/>
  <c r="K555" i="3"/>
  <c r="J555" i="3"/>
  <c r="M554" i="3"/>
  <c r="L554" i="3"/>
  <c r="K554" i="3"/>
  <c r="J554" i="3"/>
  <c r="M553" i="3"/>
  <c r="L553" i="3"/>
  <c r="K553" i="3"/>
  <c r="J553" i="3"/>
  <c r="M552" i="3"/>
  <c r="L552" i="3"/>
  <c r="K552" i="3"/>
  <c r="J552" i="3"/>
  <c r="M551" i="3"/>
  <c r="L551" i="3"/>
  <c r="K551" i="3"/>
  <c r="J551" i="3"/>
  <c r="M550" i="3"/>
  <c r="L550" i="3"/>
  <c r="K550" i="3"/>
  <c r="J550" i="3"/>
  <c r="M549" i="3"/>
  <c r="L549" i="3"/>
  <c r="K549" i="3"/>
  <c r="J549" i="3"/>
  <c r="M548" i="3"/>
  <c r="L548" i="3"/>
  <c r="K548" i="3"/>
  <c r="J548" i="3"/>
  <c r="M547" i="3"/>
  <c r="L547" i="3"/>
  <c r="K547" i="3"/>
  <c r="J547" i="3"/>
  <c r="M546" i="3"/>
  <c r="L546" i="3"/>
  <c r="K546" i="3"/>
  <c r="J546" i="3"/>
  <c r="M545" i="3"/>
  <c r="L545" i="3"/>
  <c r="K545" i="3"/>
  <c r="J545" i="3"/>
  <c r="M544" i="3"/>
  <c r="L544" i="3"/>
  <c r="K544" i="3"/>
  <c r="J544" i="3"/>
  <c r="M543" i="3"/>
  <c r="L543" i="3"/>
  <c r="K543" i="3"/>
  <c r="J543" i="3"/>
  <c r="M542" i="3"/>
  <c r="L542" i="3"/>
  <c r="K542" i="3"/>
  <c r="J542" i="3"/>
  <c r="M541" i="3"/>
  <c r="L541" i="3"/>
  <c r="K541" i="3"/>
  <c r="J541" i="3"/>
  <c r="M540" i="3"/>
  <c r="L540" i="3"/>
  <c r="K540" i="3"/>
  <c r="J540" i="3"/>
  <c r="M539" i="3"/>
  <c r="L539" i="3"/>
  <c r="K539" i="3"/>
  <c r="J539" i="3"/>
  <c r="M538" i="3"/>
  <c r="L538" i="3"/>
  <c r="K538" i="3"/>
  <c r="J538" i="3"/>
  <c r="M537" i="3"/>
  <c r="L537" i="3"/>
  <c r="K537" i="3"/>
  <c r="J537" i="3"/>
  <c r="M536" i="3"/>
  <c r="L536" i="3"/>
  <c r="K536" i="3"/>
  <c r="J536" i="3"/>
  <c r="M535" i="3"/>
  <c r="L535" i="3"/>
  <c r="K535" i="3"/>
  <c r="J535" i="3"/>
  <c r="M534" i="3"/>
  <c r="L534" i="3"/>
  <c r="K534" i="3"/>
  <c r="J534" i="3"/>
  <c r="M533" i="3"/>
  <c r="L533" i="3"/>
  <c r="K533" i="3"/>
  <c r="J533" i="3"/>
  <c r="M532" i="3"/>
  <c r="L532" i="3"/>
  <c r="K532" i="3"/>
  <c r="J532" i="3"/>
  <c r="M531" i="3"/>
  <c r="L531" i="3"/>
  <c r="K531" i="3"/>
  <c r="J531" i="3"/>
  <c r="M530" i="3"/>
  <c r="L530" i="3"/>
  <c r="K530" i="3"/>
  <c r="J530" i="3"/>
  <c r="M529" i="3"/>
  <c r="L529" i="3"/>
  <c r="K529" i="3"/>
  <c r="J529" i="3"/>
  <c r="M528" i="3"/>
  <c r="L528" i="3"/>
  <c r="K528" i="3"/>
  <c r="J528" i="3"/>
  <c r="M527" i="3"/>
  <c r="L527" i="3"/>
  <c r="K527" i="3"/>
  <c r="J527" i="3"/>
  <c r="M526" i="3"/>
  <c r="L526" i="3"/>
  <c r="K526" i="3"/>
  <c r="J526" i="3"/>
  <c r="M525" i="3"/>
  <c r="L525" i="3"/>
  <c r="K525" i="3"/>
  <c r="J525" i="3"/>
  <c r="M524" i="3"/>
  <c r="L524" i="3"/>
  <c r="K524" i="3"/>
  <c r="J524" i="3"/>
  <c r="M523" i="3"/>
  <c r="L523" i="3"/>
  <c r="K523" i="3"/>
  <c r="J523" i="3"/>
  <c r="M522" i="3"/>
  <c r="L522" i="3"/>
  <c r="K522" i="3"/>
  <c r="J522" i="3"/>
  <c r="M521" i="3"/>
  <c r="L521" i="3"/>
  <c r="K521" i="3"/>
  <c r="J521" i="3"/>
  <c r="M520" i="3"/>
  <c r="L520" i="3"/>
  <c r="K520" i="3"/>
  <c r="J520" i="3"/>
  <c r="M519" i="3"/>
  <c r="L519" i="3"/>
  <c r="K519" i="3"/>
  <c r="J519" i="3"/>
  <c r="M518" i="3"/>
  <c r="L518" i="3"/>
  <c r="K518" i="3"/>
  <c r="J518" i="3"/>
  <c r="M517" i="3"/>
  <c r="L517" i="3"/>
  <c r="K517" i="3"/>
  <c r="J517" i="3"/>
  <c r="M516" i="3"/>
  <c r="L516" i="3"/>
  <c r="K516" i="3"/>
  <c r="J516" i="3"/>
  <c r="M515" i="3"/>
  <c r="L515" i="3"/>
  <c r="K515" i="3"/>
  <c r="J515" i="3"/>
  <c r="M514" i="3"/>
  <c r="L514" i="3"/>
  <c r="K514" i="3"/>
  <c r="J514" i="3"/>
  <c r="M513" i="3"/>
  <c r="L513" i="3"/>
  <c r="K513" i="3"/>
  <c r="J513" i="3"/>
  <c r="M512" i="3"/>
  <c r="L512" i="3"/>
  <c r="K512" i="3"/>
  <c r="J512" i="3"/>
  <c r="M511" i="3"/>
  <c r="L511" i="3"/>
  <c r="K511" i="3"/>
  <c r="J511" i="3"/>
  <c r="M510" i="3"/>
  <c r="L510" i="3"/>
  <c r="K510" i="3"/>
  <c r="J510" i="3"/>
  <c r="M509" i="3"/>
  <c r="L509" i="3"/>
  <c r="K509" i="3"/>
  <c r="J509" i="3"/>
  <c r="M508" i="3"/>
  <c r="L508" i="3"/>
  <c r="K508" i="3"/>
  <c r="J508" i="3"/>
  <c r="M507" i="3"/>
  <c r="L507" i="3"/>
  <c r="K507" i="3"/>
  <c r="J507" i="3"/>
  <c r="M506" i="3"/>
  <c r="L506" i="3"/>
  <c r="K506" i="3"/>
  <c r="J506" i="3"/>
  <c r="M505" i="3"/>
  <c r="L505" i="3"/>
  <c r="K505" i="3"/>
  <c r="J505" i="3"/>
  <c r="M504" i="3"/>
  <c r="L504" i="3"/>
  <c r="K504" i="3"/>
  <c r="J504" i="3"/>
  <c r="M503" i="3"/>
  <c r="L503" i="3"/>
  <c r="K503" i="3"/>
  <c r="J503" i="3"/>
  <c r="M502" i="3"/>
  <c r="L502" i="3"/>
  <c r="K502" i="3"/>
  <c r="J502" i="3"/>
  <c r="M501" i="3"/>
  <c r="L501" i="3"/>
  <c r="K501" i="3"/>
  <c r="J501" i="3"/>
  <c r="M500" i="3"/>
  <c r="L500" i="3"/>
  <c r="K500" i="3"/>
  <c r="J500" i="3"/>
  <c r="M499" i="3"/>
  <c r="L499" i="3"/>
  <c r="K499" i="3"/>
  <c r="J499" i="3"/>
  <c r="M498" i="3"/>
  <c r="L498" i="3"/>
  <c r="K498" i="3"/>
  <c r="J498" i="3"/>
  <c r="M497" i="3"/>
  <c r="L497" i="3"/>
  <c r="K497" i="3"/>
  <c r="J497" i="3"/>
  <c r="M496" i="3"/>
  <c r="L496" i="3"/>
  <c r="K496" i="3"/>
  <c r="J496" i="3"/>
  <c r="M495" i="3"/>
  <c r="L495" i="3"/>
  <c r="K495" i="3"/>
  <c r="J495" i="3"/>
  <c r="M494" i="3"/>
  <c r="L494" i="3"/>
  <c r="K494" i="3"/>
  <c r="J494" i="3"/>
  <c r="M493" i="3"/>
  <c r="L493" i="3"/>
  <c r="K493" i="3"/>
  <c r="J493" i="3"/>
  <c r="M492" i="3"/>
  <c r="L492" i="3"/>
  <c r="K492" i="3"/>
  <c r="J492" i="3"/>
  <c r="M491" i="3"/>
  <c r="L491" i="3"/>
  <c r="K491" i="3"/>
  <c r="J491" i="3"/>
  <c r="M490" i="3"/>
  <c r="L490" i="3"/>
  <c r="K490" i="3"/>
  <c r="J490" i="3"/>
  <c r="M489" i="3"/>
  <c r="L489" i="3"/>
  <c r="K489" i="3"/>
  <c r="J489" i="3"/>
  <c r="M488" i="3"/>
  <c r="L488" i="3"/>
  <c r="K488" i="3"/>
  <c r="J488" i="3"/>
  <c r="M487" i="3"/>
  <c r="L487" i="3"/>
  <c r="K487" i="3"/>
  <c r="J487" i="3"/>
  <c r="M486" i="3"/>
  <c r="L486" i="3"/>
  <c r="K486" i="3"/>
  <c r="J486" i="3"/>
  <c r="M485" i="3"/>
  <c r="L485" i="3"/>
  <c r="K485" i="3"/>
  <c r="J485" i="3"/>
  <c r="M484" i="3"/>
  <c r="L484" i="3"/>
  <c r="K484" i="3"/>
  <c r="J484" i="3"/>
  <c r="M483" i="3"/>
  <c r="L483" i="3"/>
  <c r="K483" i="3"/>
  <c r="J483" i="3"/>
  <c r="M482" i="3"/>
  <c r="L482" i="3"/>
  <c r="K482" i="3"/>
  <c r="J482" i="3"/>
  <c r="M481" i="3"/>
  <c r="L481" i="3"/>
  <c r="K481" i="3"/>
  <c r="J481" i="3"/>
  <c r="M480" i="3"/>
  <c r="L480" i="3"/>
  <c r="K480" i="3"/>
  <c r="J480" i="3"/>
  <c r="M479" i="3"/>
  <c r="L479" i="3"/>
  <c r="K479" i="3"/>
  <c r="J479" i="3"/>
  <c r="M478" i="3"/>
  <c r="L478" i="3"/>
  <c r="K478" i="3"/>
  <c r="J478" i="3"/>
  <c r="M477" i="3"/>
  <c r="L477" i="3"/>
  <c r="K477" i="3"/>
  <c r="J477" i="3"/>
  <c r="M476" i="3"/>
  <c r="L476" i="3"/>
  <c r="K476" i="3"/>
  <c r="J476" i="3"/>
  <c r="M475" i="3"/>
  <c r="L475" i="3"/>
  <c r="K475" i="3"/>
  <c r="J475" i="3"/>
  <c r="M474" i="3"/>
  <c r="L474" i="3"/>
  <c r="K474" i="3"/>
  <c r="J474" i="3"/>
  <c r="M473" i="3"/>
  <c r="L473" i="3"/>
  <c r="K473" i="3"/>
  <c r="J473" i="3"/>
  <c r="M472" i="3"/>
  <c r="L472" i="3"/>
  <c r="K472" i="3"/>
  <c r="J472" i="3"/>
  <c r="M471" i="3"/>
  <c r="L471" i="3"/>
  <c r="K471" i="3"/>
  <c r="J471" i="3"/>
  <c r="M470" i="3"/>
  <c r="L470" i="3"/>
  <c r="K470" i="3"/>
  <c r="J470" i="3"/>
  <c r="M469" i="3"/>
  <c r="L469" i="3"/>
  <c r="K469" i="3"/>
  <c r="J469" i="3"/>
  <c r="M468" i="3"/>
  <c r="L468" i="3"/>
  <c r="K468" i="3"/>
  <c r="J468" i="3"/>
  <c r="M467" i="3"/>
  <c r="L467" i="3"/>
  <c r="K467" i="3"/>
  <c r="J467" i="3"/>
  <c r="M466" i="3"/>
  <c r="L466" i="3"/>
  <c r="K466" i="3"/>
  <c r="J466" i="3"/>
  <c r="M465" i="3"/>
  <c r="L465" i="3"/>
  <c r="K465" i="3"/>
  <c r="J465" i="3"/>
  <c r="M464" i="3"/>
  <c r="L464" i="3"/>
  <c r="K464" i="3"/>
  <c r="J464" i="3"/>
  <c r="M463" i="3"/>
  <c r="L463" i="3"/>
  <c r="K463" i="3"/>
  <c r="J463" i="3"/>
  <c r="M462" i="3"/>
  <c r="L462" i="3"/>
  <c r="K462" i="3"/>
  <c r="J462" i="3"/>
  <c r="M461" i="3"/>
  <c r="L461" i="3"/>
  <c r="K461" i="3"/>
  <c r="J461" i="3"/>
  <c r="M460" i="3"/>
  <c r="L460" i="3"/>
  <c r="K460" i="3"/>
  <c r="J460" i="3"/>
  <c r="M459" i="3"/>
  <c r="L459" i="3"/>
  <c r="K459" i="3"/>
  <c r="J459" i="3"/>
  <c r="M458" i="3"/>
  <c r="L458" i="3"/>
  <c r="K458" i="3"/>
  <c r="J458" i="3"/>
  <c r="M457" i="3"/>
  <c r="L457" i="3"/>
  <c r="K457" i="3"/>
  <c r="J457" i="3"/>
  <c r="M456" i="3"/>
  <c r="L456" i="3"/>
  <c r="K456" i="3"/>
  <c r="J456" i="3"/>
  <c r="M455" i="3"/>
  <c r="L455" i="3"/>
  <c r="K455" i="3"/>
  <c r="J455" i="3"/>
  <c r="M454" i="3"/>
  <c r="L454" i="3"/>
  <c r="K454" i="3"/>
  <c r="J454" i="3"/>
  <c r="M453" i="3"/>
  <c r="L453" i="3"/>
  <c r="K453" i="3"/>
  <c r="J453" i="3"/>
  <c r="M452" i="3"/>
  <c r="L452" i="3"/>
  <c r="K452" i="3"/>
  <c r="J452" i="3"/>
  <c r="M451" i="3"/>
  <c r="L451" i="3"/>
  <c r="K451" i="3"/>
  <c r="J451" i="3"/>
  <c r="M450" i="3"/>
  <c r="L450" i="3"/>
  <c r="K450" i="3"/>
  <c r="J450" i="3"/>
  <c r="M449" i="3"/>
  <c r="L449" i="3"/>
  <c r="K449" i="3"/>
  <c r="J449" i="3"/>
  <c r="M448" i="3"/>
  <c r="L448" i="3"/>
  <c r="K448" i="3"/>
  <c r="J448" i="3"/>
  <c r="M447" i="3"/>
  <c r="L447" i="3"/>
  <c r="K447" i="3"/>
  <c r="J447" i="3"/>
  <c r="M446" i="3"/>
  <c r="L446" i="3"/>
  <c r="K446" i="3"/>
  <c r="J446" i="3"/>
  <c r="M445" i="3"/>
  <c r="L445" i="3"/>
  <c r="K445" i="3"/>
  <c r="J445" i="3"/>
  <c r="M444" i="3"/>
  <c r="L444" i="3"/>
  <c r="K444" i="3"/>
  <c r="J444" i="3"/>
  <c r="M443" i="3"/>
  <c r="L443" i="3"/>
  <c r="K443" i="3"/>
  <c r="J443" i="3"/>
  <c r="M442" i="3"/>
  <c r="L442" i="3"/>
  <c r="K442" i="3"/>
  <c r="J442" i="3"/>
  <c r="M441" i="3"/>
  <c r="L441" i="3"/>
  <c r="K441" i="3"/>
  <c r="J441" i="3"/>
  <c r="M440" i="3"/>
  <c r="L440" i="3"/>
  <c r="K440" i="3"/>
  <c r="J440" i="3"/>
  <c r="M439" i="3"/>
  <c r="L439" i="3"/>
  <c r="K439" i="3"/>
  <c r="J439" i="3"/>
  <c r="M438" i="3"/>
  <c r="L438" i="3"/>
  <c r="K438" i="3"/>
  <c r="J438" i="3"/>
  <c r="M437" i="3"/>
  <c r="L437" i="3"/>
  <c r="K437" i="3"/>
  <c r="J437" i="3"/>
  <c r="M436" i="3"/>
  <c r="L436" i="3"/>
  <c r="K436" i="3"/>
  <c r="J436" i="3"/>
  <c r="M435" i="3"/>
  <c r="L435" i="3"/>
  <c r="K435" i="3"/>
  <c r="J435" i="3"/>
  <c r="M434" i="3"/>
  <c r="L434" i="3"/>
  <c r="K434" i="3"/>
  <c r="J434" i="3"/>
  <c r="M433" i="3"/>
  <c r="L433" i="3"/>
  <c r="K433" i="3"/>
  <c r="J433" i="3"/>
  <c r="M432" i="3"/>
  <c r="L432" i="3"/>
  <c r="K432" i="3"/>
  <c r="J432" i="3"/>
  <c r="M431" i="3"/>
  <c r="L431" i="3"/>
  <c r="K431" i="3"/>
  <c r="J431" i="3"/>
  <c r="M430" i="3"/>
  <c r="L430" i="3"/>
  <c r="K430" i="3"/>
  <c r="J430" i="3"/>
  <c r="M429" i="3"/>
  <c r="L429" i="3"/>
  <c r="K429" i="3"/>
  <c r="J429" i="3"/>
  <c r="M428" i="3"/>
  <c r="L428" i="3"/>
  <c r="K428" i="3"/>
  <c r="J428" i="3"/>
  <c r="M427" i="3"/>
  <c r="L427" i="3"/>
  <c r="K427" i="3"/>
  <c r="J427" i="3"/>
  <c r="M426" i="3"/>
  <c r="L426" i="3"/>
  <c r="K426" i="3"/>
  <c r="J426" i="3"/>
  <c r="M425" i="3"/>
  <c r="L425" i="3"/>
  <c r="K425" i="3"/>
  <c r="J425" i="3"/>
  <c r="M424" i="3"/>
  <c r="L424" i="3"/>
  <c r="K424" i="3"/>
  <c r="J424" i="3"/>
  <c r="M423" i="3"/>
  <c r="L423" i="3"/>
  <c r="K423" i="3"/>
  <c r="J423" i="3"/>
  <c r="M422" i="3"/>
  <c r="L422" i="3"/>
  <c r="K422" i="3"/>
  <c r="J422" i="3"/>
  <c r="M421" i="3"/>
  <c r="L421" i="3"/>
  <c r="K421" i="3"/>
  <c r="J421" i="3"/>
  <c r="M420" i="3"/>
  <c r="L420" i="3"/>
  <c r="K420" i="3"/>
  <c r="J420" i="3"/>
  <c r="M419" i="3"/>
  <c r="L419" i="3"/>
  <c r="K419" i="3"/>
  <c r="J419" i="3"/>
  <c r="M418" i="3"/>
  <c r="L418" i="3"/>
  <c r="K418" i="3"/>
  <c r="J418" i="3"/>
  <c r="M417" i="3"/>
  <c r="L417" i="3"/>
  <c r="K417" i="3"/>
  <c r="J417" i="3"/>
  <c r="M416" i="3"/>
  <c r="L416" i="3"/>
  <c r="K416" i="3"/>
  <c r="J416" i="3"/>
  <c r="M415" i="3"/>
  <c r="L415" i="3"/>
  <c r="K415" i="3"/>
  <c r="J415" i="3"/>
  <c r="M414" i="3"/>
  <c r="L414" i="3"/>
  <c r="K414" i="3"/>
  <c r="J414" i="3"/>
  <c r="M413" i="3"/>
  <c r="L413" i="3"/>
  <c r="K413" i="3"/>
  <c r="J413" i="3"/>
  <c r="M412" i="3"/>
  <c r="L412" i="3"/>
  <c r="K412" i="3"/>
  <c r="J412" i="3"/>
  <c r="M411" i="3"/>
  <c r="L411" i="3"/>
  <c r="K411" i="3"/>
  <c r="J411" i="3"/>
  <c r="M410" i="3"/>
  <c r="L410" i="3"/>
  <c r="K410" i="3"/>
  <c r="J410" i="3"/>
  <c r="M409" i="3"/>
  <c r="L409" i="3"/>
  <c r="K409" i="3"/>
  <c r="J409" i="3"/>
  <c r="M408" i="3"/>
  <c r="L408" i="3"/>
  <c r="K408" i="3"/>
  <c r="J408" i="3"/>
  <c r="M407" i="3"/>
  <c r="L407" i="3"/>
  <c r="K407" i="3"/>
  <c r="J407" i="3"/>
  <c r="M406" i="3"/>
  <c r="L406" i="3"/>
  <c r="K406" i="3"/>
  <c r="J406" i="3"/>
  <c r="M405" i="3"/>
  <c r="L405" i="3"/>
  <c r="K405" i="3"/>
  <c r="J405" i="3"/>
  <c r="M404" i="3"/>
  <c r="L404" i="3"/>
  <c r="K404" i="3"/>
  <c r="J404" i="3"/>
  <c r="M403" i="3"/>
  <c r="L403" i="3"/>
  <c r="K403" i="3"/>
  <c r="J403" i="3"/>
  <c r="M402" i="3"/>
  <c r="L402" i="3"/>
  <c r="K402" i="3"/>
  <c r="J402" i="3"/>
  <c r="M401" i="3"/>
  <c r="L401" i="3"/>
  <c r="K401" i="3"/>
  <c r="J401" i="3"/>
  <c r="M400" i="3"/>
  <c r="L400" i="3"/>
  <c r="K400" i="3"/>
  <c r="J400" i="3"/>
  <c r="M399" i="3"/>
  <c r="L399" i="3"/>
  <c r="K399" i="3"/>
  <c r="J399" i="3"/>
  <c r="M398" i="3"/>
  <c r="L398" i="3"/>
  <c r="K398" i="3"/>
  <c r="J398" i="3"/>
  <c r="M397" i="3"/>
  <c r="L397" i="3"/>
  <c r="K397" i="3"/>
  <c r="J397" i="3"/>
  <c r="M396" i="3"/>
  <c r="L396" i="3"/>
  <c r="K396" i="3"/>
  <c r="J396" i="3"/>
  <c r="M395" i="3"/>
  <c r="L395" i="3"/>
  <c r="K395" i="3"/>
  <c r="J395" i="3"/>
  <c r="M394" i="3"/>
  <c r="L394" i="3"/>
  <c r="K394" i="3"/>
  <c r="J394" i="3"/>
  <c r="M393" i="3"/>
  <c r="L393" i="3"/>
  <c r="K393" i="3"/>
  <c r="J393" i="3"/>
  <c r="M392" i="3"/>
  <c r="L392" i="3"/>
  <c r="K392" i="3"/>
  <c r="J392" i="3"/>
  <c r="M391" i="3"/>
  <c r="L391" i="3"/>
  <c r="K391" i="3"/>
  <c r="J391" i="3"/>
  <c r="M390" i="3"/>
  <c r="L390" i="3"/>
  <c r="K390" i="3"/>
  <c r="J390" i="3"/>
  <c r="M389" i="3"/>
  <c r="L389" i="3"/>
  <c r="K389" i="3"/>
  <c r="J389" i="3"/>
  <c r="M388" i="3"/>
  <c r="L388" i="3"/>
  <c r="K388" i="3"/>
  <c r="J388" i="3"/>
  <c r="M387" i="3"/>
  <c r="L387" i="3"/>
  <c r="K387" i="3"/>
  <c r="J387" i="3"/>
  <c r="M386" i="3"/>
  <c r="L386" i="3"/>
  <c r="K386" i="3"/>
  <c r="J386" i="3"/>
  <c r="M385" i="3"/>
  <c r="L385" i="3"/>
  <c r="K385" i="3"/>
  <c r="J385" i="3"/>
  <c r="M384" i="3"/>
  <c r="L384" i="3"/>
  <c r="K384" i="3"/>
  <c r="J384" i="3"/>
  <c r="M383" i="3"/>
  <c r="L383" i="3"/>
  <c r="K383" i="3"/>
  <c r="J383" i="3"/>
  <c r="M382" i="3"/>
  <c r="L382" i="3"/>
  <c r="K382" i="3"/>
  <c r="J382" i="3"/>
  <c r="M381" i="3"/>
  <c r="L381" i="3"/>
  <c r="K381" i="3"/>
  <c r="J381" i="3"/>
  <c r="M380" i="3"/>
  <c r="L380" i="3"/>
  <c r="K380" i="3"/>
  <c r="J380" i="3"/>
  <c r="M379" i="3"/>
  <c r="L379" i="3"/>
  <c r="K379" i="3"/>
  <c r="J379" i="3"/>
  <c r="M378" i="3"/>
  <c r="L378" i="3"/>
  <c r="K378" i="3"/>
  <c r="J378" i="3"/>
  <c r="M377" i="3"/>
  <c r="L377" i="3"/>
  <c r="K377" i="3"/>
  <c r="J377" i="3"/>
  <c r="M376" i="3"/>
  <c r="L376" i="3"/>
  <c r="K376" i="3"/>
  <c r="J376" i="3"/>
  <c r="M375" i="3"/>
  <c r="L375" i="3"/>
  <c r="K375" i="3"/>
  <c r="J375" i="3"/>
  <c r="M374" i="3"/>
  <c r="L374" i="3"/>
  <c r="K374" i="3"/>
  <c r="J374" i="3"/>
  <c r="M373" i="3"/>
  <c r="L373" i="3"/>
  <c r="K373" i="3"/>
  <c r="J373" i="3"/>
  <c r="M372" i="3"/>
  <c r="L372" i="3"/>
  <c r="K372" i="3"/>
  <c r="J372" i="3"/>
  <c r="M371" i="3"/>
  <c r="L371" i="3"/>
  <c r="K371" i="3"/>
  <c r="J371" i="3"/>
  <c r="M370" i="3"/>
  <c r="L370" i="3"/>
  <c r="K370" i="3"/>
  <c r="J370" i="3"/>
  <c r="M369" i="3"/>
  <c r="L369" i="3"/>
  <c r="K369" i="3"/>
  <c r="J369" i="3"/>
  <c r="M368" i="3"/>
  <c r="L368" i="3"/>
  <c r="K368" i="3"/>
  <c r="J368" i="3"/>
  <c r="M367" i="3"/>
  <c r="L367" i="3"/>
  <c r="K367" i="3"/>
  <c r="J367" i="3"/>
  <c r="M366" i="3"/>
  <c r="L366" i="3"/>
  <c r="K366" i="3"/>
  <c r="J366" i="3"/>
  <c r="M365" i="3"/>
  <c r="L365" i="3"/>
  <c r="K365" i="3"/>
  <c r="J365" i="3"/>
  <c r="M364" i="3"/>
  <c r="L364" i="3"/>
  <c r="K364" i="3"/>
  <c r="J364" i="3"/>
  <c r="M363" i="3"/>
  <c r="L363" i="3"/>
  <c r="K363" i="3"/>
  <c r="J363" i="3"/>
  <c r="M362" i="3"/>
  <c r="L362" i="3"/>
  <c r="K362" i="3"/>
  <c r="J362" i="3"/>
  <c r="M361" i="3"/>
  <c r="L361" i="3"/>
  <c r="K361" i="3"/>
  <c r="J361" i="3"/>
  <c r="M360" i="3"/>
  <c r="L360" i="3"/>
  <c r="K360" i="3"/>
  <c r="J360" i="3"/>
  <c r="M359" i="3"/>
  <c r="L359" i="3"/>
  <c r="K359" i="3"/>
  <c r="J359" i="3"/>
  <c r="M358" i="3"/>
  <c r="L358" i="3"/>
  <c r="K358" i="3"/>
  <c r="J358" i="3"/>
  <c r="M357" i="3"/>
  <c r="L357" i="3"/>
  <c r="K357" i="3"/>
  <c r="J357" i="3"/>
  <c r="M356" i="3"/>
  <c r="L356" i="3"/>
  <c r="K356" i="3"/>
  <c r="J356" i="3"/>
  <c r="M355" i="3"/>
  <c r="L355" i="3"/>
  <c r="K355" i="3"/>
  <c r="J355" i="3"/>
  <c r="M354" i="3"/>
  <c r="L354" i="3"/>
  <c r="K354" i="3"/>
  <c r="J354" i="3"/>
  <c r="M353" i="3"/>
  <c r="L353" i="3"/>
  <c r="K353" i="3"/>
  <c r="J353" i="3"/>
  <c r="M352" i="3"/>
  <c r="L352" i="3"/>
  <c r="K352" i="3"/>
  <c r="J352" i="3"/>
  <c r="M351" i="3"/>
  <c r="L351" i="3"/>
  <c r="K351" i="3"/>
  <c r="J351" i="3"/>
  <c r="M350" i="3"/>
  <c r="L350" i="3"/>
  <c r="K350" i="3"/>
  <c r="J350" i="3"/>
  <c r="M349" i="3"/>
  <c r="L349" i="3"/>
  <c r="K349" i="3"/>
  <c r="J349" i="3"/>
  <c r="M348" i="3"/>
  <c r="L348" i="3"/>
  <c r="K348" i="3"/>
  <c r="J348" i="3"/>
  <c r="M347" i="3"/>
  <c r="L347" i="3"/>
  <c r="K347" i="3"/>
  <c r="J347" i="3"/>
  <c r="M346" i="3"/>
  <c r="L346" i="3"/>
  <c r="K346" i="3"/>
  <c r="J346" i="3"/>
  <c r="M345" i="3"/>
  <c r="L345" i="3"/>
  <c r="K345" i="3"/>
  <c r="J345" i="3"/>
  <c r="M344" i="3"/>
  <c r="L344" i="3"/>
  <c r="K344" i="3"/>
  <c r="J344" i="3"/>
  <c r="M343" i="3"/>
  <c r="L343" i="3"/>
  <c r="K343" i="3"/>
  <c r="J343" i="3"/>
  <c r="M342" i="3"/>
  <c r="L342" i="3"/>
  <c r="K342" i="3"/>
  <c r="J342" i="3"/>
  <c r="M341" i="3"/>
  <c r="L341" i="3"/>
  <c r="K341" i="3"/>
  <c r="J341" i="3"/>
  <c r="M340" i="3"/>
  <c r="L340" i="3"/>
  <c r="K340" i="3"/>
  <c r="J340" i="3"/>
  <c r="M339" i="3"/>
  <c r="L339" i="3"/>
  <c r="K339" i="3"/>
  <c r="J339" i="3"/>
  <c r="M338" i="3"/>
  <c r="L338" i="3"/>
  <c r="K338" i="3"/>
  <c r="J338" i="3"/>
  <c r="M337" i="3"/>
  <c r="L337" i="3"/>
  <c r="K337" i="3"/>
  <c r="J337" i="3"/>
  <c r="M336" i="3"/>
  <c r="L336" i="3"/>
  <c r="K336" i="3"/>
  <c r="J336" i="3"/>
  <c r="M335" i="3"/>
  <c r="L335" i="3"/>
  <c r="K335" i="3"/>
  <c r="J335" i="3"/>
  <c r="M334" i="3"/>
  <c r="L334" i="3"/>
  <c r="K334" i="3"/>
  <c r="J334" i="3"/>
  <c r="M333" i="3"/>
  <c r="L333" i="3"/>
  <c r="K333" i="3"/>
  <c r="J333" i="3"/>
  <c r="M332" i="3"/>
  <c r="L332" i="3"/>
  <c r="K332" i="3"/>
  <c r="J332" i="3"/>
  <c r="M331" i="3"/>
  <c r="L331" i="3"/>
  <c r="K331" i="3"/>
  <c r="J331" i="3"/>
  <c r="M330" i="3"/>
  <c r="L330" i="3"/>
  <c r="K330" i="3"/>
  <c r="J330" i="3"/>
  <c r="M329" i="3"/>
  <c r="L329" i="3"/>
  <c r="K329" i="3"/>
  <c r="J329" i="3"/>
  <c r="M328" i="3"/>
  <c r="L328" i="3"/>
  <c r="K328" i="3"/>
  <c r="J328" i="3"/>
  <c r="M327" i="3"/>
  <c r="L327" i="3"/>
  <c r="K327" i="3"/>
  <c r="J327" i="3"/>
  <c r="M326" i="3"/>
  <c r="L326" i="3"/>
  <c r="K326" i="3"/>
  <c r="J326" i="3"/>
  <c r="M325" i="3"/>
  <c r="L325" i="3"/>
  <c r="K325" i="3"/>
  <c r="J325" i="3"/>
  <c r="M324" i="3"/>
  <c r="L324" i="3"/>
  <c r="K324" i="3"/>
  <c r="J324" i="3"/>
  <c r="M323" i="3"/>
  <c r="L323" i="3"/>
  <c r="K323" i="3"/>
  <c r="J323" i="3"/>
  <c r="M322" i="3"/>
  <c r="L322" i="3"/>
  <c r="K322" i="3"/>
  <c r="J322" i="3"/>
  <c r="M321" i="3"/>
  <c r="L321" i="3"/>
  <c r="K321" i="3"/>
  <c r="J321" i="3"/>
  <c r="M320" i="3"/>
  <c r="L320" i="3"/>
  <c r="K320" i="3"/>
  <c r="J320" i="3"/>
  <c r="M319" i="3"/>
  <c r="L319" i="3"/>
  <c r="K319" i="3"/>
  <c r="J319" i="3"/>
  <c r="M318" i="3"/>
  <c r="L318" i="3"/>
  <c r="K318" i="3"/>
  <c r="J318" i="3"/>
  <c r="M317" i="3"/>
  <c r="L317" i="3"/>
  <c r="K317" i="3"/>
  <c r="J317" i="3"/>
  <c r="M316" i="3"/>
  <c r="L316" i="3"/>
  <c r="K316" i="3"/>
  <c r="J316" i="3"/>
  <c r="M315" i="3"/>
  <c r="L315" i="3"/>
  <c r="K315" i="3"/>
  <c r="J315" i="3"/>
  <c r="M314" i="3"/>
  <c r="L314" i="3"/>
  <c r="K314" i="3"/>
  <c r="J314" i="3"/>
  <c r="M313" i="3"/>
  <c r="L313" i="3"/>
  <c r="K313" i="3"/>
  <c r="J313" i="3"/>
  <c r="M312" i="3"/>
  <c r="L312" i="3"/>
  <c r="K312" i="3"/>
  <c r="J312" i="3"/>
  <c r="M311" i="3"/>
  <c r="L311" i="3"/>
  <c r="K311" i="3"/>
  <c r="J311" i="3"/>
  <c r="N310" i="3"/>
  <c r="M310" i="3"/>
  <c r="L310" i="3"/>
  <c r="K310" i="3"/>
  <c r="J310" i="3"/>
  <c r="N309" i="3"/>
  <c r="M309" i="3"/>
  <c r="L309" i="3"/>
  <c r="K309" i="3"/>
  <c r="J309" i="3"/>
  <c r="N308" i="3"/>
  <c r="M308" i="3"/>
  <c r="L308" i="3"/>
  <c r="K308" i="3"/>
  <c r="J308" i="3"/>
  <c r="N307" i="3"/>
  <c r="M307" i="3"/>
  <c r="L307" i="3"/>
  <c r="K307" i="3"/>
  <c r="J307" i="3"/>
  <c r="N306" i="3"/>
  <c r="M306" i="3"/>
  <c r="L306" i="3"/>
  <c r="K306" i="3"/>
  <c r="J306" i="3"/>
  <c r="N305" i="3"/>
  <c r="M305" i="3"/>
  <c r="L305" i="3"/>
  <c r="K305" i="3"/>
  <c r="J305" i="3"/>
  <c r="N304" i="3"/>
  <c r="M304" i="3"/>
  <c r="L304" i="3"/>
  <c r="K304" i="3"/>
  <c r="J304" i="3"/>
  <c r="N303" i="3"/>
  <c r="M303" i="3"/>
  <c r="L303" i="3"/>
  <c r="K303" i="3"/>
  <c r="J303" i="3"/>
  <c r="N302" i="3"/>
  <c r="M302" i="3"/>
  <c r="L302" i="3"/>
  <c r="K302" i="3"/>
  <c r="J302" i="3"/>
  <c r="N301" i="3"/>
  <c r="M301" i="3"/>
  <c r="L301" i="3"/>
  <c r="K301" i="3"/>
  <c r="J301" i="3"/>
  <c r="N300" i="3"/>
  <c r="M300" i="3"/>
  <c r="L300" i="3"/>
  <c r="K300" i="3"/>
  <c r="J300" i="3"/>
  <c r="N299" i="3"/>
  <c r="M299" i="3"/>
  <c r="L299" i="3"/>
  <c r="K299" i="3"/>
  <c r="J299" i="3"/>
  <c r="N298" i="3"/>
  <c r="M298" i="3"/>
  <c r="L298" i="3"/>
  <c r="K298" i="3"/>
  <c r="J298" i="3"/>
  <c r="N297" i="3"/>
  <c r="M297" i="3"/>
  <c r="L297" i="3"/>
  <c r="K297" i="3"/>
  <c r="J297" i="3"/>
  <c r="N296" i="3"/>
  <c r="M296" i="3"/>
  <c r="L296" i="3"/>
  <c r="K296" i="3"/>
  <c r="J296" i="3"/>
  <c r="N295" i="3"/>
  <c r="M295" i="3"/>
  <c r="L295" i="3"/>
  <c r="K295" i="3"/>
  <c r="J295" i="3"/>
  <c r="N294" i="3"/>
  <c r="M294" i="3"/>
  <c r="L294" i="3"/>
  <c r="K294" i="3"/>
  <c r="J294" i="3"/>
  <c r="N293" i="3"/>
  <c r="M293" i="3"/>
  <c r="L293" i="3"/>
  <c r="K293" i="3"/>
  <c r="J293" i="3"/>
  <c r="N292" i="3"/>
  <c r="M292" i="3"/>
  <c r="L292" i="3"/>
  <c r="K292" i="3"/>
  <c r="J292" i="3"/>
  <c r="N291" i="3"/>
  <c r="M291" i="3"/>
  <c r="L291" i="3"/>
  <c r="K291" i="3"/>
  <c r="J291" i="3"/>
  <c r="N290" i="3"/>
  <c r="M290" i="3"/>
  <c r="L290" i="3"/>
  <c r="K290" i="3"/>
  <c r="J290" i="3"/>
  <c r="N289" i="3"/>
  <c r="M289" i="3"/>
  <c r="L289" i="3"/>
  <c r="K289" i="3"/>
  <c r="J289" i="3"/>
  <c r="N288" i="3"/>
  <c r="M288" i="3"/>
  <c r="L288" i="3"/>
  <c r="K288" i="3"/>
  <c r="J288" i="3"/>
  <c r="N287" i="3"/>
  <c r="M287" i="3"/>
  <c r="L287" i="3"/>
  <c r="K287" i="3"/>
  <c r="J287" i="3"/>
  <c r="N286" i="3"/>
  <c r="M286" i="3"/>
  <c r="L286" i="3"/>
  <c r="K286" i="3"/>
  <c r="J286" i="3"/>
  <c r="N285" i="3"/>
  <c r="M285" i="3"/>
  <c r="L285" i="3"/>
  <c r="K285" i="3"/>
  <c r="J285" i="3"/>
  <c r="N284" i="3"/>
  <c r="M284" i="3"/>
  <c r="L284" i="3"/>
  <c r="K284" i="3"/>
  <c r="J284" i="3"/>
  <c r="N283" i="3"/>
  <c r="M283" i="3"/>
  <c r="L283" i="3"/>
  <c r="K283" i="3"/>
  <c r="J283" i="3"/>
  <c r="N282" i="3"/>
  <c r="M282" i="3"/>
  <c r="L282" i="3"/>
  <c r="K282" i="3"/>
  <c r="J282" i="3"/>
  <c r="N281" i="3"/>
  <c r="M281" i="3"/>
  <c r="L281" i="3"/>
  <c r="K281" i="3"/>
  <c r="J281" i="3"/>
  <c r="N280" i="3"/>
  <c r="M280" i="3"/>
  <c r="L280" i="3"/>
  <c r="K280" i="3"/>
  <c r="J280" i="3"/>
  <c r="N279" i="3"/>
  <c r="M279" i="3"/>
  <c r="L279" i="3"/>
  <c r="K279" i="3"/>
  <c r="J279" i="3"/>
  <c r="N278" i="3"/>
  <c r="M278" i="3"/>
  <c r="L278" i="3"/>
  <c r="K278" i="3"/>
  <c r="J278" i="3"/>
  <c r="N277" i="3"/>
  <c r="M277" i="3"/>
  <c r="L277" i="3"/>
  <c r="K277" i="3"/>
  <c r="J277" i="3"/>
  <c r="N276" i="3"/>
  <c r="M276" i="3"/>
  <c r="L276" i="3"/>
  <c r="K276" i="3"/>
  <c r="J276" i="3"/>
  <c r="N275" i="3"/>
  <c r="M275" i="3"/>
  <c r="L275" i="3"/>
  <c r="K275" i="3"/>
  <c r="J275" i="3"/>
  <c r="N274" i="3"/>
  <c r="M274" i="3"/>
  <c r="L274" i="3"/>
  <c r="K274" i="3"/>
  <c r="J274" i="3"/>
  <c r="N273" i="3"/>
  <c r="M273" i="3"/>
  <c r="L273" i="3"/>
  <c r="K273" i="3"/>
  <c r="J273" i="3"/>
  <c r="N272" i="3"/>
  <c r="M272" i="3"/>
  <c r="L272" i="3"/>
  <c r="K272" i="3"/>
  <c r="J272" i="3"/>
  <c r="N271" i="3"/>
  <c r="M271" i="3"/>
  <c r="L271" i="3"/>
  <c r="K271" i="3"/>
  <c r="J271" i="3"/>
  <c r="N270" i="3"/>
  <c r="M270" i="3"/>
  <c r="L270" i="3"/>
  <c r="K270" i="3"/>
  <c r="J270" i="3"/>
  <c r="N269" i="3"/>
  <c r="M269" i="3"/>
  <c r="L269" i="3"/>
  <c r="K269" i="3"/>
  <c r="J269" i="3"/>
  <c r="N268" i="3"/>
  <c r="M268" i="3"/>
  <c r="L268" i="3"/>
  <c r="K268" i="3"/>
  <c r="J268" i="3"/>
  <c r="N267" i="3"/>
  <c r="M267" i="3"/>
  <c r="L267" i="3"/>
  <c r="K267" i="3"/>
  <c r="J267" i="3"/>
  <c r="N266" i="3"/>
  <c r="M266" i="3"/>
  <c r="L266" i="3"/>
  <c r="K266" i="3"/>
  <c r="J266" i="3"/>
  <c r="N265" i="3"/>
  <c r="M265" i="3"/>
  <c r="L265" i="3"/>
  <c r="K265" i="3"/>
  <c r="J265" i="3"/>
  <c r="N264" i="3"/>
  <c r="M264" i="3"/>
  <c r="L264" i="3"/>
  <c r="K264" i="3"/>
  <c r="J264" i="3"/>
  <c r="N263" i="3"/>
  <c r="M263" i="3"/>
  <c r="L263" i="3"/>
  <c r="K263" i="3"/>
  <c r="J263" i="3"/>
  <c r="N262" i="3"/>
  <c r="M262" i="3"/>
  <c r="L262" i="3"/>
  <c r="K262" i="3"/>
  <c r="J262" i="3"/>
  <c r="N261" i="3"/>
  <c r="M261" i="3"/>
  <c r="L261" i="3"/>
  <c r="K261" i="3"/>
  <c r="J261" i="3"/>
  <c r="N260" i="3"/>
  <c r="M260" i="3"/>
  <c r="L260" i="3"/>
  <c r="K260" i="3"/>
  <c r="J260" i="3"/>
  <c r="N259" i="3"/>
  <c r="M259" i="3"/>
  <c r="L259" i="3"/>
  <c r="K259" i="3"/>
  <c r="J259" i="3"/>
  <c r="N258" i="3"/>
  <c r="M258" i="3"/>
  <c r="L258" i="3"/>
  <c r="K258" i="3"/>
  <c r="J258" i="3"/>
  <c r="N257" i="3"/>
  <c r="M257" i="3"/>
  <c r="L257" i="3"/>
  <c r="K257" i="3"/>
  <c r="J257" i="3"/>
  <c r="N256" i="3"/>
  <c r="M256" i="3"/>
  <c r="L256" i="3"/>
  <c r="K256" i="3"/>
  <c r="J256" i="3"/>
  <c r="N255" i="3"/>
  <c r="M255" i="3"/>
  <c r="L255" i="3"/>
  <c r="K255" i="3"/>
  <c r="J255" i="3"/>
  <c r="N254" i="3"/>
  <c r="M254" i="3"/>
  <c r="L254" i="3"/>
  <c r="K254" i="3"/>
  <c r="J254" i="3"/>
  <c r="N253" i="3"/>
  <c r="M253" i="3"/>
  <c r="L253" i="3"/>
  <c r="K253" i="3"/>
  <c r="J253" i="3"/>
  <c r="N252" i="3"/>
  <c r="M252" i="3"/>
  <c r="L252" i="3"/>
  <c r="K252" i="3"/>
  <c r="J252" i="3"/>
  <c r="N251" i="3"/>
  <c r="M251" i="3"/>
  <c r="L251" i="3"/>
  <c r="K251" i="3"/>
  <c r="J251" i="3"/>
  <c r="N250" i="3"/>
  <c r="M250" i="3"/>
  <c r="L250" i="3"/>
  <c r="K250" i="3"/>
  <c r="J250" i="3"/>
  <c r="N249" i="3"/>
  <c r="M249" i="3"/>
  <c r="L249" i="3"/>
  <c r="K249" i="3"/>
  <c r="J249" i="3"/>
  <c r="N248" i="3"/>
  <c r="M248" i="3"/>
  <c r="L248" i="3"/>
  <c r="K248" i="3"/>
  <c r="J248" i="3"/>
  <c r="N247" i="3"/>
  <c r="M247" i="3"/>
  <c r="L247" i="3"/>
  <c r="K247" i="3"/>
  <c r="J247" i="3"/>
  <c r="N246" i="3"/>
  <c r="M246" i="3"/>
  <c r="L246" i="3"/>
  <c r="K246" i="3"/>
  <c r="J246" i="3"/>
  <c r="N245" i="3"/>
  <c r="M245" i="3"/>
  <c r="L245" i="3"/>
  <c r="K245" i="3"/>
  <c r="J245" i="3"/>
  <c r="N244" i="3"/>
  <c r="M244" i="3"/>
  <c r="L244" i="3"/>
  <c r="K244" i="3"/>
  <c r="J244" i="3"/>
  <c r="N243" i="3"/>
  <c r="M243" i="3"/>
  <c r="L243" i="3"/>
  <c r="K243" i="3"/>
  <c r="J243" i="3"/>
  <c r="N242" i="3"/>
  <c r="M242" i="3"/>
  <c r="L242" i="3"/>
  <c r="K242" i="3"/>
  <c r="J242" i="3"/>
  <c r="N241" i="3"/>
  <c r="M241" i="3"/>
  <c r="L241" i="3"/>
  <c r="K241" i="3"/>
  <c r="J241" i="3"/>
  <c r="N240" i="3"/>
  <c r="M240" i="3"/>
  <c r="L240" i="3"/>
  <c r="K240" i="3"/>
  <c r="J240" i="3"/>
  <c r="N239" i="3"/>
  <c r="M239" i="3"/>
  <c r="L239" i="3"/>
  <c r="K239" i="3"/>
  <c r="J239" i="3"/>
  <c r="N238" i="3"/>
  <c r="M238" i="3"/>
  <c r="L238" i="3"/>
  <c r="K238" i="3"/>
  <c r="J238" i="3"/>
  <c r="N237" i="3"/>
  <c r="M237" i="3"/>
  <c r="L237" i="3"/>
  <c r="K237" i="3"/>
  <c r="J237" i="3"/>
  <c r="N236" i="3"/>
  <c r="M236" i="3"/>
  <c r="L236" i="3"/>
  <c r="K236" i="3"/>
  <c r="J236" i="3"/>
  <c r="N235" i="3"/>
  <c r="M235" i="3"/>
  <c r="L235" i="3"/>
  <c r="K235" i="3"/>
  <c r="J235" i="3"/>
  <c r="N234" i="3"/>
  <c r="M234" i="3"/>
  <c r="L234" i="3"/>
  <c r="K234" i="3"/>
  <c r="J234" i="3"/>
  <c r="N233" i="3"/>
  <c r="M233" i="3"/>
  <c r="L233" i="3"/>
  <c r="K233" i="3"/>
  <c r="J233" i="3"/>
  <c r="N232" i="3"/>
  <c r="M232" i="3"/>
  <c r="L232" i="3"/>
  <c r="K232" i="3"/>
  <c r="J232" i="3"/>
  <c r="N231" i="3"/>
  <c r="M231" i="3"/>
  <c r="L231" i="3"/>
  <c r="K231" i="3"/>
  <c r="J231" i="3"/>
  <c r="N230" i="3"/>
  <c r="M230" i="3"/>
  <c r="L230" i="3"/>
  <c r="K230" i="3"/>
  <c r="J230" i="3"/>
  <c r="N229" i="3"/>
  <c r="M229" i="3"/>
  <c r="L229" i="3"/>
  <c r="K229" i="3"/>
  <c r="J229" i="3"/>
  <c r="N228" i="3"/>
  <c r="M228" i="3"/>
  <c r="L228" i="3"/>
  <c r="K228" i="3"/>
  <c r="J228" i="3"/>
  <c r="N227" i="3"/>
  <c r="M227" i="3"/>
  <c r="L227" i="3"/>
  <c r="K227" i="3"/>
  <c r="J227" i="3"/>
  <c r="N226" i="3"/>
  <c r="M226" i="3"/>
  <c r="L226" i="3"/>
  <c r="K226" i="3"/>
  <c r="J226" i="3"/>
  <c r="N225" i="3"/>
  <c r="M225" i="3"/>
  <c r="L225" i="3"/>
  <c r="K225" i="3"/>
  <c r="J225" i="3"/>
  <c r="N224" i="3"/>
  <c r="M224" i="3"/>
  <c r="L224" i="3"/>
  <c r="K224" i="3"/>
  <c r="J224" i="3"/>
  <c r="N223" i="3"/>
  <c r="M223" i="3"/>
  <c r="L223" i="3"/>
  <c r="K223" i="3"/>
  <c r="J223" i="3"/>
  <c r="N222" i="3"/>
  <c r="M222" i="3"/>
  <c r="L222" i="3"/>
  <c r="K222" i="3"/>
  <c r="J222" i="3"/>
  <c r="N221" i="3"/>
  <c r="M221" i="3"/>
  <c r="L221" i="3"/>
  <c r="K221" i="3"/>
  <c r="J221" i="3"/>
  <c r="N220" i="3"/>
  <c r="M220" i="3"/>
  <c r="L220" i="3"/>
  <c r="K220" i="3"/>
  <c r="J220" i="3"/>
  <c r="N219" i="3"/>
  <c r="M219" i="3"/>
  <c r="L219" i="3"/>
  <c r="K219" i="3"/>
  <c r="J219" i="3"/>
  <c r="N218" i="3"/>
  <c r="M218" i="3"/>
  <c r="L218" i="3"/>
  <c r="K218" i="3"/>
  <c r="J218" i="3"/>
  <c r="N217" i="3"/>
  <c r="M217" i="3"/>
  <c r="L217" i="3"/>
  <c r="K217" i="3"/>
  <c r="J217" i="3"/>
  <c r="N216" i="3"/>
  <c r="M216" i="3"/>
  <c r="L216" i="3"/>
  <c r="K216" i="3"/>
  <c r="J216" i="3"/>
  <c r="N215" i="3"/>
  <c r="M215" i="3"/>
  <c r="L215" i="3"/>
  <c r="K215" i="3"/>
  <c r="J215" i="3"/>
  <c r="N214" i="3"/>
  <c r="M214" i="3"/>
  <c r="L214" i="3"/>
  <c r="K214" i="3"/>
  <c r="J214" i="3"/>
  <c r="N213" i="3"/>
  <c r="M213" i="3"/>
  <c r="L213" i="3"/>
  <c r="K213" i="3"/>
  <c r="J213" i="3"/>
  <c r="N212" i="3"/>
  <c r="M212" i="3"/>
  <c r="L212" i="3"/>
  <c r="K212" i="3"/>
  <c r="J212" i="3"/>
  <c r="N211" i="3"/>
  <c r="M211" i="3"/>
  <c r="L211" i="3"/>
  <c r="K211" i="3"/>
  <c r="J211" i="3"/>
  <c r="N210" i="3"/>
  <c r="M210" i="3"/>
  <c r="L210" i="3"/>
  <c r="K210" i="3"/>
  <c r="J210" i="3"/>
  <c r="N209" i="3"/>
  <c r="M209" i="3"/>
  <c r="L209" i="3"/>
  <c r="K209" i="3"/>
  <c r="J209" i="3"/>
  <c r="N208" i="3"/>
  <c r="M208" i="3"/>
  <c r="L208" i="3"/>
  <c r="K208" i="3"/>
  <c r="J208" i="3"/>
  <c r="N207" i="3"/>
  <c r="M207" i="3"/>
  <c r="L207" i="3"/>
  <c r="K207" i="3"/>
  <c r="J207" i="3"/>
  <c r="N206" i="3"/>
  <c r="M206" i="3"/>
  <c r="L206" i="3"/>
  <c r="K206" i="3"/>
  <c r="J206" i="3"/>
  <c r="N205" i="3"/>
  <c r="M205" i="3"/>
  <c r="L205" i="3"/>
  <c r="K205" i="3"/>
  <c r="J205" i="3"/>
  <c r="N204" i="3"/>
  <c r="M204" i="3"/>
  <c r="L204" i="3"/>
  <c r="K204" i="3"/>
  <c r="J204" i="3"/>
  <c r="N203" i="3"/>
  <c r="M203" i="3"/>
  <c r="L203" i="3"/>
  <c r="K203" i="3"/>
  <c r="J203" i="3"/>
  <c r="N202" i="3"/>
  <c r="M202" i="3"/>
  <c r="L202" i="3"/>
  <c r="K202" i="3"/>
  <c r="J202" i="3"/>
  <c r="N201" i="3"/>
  <c r="M201" i="3"/>
  <c r="L201" i="3"/>
  <c r="K201" i="3"/>
  <c r="J201" i="3"/>
  <c r="N200" i="3"/>
  <c r="M200" i="3"/>
  <c r="L200" i="3"/>
  <c r="K200" i="3"/>
  <c r="J200" i="3"/>
  <c r="N199" i="3"/>
  <c r="M199" i="3"/>
  <c r="L199" i="3"/>
  <c r="K199" i="3"/>
  <c r="J199" i="3"/>
  <c r="N198" i="3"/>
  <c r="M198" i="3"/>
  <c r="L198" i="3"/>
  <c r="K198" i="3"/>
  <c r="J198" i="3"/>
  <c r="N197" i="3"/>
  <c r="M197" i="3"/>
  <c r="L197" i="3"/>
  <c r="K197" i="3"/>
  <c r="J197" i="3"/>
  <c r="N196" i="3"/>
  <c r="M196" i="3"/>
  <c r="L196" i="3"/>
  <c r="K196" i="3"/>
  <c r="J196" i="3"/>
  <c r="N195" i="3"/>
  <c r="M195" i="3"/>
  <c r="L195" i="3"/>
  <c r="K195" i="3"/>
  <c r="J195" i="3"/>
  <c r="N194" i="3"/>
  <c r="M194" i="3"/>
  <c r="L194" i="3"/>
  <c r="K194" i="3"/>
  <c r="J194" i="3"/>
  <c r="N193" i="3"/>
  <c r="M193" i="3"/>
  <c r="L193" i="3"/>
  <c r="K193" i="3"/>
  <c r="J193" i="3"/>
  <c r="N192" i="3"/>
  <c r="M192" i="3"/>
  <c r="L192" i="3"/>
  <c r="K192" i="3"/>
  <c r="J192" i="3"/>
  <c r="N191" i="3"/>
  <c r="M191" i="3"/>
  <c r="L191" i="3"/>
  <c r="K191" i="3"/>
  <c r="J191" i="3"/>
  <c r="N190" i="3"/>
  <c r="M190" i="3"/>
  <c r="L190" i="3"/>
  <c r="K190" i="3"/>
  <c r="J190" i="3"/>
  <c r="N189" i="3"/>
  <c r="M189" i="3"/>
  <c r="L189" i="3"/>
  <c r="K189" i="3"/>
  <c r="J189" i="3"/>
  <c r="N188" i="3"/>
  <c r="M188" i="3"/>
  <c r="L188" i="3"/>
  <c r="K188" i="3"/>
  <c r="J188" i="3"/>
  <c r="N187" i="3"/>
  <c r="M187" i="3"/>
  <c r="L187" i="3"/>
  <c r="K187" i="3"/>
  <c r="J187" i="3"/>
  <c r="N186" i="3"/>
  <c r="M186" i="3"/>
  <c r="L186" i="3"/>
  <c r="K186" i="3"/>
  <c r="J186" i="3"/>
  <c r="N185" i="3"/>
  <c r="M185" i="3"/>
  <c r="L185" i="3"/>
  <c r="K185" i="3"/>
  <c r="J185" i="3"/>
  <c r="N184" i="3"/>
  <c r="M184" i="3"/>
  <c r="L184" i="3"/>
  <c r="K184" i="3"/>
  <c r="J184" i="3"/>
  <c r="N183" i="3"/>
  <c r="M183" i="3"/>
  <c r="L183" i="3"/>
  <c r="K183" i="3"/>
  <c r="J183" i="3"/>
  <c r="N182" i="3"/>
  <c r="M182" i="3"/>
  <c r="L182" i="3"/>
  <c r="K182" i="3"/>
  <c r="J182" i="3"/>
  <c r="N181" i="3"/>
  <c r="M181" i="3"/>
  <c r="L181" i="3"/>
  <c r="K181" i="3"/>
  <c r="J181" i="3"/>
  <c r="N180" i="3"/>
  <c r="M180" i="3"/>
  <c r="L180" i="3"/>
  <c r="K180" i="3"/>
  <c r="J180" i="3"/>
  <c r="N179" i="3"/>
  <c r="M179" i="3"/>
  <c r="L179" i="3"/>
  <c r="K179" i="3"/>
  <c r="J179" i="3"/>
  <c r="N178" i="3"/>
  <c r="M178" i="3"/>
  <c r="L178" i="3"/>
  <c r="K178" i="3"/>
  <c r="J178" i="3"/>
  <c r="N177" i="3"/>
  <c r="M177" i="3"/>
  <c r="L177" i="3"/>
  <c r="K177" i="3"/>
  <c r="J177" i="3"/>
  <c r="N176" i="3"/>
  <c r="M176" i="3"/>
  <c r="L176" i="3"/>
  <c r="K176" i="3"/>
  <c r="J176" i="3"/>
  <c r="N175" i="3"/>
  <c r="M175" i="3"/>
  <c r="L175" i="3"/>
  <c r="K175" i="3"/>
  <c r="J175" i="3"/>
  <c r="N174" i="3"/>
  <c r="M174" i="3"/>
  <c r="L174" i="3"/>
  <c r="K174" i="3"/>
  <c r="J174" i="3"/>
  <c r="N173" i="3"/>
  <c r="M173" i="3"/>
  <c r="L173" i="3"/>
  <c r="K173" i="3"/>
  <c r="J173" i="3"/>
  <c r="N172" i="3"/>
  <c r="M172" i="3"/>
  <c r="L172" i="3"/>
  <c r="K172" i="3"/>
  <c r="J172" i="3"/>
  <c r="N171" i="3"/>
  <c r="M171" i="3"/>
  <c r="L171" i="3"/>
  <c r="K171" i="3"/>
  <c r="J171" i="3"/>
  <c r="N170" i="3"/>
  <c r="M170" i="3"/>
  <c r="L170" i="3"/>
  <c r="K170" i="3"/>
  <c r="J170" i="3"/>
  <c r="N169" i="3"/>
  <c r="M169" i="3"/>
  <c r="L169" i="3"/>
  <c r="K169" i="3"/>
  <c r="J169" i="3"/>
  <c r="N168" i="3"/>
  <c r="M168" i="3"/>
  <c r="L168" i="3"/>
  <c r="K168" i="3"/>
  <c r="J168" i="3"/>
  <c r="N167" i="3"/>
  <c r="M167" i="3"/>
  <c r="L167" i="3"/>
  <c r="K167" i="3"/>
  <c r="J167" i="3"/>
  <c r="N166" i="3"/>
  <c r="M166" i="3"/>
  <c r="L166" i="3"/>
  <c r="K166" i="3"/>
  <c r="J166" i="3"/>
  <c r="N165" i="3"/>
  <c r="M165" i="3"/>
  <c r="L165" i="3"/>
  <c r="K165" i="3"/>
  <c r="J165" i="3"/>
  <c r="N164" i="3"/>
  <c r="M164" i="3"/>
  <c r="L164" i="3"/>
  <c r="K164" i="3"/>
  <c r="J164" i="3"/>
  <c r="N163" i="3"/>
  <c r="M163" i="3"/>
  <c r="L163" i="3"/>
  <c r="K163" i="3"/>
  <c r="J163" i="3"/>
  <c r="N162" i="3"/>
  <c r="M162" i="3"/>
  <c r="L162" i="3"/>
  <c r="K162" i="3"/>
  <c r="J162" i="3"/>
  <c r="N161" i="3"/>
  <c r="M161" i="3"/>
  <c r="L161" i="3"/>
  <c r="K161" i="3"/>
  <c r="J161" i="3"/>
  <c r="N160" i="3"/>
  <c r="M160" i="3"/>
  <c r="L160" i="3"/>
  <c r="K160" i="3"/>
  <c r="J160" i="3"/>
  <c r="N159" i="3"/>
  <c r="M159" i="3"/>
  <c r="L159" i="3"/>
  <c r="K159" i="3"/>
  <c r="J159" i="3"/>
  <c r="N158" i="3"/>
  <c r="M158" i="3"/>
  <c r="L158" i="3"/>
  <c r="K158" i="3"/>
  <c r="J158" i="3"/>
  <c r="N157" i="3"/>
  <c r="M157" i="3"/>
  <c r="L157" i="3"/>
  <c r="K157" i="3"/>
  <c r="J157" i="3"/>
  <c r="N156" i="3"/>
  <c r="M156" i="3"/>
  <c r="L156" i="3"/>
  <c r="K156" i="3"/>
  <c r="J156" i="3"/>
  <c r="N155" i="3"/>
  <c r="M155" i="3"/>
  <c r="L155" i="3"/>
  <c r="K155" i="3"/>
  <c r="J155" i="3"/>
  <c r="N154" i="3"/>
  <c r="M154" i="3"/>
  <c r="L154" i="3"/>
  <c r="K154" i="3"/>
  <c r="J154" i="3"/>
  <c r="N153" i="3"/>
  <c r="M153" i="3"/>
  <c r="L153" i="3"/>
  <c r="K153" i="3"/>
  <c r="J153" i="3"/>
  <c r="N152" i="3"/>
  <c r="M152" i="3"/>
  <c r="L152" i="3"/>
  <c r="K152" i="3"/>
  <c r="J152" i="3"/>
  <c r="N151" i="3"/>
  <c r="M151" i="3"/>
  <c r="L151" i="3"/>
  <c r="K151" i="3"/>
  <c r="J151" i="3"/>
  <c r="N150" i="3"/>
  <c r="M150" i="3"/>
  <c r="L150" i="3"/>
  <c r="K150" i="3"/>
  <c r="J150" i="3"/>
  <c r="N149" i="3"/>
  <c r="M149" i="3"/>
  <c r="L149" i="3"/>
  <c r="K149" i="3"/>
  <c r="J149" i="3"/>
  <c r="N148" i="3"/>
  <c r="M148" i="3"/>
  <c r="L148" i="3"/>
  <c r="K148" i="3"/>
  <c r="J148" i="3"/>
  <c r="N147" i="3"/>
  <c r="M147" i="3"/>
  <c r="L147" i="3"/>
  <c r="K147" i="3"/>
  <c r="J147" i="3"/>
  <c r="N146" i="3"/>
  <c r="M146" i="3"/>
  <c r="L146" i="3"/>
  <c r="K146" i="3"/>
  <c r="J146" i="3"/>
  <c r="N145" i="3"/>
  <c r="M145" i="3"/>
  <c r="L145" i="3"/>
  <c r="K145" i="3"/>
  <c r="J145" i="3"/>
  <c r="N144" i="3"/>
  <c r="M144" i="3"/>
  <c r="L144" i="3"/>
  <c r="K144" i="3"/>
  <c r="J144" i="3"/>
  <c r="N143" i="3"/>
  <c r="M143" i="3"/>
  <c r="L143" i="3"/>
  <c r="K143" i="3"/>
  <c r="J143" i="3"/>
  <c r="N142" i="3"/>
  <c r="M142" i="3"/>
  <c r="L142" i="3"/>
  <c r="K142" i="3"/>
  <c r="J142" i="3"/>
  <c r="N141" i="3"/>
  <c r="M141" i="3"/>
  <c r="L141" i="3"/>
  <c r="K141" i="3"/>
  <c r="J141" i="3"/>
  <c r="N140" i="3"/>
  <c r="M140" i="3"/>
  <c r="L140" i="3"/>
  <c r="K140" i="3"/>
  <c r="J140" i="3"/>
  <c r="N139" i="3"/>
  <c r="M139" i="3"/>
  <c r="L139" i="3"/>
  <c r="K139" i="3"/>
  <c r="J139" i="3"/>
  <c r="N138" i="3"/>
  <c r="M138" i="3"/>
  <c r="L138" i="3"/>
  <c r="K138" i="3"/>
  <c r="J138" i="3"/>
  <c r="N137" i="3"/>
  <c r="M137" i="3"/>
  <c r="L137" i="3"/>
  <c r="K137" i="3"/>
  <c r="J137" i="3"/>
  <c r="N136" i="3"/>
  <c r="M136" i="3"/>
  <c r="L136" i="3"/>
  <c r="K136" i="3"/>
  <c r="J136" i="3"/>
  <c r="N135" i="3"/>
  <c r="M135" i="3"/>
  <c r="L135" i="3"/>
  <c r="K135" i="3"/>
  <c r="J135" i="3"/>
  <c r="N134" i="3"/>
  <c r="M134" i="3"/>
  <c r="L134" i="3"/>
  <c r="K134" i="3"/>
  <c r="J134" i="3"/>
  <c r="N133" i="3"/>
  <c r="M133" i="3"/>
  <c r="L133" i="3"/>
  <c r="K133" i="3"/>
  <c r="J133" i="3"/>
  <c r="N132" i="3"/>
  <c r="M132" i="3"/>
  <c r="L132" i="3"/>
  <c r="K132" i="3"/>
  <c r="J132" i="3"/>
  <c r="N131" i="3"/>
  <c r="M131" i="3"/>
  <c r="L131" i="3"/>
  <c r="K131" i="3"/>
  <c r="J131" i="3"/>
  <c r="N130" i="3"/>
  <c r="M130" i="3"/>
  <c r="L130" i="3"/>
  <c r="K130" i="3"/>
  <c r="J130" i="3"/>
  <c r="N129" i="3"/>
  <c r="M129" i="3"/>
  <c r="L129" i="3"/>
  <c r="K129" i="3"/>
  <c r="J129" i="3"/>
  <c r="N128" i="3"/>
  <c r="M128" i="3"/>
  <c r="L128" i="3"/>
  <c r="K128" i="3"/>
  <c r="J128" i="3"/>
  <c r="N127" i="3"/>
  <c r="M127" i="3"/>
  <c r="L127" i="3"/>
  <c r="K127" i="3"/>
  <c r="J127" i="3"/>
  <c r="N126" i="3"/>
  <c r="M126" i="3"/>
  <c r="L126" i="3"/>
  <c r="K126" i="3"/>
  <c r="J126" i="3"/>
  <c r="N125" i="3"/>
  <c r="M125" i="3"/>
  <c r="L125" i="3"/>
  <c r="K125" i="3"/>
  <c r="J125" i="3"/>
  <c r="N124" i="3"/>
  <c r="M124" i="3"/>
  <c r="L124" i="3"/>
  <c r="K124" i="3"/>
  <c r="J124" i="3"/>
  <c r="N123" i="3"/>
  <c r="M123" i="3"/>
  <c r="L123" i="3"/>
  <c r="K123" i="3"/>
  <c r="J123" i="3"/>
  <c r="N122" i="3"/>
  <c r="M122" i="3"/>
  <c r="L122" i="3"/>
  <c r="K122" i="3"/>
  <c r="J122" i="3"/>
  <c r="N121" i="3"/>
  <c r="M121" i="3"/>
  <c r="L121" i="3"/>
  <c r="K121" i="3"/>
  <c r="J121" i="3"/>
  <c r="N120" i="3"/>
  <c r="M120" i="3"/>
  <c r="L120" i="3"/>
  <c r="K120" i="3"/>
  <c r="J120" i="3"/>
  <c r="N119" i="3"/>
  <c r="M119" i="3"/>
  <c r="L119" i="3"/>
  <c r="K119" i="3"/>
  <c r="J119" i="3"/>
  <c r="N118" i="3"/>
  <c r="M118" i="3"/>
  <c r="L118" i="3"/>
  <c r="K118" i="3"/>
  <c r="J118" i="3"/>
  <c r="N117" i="3"/>
  <c r="M117" i="3"/>
  <c r="L117" i="3"/>
  <c r="K117" i="3"/>
  <c r="J117" i="3"/>
  <c r="N116" i="3"/>
  <c r="M116" i="3"/>
  <c r="L116" i="3"/>
  <c r="K116" i="3"/>
  <c r="J116" i="3"/>
  <c r="N115" i="3"/>
  <c r="M115" i="3"/>
  <c r="L115" i="3"/>
  <c r="K115" i="3"/>
  <c r="J115" i="3"/>
  <c r="N114" i="3"/>
  <c r="M114" i="3"/>
  <c r="L114" i="3"/>
  <c r="K114" i="3"/>
  <c r="J114" i="3"/>
  <c r="N113" i="3"/>
  <c r="M113" i="3"/>
  <c r="L113" i="3"/>
  <c r="K113" i="3"/>
  <c r="J113" i="3"/>
  <c r="N112" i="3"/>
  <c r="M112" i="3"/>
  <c r="L112" i="3"/>
  <c r="K112" i="3"/>
  <c r="J112" i="3"/>
  <c r="N111" i="3"/>
  <c r="M111" i="3"/>
  <c r="L111" i="3"/>
  <c r="K111" i="3"/>
  <c r="J111" i="3"/>
  <c r="N110" i="3"/>
  <c r="M110" i="3"/>
  <c r="L110" i="3"/>
  <c r="K110" i="3"/>
  <c r="J110" i="3"/>
  <c r="N109" i="3"/>
  <c r="M109" i="3"/>
  <c r="L109" i="3"/>
  <c r="K109" i="3"/>
  <c r="J109" i="3"/>
  <c r="N108" i="3"/>
  <c r="M108" i="3"/>
  <c r="L108" i="3"/>
  <c r="K108" i="3"/>
  <c r="J108" i="3"/>
  <c r="N107" i="3"/>
  <c r="M107" i="3"/>
  <c r="L107" i="3"/>
  <c r="K107" i="3"/>
  <c r="J107" i="3"/>
  <c r="N106" i="3"/>
  <c r="M106" i="3"/>
  <c r="L106" i="3"/>
  <c r="K106" i="3"/>
  <c r="J106" i="3"/>
  <c r="N105" i="3"/>
  <c r="M105" i="3"/>
  <c r="L105" i="3"/>
  <c r="K105" i="3"/>
  <c r="J105" i="3"/>
  <c r="N104" i="3"/>
  <c r="M104" i="3"/>
  <c r="L104" i="3"/>
  <c r="K104" i="3"/>
  <c r="J104" i="3"/>
  <c r="N103" i="3"/>
  <c r="M103" i="3"/>
  <c r="L103" i="3"/>
  <c r="K103" i="3"/>
  <c r="J103" i="3"/>
  <c r="N102" i="3"/>
  <c r="M102" i="3"/>
  <c r="L102" i="3"/>
  <c r="K102" i="3"/>
  <c r="J102" i="3"/>
  <c r="N101" i="3"/>
  <c r="M101" i="3"/>
  <c r="L101" i="3"/>
  <c r="K101" i="3"/>
  <c r="J101" i="3"/>
  <c r="N100" i="3"/>
  <c r="M100" i="3"/>
  <c r="L100" i="3"/>
  <c r="K100" i="3"/>
  <c r="J100" i="3"/>
  <c r="N99" i="3"/>
  <c r="M99" i="3"/>
  <c r="L99" i="3"/>
  <c r="K99" i="3"/>
  <c r="J99" i="3"/>
  <c r="N98" i="3"/>
  <c r="M98" i="3"/>
  <c r="L98" i="3"/>
  <c r="K98" i="3"/>
  <c r="J98" i="3"/>
  <c r="N97" i="3"/>
  <c r="M97" i="3"/>
  <c r="L97" i="3"/>
  <c r="K97" i="3"/>
  <c r="J97" i="3"/>
  <c r="N96" i="3"/>
  <c r="M96" i="3"/>
  <c r="L96" i="3"/>
  <c r="K96" i="3"/>
  <c r="J96" i="3"/>
  <c r="N95" i="3"/>
  <c r="M95" i="3"/>
  <c r="L95" i="3"/>
  <c r="K95" i="3"/>
  <c r="J95" i="3"/>
  <c r="N94" i="3"/>
  <c r="M94" i="3"/>
  <c r="L94" i="3"/>
  <c r="K94" i="3"/>
  <c r="J94" i="3"/>
  <c r="N93" i="3"/>
  <c r="M93" i="3"/>
  <c r="L93" i="3"/>
  <c r="K93" i="3"/>
  <c r="J93" i="3"/>
  <c r="N92" i="3"/>
  <c r="M92" i="3"/>
  <c r="L92" i="3"/>
  <c r="K92" i="3"/>
  <c r="J92" i="3"/>
  <c r="N91" i="3"/>
  <c r="M91" i="3"/>
  <c r="L91" i="3"/>
  <c r="K91" i="3"/>
  <c r="J91" i="3"/>
  <c r="N90" i="3"/>
  <c r="M90" i="3"/>
  <c r="L90" i="3"/>
  <c r="K90" i="3"/>
  <c r="J90" i="3"/>
  <c r="N89" i="3"/>
  <c r="M89" i="3"/>
  <c r="L89" i="3"/>
  <c r="K89" i="3"/>
  <c r="J89" i="3"/>
  <c r="N88" i="3"/>
  <c r="M88" i="3"/>
  <c r="L88" i="3"/>
  <c r="K88" i="3"/>
  <c r="J88" i="3"/>
  <c r="N87" i="3"/>
  <c r="M87" i="3"/>
  <c r="L87" i="3"/>
  <c r="K87" i="3"/>
  <c r="J87" i="3"/>
  <c r="N86" i="3"/>
  <c r="M86" i="3"/>
  <c r="L86" i="3"/>
  <c r="K86" i="3"/>
  <c r="J86" i="3"/>
  <c r="N85" i="3"/>
  <c r="M85" i="3"/>
  <c r="L85" i="3"/>
  <c r="K85" i="3"/>
  <c r="J85" i="3"/>
  <c r="N84" i="3"/>
  <c r="M84" i="3"/>
  <c r="L84" i="3"/>
  <c r="K84" i="3"/>
  <c r="J84" i="3"/>
  <c r="N83" i="3"/>
  <c r="M83" i="3"/>
  <c r="L83" i="3"/>
  <c r="K83" i="3"/>
  <c r="J83" i="3"/>
  <c r="N82" i="3"/>
  <c r="M82" i="3"/>
  <c r="L82" i="3"/>
  <c r="K82" i="3"/>
  <c r="J82" i="3"/>
  <c r="N81" i="3"/>
  <c r="M81" i="3"/>
  <c r="L81" i="3"/>
  <c r="K81" i="3"/>
  <c r="J81" i="3"/>
  <c r="N80" i="3"/>
  <c r="M80" i="3"/>
  <c r="L80" i="3"/>
  <c r="K80" i="3"/>
  <c r="J80" i="3"/>
  <c r="N79" i="3"/>
  <c r="M79" i="3"/>
  <c r="L79" i="3"/>
  <c r="K79" i="3"/>
  <c r="J79" i="3"/>
  <c r="N78" i="3"/>
  <c r="M78" i="3"/>
  <c r="L78" i="3"/>
  <c r="K78" i="3"/>
  <c r="J78" i="3"/>
  <c r="N77" i="3"/>
  <c r="M77" i="3"/>
  <c r="L77" i="3"/>
  <c r="K77" i="3"/>
  <c r="J77" i="3"/>
  <c r="N76" i="3"/>
  <c r="M76" i="3"/>
  <c r="L76" i="3"/>
  <c r="K76" i="3"/>
  <c r="J76" i="3"/>
  <c r="N75" i="3"/>
  <c r="M75" i="3"/>
  <c r="L75" i="3"/>
  <c r="K75" i="3"/>
  <c r="J75" i="3"/>
  <c r="N74" i="3"/>
  <c r="M74" i="3"/>
  <c r="L74" i="3"/>
  <c r="K74" i="3"/>
  <c r="J74" i="3"/>
  <c r="N73" i="3"/>
  <c r="M73" i="3"/>
  <c r="L73" i="3"/>
  <c r="K73" i="3"/>
  <c r="J73" i="3"/>
  <c r="N72" i="3"/>
  <c r="M72" i="3"/>
  <c r="L72" i="3"/>
  <c r="K72" i="3"/>
  <c r="J72" i="3"/>
  <c r="N71" i="3"/>
  <c r="M71" i="3"/>
  <c r="L71" i="3"/>
  <c r="K71" i="3"/>
  <c r="J71" i="3"/>
  <c r="N70" i="3"/>
  <c r="M70" i="3"/>
  <c r="L70" i="3"/>
  <c r="K70" i="3"/>
  <c r="J70" i="3"/>
  <c r="N69" i="3"/>
  <c r="M69" i="3"/>
  <c r="L69" i="3"/>
  <c r="K69" i="3"/>
  <c r="J69" i="3"/>
  <c r="N68" i="3"/>
  <c r="M68" i="3"/>
  <c r="L68" i="3"/>
  <c r="K68" i="3"/>
  <c r="J68" i="3"/>
  <c r="N67" i="3"/>
  <c r="M67" i="3"/>
  <c r="L67" i="3"/>
  <c r="K67" i="3"/>
  <c r="J67" i="3"/>
  <c r="N66" i="3"/>
  <c r="M66" i="3"/>
  <c r="L66" i="3"/>
  <c r="K66" i="3"/>
  <c r="J66" i="3"/>
  <c r="N65" i="3"/>
  <c r="M65" i="3"/>
  <c r="L65" i="3"/>
  <c r="K65" i="3"/>
  <c r="J65" i="3"/>
  <c r="N64" i="3"/>
  <c r="M64" i="3"/>
  <c r="L64" i="3"/>
  <c r="K64" i="3"/>
  <c r="J64" i="3"/>
  <c r="N63" i="3"/>
  <c r="M63" i="3"/>
  <c r="L63" i="3"/>
  <c r="K63" i="3"/>
  <c r="J63" i="3"/>
  <c r="N62" i="3"/>
  <c r="M62" i="3"/>
  <c r="L62" i="3"/>
  <c r="K62" i="3"/>
  <c r="J62" i="3"/>
  <c r="N61" i="3"/>
  <c r="M61" i="3"/>
  <c r="L61" i="3"/>
  <c r="K61" i="3"/>
  <c r="J61" i="3"/>
  <c r="N60" i="3"/>
  <c r="L60" i="3"/>
  <c r="K60" i="3"/>
  <c r="J60" i="3"/>
  <c r="N59" i="3"/>
  <c r="L59" i="3"/>
  <c r="K59" i="3"/>
  <c r="J59" i="3"/>
  <c r="N58" i="3"/>
  <c r="L58" i="3"/>
  <c r="K58" i="3"/>
  <c r="J58" i="3"/>
  <c r="N57" i="3"/>
  <c r="L57" i="3"/>
  <c r="K57" i="3"/>
  <c r="J57" i="3"/>
  <c r="N56" i="3"/>
  <c r="L56" i="3"/>
  <c r="K56" i="3"/>
  <c r="J56" i="3"/>
  <c r="N55" i="3"/>
  <c r="L55" i="3"/>
  <c r="K55" i="3"/>
  <c r="J55" i="3"/>
  <c r="N54" i="3"/>
  <c r="L54" i="3"/>
  <c r="K54" i="3"/>
  <c r="J54" i="3"/>
  <c r="N53" i="3"/>
  <c r="L53" i="3"/>
  <c r="K53" i="3"/>
  <c r="J53" i="3"/>
  <c r="N52" i="3"/>
  <c r="L52" i="3"/>
  <c r="K52" i="3"/>
  <c r="J52" i="3"/>
  <c r="N51" i="3"/>
  <c r="L51" i="3"/>
  <c r="K51" i="3"/>
  <c r="J51" i="3"/>
  <c r="N50" i="3"/>
  <c r="L50" i="3"/>
  <c r="K50" i="3"/>
  <c r="J50" i="3"/>
  <c r="N49" i="3"/>
  <c r="L49" i="3"/>
  <c r="K49" i="3"/>
  <c r="J49" i="3"/>
  <c r="N48" i="3"/>
  <c r="L48" i="3"/>
  <c r="K48" i="3"/>
  <c r="J48" i="3"/>
  <c r="N47" i="3"/>
  <c r="L47" i="3"/>
  <c r="K47" i="3"/>
  <c r="J47" i="3"/>
  <c r="N46" i="3"/>
  <c r="L46" i="3"/>
  <c r="K46" i="3"/>
  <c r="J46" i="3"/>
  <c r="N45" i="3"/>
  <c r="L45" i="3"/>
  <c r="K45" i="3"/>
  <c r="J45" i="3"/>
  <c r="N44" i="3"/>
  <c r="L44" i="3"/>
  <c r="K44" i="3"/>
  <c r="J44" i="3"/>
  <c r="N43" i="3"/>
  <c r="L43" i="3"/>
  <c r="K43" i="3"/>
  <c r="J43" i="3"/>
  <c r="N42" i="3"/>
  <c r="L42" i="3"/>
  <c r="K42" i="3"/>
  <c r="J42" i="3"/>
  <c r="N41" i="3"/>
  <c r="L41" i="3"/>
  <c r="K41" i="3"/>
  <c r="J41" i="3"/>
  <c r="N40" i="3"/>
  <c r="L40" i="3"/>
  <c r="K40" i="3"/>
  <c r="J40" i="3"/>
  <c r="N39" i="3"/>
  <c r="L39" i="3"/>
  <c r="K39" i="3"/>
  <c r="J39" i="3"/>
  <c r="N38" i="3"/>
  <c r="L38" i="3"/>
  <c r="K38" i="3"/>
  <c r="J38" i="3"/>
  <c r="N37" i="3"/>
  <c r="L37" i="3"/>
  <c r="K37" i="3"/>
  <c r="J37" i="3"/>
  <c r="N36" i="3"/>
  <c r="L36" i="3"/>
  <c r="K36" i="3"/>
  <c r="J36" i="3"/>
  <c r="N35" i="3"/>
  <c r="L35" i="3"/>
  <c r="K35" i="3"/>
  <c r="J35" i="3"/>
  <c r="N34" i="3"/>
  <c r="L34" i="3"/>
  <c r="K34" i="3"/>
  <c r="J34" i="3"/>
  <c r="N33" i="3"/>
  <c r="L33" i="3"/>
  <c r="K33" i="3"/>
  <c r="J33" i="3"/>
  <c r="N32" i="3"/>
  <c r="L32" i="3"/>
  <c r="K32" i="3"/>
  <c r="J32" i="3"/>
  <c r="N31" i="3"/>
  <c r="L31" i="3"/>
  <c r="K31" i="3"/>
  <c r="J31" i="3"/>
  <c r="N30" i="3"/>
  <c r="L30" i="3"/>
  <c r="K30" i="3"/>
  <c r="J30" i="3"/>
  <c r="N29" i="3"/>
  <c r="L29" i="3"/>
  <c r="K29" i="3"/>
  <c r="J29" i="3"/>
  <c r="N28" i="3"/>
  <c r="L28" i="3"/>
  <c r="K28" i="3"/>
  <c r="J28" i="3"/>
  <c r="N27" i="3"/>
  <c r="L27" i="3"/>
  <c r="K27" i="3"/>
  <c r="J27" i="3"/>
  <c r="N26" i="3"/>
  <c r="L26" i="3"/>
  <c r="K26" i="3"/>
  <c r="J26" i="3"/>
  <c r="N25" i="3"/>
  <c r="L25" i="3"/>
  <c r="K25" i="3"/>
  <c r="J25" i="3"/>
  <c r="N24" i="3"/>
  <c r="L24" i="3"/>
  <c r="K24" i="3"/>
  <c r="J24" i="3"/>
  <c r="N23" i="3"/>
  <c r="L23" i="3"/>
  <c r="K23" i="3"/>
  <c r="J23" i="3"/>
  <c r="N22" i="3"/>
  <c r="L22" i="3"/>
  <c r="K22" i="3"/>
  <c r="J22" i="3"/>
  <c r="N21" i="3"/>
  <c r="L21" i="3"/>
  <c r="K21" i="3"/>
  <c r="J21" i="3"/>
  <c r="N20" i="3"/>
  <c r="L20" i="3"/>
  <c r="K20" i="3"/>
  <c r="J20" i="3"/>
  <c r="N19" i="3"/>
  <c r="L19" i="3"/>
  <c r="K19" i="3"/>
  <c r="J19" i="3"/>
  <c r="N18" i="3"/>
  <c r="L18" i="3"/>
  <c r="K18" i="3"/>
  <c r="J18" i="3"/>
  <c r="N17" i="3"/>
  <c r="L17" i="3"/>
  <c r="K17" i="3"/>
  <c r="J17" i="3"/>
  <c r="S16" i="3"/>
  <c r="R16" i="3"/>
  <c r="N16" i="3"/>
  <c r="L16" i="3"/>
  <c r="K16" i="3"/>
  <c r="J16" i="3"/>
  <c r="N15" i="3"/>
  <c r="L15" i="3"/>
  <c r="K15" i="3"/>
  <c r="J15" i="3"/>
  <c r="N14" i="3"/>
  <c r="L14" i="3"/>
  <c r="K14" i="3"/>
  <c r="J14" i="3"/>
  <c r="N13" i="3"/>
  <c r="L13" i="3"/>
  <c r="K13" i="3"/>
  <c r="J13" i="3"/>
  <c r="N12" i="3"/>
  <c r="L12" i="3"/>
  <c r="K12" i="3"/>
  <c r="J12" i="3"/>
  <c r="N11" i="3"/>
  <c r="L11" i="3"/>
  <c r="K11" i="3"/>
  <c r="J11" i="3"/>
  <c r="N10" i="3"/>
  <c r="L10" i="3"/>
  <c r="K10" i="3"/>
  <c r="J10" i="3"/>
  <c r="N9" i="3"/>
  <c r="L9" i="3"/>
  <c r="K9" i="3"/>
  <c r="J9" i="3"/>
  <c r="N8" i="3"/>
  <c r="L8" i="3"/>
  <c r="K8" i="3"/>
  <c r="J8" i="3"/>
  <c r="N7" i="3"/>
  <c r="L7" i="3"/>
  <c r="K7" i="3"/>
  <c r="J7" i="3"/>
  <c r="N6" i="3"/>
  <c r="L6" i="3"/>
  <c r="K6" i="3"/>
  <c r="J6" i="3"/>
  <c r="N5" i="3"/>
  <c r="L5" i="3"/>
  <c r="K5" i="3"/>
  <c r="J5" i="3"/>
  <c r="N4" i="3"/>
  <c r="L4" i="3"/>
  <c r="K4" i="3"/>
  <c r="J4" i="3"/>
  <c r="N3" i="3"/>
  <c r="L3" i="3"/>
  <c r="K3" i="3"/>
  <c r="J3" i="3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H3" i="3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I311" i="3" l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Q310" i="3"/>
  <c r="S67" i="3" a="1"/>
  <c r="S67" i="3" s="1"/>
  <c r="R67" i="3" a="1"/>
  <c r="R67" i="3" s="1"/>
  <c r="R68" i="3" a="1"/>
  <c r="R68" i="3" s="1"/>
  <c r="S65" i="3" a="1"/>
  <c r="S65" i="3" s="1"/>
  <c r="S24" i="3" a="1"/>
  <c r="S24" i="3" s="1"/>
  <c r="S27" i="3" a="1"/>
  <c r="S27" i="3" s="1"/>
  <c r="R32" i="3" a="1"/>
  <c r="R32" i="3" s="1"/>
  <c r="S36" i="3" a="1"/>
  <c r="S36" i="3" s="1"/>
  <c r="S39" i="3" a="1"/>
  <c r="S39" i="3" s="1"/>
  <c r="R41" i="3" a="1"/>
  <c r="R41" i="3" s="1"/>
  <c r="S42" i="3" a="1"/>
  <c r="S42" i="3" s="1"/>
  <c r="R44" i="3" a="1"/>
  <c r="R44" i="3" s="1"/>
  <c r="S45" i="3" a="1"/>
  <c r="S45" i="3" s="1"/>
  <c r="R47" i="3" a="1"/>
  <c r="R47" i="3" s="1"/>
  <c r="S49" i="3" a="1"/>
  <c r="S49" i="3" s="1"/>
  <c r="R51" i="3" a="1"/>
  <c r="R51" i="3" s="1"/>
  <c r="S52" i="3" a="1"/>
  <c r="S52" i="3" s="1"/>
  <c r="R54" i="3" a="1"/>
  <c r="R54" i="3" s="1"/>
  <c r="S55" i="3" a="1"/>
  <c r="S55" i="3" s="1"/>
  <c r="R57" i="3" a="1"/>
  <c r="R57" i="3" s="1"/>
  <c r="S58" i="3" a="1"/>
  <c r="S58" i="3" s="1"/>
  <c r="R60" i="3" a="1"/>
  <c r="R60" i="3" s="1"/>
  <c r="S61" i="3" a="1"/>
  <c r="S61" i="3" s="1"/>
  <c r="R65" i="3" a="1"/>
  <c r="R65" i="3" s="1"/>
  <c r="S66" i="3" a="1"/>
  <c r="S66" i="3" s="1"/>
  <c r="R23" i="3" a="1"/>
  <c r="R23" i="3" s="1"/>
  <c r="S30" i="3" a="1"/>
  <c r="S30" i="3" s="1"/>
  <c r="R35" i="3" a="1"/>
  <c r="R35" i="3" s="1"/>
  <c r="R19" i="3" a="1"/>
  <c r="R19" i="3" s="1"/>
  <c r="R22" i="3" a="1"/>
  <c r="R22" i="3" s="1"/>
  <c r="R25" i="3" a="1"/>
  <c r="R25" i="3" s="1"/>
  <c r="S29" i="3" a="1"/>
  <c r="S29" i="3" s="1"/>
  <c r="S32" i="3" a="1"/>
  <c r="S32" i="3" s="1"/>
  <c r="S35" i="3" a="1"/>
  <c r="S35" i="3" s="1"/>
  <c r="S38" i="3" a="1"/>
  <c r="S38" i="3" s="1"/>
  <c r="S41" i="3" a="1"/>
  <c r="S41" i="3" s="1"/>
  <c r="S44" i="3" a="1"/>
  <c r="S44" i="3" s="1"/>
  <c r="R50" i="3" a="1"/>
  <c r="R50" i="3" s="1"/>
  <c r="R53" i="3" a="1"/>
  <c r="R53" i="3" s="1"/>
  <c r="R56" i="3" a="1"/>
  <c r="R56" i="3" s="1"/>
  <c r="R59" i="3" a="1"/>
  <c r="R59" i="3" s="1"/>
  <c r="S60" i="3" a="1"/>
  <c r="S60" i="3" s="1"/>
  <c r="R64" i="3" a="1"/>
  <c r="R64" i="3" s="1"/>
  <c r="S18" i="3" a="1"/>
  <c r="S18" i="3" s="1"/>
  <c r="R26" i="3" a="1"/>
  <c r="R26" i="3" s="1"/>
  <c r="R29" i="3" a="1"/>
  <c r="R29" i="3" s="1"/>
  <c r="S33" i="3" a="1"/>
  <c r="S33" i="3" s="1"/>
  <c r="R38" i="3" a="1"/>
  <c r="R38" i="3" s="1"/>
  <c r="S20" i="3" a="1"/>
  <c r="S20" i="3" s="1"/>
  <c r="S23" i="3" a="1"/>
  <c r="S23" i="3" s="1"/>
  <c r="S26" i="3" a="1"/>
  <c r="S26" i="3" s="1"/>
  <c r="R28" i="3" a="1"/>
  <c r="R28" i="3" s="1"/>
  <c r="R31" i="3" a="1"/>
  <c r="R31" i="3" s="1"/>
  <c r="R34" i="3" a="1"/>
  <c r="R34" i="3" s="1"/>
  <c r="R37" i="3" a="1"/>
  <c r="R37" i="3" s="1"/>
  <c r="R40" i="3" a="1"/>
  <c r="R40" i="3" s="1"/>
  <c r="R43" i="3" a="1"/>
  <c r="R43" i="3" s="1"/>
  <c r="R46" i="3" a="1"/>
  <c r="R46" i="3" s="1"/>
  <c r="S47" i="3" a="1"/>
  <c r="S47" i="3" s="1"/>
  <c r="S51" i="3" a="1"/>
  <c r="S51" i="3" s="1"/>
  <c r="S54" i="3" a="1"/>
  <c r="S54" i="3" s="1"/>
  <c r="S57" i="3" a="1"/>
  <c r="S57" i="3" s="1"/>
  <c r="R63" i="3" a="1"/>
  <c r="R63" i="3" s="1"/>
  <c r="S21" i="3" a="1"/>
  <c r="S21" i="3" s="1"/>
  <c r="R18" i="3" a="1"/>
  <c r="R18" i="3" s="1"/>
  <c r="R21" i="3" a="1"/>
  <c r="R21" i="3" s="1"/>
  <c r="R24" i="3" a="1"/>
  <c r="R24" i="3" s="1"/>
  <c r="R27" i="3" a="1"/>
  <c r="R27" i="3" s="1"/>
  <c r="R30" i="3" a="1"/>
  <c r="R30" i="3" s="1"/>
  <c r="R33" i="3" a="1"/>
  <c r="R33" i="3" s="1"/>
  <c r="R36" i="3" a="1"/>
  <c r="R36" i="3" s="1"/>
  <c r="S37" i="3" a="1"/>
  <c r="S37" i="3" s="1"/>
  <c r="S40" i="3" a="1"/>
  <c r="S40" i="3" s="1"/>
  <c r="S43" i="3" a="1"/>
  <c r="S43" i="3" s="1"/>
  <c r="S46" i="3" a="1"/>
  <c r="S46" i="3" s="1"/>
  <c r="S50" i="3" a="1"/>
  <c r="S50" i="3" s="1"/>
  <c r="R52" i="3" a="1"/>
  <c r="R52" i="3" s="1"/>
  <c r="S53" i="3" a="1"/>
  <c r="S53" i="3" s="1"/>
  <c r="R55" i="3" a="1"/>
  <c r="R55" i="3" s="1"/>
  <c r="S56" i="3" a="1"/>
  <c r="S56" i="3" s="1"/>
  <c r="R58" i="3" a="1"/>
  <c r="R58" i="3" s="1"/>
  <c r="S59" i="3" a="1"/>
  <c r="S59" i="3" s="1"/>
  <c r="R62" i="3" a="1"/>
  <c r="R62" i="3" s="1"/>
  <c r="S64" i="3" a="1"/>
  <c r="S64" i="3" s="1"/>
  <c r="R20" i="3" a="1"/>
  <c r="R20" i="3" s="1"/>
  <c r="S19" i="3" a="1"/>
  <c r="S19" i="3" s="1"/>
  <c r="S22" i="3" a="1"/>
  <c r="S22" i="3" s="1"/>
  <c r="S25" i="3" a="1"/>
  <c r="S25" i="3" s="1"/>
  <c r="S28" i="3" a="1"/>
  <c r="S28" i="3" s="1"/>
  <c r="S31" i="3" a="1"/>
  <c r="S31" i="3" s="1"/>
  <c r="S34" i="3" a="1"/>
  <c r="S34" i="3" s="1"/>
  <c r="R39" i="3" a="1"/>
  <c r="R39" i="3" s="1"/>
  <c r="R42" i="3" a="1"/>
  <c r="R42" i="3" s="1"/>
  <c r="R45" i="3" a="1"/>
  <c r="R45" i="3" s="1"/>
  <c r="R48" i="3" a="1"/>
  <c r="R48" i="3" s="1"/>
  <c r="R61" i="3" a="1"/>
  <c r="R61" i="3" s="1"/>
  <c r="S63" i="3" a="1"/>
  <c r="S63" i="3" s="1"/>
  <c r="R66" i="3" a="1"/>
  <c r="R66" i="3" s="1"/>
  <c r="S68" i="3" a="1"/>
  <c r="S68" i="3" s="1"/>
  <c r="S62" i="3" a="1"/>
  <c r="S62" i="3" s="1"/>
</calcChain>
</file>

<file path=xl/sharedStrings.xml><?xml version="1.0" encoding="utf-8"?>
<sst xmlns="http://schemas.openxmlformats.org/spreadsheetml/2006/main" count="28" uniqueCount="21">
  <si>
    <t>Cama diarias de UCI necesarias</t>
  </si>
  <si>
    <t>Fecha</t>
  </si>
  <si>
    <t>Medidas que lleven el R efectivo en 1,0, 80% asintomáticos</t>
  </si>
  <si>
    <t>Medidas que lleven el R efectivo en 1,2, 80% asintomáticos</t>
  </si>
  <si>
    <t>Medidas que lleven el R efectivo en 1,28, 80% asintomáticos</t>
  </si>
  <si>
    <t>Medidas que lleven el R efectivo en 1,28 y Cuarentena de 20 junio a 20 julio, 80% asintomáticos</t>
  </si>
  <si>
    <t>Infectados acumulados (rt 1,37)</t>
  </si>
  <si>
    <t>Sintomáticos acumulados (80% asintomáticos)</t>
  </si>
  <si>
    <t>Camas hospitalizados (11%, estancia 7 dñias)</t>
  </si>
  <si>
    <t>Camas UCI (3% estnacia 14 días)</t>
  </si>
  <si>
    <t>Muertes diarias (letalidad 3,1%)</t>
  </si>
  <si>
    <t>Infectados acumulados (rt 1,28)</t>
  </si>
  <si>
    <t>Acum H</t>
  </si>
  <si>
    <t>Acum UCI</t>
  </si>
  <si>
    <t>Year</t>
  </si>
  <si>
    <t>Week</t>
  </si>
  <si>
    <t>Day</t>
  </si>
  <si>
    <t>amp fent</t>
  </si>
  <si>
    <t>Semana</t>
  </si>
  <si>
    <t>Ptes UCI</t>
  </si>
  <si>
    <t>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</si>
</sst>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1" applyNumberFormat="1" applyFont="1" applyAlignment="1"/>
    <xf numFmtId="0" fontId="0" fillId="0" borderId="0" xfId="0" applyAlignment="1">
      <alignment wrapText="1"/>
    </xf>
    <xf numFmtId="165" fontId="0" fillId="0" borderId="0" xfId="1" applyNumberFormat="1" applyFont="1" applyAlignment="1">
      <alignment wrapText="1"/>
    </xf>
    <xf numFmtId="165" fontId="0" fillId="2" borderId="0" xfId="1" applyNumberFormat="1" applyFont="1" applyFill="1" applyAlignment="1">
      <alignment horizontal="center" vertical="center" wrapText="1"/>
    </xf>
    <xf numFmtId="165" fontId="0" fillId="3" borderId="0" xfId="1" applyNumberFormat="1" applyFont="1" applyFill="1" applyAlignment="1">
      <alignment wrapText="1"/>
    </xf>
    <xf numFmtId="15" fontId="0" fillId="0" borderId="0" xfId="0" applyNumberFormat="1"/>
    <xf numFmtId="165" fontId="0" fillId="0" borderId="0" xfId="0" applyNumberFormat="1"/>
    <xf numFmtId="0" fontId="3" fillId="0" borderId="0" xfId="2" applyFont="1" applyFill="1" applyBorder="1" applyAlignment="1">
      <alignment wrapText="1"/>
    </xf>
    <xf numFmtId="165" fontId="3" fillId="0" borderId="0" xfId="3" applyNumberFormat="1" applyFont="1" applyFill="1" applyBorder="1" applyAlignment="1">
      <alignment wrapText="1"/>
    </xf>
    <xf numFmtId="0" fontId="2" fillId="0" borderId="0" xfId="2" applyAlignment="1">
      <alignment wrapText="1"/>
    </xf>
    <xf numFmtId="14" fontId="3" fillId="0" borderId="0" xfId="2" applyNumberFormat="1" applyFont="1" applyFill="1" applyBorder="1"/>
    <xf numFmtId="165" fontId="3" fillId="0" borderId="0" xfId="3" applyNumberFormat="1" applyFont="1" applyFill="1" applyBorder="1"/>
    <xf numFmtId="0" fontId="2" fillId="0" borderId="0" xfId="2"/>
    <xf numFmtId="0" fontId="3" fillId="0" borderId="0" xfId="2" applyFont="1" applyFill="1" applyBorder="1"/>
    <xf numFmtId="0" fontId="2" fillId="0" borderId="0" xfId="2" applyFill="1" applyBorder="1"/>
    <xf numFmtId="165" fontId="0" fillId="0" borderId="0" xfId="3" applyNumberFormat="1" applyFont="1" applyFill="1" applyBorder="1"/>
    <xf numFmtId="165" fontId="2" fillId="0" borderId="0" xfId="2" applyNumberFormat="1"/>
    <xf numFmtId="14" fontId="2" fillId="0" borderId="0" xfId="2" applyNumberFormat="1"/>
    <xf numFmtId="164" fontId="2" fillId="0" borderId="0" xfId="2" applyNumberFormat="1"/>
    <xf numFmtId="1" fontId="2" fillId="0" borderId="0" xfId="2" applyNumberFormat="1"/>
  </cellXfs>
  <cellStyles count="4">
    <cellStyle name="Millares" xfId="1" builtinId="3"/>
    <cellStyle name="Millares 2" xfId="3" xr:uid="{18D65F1D-FAD4-4CDE-B58C-13FAE16217FB}"/>
    <cellStyle name="Normal" xfId="0" builtinId="0"/>
    <cellStyle name="Normal 2" xfId="2" xr:uid="{3055365A-C974-42D7-B231-63F51D6EF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v>Rt 1.28</c:v>
          </c:tx>
          <c:spPr>
            <a:ln w="317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'rt1,28'!$B$10:$B$430</c:f>
              <c:numCache>
                <c:formatCode>m/d/yyyy</c:formatCode>
                <c:ptCount val="421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  <c:pt idx="96">
                  <c:v>43992</c:v>
                </c:pt>
                <c:pt idx="97">
                  <c:v>43993</c:v>
                </c:pt>
                <c:pt idx="98">
                  <c:v>43994</c:v>
                </c:pt>
                <c:pt idx="99">
                  <c:v>43995</c:v>
                </c:pt>
                <c:pt idx="100">
                  <c:v>43996</c:v>
                </c:pt>
                <c:pt idx="101">
                  <c:v>43997</c:v>
                </c:pt>
                <c:pt idx="102">
                  <c:v>43998</c:v>
                </c:pt>
                <c:pt idx="103">
                  <c:v>43999</c:v>
                </c:pt>
                <c:pt idx="104">
                  <c:v>44000</c:v>
                </c:pt>
                <c:pt idx="105">
                  <c:v>44001</c:v>
                </c:pt>
                <c:pt idx="106">
                  <c:v>44002</c:v>
                </c:pt>
                <c:pt idx="107">
                  <c:v>44003</c:v>
                </c:pt>
                <c:pt idx="108">
                  <c:v>44004</c:v>
                </c:pt>
                <c:pt idx="109">
                  <c:v>44005</c:v>
                </c:pt>
                <c:pt idx="110">
                  <c:v>44006</c:v>
                </c:pt>
                <c:pt idx="111">
                  <c:v>44007</c:v>
                </c:pt>
                <c:pt idx="112">
                  <c:v>44008</c:v>
                </c:pt>
                <c:pt idx="113">
                  <c:v>44009</c:v>
                </c:pt>
                <c:pt idx="114">
                  <c:v>44010</c:v>
                </c:pt>
                <c:pt idx="115">
                  <c:v>44011</c:v>
                </c:pt>
                <c:pt idx="116">
                  <c:v>44012</c:v>
                </c:pt>
                <c:pt idx="117">
                  <c:v>44013</c:v>
                </c:pt>
                <c:pt idx="118">
                  <c:v>44014</c:v>
                </c:pt>
                <c:pt idx="119">
                  <c:v>44015</c:v>
                </c:pt>
                <c:pt idx="120">
                  <c:v>44016</c:v>
                </c:pt>
                <c:pt idx="121">
                  <c:v>44017</c:v>
                </c:pt>
                <c:pt idx="122">
                  <c:v>44018</c:v>
                </c:pt>
                <c:pt idx="123">
                  <c:v>44019</c:v>
                </c:pt>
                <c:pt idx="124">
                  <c:v>44020</c:v>
                </c:pt>
                <c:pt idx="125">
                  <c:v>44021</c:v>
                </c:pt>
                <c:pt idx="126">
                  <c:v>44022</c:v>
                </c:pt>
                <c:pt idx="127">
                  <c:v>44023</c:v>
                </c:pt>
                <c:pt idx="128">
                  <c:v>44024</c:v>
                </c:pt>
                <c:pt idx="129">
                  <c:v>44025</c:v>
                </c:pt>
                <c:pt idx="130">
                  <c:v>44026</c:v>
                </c:pt>
                <c:pt idx="131">
                  <c:v>44027</c:v>
                </c:pt>
                <c:pt idx="132">
                  <c:v>44028</c:v>
                </c:pt>
                <c:pt idx="133">
                  <c:v>44029</c:v>
                </c:pt>
                <c:pt idx="134">
                  <c:v>44030</c:v>
                </c:pt>
                <c:pt idx="135">
                  <c:v>44031</c:v>
                </c:pt>
                <c:pt idx="136">
                  <c:v>44032</c:v>
                </c:pt>
                <c:pt idx="137">
                  <c:v>44033</c:v>
                </c:pt>
                <c:pt idx="138">
                  <c:v>44034</c:v>
                </c:pt>
                <c:pt idx="139">
                  <c:v>44035</c:v>
                </c:pt>
                <c:pt idx="140">
                  <c:v>44036</c:v>
                </c:pt>
                <c:pt idx="141">
                  <c:v>44037</c:v>
                </c:pt>
                <c:pt idx="142">
                  <c:v>44038</c:v>
                </c:pt>
                <c:pt idx="143">
                  <c:v>44039</c:v>
                </c:pt>
                <c:pt idx="144">
                  <c:v>44040</c:v>
                </c:pt>
                <c:pt idx="145">
                  <c:v>44041</c:v>
                </c:pt>
                <c:pt idx="146">
                  <c:v>44042</c:v>
                </c:pt>
                <c:pt idx="147">
                  <c:v>44043</c:v>
                </c:pt>
                <c:pt idx="148">
                  <c:v>44044</c:v>
                </c:pt>
                <c:pt idx="149">
                  <c:v>44045</c:v>
                </c:pt>
                <c:pt idx="150">
                  <c:v>44046</c:v>
                </c:pt>
                <c:pt idx="151">
                  <c:v>44047</c:v>
                </c:pt>
                <c:pt idx="152">
                  <c:v>44048</c:v>
                </c:pt>
                <c:pt idx="153">
                  <c:v>44049</c:v>
                </c:pt>
                <c:pt idx="154">
                  <c:v>44050</c:v>
                </c:pt>
                <c:pt idx="155">
                  <c:v>44051</c:v>
                </c:pt>
                <c:pt idx="156">
                  <c:v>44052</c:v>
                </c:pt>
                <c:pt idx="157">
                  <c:v>44053</c:v>
                </c:pt>
                <c:pt idx="158">
                  <c:v>44054</c:v>
                </c:pt>
                <c:pt idx="159">
                  <c:v>44055</c:v>
                </c:pt>
                <c:pt idx="160">
                  <c:v>44056</c:v>
                </c:pt>
                <c:pt idx="161">
                  <c:v>44057</c:v>
                </c:pt>
                <c:pt idx="162">
                  <c:v>44058</c:v>
                </c:pt>
                <c:pt idx="163">
                  <c:v>44059</c:v>
                </c:pt>
                <c:pt idx="164">
                  <c:v>44060</c:v>
                </c:pt>
                <c:pt idx="165">
                  <c:v>44061</c:v>
                </c:pt>
                <c:pt idx="166">
                  <c:v>44062</c:v>
                </c:pt>
                <c:pt idx="167">
                  <c:v>44063</c:v>
                </c:pt>
                <c:pt idx="168">
                  <c:v>44064</c:v>
                </c:pt>
                <c:pt idx="169">
                  <c:v>44065</c:v>
                </c:pt>
                <c:pt idx="170">
                  <c:v>44066</c:v>
                </c:pt>
                <c:pt idx="171">
                  <c:v>44067</c:v>
                </c:pt>
                <c:pt idx="172">
                  <c:v>44068</c:v>
                </c:pt>
                <c:pt idx="173">
                  <c:v>44069</c:v>
                </c:pt>
                <c:pt idx="174">
                  <c:v>44070</c:v>
                </c:pt>
                <c:pt idx="175">
                  <c:v>44071</c:v>
                </c:pt>
                <c:pt idx="176">
                  <c:v>44072</c:v>
                </c:pt>
                <c:pt idx="177">
                  <c:v>44073</c:v>
                </c:pt>
                <c:pt idx="178">
                  <c:v>44074</c:v>
                </c:pt>
                <c:pt idx="179">
                  <c:v>44075</c:v>
                </c:pt>
                <c:pt idx="180">
                  <c:v>44076</c:v>
                </c:pt>
                <c:pt idx="181">
                  <c:v>44077</c:v>
                </c:pt>
                <c:pt idx="182">
                  <c:v>44078</c:v>
                </c:pt>
                <c:pt idx="183">
                  <c:v>44079</c:v>
                </c:pt>
                <c:pt idx="184">
                  <c:v>44080</c:v>
                </c:pt>
                <c:pt idx="185">
                  <c:v>44081</c:v>
                </c:pt>
                <c:pt idx="186">
                  <c:v>44082</c:v>
                </c:pt>
                <c:pt idx="187">
                  <c:v>44083</c:v>
                </c:pt>
                <c:pt idx="188">
                  <c:v>44084</c:v>
                </c:pt>
                <c:pt idx="189">
                  <c:v>44085</c:v>
                </c:pt>
                <c:pt idx="190">
                  <c:v>44086</c:v>
                </c:pt>
                <c:pt idx="191">
                  <c:v>44087</c:v>
                </c:pt>
                <c:pt idx="192">
                  <c:v>44088</c:v>
                </c:pt>
                <c:pt idx="193">
                  <c:v>44089</c:v>
                </c:pt>
                <c:pt idx="194">
                  <c:v>44090</c:v>
                </c:pt>
                <c:pt idx="195">
                  <c:v>44091</c:v>
                </c:pt>
                <c:pt idx="196">
                  <c:v>44092</c:v>
                </c:pt>
                <c:pt idx="197">
                  <c:v>44093</c:v>
                </c:pt>
                <c:pt idx="198">
                  <c:v>44094</c:v>
                </c:pt>
                <c:pt idx="199">
                  <c:v>44095</c:v>
                </c:pt>
                <c:pt idx="200">
                  <c:v>44096</c:v>
                </c:pt>
                <c:pt idx="201">
                  <c:v>44097</c:v>
                </c:pt>
                <c:pt idx="202">
                  <c:v>44098</c:v>
                </c:pt>
                <c:pt idx="203">
                  <c:v>44099</c:v>
                </c:pt>
                <c:pt idx="204">
                  <c:v>44100</c:v>
                </c:pt>
                <c:pt idx="205">
                  <c:v>44101</c:v>
                </c:pt>
                <c:pt idx="206">
                  <c:v>44102</c:v>
                </c:pt>
                <c:pt idx="207">
                  <c:v>44103</c:v>
                </c:pt>
                <c:pt idx="208">
                  <c:v>44104</c:v>
                </c:pt>
                <c:pt idx="209">
                  <c:v>44105</c:v>
                </c:pt>
                <c:pt idx="210">
                  <c:v>44106</c:v>
                </c:pt>
                <c:pt idx="211">
                  <c:v>44107</c:v>
                </c:pt>
                <c:pt idx="212">
                  <c:v>44108</c:v>
                </c:pt>
                <c:pt idx="213">
                  <c:v>44109</c:v>
                </c:pt>
                <c:pt idx="214">
                  <c:v>44110</c:v>
                </c:pt>
                <c:pt idx="215">
                  <c:v>44111</c:v>
                </c:pt>
                <c:pt idx="216">
                  <c:v>44112</c:v>
                </c:pt>
                <c:pt idx="217">
                  <c:v>44113</c:v>
                </c:pt>
                <c:pt idx="218">
                  <c:v>44114</c:v>
                </c:pt>
                <c:pt idx="219">
                  <c:v>44115</c:v>
                </c:pt>
                <c:pt idx="220">
                  <c:v>44116</c:v>
                </c:pt>
                <c:pt idx="221">
                  <c:v>44117</c:v>
                </c:pt>
                <c:pt idx="222">
                  <c:v>44118</c:v>
                </c:pt>
                <c:pt idx="223">
                  <c:v>44119</c:v>
                </c:pt>
                <c:pt idx="224">
                  <c:v>44120</c:v>
                </c:pt>
                <c:pt idx="225">
                  <c:v>44121</c:v>
                </c:pt>
                <c:pt idx="226">
                  <c:v>44122</c:v>
                </c:pt>
                <c:pt idx="227">
                  <c:v>44123</c:v>
                </c:pt>
                <c:pt idx="228">
                  <c:v>44124</c:v>
                </c:pt>
                <c:pt idx="229">
                  <c:v>44125</c:v>
                </c:pt>
                <c:pt idx="230">
                  <c:v>44126</c:v>
                </c:pt>
                <c:pt idx="231">
                  <c:v>44127</c:v>
                </c:pt>
                <c:pt idx="232">
                  <c:v>44128</c:v>
                </c:pt>
                <c:pt idx="233">
                  <c:v>44129</c:v>
                </c:pt>
                <c:pt idx="234">
                  <c:v>44130</c:v>
                </c:pt>
                <c:pt idx="235">
                  <c:v>44131</c:v>
                </c:pt>
                <c:pt idx="236">
                  <c:v>44132</c:v>
                </c:pt>
                <c:pt idx="237">
                  <c:v>44133</c:v>
                </c:pt>
                <c:pt idx="238">
                  <c:v>44134</c:v>
                </c:pt>
                <c:pt idx="239">
                  <c:v>44135</c:v>
                </c:pt>
                <c:pt idx="240">
                  <c:v>44136</c:v>
                </c:pt>
                <c:pt idx="241">
                  <c:v>44137</c:v>
                </c:pt>
                <c:pt idx="242">
                  <c:v>44138</c:v>
                </c:pt>
                <c:pt idx="243">
                  <c:v>44139</c:v>
                </c:pt>
                <c:pt idx="244">
                  <c:v>44140</c:v>
                </c:pt>
                <c:pt idx="245">
                  <c:v>44141</c:v>
                </c:pt>
                <c:pt idx="246">
                  <c:v>44142</c:v>
                </c:pt>
                <c:pt idx="247">
                  <c:v>44143</c:v>
                </c:pt>
                <c:pt idx="248">
                  <c:v>44144</c:v>
                </c:pt>
                <c:pt idx="249">
                  <c:v>44145</c:v>
                </c:pt>
                <c:pt idx="250">
                  <c:v>44146</c:v>
                </c:pt>
                <c:pt idx="251">
                  <c:v>44147</c:v>
                </c:pt>
                <c:pt idx="252">
                  <c:v>44148</c:v>
                </c:pt>
                <c:pt idx="253">
                  <c:v>44149</c:v>
                </c:pt>
                <c:pt idx="254">
                  <c:v>44150</c:v>
                </c:pt>
                <c:pt idx="255">
                  <c:v>44151</c:v>
                </c:pt>
                <c:pt idx="256">
                  <c:v>44152</c:v>
                </c:pt>
                <c:pt idx="257">
                  <c:v>44153</c:v>
                </c:pt>
                <c:pt idx="258">
                  <c:v>44154</c:v>
                </c:pt>
                <c:pt idx="259">
                  <c:v>44155</c:v>
                </c:pt>
                <c:pt idx="260">
                  <c:v>44156</c:v>
                </c:pt>
                <c:pt idx="261">
                  <c:v>44157</c:v>
                </c:pt>
                <c:pt idx="262">
                  <c:v>44158</c:v>
                </c:pt>
                <c:pt idx="263">
                  <c:v>44159</c:v>
                </c:pt>
                <c:pt idx="264">
                  <c:v>44160</c:v>
                </c:pt>
                <c:pt idx="265">
                  <c:v>44161</c:v>
                </c:pt>
                <c:pt idx="266">
                  <c:v>44162</c:v>
                </c:pt>
                <c:pt idx="267">
                  <c:v>44163</c:v>
                </c:pt>
                <c:pt idx="268">
                  <c:v>44164</c:v>
                </c:pt>
                <c:pt idx="269">
                  <c:v>44165</c:v>
                </c:pt>
                <c:pt idx="270">
                  <c:v>44166</c:v>
                </c:pt>
                <c:pt idx="271">
                  <c:v>44167</c:v>
                </c:pt>
                <c:pt idx="272">
                  <c:v>44168</c:v>
                </c:pt>
                <c:pt idx="273">
                  <c:v>44169</c:v>
                </c:pt>
                <c:pt idx="274">
                  <c:v>44170</c:v>
                </c:pt>
                <c:pt idx="275">
                  <c:v>44171</c:v>
                </c:pt>
                <c:pt idx="276">
                  <c:v>44172</c:v>
                </c:pt>
                <c:pt idx="277">
                  <c:v>44173</c:v>
                </c:pt>
                <c:pt idx="278">
                  <c:v>44174</c:v>
                </c:pt>
                <c:pt idx="279">
                  <c:v>44175</c:v>
                </c:pt>
                <c:pt idx="280">
                  <c:v>44176</c:v>
                </c:pt>
                <c:pt idx="281">
                  <c:v>44177</c:v>
                </c:pt>
                <c:pt idx="282">
                  <c:v>44178</c:v>
                </c:pt>
                <c:pt idx="283">
                  <c:v>44179</c:v>
                </c:pt>
                <c:pt idx="284">
                  <c:v>44180</c:v>
                </c:pt>
                <c:pt idx="285">
                  <c:v>44181</c:v>
                </c:pt>
                <c:pt idx="286">
                  <c:v>44182</c:v>
                </c:pt>
                <c:pt idx="287">
                  <c:v>44183</c:v>
                </c:pt>
                <c:pt idx="288">
                  <c:v>44184</c:v>
                </c:pt>
                <c:pt idx="289">
                  <c:v>44185</c:v>
                </c:pt>
                <c:pt idx="290">
                  <c:v>44186</c:v>
                </c:pt>
                <c:pt idx="291">
                  <c:v>44187</c:v>
                </c:pt>
                <c:pt idx="292">
                  <c:v>44188</c:v>
                </c:pt>
                <c:pt idx="293">
                  <c:v>44189</c:v>
                </c:pt>
                <c:pt idx="294">
                  <c:v>44190</c:v>
                </c:pt>
                <c:pt idx="295">
                  <c:v>44191</c:v>
                </c:pt>
                <c:pt idx="296">
                  <c:v>44192</c:v>
                </c:pt>
                <c:pt idx="297">
                  <c:v>44193</c:v>
                </c:pt>
                <c:pt idx="298">
                  <c:v>44194</c:v>
                </c:pt>
                <c:pt idx="299">
                  <c:v>44195</c:v>
                </c:pt>
                <c:pt idx="300">
                  <c:v>44196</c:v>
                </c:pt>
                <c:pt idx="301">
                  <c:v>44197</c:v>
                </c:pt>
                <c:pt idx="302">
                  <c:v>44198</c:v>
                </c:pt>
                <c:pt idx="303">
                  <c:v>44199</c:v>
                </c:pt>
                <c:pt idx="304">
                  <c:v>44200</c:v>
                </c:pt>
                <c:pt idx="305">
                  <c:v>44201</c:v>
                </c:pt>
                <c:pt idx="306">
                  <c:v>44202</c:v>
                </c:pt>
                <c:pt idx="307">
                  <c:v>44203</c:v>
                </c:pt>
                <c:pt idx="308">
                  <c:v>44204</c:v>
                </c:pt>
                <c:pt idx="309">
                  <c:v>44205</c:v>
                </c:pt>
                <c:pt idx="310">
                  <c:v>44206</c:v>
                </c:pt>
                <c:pt idx="311">
                  <c:v>44207</c:v>
                </c:pt>
                <c:pt idx="312">
                  <c:v>44208</c:v>
                </c:pt>
                <c:pt idx="313">
                  <c:v>44209</c:v>
                </c:pt>
                <c:pt idx="314">
                  <c:v>44210</c:v>
                </c:pt>
                <c:pt idx="315">
                  <c:v>44211</c:v>
                </c:pt>
                <c:pt idx="316">
                  <c:v>44212</c:v>
                </c:pt>
                <c:pt idx="317">
                  <c:v>44213</c:v>
                </c:pt>
                <c:pt idx="318">
                  <c:v>44214</c:v>
                </c:pt>
                <c:pt idx="319">
                  <c:v>44215</c:v>
                </c:pt>
                <c:pt idx="320">
                  <c:v>44216</c:v>
                </c:pt>
                <c:pt idx="321">
                  <c:v>44217</c:v>
                </c:pt>
                <c:pt idx="322">
                  <c:v>44218</c:v>
                </c:pt>
                <c:pt idx="323">
                  <c:v>44219</c:v>
                </c:pt>
                <c:pt idx="324">
                  <c:v>44220</c:v>
                </c:pt>
                <c:pt idx="325">
                  <c:v>44221</c:v>
                </c:pt>
                <c:pt idx="326">
                  <c:v>44222</c:v>
                </c:pt>
                <c:pt idx="327">
                  <c:v>44223</c:v>
                </c:pt>
                <c:pt idx="328">
                  <c:v>44224</c:v>
                </c:pt>
                <c:pt idx="329">
                  <c:v>44225</c:v>
                </c:pt>
                <c:pt idx="330">
                  <c:v>44226</c:v>
                </c:pt>
                <c:pt idx="331">
                  <c:v>44227</c:v>
                </c:pt>
                <c:pt idx="332">
                  <c:v>44228</c:v>
                </c:pt>
                <c:pt idx="333">
                  <c:v>44229</c:v>
                </c:pt>
                <c:pt idx="334">
                  <c:v>44230</c:v>
                </c:pt>
                <c:pt idx="335">
                  <c:v>44231</c:v>
                </c:pt>
                <c:pt idx="336">
                  <c:v>44232</c:v>
                </c:pt>
                <c:pt idx="337">
                  <c:v>44233</c:v>
                </c:pt>
                <c:pt idx="338">
                  <c:v>44234</c:v>
                </c:pt>
                <c:pt idx="339">
                  <c:v>44235</c:v>
                </c:pt>
                <c:pt idx="340">
                  <c:v>44236</c:v>
                </c:pt>
                <c:pt idx="341">
                  <c:v>44237</c:v>
                </c:pt>
                <c:pt idx="342">
                  <c:v>44238</c:v>
                </c:pt>
                <c:pt idx="343">
                  <c:v>44239</c:v>
                </c:pt>
                <c:pt idx="344">
                  <c:v>44240</c:v>
                </c:pt>
                <c:pt idx="345">
                  <c:v>44241</c:v>
                </c:pt>
                <c:pt idx="346">
                  <c:v>44242</c:v>
                </c:pt>
                <c:pt idx="347">
                  <c:v>44243</c:v>
                </c:pt>
                <c:pt idx="348">
                  <c:v>44244</c:v>
                </c:pt>
                <c:pt idx="349">
                  <c:v>44245</c:v>
                </c:pt>
                <c:pt idx="350">
                  <c:v>44246</c:v>
                </c:pt>
                <c:pt idx="351">
                  <c:v>44247</c:v>
                </c:pt>
                <c:pt idx="352">
                  <c:v>44248</c:v>
                </c:pt>
                <c:pt idx="353">
                  <c:v>44249</c:v>
                </c:pt>
                <c:pt idx="354">
                  <c:v>44250</c:v>
                </c:pt>
                <c:pt idx="355">
                  <c:v>44251</c:v>
                </c:pt>
                <c:pt idx="356">
                  <c:v>44252</c:v>
                </c:pt>
                <c:pt idx="357">
                  <c:v>44253</c:v>
                </c:pt>
                <c:pt idx="358">
                  <c:v>44254</c:v>
                </c:pt>
                <c:pt idx="359">
                  <c:v>44255</c:v>
                </c:pt>
                <c:pt idx="360">
                  <c:v>44256</c:v>
                </c:pt>
                <c:pt idx="361">
                  <c:v>44257</c:v>
                </c:pt>
                <c:pt idx="362">
                  <c:v>44258</c:v>
                </c:pt>
                <c:pt idx="363">
                  <c:v>44259</c:v>
                </c:pt>
                <c:pt idx="364">
                  <c:v>44260</c:v>
                </c:pt>
                <c:pt idx="365">
                  <c:v>44261</c:v>
                </c:pt>
                <c:pt idx="366">
                  <c:v>44262</c:v>
                </c:pt>
                <c:pt idx="367">
                  <c:v>44263</c:v>
                </c:pt>
                <c:pt idx="368">
                  <c:v>44264</c:v>
                </c:pt>
                <c:pt idx="369">
                  <c:v>44265</c:v>
                </c:pt>
                <c:pt idx="370">
                  <c:v>44266</c:v>
                </c:pt>
                <c:pt idx="371">
                  <c:v>44267</c:v>
                </c:pt>
                <c:pt idx="372">
                  <c:v>44268</c:v>
                </c:pt>
                <c:pt idx="373">
                  <c:v>44269</c:v>
                </c:pt>
                <c:pt idx="374">
                  <c:v>44270</c:v>
                </c:pt>
                <c:pt idx="375">
                  <c:v>44271</c:v>
                </c:pt>
                <c:pt idx="376">
                  <c:v>44272</c:v>
                </c:pt>
                <c:pt idx="377">
                  <c:v>44273</c:v>
                </c:pt>
                <c:pt idx="378">
                  <c:v>44274</c:v>
                </c:pt>
                <c:pt idx="379">
                  <c:v>44275</c:v>
                </c:pt>
                <c:pt idx="380">
                  <c:v>44276</c:v>
                </c:pt>
                <c:pt idx="381">
                  <c:v>44277</c:v>
                </c:pt>
                <c:pt idx="382">
                  <c:v>44278</c:v>
                </c:pt>
                <c:pt idx="383">
                  <c:v>44279</c:v>
                </c:pt>
                <c:pt idx="384">
                  <c:v>44280</c:v>
                </c:pt>
                <c:pt idx="385">
                  <c:v>44281</c:v>
                </c:pt>
                <c:pt idx="386">
                  <c:v>44282</c:v>
                </c:pt>
                <c:pt idx="387">
                  <c:v>44283</c:v>
                </c:pt>
                <c:pt idx="388">
                  <c:v>44284</c:v>
                </c:pt>
                <c:pt idx="389">
                  <c:v>44285</c:v>
                </c:pt>
                <c:pt idx="390">
                  <c:v>44286</c:v>
                </c:pt>
                <c:pt idx="391">
                  <c:v>44287</c:v>
                </c:pt>
                <c:pt idx="392">
                  <c:v>44288</c:v>
                </c:pt>
                <c:pt idx="393">
                  <c:v>44289</c:v>
                </c:pt>
                <c:pt idx="394">
                  <c:v>44290</c:v>
                </c:pt>
                <c:pt idx="395">
                  <c:v>44291</c:v>
                </c:pt>
                <c:pt idx="396">
                  <c:v>44292</c:v>
                </c:pt>
                <c:pt idx="397">
                  <c:v>44293</c:v>
                </c:pt>
                <c:pt idx="398">
                  <c:v>44294</c:v>
                </c:pt>
                <c:pt idx="399">
                  <c:v>44295</c:v>
                </c:pt>
                <c:pt idx="400">
                  <c:v>44296</c:v>
                </c:pt>
                <c:pt idx="401">
                  <c:v>44297</c:v>
                </c:pt>
                <c:pt idx="402">
                  <c:v>44298</c:v>
                </c:pt>
                <c:pt idx="403">
                  <c:v>44299</c:v>
                </c:pt>
                <c:pt idx="404">
                  <c:v>44300</c:v>
                </c:pt>
                <c:pt idx="405">
                  <c:v>44301</c:v>
                </c:pt>
                <c:pt idx="406">
                  <c:v>44302</c:v>
                </c:pt>
                <c:pt idx="407">
                  <c:v>44303</c:v>
                </c:pt>
                <c:pt idx="408">
                  <c:v>44304</c:v>
                </c:pt>
                <c:pt idx="409">
                  <c:v>44305</c:v>
                </c:pt>
                <c:pt idx="410">
                  <c:v>44306</c:v>
                </c:pt>
                <c:pt idx="411">
                  <c:v>44307</c:v>
                </c:pt>
                <c:pt idx="412">
                  <c:v>44308</c:v>
                </c:pt>
                <c:pt idx="413">
                  <c:v>44309</c:v>
                </c:pt>
                <c:pt idx="414">
                  <c:v>44310</c:v>
                </c:pt>
                <c:pt idx="415">
                  <c:v>44311</c:v>
                </c:pt>
                <c:pt idx="416">
                  <c:v>44312</c:v>
                </c:pt>
                <c:pt idx="417">
                  <c:v>44313</c:v>
                </c:pt>
                <c:pt idx="418">
                  <c:v>44314</c:v>
                </c:pt>
                <c:pt idx="419">
                  <c:v>44315</c:v>
                </c:pt>
                <c:pt idx="420">
                  <c:v>44316</c:v>
                </c:pt>
              </c:numCache>
            </c:numRef>
          </c:cat>
          <c:val>
            <c:numRef>
              <c:f>'rt1,28'!$F$10:$F$430</c:f>
              <c:numCache>
                <c:formatCode>_(* #,##0_);_(* \(#,##0\);_(* "-"??_);_(@_)</c:formatCode>
                <c:ptCount val="421"/>
                <c:pt idx="0">
                  <c:v>8.2767522907999991E-2</c:v>
                </c:pt>
                <c:pt idx="1">
                  <c:v>0.11232735251799998</c:v>
                </c:pt>
                <c:pt idx="2">
                  <c:v>0.14779914804999997</c:v>
                </c:pt>
                <c:pt idx="3">
                  <c:v>0.18918290950399996</c:v>
                </c:pt>
                <c:pt idx="4">
                  <c:v>0.24239060280199995</c:v>
                </c:pt>
                <c:pt idx="5">
                  <c:v>0.30742222794399993</c:v>
                </c:pt>
                <c:pt idx="6">
                  <c:v>0.39610171677399991</c:v>
                </c:pt>
                <c:pt idx="7">
                  <c:v>0.49660513744799989</c:v>
                </c:pt>
                <c:pt idx="8">
                  <c:v>0.63258035365399989</c:v>
                </c:pt>
                <c:pt idx="9">
                  <c:v>0.80402736539199982</c:v>
                </c:pt>
                <c:pt idx="10">
                  <c:v>1.0168581385839999</c:v>
                </c:pt>
                <c:pt idx="11">
                  <c:v>1.2592487413859998</c:v>
                </c:pt>
                <c:pt idx="12">
                  <c:v>1.5962307989399998</c:v>
                </c:pt>
                <c:pt idx="13">
                  <c:v>2.0100684134799995</c:v>
                </c:pt>
                <c:pt idx="14">
                  <c:v>2.5480573123819998</c:v>
                </c:pt>
                <c:pt idx="15">
                  <c:v>3.2279333934119996</c:v>
                </c:pt>
                <c:pt idx="16">
                  <c:v>4.0969923839459996</c:v>
                </c:pt>
                <c:pt idx="17">
                  <c:v>5.2143539432039994</c:v>
                </c:pt>
                <c:pt idx="18">
                  <c:v>6.6391377304059986</c:v>
                </c:pt>
                <c:pt idx="19">
                  <c:v>8.4659352003039992</c:v>
                </c:pt>
                <c:pt idx="20">
                  <c:v>10.801161739493999</c:v>
                </c:pt>
                <c:pt idx="21">
                  <c:v>13.804440427869999</c:v>
                </c:pt>
                <c:pt idx="22">
                  <c:v>17.664954174935996</c:v>
                </c:pt>
                <c:pt idx="23">
                  <c:v>19.704582418025996</c:v>
                </c:pt>
                <c:pt idx="24">
                  <c:v>21.773770490725997</c:v>
                </c:pt>
                <c:pt idx="25">
                  <c:v>23.837046597503996</c:v>
                </c:pt>
                <c:pt idx="26">
                  <c:v>25.894410738359998</c:v>
                </c:pt>
                <c:pt idx="27">
                  <c:v>27.928127015527995</c:v>
                </c:pt>
                <c:pt idx="28">
                  <c:v>29.908635599397996</c:v>
                </c:pt>
                <c:pt idx="29">
                  <c:v>31.806376660359994</c:v>
                </c:pt>
                <c:pt idx="30">
                  <c:v>33.585878402881995</c:v>
                </c:pt>
                <c:pt idx="31">
                  <c:v>35.188021167743997</c:v>
                </c:pt>
                <c:pt idx="32">
                  <c:v>36.541861363881992</c:v>
                </c:pt>
                <c:pt idx="33">
                  <c:v>37.57054343430999</c:v>
                </c:pt>
                <c:pt idx="34">
                  <c:v>38.144004128743987</c:v>
                </c:pt>
                <c:pt idx="35">
                  <c:v>38.126268230977992</c:v>
                </c:pt>
                <c:pt idx="36">
                  <c:v>37.298593001897991</c:v>
                </c:pt>
                <c:pt idx="37">
                  <c:v>38.350922936013994</c:v>
                </c:pt>
                <c:pt idx="38">
                  <c:v>39.432812699739991</c:v>
                </c:pt>
                <c:pt idx="39">
                  <c:v>40.550174258997991</c:v>
                </c:pt>
                <c:pt idx="40">
                  <c:v>41.697095647865993</c:v>
                </c:pt>
                <c:pt idx="41">
                  <c:v>42.885400798187987</c:v>
                </c:pt>
                <c:pt idx="42">
                  <c:v>44.115089709963996</c:v>
                </c:pt>
                <c:pt idx="43">
                  <c:v>45.386162383193991</c:v>
                </c:pt>
                <c:pt idx="44">
                  <c:v>46.69270685195599</c:v>
                </c:pt>
                <c:pt idx="45">
                  <c:v>48.040635082171995</c:v>
                </c:pt>
                <c:pt idx="46">
                  <c:v>49.43585903976399</c:v>
                </c:pt>
                <c:pt idx="47">
                  <c:v>50.872466758809992</c:v>
                </c:pt>
                <c:pt idx="48">
                  <c:v>52.362282171153993</c:v>
                </c:pt>
                <c:pt idx="49">
                  <c:v>53.893481344951994</c:v>
                </c:pt>
                <c:pt idx="50">
                  <c:v>55.483800177969997</c:v>
                </c:pt>
                <c:pt idx="51">
                  <c:v>57.121414738363988</c:v>
                </c:pt>
                <c:pt idx="52">
                  <c:v>58.800413060211994</c:v>
                </c:pt>
                <c:pt idx="53">
                  <c:v>60.550354973123987</c:v>
                </c:pt>
                <c:pt idx="54">
                  <c:v>62.353504579333979</c:v>
                </c:pt>
                <c:pt idx="55">
                  <c:v>64.215773844763987</c:v>
                </c:pt>
                <c:pt idx="56">
                  <c:v>67.124461078387981</c:v>
                </c:pt>
                <c:pt idx="57">
                  <c:v>70.352394471799983</c:v>
                </c:pt>
                <c:pt idx="58">
                  <c:v>73.935045820531997</c:v>
                </c:pt>
                <c:pt idx="59">
                  <c:v>77.896062988271993</c:v>
                </c:pt>
                <c:pt idx="60">
                  <c:v>82.270917770551975</c:v>
                </c:pt>
                <c:pt idx="61">
                  <c:v>87.077346065137974</c:v>
                </c:pt>
                <c:pt idx="62">
                  <c:v>92.36264359940597</c:v>
                </c:pt>
                <c:pt idx="63">
                  <c:v>98.156370202965974</c:v>
                </c:pt>
                <c:pt idx="64">
                  <c:v>104.49990963727198</c:v>
                </c:pt>
                <c:pt idx="65">
                  <c:v>111.43464566377797</c:v>
                </c:pt>
                <c:pt idx="66">
                  <c:v>119.00787400985998</c:v>
                </c:pt>
                <c:pt idx="67">
                  <c:v>127.26097843697198</c:v>
                </c:pt>
                <c:pt idx="68">
                  <c:v>136.24716663841198</c:v>
                </c:pt>
                <c:pt idx="69">
                  <c:v>146.01373434155599</c:v>
                </c:pt>
                <c:pt idx="70">
                  <c:v>155.64432682849397</c:v>
                </c:pt>
                <c:pt idx="71">
                  <c:v>165.91932360093</c:v>
                </c:pt>
                <c:pt idx="72">
                  <c:v>176.88010842031795</c:v>
                </c:pt>
                <c:pt idx="73">
                  <c:v>188.56215308218998</c:v>
                </c:pt>
                <c:pt idx="74">
                  <c:v>201.01866527984396</c:v>
                </c:pt>
                <c:pt idx="75">
                  <c:v>214.30285270657794</c:v>
                </c:pt>
                <c:pt idx="76">
                  <c:v>228.45018715792395</c:v>
                </c:pt>
                <c:pt idx="77">
                  <c:v>243.53161222494592</c:v>
                </c:pt>
                <c:pt idx="78">
                  <c:v>259.5825997031759</c:v>
                </c:pt>
                <c:pt idx="79">
                  <c:v>276.67409318367794</c:v>
                </c:pt>
                <c:pt idx="80">
                  <c:v>294.86521232567191</c:v>
                </c:pt>
                <c:pt idx="81">
                  <c:v>314.20916482245593</c:v>
                </c:pt>
                <c:pt idx="82">
                  <c:v>334.77689426509386</c:v>
                </c:pt>
                <c:pt idx="83">
                  <c:v>356.63934424464986</c:v>
                </c:pt>
                <c:pt idx="84">
                  <c:v>379.84972245442191</c:v>
                </c:pt>
                <c:pt idx="85">
                  <c:v>404.49079641731788</c:v>
                </c:pt>
                <c:pt idx="86">
                  <c:v>430.61577382663592</c:v>
                </c:pt>
                <c:pt idx="87">
                  <c:v>458.31333417120595</c:v>
                </c:pt>
                <c:pt idx="88">
                  <c:v>487.64259711024795</c:v>
                </c:pt>
                <c:pt idx="89">
                  <c:v>518.68041820074791</c:v>
                </c:pt>
                <c:pt idx="90">
                  <c:v>551.4918290678479</c:v>
                </c:pt>
                <c:pt idx="91">
                  <c:v>586.15368526853388</c:v>
                </c:pt>
                <c:pt idx="92">
                  <c:v>622.73693039387001</c:v>
                </c:pt>
                <c:pt idx="93">
                  <c:v>661.29477213715381</c:v>
                </c:pt>
                <c:pt idx="94">
                  <c:v>701.9040660553718</c:v>
                </c:pt>
                <c:pt idx="95">
                  <c:v>744.61801984182182</c:v>
                </c:pt>
                <c:pt idx="96">
                  <c:v>789.50757708756782</c:v>
                </c:pt>
                <c:pt idx="97">
                  <c:v>836.61412155406379</c:v>
                </c:pt>
                <c:pt idx="98">
                  <c:v>885.98494896868579</c:v>
                </c:pt>
                <c:pt idx="99">
                  <c:v>937.67326702473179</c:v>
                </c:pt>
                <c:pt idx="100">
                  <c:v>991.71454751773376</c:v>
                </c:pt>
                <c:pt idx="101">
                  <c:v>1048.1442622432237</c:v>
                </c:pt>
                <c:pt idx="102">
                  <c:v>1106.9801470989678</c:v>
                </c:pt>
                <c:pt idx="103">
                  <c:v>1168.2340260168098</c:v>
                </c:pt>
                <c:pt idx="104">
                  <c:v>1231.9354588263598</c:v>
                </c:pt>
                <c:pt idx="105">
                  <c:v>1298.0726215957736</c:v>
                </c:pt>
                <c:pt idx="106">
                  <c:v>1366.6455143250516</c:v>
                </c:pt>
                <c:pt idx="107">
                  <c:v>1437.6423130823496</c:v>
                </c:pt>
                <c:pt idx="108">
                  <c:v>1511.0275460721357</c:v>
                </c:pt>
                <c:pt idx="109">
                  <c:v>1586.7893893625655</c:v>
                </c:pt>
                <c:pt idx="110">
                  <c:v>1664.8746352603416</c:v>
                </c:pt>
                <c:pt idx="111">
                  <c:v>1745.2419000040097</c:v>
                </c:pt>
                <c:pt idx="112">
                  <c:v>1827.8438878661934</c:v>
                </c:pt>
                <c:pt idx="113">
                  <c:v>1912.6037432899075</c:v>
                </c:pt>
                <c:pt idx="114">
                  <c:v>1999.4564346500097</c:v>
                </c:pt>
                <c:pt idx="115">
                  <c:v>2088.3251063895132</c:v>
                </c:pt>
                <c:pt idx="116">
                  <c:v>2179.1329029514332</c:v>
                </c:pt>
                <c:pt idx="117">
                  <c:v>2271.791144846939</c:v>
                </c:pt>
                <c:pt idx="118">
                  <c:v>2366.199328655357</c:v>
                </c:pt>
                <c:pt idx="119">
                  <c:v>2462.2569509560135</c:v>
                </c:pt>
                <c:pt idx="120">
                  <c:v>2559.8694202941551</c:v>
                </c:pt>
                <c:pt idx="121">
                  <c:v>2658.9303212831869</c:v>
                </c:pt>
                <c:pt idx="122">
                  <c:v>2759.3332385365134</c:v>
                </c:pt>
                <c:pt idx="123">
                  <c:v>2860.9717566675372</c:v>
                </c:pt>
                <c:pt idx="124">
                  <c:v>2963.7276363578198</c:v>
                </c:pt>
                <c:pt idx="125">
                  <c:v>3067.494462220764</c:v>
                </c:pt>
                <c:pt idx="126">
                  <c:v>3172.1599069038516</c:v>
                </c:pt>
                <c:pt idx="127">
                  <c:v>3277.6116430545658</c:v>
                </c:pt>
                <c:pt idx="128">
                  <c:v>3383.7491672522319</c:v>
                </c:pt>
                <c:pt idx="129">
                  <c:v>3490.460152144331</c:v>
                </c:pt>
                <c:pt idx="130">
                  <c:v>3597.6263584124254</c:v>
                </c:pt>
                <c:pt idx="131">
                  <c:v>3705.1650185336052</c:v>
                </c:pt>
                <c:pt idx="132">
                  <c:v>3812.9519812235094</c:v>
                </c:pt>
                <c:pt idx="133">
                  <c:v>3920.9044789592294</c:v>
                </c:pt>
                <c:pt idx="134">
                  <c:v>4028.916096354169</c:v>
                </c:pt>
                <c:pt idx="135">
                  <c:v>4136.8863299876548</c:v>
                </c:pt>
                <c:pt idx="136">
                  <c:v>4244.7383243027016</c:v>
                </c:pt>
                <c:pt idx="137">
                  <c:v>4352.3538399808667</c:v>
                </c:pt>
                <c:pt idx="138">
                  <c:v>4459.6678453970108</c:v>
                </c:pt>
                <c:pt idx="139">
                  <c:v>4566.5798371304591</c:v>
                </c:pt>
                <c:pt idx="140">
                  <c:v>4673.012959624225</c:v>
                </c:pt>
                <c:pt idx="141">
                  <c:v>4778.8844453554002</c:v>
                </c:pt>
                <c:pt idx="142">
                  <c:v>4884.111526801079</c:v>
                </c:pt>
                <c:pt idx="143">
                  <c:v>4988.6055244724294</c:v>
                </c:pt>
                <c:pt idx="144">
                  <c:v>5092.3132306761536</c:v>
                </c:pt>
                <c:pt idx="145">
                  <c:v>5195.1282300256553</c:v>
                </c:pt>
                <c:pt idx="146">
                  <c:v>5297.0150507254029</c:v>
                </c:pt>
                <c:pt idx="147">
                  <c:v>5397.8791013206446</c:v>
                </c:pt>
                <c:pt idx="148">
                  <c:v>5497.6612621521608</c:v>
                </c:pt>
                <c:pt idx="149">
                  <c:v>5596.2965015948093</c:v>
                </c:pt>
                <c:pt idx="150">
                  <c:v>5693.7197880234462</c:v>
                </c:pt>
                <c:pt idx="151">
                  <c:v>5789.8838257106981</c:v>
                </c:pt>
                <c:pt idx="152">
                  <c:v>5884.7176710655003</c:v>
                </c:pt>
                <c:pt idx="153">
                  <c:v>5978.1799403263985</c:v>
                </c:pt>
                <c:pt idx="154">
                  <c:v>6070.2056018682506</c:v>
                </c:pt>
                <c:pt idx="155">
                  <c:v>6160.7591838955241</c:v>
                </c:pt>
                <c:pt idx="156">
                  <c:v>6249.7874787149231</c:v>
                </c:pt>
                <c:pt idx="157">
                  <c:v>6337.2609264968351</c:v>
                </c:pt>
                <c:pt idx="158">
                  <c:v>6423.1204075820406</c:v>
                </c:pt>
                <c:pt idx="159">
                  <c:v>6507.3422741068534</c:v>
                </c:pt>
                <c:pt idx="160">
                  <c:v>6589.879230343895</c:v>
                </c:pt>
                <c:pt idx="161">
                  <c:v>6670.7135403954007</c:v>
                </c:pt>
                <c:pt idx="162">
                  <c:v>6749.791996568073</c:v>
                </c:pt>
                <c:pt idx="163">
                  <c:v>6827.1086868959892</c:v>
                </c:pt>
                <c:pt idx="164">
                  <c:v>6902.6104036858515</c:v>
                </c:pt>
                <c:pt idx="165">
                  <c:v>6976.2734990739709</c:v>
                </c:pt>
                <c:pt idx="166">
                  <c:v>7048.0802371625832</c:v>
                </c:pt>
                <c:pt idx="167">
                  <c:v>7117.9892341902323</c:v>
                </c:pt>
                <c:pt idx="168">
                  <c:v>7185.9886662250765</c:v>
                </c:pt>
                <c:pt idx="169">
                  <c:v>7252.0253255738153</c:v>
                </c:pt>
                <c:pt idx="170">
                  <c:v>7316.0933002705297</c:v>
                </c:pt>
                <c:pt idx="171">
                  <c:v>7378.1512065537645</c:v>
                </c:pt>
                <c:pt idx="172">
                  <c:v>7438.1694845939082</c:v>
                </c:pt>
                <c:pt idx="173">
                  <c:v>7496.1303984931965</c:v>
                </c:pt>
                <c:pt idx="174">
                  <c:v>7551.9866525242523</c:v>
                </c:pt>
                <c:pt idx="175">
                  <c:v>7605.7086868574661</c:v>
                </c:pt>
                <c:pt idx="176">
                  <c:v>7657.2728536291497</c:v>
                </c:pt>
                <c:pt idx="177">
                  <c:v>7706.6436810437726</c:v>
                </c:pt>
                <c:pt idx="178">
                  <c:v>7753.7856973057997</c:v>
                </c:pt>
                <c:pt idx="179">
                  <c:v>7798.6693425856247</c:v>
                </c:pt>
                <c:pt idx="180">
                  <c:v>7841.2532331217908</c:v>
                </c:pt>
                <c:pt idx="181">
                  <c:v>7881.5196330165345</c:v>
                </c:pt>
                <c:pt idx="182">
                  <c:v>7919.427158508397</c:v>
                </c:pt>
                <c:pt idx="183">
                  <c:v>7954.9521617336941</c:v>
                </c:pt>
                <c:pt idx="184">
                  <c:v>7988.0591708968932</c:v>
                </c:pt>
                <c:pt idx="185">
                  <c:v>8018.7127142024638</c:v>
                </c:pt>
                <c:pt idx="186">
                  <c:v>8046.9127916504021</c:v>
                </c:pt>
                <c:pt idx="187">
                  <c:v>8072.612107513336</c:v>
                </c:pt>
                <c:pt idx="188">
                  <c:v>8095.8047498253427</c:v>
                </c:pt>
                <c:pt idx="189">
                  <c:v>8116.4611587568124</c:v>
                </c:pt>
                <c:pt idx="190">
                  <c:v>8134.5754223418198</c:v>
                </c:pt>
                <c:pt idx="191">
                  <c:v>8150.1238927166814</c:v>
                </c:pt>
                <c:pt idx="192">
                  <c:v>8163.1124818473154</c:v>
                </c:pt>
                <c:pt idx="193">
                  <c:v>8173.5293658018782</c:v>
                </c:pt>
                <c:pt idx="194">
                  <c:v>8181.3686326144507</c:v>
                </c:pt>
                <c:pt idx="195">
                  <c:v>8186.6361942509529</c:v>
                </c:pt>
                <c:pt idx="196">
                  <c:v>8189.3438746432275</c:v>
                </c:pt>
                <c:pt idx="197">
                  <c:v>8189.4975857571999</c:v>
                </c:pt>
                <c:pt idx="198">
                  <c:v>8187.1091515247117</c:v>
                </c:pt>
                <c:pt idx="199">
                  <c:v>8182.2081317753737</c:v>
                </c:pt>
                <c:pt idx="200">
                  <c:v>8174.8063504410302</c:v>
                </c:pt>
                <c:pt idx="201">
                  <c:v>8164.9333673512883</c:v>
                </c:pt>
                <c:pt idx="202">
                  <c:v>8152.6187423357642</c:v>
                </c:pt>
                <c:pt idx="203">
                  <c:v>8137.9038591559047</c:v>
                </c:pt>
                <c:pt idx="204">
                  <c:v>8120.8241896072468</c:v>
                </c:pt>
                <c:pt idx="205">
                  <c:v>8101.4152054853212</c:v>
                </c:pt>
                <c:pt idx="206">
                  <c:v>8079.7242025175019</c:v>
                </c:pt>
                <c:pt idx="207">
                  <c:v>8055.7984764311695</c:v>
                </c:pt>
                <c:pt idx="208">
                  <c:v>8029.69714688554</c:v>
                </c:pt>
                <c:pt idx="209">
                  <c:v>8001.4615976420673</c:v>
                </c:pt>
                <c:pt idx="210">
                  <c:v>7971.1450363940521</c:v>
                </c:pt>
                <c:pt idx="211">
                  <c:v>7938.8184067325565</c:v>
                </c:pt>
                <c:pt idx="212">
                  <c:v>7904.5290043849564</c:v>
                </c:pt>
                <c:pt idx="213">
                  <c:v>7868.3477729423166</c:v>
                </c:pt>
                <c:pt idx="214">
                  <c:v>7830.3279200979359</c:v>
                </c:pt>
                <c:pt idx="215">
                  <c:v>7790.5344774769519</c:v>
                </c:pt>
                <c:pt idx="216">
                  <c:v>7749.0383886704349</c:v>
                </c:pt>
                <c:pt idx="217">
                  <c:v>7705.8987733376016</c:v>
                </c:pt>
                <c:pt idx="218">
                  <c:v>7661.1747511376707</c:v>
                </c:pt>
                <c:pt idx="219">
                  <c:v>7614.9431776276306</c:v>
                </c:pt>
                <c:pt idx="220">
                  <c:v>7567.2690844326225</c:v>
                </c:pt>
                <c:pt idx="221">
                  <c:v>7518.2115912118661</c:v>
                </c:pt>
                <c:pt idx="222">
                  <c:v>7467.8357295905043</c:v>
                </c:pt>
                <c:pt idx="223">
                  <c:v>7416.2065311936785</c:v>
                </c:pt>
                <c:pt idx="224">
                  <c:v>7363.3949396124526</c:v>
                </c:pt>
                <c:pt idx="225">
                  <c:v>7309.4541625401243</c:v>
                </c:pt>
                <c:pt idx="226">
                  <c:v>7254.4551435677586</c:v>
                </c:pt>
                <c:pt idx="227">
                  <c:v>7198.4510903886521</c:v>
                </c:pt>
                <c:pt idx="228">
                  <c:v>7141.5070346279481</c:v>
                </c:pt>
                <c:pt idx="229">
                  <c:v>7083.6880079107887</c:v>
                </c:pt>
                <c:pt idx="230">
                  <c:v>7025.0353939986262</c:v>
                </c:pt>
                <c:pt idx="231">
                  <c:v>6965.6201364825265</c:v>
                </c:pt>
                <c:pt idx="232">
                  <c:v>6905.4895310898646</c:v>
                </c:pt>
                <c:pt idx="233">
                  <c:v>6844.7026974798609</c:v>
                </c:pt>
                <c:pt idx="234">
                  <c:v>6783.3069313798906</c:v>
                </c:pt>
                <c:pt idx="235">
                  <c:v>6721.3554404832521</c:v>
                </c:pt>
                <c:pt idx="236">
                  <c:v>6658.9014324832442</c:v>
                </c:pt>
                <c:pt idx="237">
                  <c:v>6595.9922031072419</c:v>
                </c:pt>
                <c:pt idx="238">
                  <c:v>6532.6632241507787</c:v>
                </c:pt>
                <c:pt idx="239">
                  <c:v>6468.973615273072</c:v>
                </c:pt>
                <c:pt idx="240">
                  <c:v>6404.9588482696563</c:v>
                </c:pt>
                <c:pt idx="241">
                  <c:v>6340.6662188679056</c:v>
                </c:pt>
                <c:pt idx="242">
                  <c:v>6276.1311988633543</c:v>
                </c:pt>
                <c:pt idx="243">
                  <c:v>6211.3951720174546</c:v>
                </c:pt>
                <c:pt idx="244">
                  <c:v>6146.4995220916617</c:v>
                </c:pt>
                <c:pt idx="245">
                  <c:v>6081.4678969496608</c:v>
                </c:pt>
                <c:pt idx="246">
                  <c:v>6016.3594162506743</c:v>
                </c:pt>
                <c:pt idx="247">
                  <c:v>5951.1859039265464</c:v>
                </c:pt>
                <c:pt idx="248">
                  <c:v>5885.9828317728088</c:v>
                </c:pt>
                <c:pt idx="249">
                  <c:v>5820.7915835509157</c:v>
                </c:pt>
                <c:pt idx="250">
                  <c:v>5755.635807124554</c:v>
                </c:pt>
                <c:pt idx="251">
                  <c:v>5690.5391503574119</c:v>
                </c:pt>
                <c:pt idx="252">
                  <c:v>5625.5429970109435</c:v>
                </c:pt>
                <c:pt idx="253">
                  <c:v>5560.6591710169932</c:v>
                </c:pt>
                <c:pt idx="254">
                  <c:v>5495.9231441710936</c:v>
                </c:pt>
                <c:pt idx="255">
                  <c:v>5431.3526523710098</c:v>
                </c:pt>
                <c:pt idx="256">
                  <c:v>5366.9654315145081</c:v>
                </c:pt>
                <c:pt idx="257">
                  <c:v>5302.79695339712</c:v>
                </c:pt>
                <c:pt idx="258">
                  <c:v>5238.8531299847682</c:v>
                </c:pt>
                <c:pt idx="259">
                  <c:v>5175.1694330729842</c:v>
                </c:pt>
                <c:pt idx="260">
                  <c:v>5111.7458626617672</c:v>
                </c:pt>
                <c:pt idx="261">
                  <c:v>5048.6119785807296</c:v>
                </c:pt>
                <c:pt idx="262">
                  <c:v>4985.779604761713</c:v>
                </c:pt>
                <c:pt idx="263">
                  <c:v>4923.2723890684065</c:v>
                </c:pt>
                <c:pt idx="264">
                  <c:v>4861.09033150081</c:v>
                </c:pt>
                <c:pt idx="265">
                  <c:v>4799.2629918885341</c:v>
                </c:pt>
                <c:pt idx="266">
                  <c:v>4737.7903702315789</c:v>
                </c:pt>
                <c:pt idx="267">
                  <c:v>4676.6961143936305</c:v>
                </c:pt>
                <c:pt idx="268">
                  <c:v>4615.9802243746908</c:v>
                </c:pt>
                <c:pt idx="269">
                  <c:v>4555.6545241066033</c:v>
                </c:pt>
                <c:pt idx="270">
                  <c:v>4495.742661453055</c:v>
                </c:pt>
                <c:pt idx="271">
                  <c:v>4436.2328124822034</c:v>
                </c:pt>
                <c:pt idx="272">
                  <c:v>4377.1604489895799</c:v>
                </c:pt>
                <c:pt idx="273">
                  <c:v>4318.5019231114957</c:v>
                </c:pt>
                <c:pt idx="274">
                  <c:v>4260.2927066434831</c:v>
                </c:pt>
                <c:pt idx="275">
                  <c:v>4202.5209756536997</c:v>
                </c:pt>
                <c:pt idx="276">
                  <c:v>4145.2044660399088</c:v>
                </c:pt>
                <c:pt idx="277">
                  <c:v>4088.3431778021131</c:v>
                </c:pt>
                <c:pt idx="278">
                  <c:v>4031.9430229062336</c:v>
                </c:pt>
                <c:pt idx="279">
                  <c:v>3976.0099133181916</c:v>
                </c:pt>
                <c:pt idx="280">
                  <c:v>3920.5497610039092</c:v>
                </c:pt>
                <c:pt idx="281">
                  <c:v>3865.562565963387</c:v>
                </c:pt>
                <c:pt idx="282">
                  <c:v>3811.0601521284689</c:v>
                </c:pt>
                <c:pt idx="283">
                  <c:v>3757.0425194991553</c:v>
                </c:pt>
                <c:pt idx="284">
                  <c:v>3703.5096680754446</c:v>
                </c:pt>
                <c:pt idx="285">
                  <c:v>3650.4734217891828</c:v>
                </c:pt>
                <c:pt idx="286">
                  <c:v>3597.9160447426029</c:v>
                </c:pt>
                <c:pt idx="287">
                  <c:v>3545.873008731237</c:v>
                </c:pt>
                <c:pt idx="288">
                  <c:v>3494.3147539254755</c:v>
                </c:pt>
                <c:pt idx="289">
                  <c:v>3443.2649281890058</c:v>
                </c:pt>
                <c:pt idx="290">
                  <c:v>3392.7235315218281</c:v>
                </c:pt>
                <c:pt idx="291">
                  <c:v>3342.6728280261759</c:v>
                </c:pt>
                <c:pt idx="292">
                  <c:v>3293.1423775316589</c:v>
                </c:pt>
                <c:pt idx="293">
                  <c:v>3244.1144441405136</c:v>
                </c:pt>
                <c:pt idx="294">
                  <c:v>3195.6008517845821</c:v>
                </c:pt>
                <c:pt idx="295">
                  <c:v>3147.5956884979414</c:v>
                </c:pt>
                <c:pt idx="296">
                  <c:v>3100.0989542805933</c:v>
                </c:pt>
                <c:pt idx="297">
                  <c:v>3053.1224730643812</c:v>
                </c:pt>
                <c:pt idx="298">
                  <c:v>3006.660332883383</c:v>
                </c:pt>
                <c:pt idx="299">
                  <c:v>2960.7125337375992</c:v>
                </c:pt>
                <c:pt idx="300">
                  <c:v>2915.284987592951</c:v>
                </c:pt>
                <c:pt idx="301">
                  <c:v>2870.3658705175953</c:v>
                </c:pt>
                <c:pt idx="302">
                  <c:v>2825.9729184092976</c:v>
                </c:pt>
                <c:pt idx="303">
                  <c:v>2782.0943073362132</c:v>
                </c:pt>
                <c:pt idx="304">
                  <c:v>2738.7359492642649</c:v>
                </c:pt>
                <c:pt idx="305">
                  <c:v>2695.8978441934532</c:v>
                </c:pt>
                <c:pt idx="306">
                  <c:v>2653.5740801578554</c:v>
                </c:pt>
                <c:pt idx="307">
                  <c:v>2611.7705691233941</c:v>
                </c:pt>
                <c:pt idx="308">
                  <c:v>2570.4813991241454</c:v>
                </c:pt>
                <c:pt idx="309">
                  <c:v>2529.7065701601114</c:v>
                </c:pt>
                <c:pt idx="310">
                  <c:v>2489.4579061631352</c:v>
                </c:pt>
                <c:pt idx="311">
                  <c:v>2449.7176712354512</c:v>
                </c:pt>
                <c:pt idx="312">
                  <c:v>2410.4976893089033</c:v>
                </c:pt>
                <c:pt idx="313">
                  <c:v>2371.786136451648</c:v>
                </c:pt>
                <c:pt idx="314">
                  <c:v>2333.5889246296051</c:v>
                </c:pt>
                <c:pt idx="315">
                  <c:v>2295.9001418768557</c:v>
                </c:pt>
                <c:pt idx="316">
                  <c:v>2258.7257001593193</c:v>
                </c:pt>
                <c:pt idx="317">
                  <c:v>2222.0537755451537</c:v>
                </c:pt>
                <c:pt idx="318">
                  <c:v>2185.8843680343575</c:v>
                </c:pt>
                <c:pt idx="319">
                  <c:v>2150.2233895928534</c:v>
                </c:pt>
                <c:pt idx="320">
                  <c:v>2115.0590162887975</c:v>
                </c:pt>
                <c:pt idx="321">
                  <c:v>2080.3971600881114</c:v>
                </c:pt>
                <c:pt idx="322">
                  <c:v>2046.2319090248734</c:v>
                </c:pt>
                <c:pt idx="323">
                  <c:v>2012.5632630990835</c:v>
                </c:pt>
                <c:pt idx="324">
                  <c:v>1979.3793983788976</c:v>
                </c:pt>
                <c:pt idx="325">
                  <c:v>1946.6862268302375</c:v>
                </c:pt>
                <c:pt idx="326">
                  <c:v>1914.4719245212593</c:v>
                </c:pt>
                <c:pt idx="327">
                  <c:v>1882.7364914519635</c:v>
                </c:pt>
                <c:pt idx="328">
                  <c:v>1851.4858395882716</c:v>
                </c:pt>
                <c:pt idx="329">
                  <c:v>1820.7081449983395</c:v>
                </c:pt>
                <c:pt idx="330">
                  <c:v>1790.3915837503237</c:v>
                </c:pt>
                <c:pt idx="331">
                  <c:v>1760.5538917419897</c:v>
                </c:pt>
                <c:pt idx="332">
                  <c:v>1731.1714211096498</c:v>
                </c:pt>
                <c:pt idx="333">
                  <c:v>1702.2441718533037</c:v>
                </c:pt>
                <c:pt idx="334">
                  <c:v>1673.7780559388736</c:v>
                </c:pt>
                <c:pt idx="335">
                  <c:v>1645.7553374685938</c:v>
                </c:pt>
                <c:pt idx="336">
                  <c:v>1618.1760164424638</c:v>
                </c:pt>
                <c:pt idx="337">
                  <c:v>1591.0400928604838</c:v>
                </c:pt>
                <c:pt idx="338">
                  <c:v>1564.3416547567315</c:v>
                </c:pt>
                <c:pt idx="339">
                  <c:v>1538.0688781993636</c:v>
                </c:pt>
                <c:pt idx="340">
                  <c:v>1512.2276751543016</c:v>
                </c:pt>
                <c:pt idx="341">
                  <c:v>1486.8062216897015</c:v>
                </c:pt>
                <c:pt idx="342">
                  <c:v>1461.7986058396414</c:v>
                </c:pt>
                <c:pt idx="343">
                  <c:v>1437.2107395700434</c:v>
                </c:pt>
                <c:pt idx="344">
                  <c:v>1413.0248869831414</c:v>
                </c:pt>
                <c:pt idx="345">
                  <c:v>1389.2351361130136</c:v>
                </c:pt>
                <c:pt idx="346">
                  <c:v>1365.8473989255817</c:v>
                </c:pt>
                <c:pt idx="347">
                  <c:v>1342.8498514890018</c:v>
                </c:pt>
                <c:pt idx="348">
                  <c:v>1320.2365818373519</c:v>
                </c:pt>
                <c:pt idx="349">
                  <c:v>1298.0075899706319</c:v>
                </c:pt>
                <c:pt idx="350">
                  <c:v>1276.1510519569979</c:v>
                </c:pt>
                <c:pt idx="351">
                  <c:v>1254.6669677964499</c:v>
                </c:pt>
                <c:pt idx="352">
                  <c:v>1233.5435135571438</c:v>
                </c:pt>
                <c:pt idx="353">
                  <c:v>1212.7866012050019</c:v>
                </c:pt>
                <c:pt idx="354">
                  <c:v>1192.3784948422579</c:v>
                </c:pt>
                <c:pt idx="355">
                  <c:v>1172.3251064348337</c:v>
                </c:pt>
                <c:pt idx="356">
                  <c:v>1152.6146120508856</c:v>
                </c:pt>
                <c:pt idx="357">
                  <c:v>1133.2351877585695</c:v>
                </c:pt>
                <c:pt idx="358">
                  <c:v>1114.1986574897298</c:v>
                </c:pt>
                <c:pt idx="359">
                  <c:v>1095.4872853465997</c:v>
                </c:pt>
                <c:pt idx="360">
                  <c:v>1077.1010713291796</c:v>
                </c:pt>
                <c:pt idx="361">
                  <c:v>1059.0341034715477</c:v>
                </c:pt>
                <c:pt idx="362">
                  <c:v>1041.2745578418599</c:v>
                </c:pt>
                <c:pt idx="363">
                  <c:v>1023.8224344401158</c:v>
                </c:pt>
                <c:pt idx="364">
                  <c:v>1006.6777332663157</c:v>
                </c:pt>
                <c:pt idx="365">
                  <c:v>989.82863038861592</c:v>
                </c:pt>
                <c:pt idx="366">
                  <c:v>973.2751258070158</c:v>
                </c:pt>
                <c:pt idx="367">
                  <c:v>957.00539558967171</c:v>
                </c:pt>
                <c:pt idx="368">
                  <c:v>941.01943973658388</c:v>
                </c:pt>
                <c:pt idx="369">
                  <c:v>925.31134628182986</c:v>
                </c:pt>
                <c:pt idx="370">
                  <c:v>909.87520325948788</c:v>
                </c:pt>
                <c:pt idx="371">
                  <c:v>894.71101066955782</c:v>
                </c:pt>
                <c:pt idx="372">
                  <c:v>879.80694458019582</c:v>
                </c:pt>
                <c:pt idx="373">
                  <c:v>865.16891695732386</c:v>
                </c:pt>
                <c:pt idx="374">
                  <c:v>850.77327993725385</c:v>
                </c:pt>
                <c:pt idx="375">
                  <c:v>836.63776941775188</c:v>
                </c:pt>
                <c:pt idx="376">
                  <c:v>822.74464950105187</c:v>
                </c:pt>
                <c:pt idx="377">
                  <c:v>809.09983215307579</c:v>
                </c:pt>
                <c:pt idx="378">
                  <c:v>795.68558147605779</c:v>
                </c:pt>
                <c:pt idx="379">
                  <c:v>782.50189746999786</c:v>
                </c:pt>
                <c:pt idx="380">
                  <c:v>769.54878013489576</c:v>
                </c:pt>
                <c:pt idx="381">
                  <c:v>756.82622947075185</c:v>
                </c:pt>
                <c:pt idx="382">
                  <c:v>744.31650957979969</c:v>
                </c:pt>
                <c:pt idx="383">
                  <c:v>732.02553242796182</c:v>
                </c:pt>
                <c:pt idx="384">
                  <c:v>719.94738604931581</c:v>
                </c:pt>
                <c:pt idx="385">
                  <c:v>708.08207044386177</c:v>
                </c:pt>
                <c:pt idx="386">
                  <c:v>696.41184971383382</c:v>
                </c:pt>
                <c:pt idx="387">
                  <c:v>684.94854779107573</c:v>
                </c:pt>
                <c:pt idx="388">
                  <c:v>673.68625270966572</c:v>
                </c:pt>
                <c:pt idx="389">
                  <c:v>662.60722857183782</c:v>
                </c:pt>
                <c:pt idx="390">
                  <c:v>651.72921127535801</c:v>
                </c:pt>
                <c:pt idx="391">
                  <c:v>641.02855295653796</c:v>
                </c:pt>
                <c:pt idx="392">
                  <c:v>630.51116558129991</c:v>
                </c:pt>
                <c:pt idx="393">
                  <c:v>620.18296111556606</c:v>
                </c:pt>
                <c:pt idx="394">
                  <c:v>610.02620366156998</c:v>
                </c:pt>
                <c:pt idx="395">
                  <c:v>600.0349812533899</c:v>
                </c:pt>
                <c:pt idx="396">
                  <c:v>590.22111782286981</c:v>
                </c:pt>
                <c:pt idx="397">
                  <c:v>580.57870140408784</c:v>
                </c:pt>
                <c:pt idx="398">
                  <c:v>571.09590806519986</c:v>
                </c:pt>
                <c:pt idx="399">
                  <c:v>561.7668258402839</c:v>
                </c:pt>
                <c:pt idx="400">
                  <c:v>552.60919062710593</c:v>
                </c:pt>
                <c:pt idx="401">
                  <c:v>543.59344259605587</c:v>
                </c:pt>
                <c:pt idx="402">
                  <c:v>534.7373176448998</c:v>
                </c:pt>
                <c:pt idx="403">
                  <c:v>526.02899184179375</c:v>
                </c:pt>
                <c:pt idx="404">
                  <c:v>517.46846518673794</c:v>
                </c:pt>
                <c:pt idx="405">
                  <c:v>509.04982571380987</c:v>
                </c:pt>
                <c:pt idx="406">
                  <c:v>500.77898538893191</c:v>
                </c:pt>
                <c:pt idx="407">
                  <c:v>492.63820831433787</c:v>
                </c:pt>
                <c:pt idx="408">
                  <c:v>484.63340645594985</c:v>
                </c:pt>
                <c:pt idx="409">
                  <c:v>476.77049177968991</c:v>
                </c:pt>
                <c:pt idx="410">
                  <c:v>469.03764035371393</c:v>
                </c:pt>
                <c:pt idx="411">
                  <c:v>461.42894021209992</c:v>
                </c:pt>
                <c:pt idx="412">
                  <c:v>453.95030332076993</c:v>
                </c:pt>
                <c:pt idx="413">
                  <c:v>446.59581771380192</c:v>
                </c:pt>
                <c:pt idx="414">
                  <c:v>439.359571425274</c:v>
                </c:pt>
                <c:pt idx="415">
                  <c:v>432.24747642110788</c:v>
                </c:pt>
                <c:pt idx="416">
                  <c:v>425.24770876945996</c:v>
                </c:pt>
                <c:pt idx="417">
                  <c:v>418.37209240217391</c:v>
                </c:pt>
                <c:pt idx="418">
                  <c:v>411.60289142148395</c:v>
                </c:pt>
                <c:pt idx="419">
                  <c:v>404.95192975923391</c:v>
                </c:pt>
                <c:pt idx="420">
                  <c:v>398.40738348357985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5-4556-8777-C098355FF754}"/>
            </c:ext>
          </c:extLst>
        </c:ser>
        <c:ser>
          <c:idx val="0"/>
          <c:order val="1"/>
          <c:tx>
            <c:v>Rt 1.2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'rt1,28'!$M$3:$M$370</c:f>
              <c:numCache>
                <c:formatCode>General</c:formatCode>
                <c:ptCount val="368"/>
                <c:pt idx="58">
                  <c:v>226</c:v>
                </c:pt>
                <c:pt idx="59">
                  <c:v>272</c:v>
                </c:pt>
                <c:pt idx="60">
                  <c:v>320</c:v>
                </c:pt>
                <c:pt idx="61">
                  <c:v>371</c:v>
                </c:pt>
                <c:pt idx="62">
                  <c:v>423</c:v>
                </c:pt>
                <c:pt idx="63">
                  <c:v>477</c:v>
                </c:pt>
                <c:pt idx="64">
                  <c:v>533</c:v>
                </c:pt>
                <c:pt idx="65">
                  <c:v>591</c:v>
                </c:pt>
                <c:pt idx="66">
                  <c:v>652</c:v>
                </c:pt>
                <c:pt idx="67">
                  <c:v>715</c:v>
                </c:pt>
                <c:pt idx="68">
                  <c:v>555</c:v>
                </c:pt>
                <c:pt idx="69">
                  <c:v>577</c:v>
                </c:pt>
                <c:pt idx="70">
                  <c:v>600</c:v>
                </c:pt>
                <c:pt idx="71">
                  <c:v>624</c:v>
                </c:pt>
                <c:pt idx="72">
                  <c:v>649</c:v>
                </c:pt>
                <c:pt idx="73">
                  <c:v>676</c:v>
                </c:pt>
                <c:pt idx="74">
                  <c:v>704</c:v>
                </c:pt>
                <c:pt idx="75">
                  <c:v>733</c:v>
                </c:pt>
                <c:pt idx="76">
                  <c:v>764</c:v>
                </c:pt>
                <c:pt idx="77">
                  <c:v>796</c:v>
                </c:pt>
                <c:pt idx="78">
                  <c:v>830</c:v>
                </c:pt>
                <c:pt idx="79">
                  <c:v>866</c:v>
                </c:pt>
                <c:pt idx="80">
                  <c:v>904</c:v>
                </c:pt>
                <c:pt idx="81">
                  <c:v>943</c:v>
                </c:pt>
                <c:pt idx="82">
                  <c:v>985</c:v>
                </c:pt>
                <c:pt idx="83">
                  <c:v>1029</c:v>
                </c:pt>
                <c:pt idx="84">
                  <c:v>1075</c:v>
                </c:pt>
                <c:pt idx="85">
                  <c:v>1123</c:v>
                </c:pt>
                <c:pt idx="86">
                  <c:v>1175</c:v>
                </c:pt>
                <c:pt idx="87">
                  <c:v>1228</c:v>
                </c:pt>
                <c:pt idx="88">
                  <c:v>1285</c:v>
                </c:pt>
                <c:pt idx="89">
                  <c:v>1344</c:v>
                </c:pt>
                <c:pt idx="90">
                  <c:v>1407</c:v>
                </c:pt>
                <c:pt idx="91">
                  <c:v>1472</c:v>
                </c:pt>
                <c:pt idx="92">
                  <c:v>1541</c:v>
                </c:pt>
                <c:pt idx="93">
                  <c:v>1613</c:v>
                </c:pt>
                <c:pt idx="94">
                  <c:v>1689</c:v>
                </c:pt>
                <c:pt idx="95">
                  <c:v>1769</c:v>
                </c:pt>
                <c:pt idx="96">
                  <c:v>1853</c:v>
                </c:pt>
                <c:pt idx="97">
                  <c:v>1940</c:v>
                </c:pt>
                <c:pt idx="98">
                  <c:v>2032</c:v>
                </c:pt>
                <c:pt idx="99">
                  <c:v>2127</c:v>
                </c:pt>
                <c:pt idx="100">
                  <c:v>2227</c:v>
                </c:pt>
                <c:pt idx="101">
                  <c:v>2332</c:v>
                </c:pt>
                <c:pt idx="102">
                  <c:v>2440</c:v>
                </c:pt>
                <c:pt idx="103">
                  <c:v>2553</c:v>
                </c:pt>
                <c:pt idx="104">
                  <c:v>2671</c:v>
                </c:pt>
                <c:pt idx="105">
                  <c:v>2793</c:v>
                </c:pt>
                <c:pt idx="106">
                  <c:v>2919</c:v>
                </c:pt>
                <c:pt idx="107">
                  <c:v>3050</c:v>
                </c:pt>
                <c:pt idx="108">
                  <c:v>3185</c:v>
                </c:pt>
                <c:pt idx="109">
                  <c:v>3324</c:v>
                </c:pt>
                <c:pt idx="110">
                  <c:v>3467</c:v>
                </c:pt>
                <c:pt idx="111">
                  <c:v>3614</c:v>
                </c:pt>
                <c:pt idx="112">
                  <c:v>3765</c:v>
                </c:pt>
                <c:pt idx="113">
                  <c:v>3918</c:v>
                </c:pt>
                <c:pt idx="114">
                  <c:v>4075</c:v>
                </c:pt>
                <c:pt idx="115">
                  <c:v>4235</c:v>
                </c:pt>
                <c:pt idx="116">
                  <c:v>4396</c:v>
                </c:pt>
                <c:pt idx="117">
                  <c:v>4560</c:v>
                </c:pt>
                <c:pt idx="118">
                  <c:v>4726</c:v>
                </c:pt>
                <c:pt idx="119">
                  <c:v>4893</c:v>
                </c:pt>
                <c:pt idx="120">
                  <c:v>5061</c:v>
                </c:pt>
                <c:pt idx="121">
                  <c:v>5229</c:v>
                </c:pt>
                <c:pt idx="122">
                  <c:v>5398</c:v>
                </c:pt>
                <c:pt idx="123">
                  <c:v>5566</c:v>
                </c:pt>
                <c:pt idx="124">
                  <c:v>5733</c:v>
                </c:pt>
                <c:pt idx="125">
                  <c:v>5900</c:v>
                </c:pt>
                <c:pt idx="126">
                  <c:v>6064</c:v>
                </c:pt>
                <c:pt idx="127">
                  <c:v>6227</c:v>
                </c:pt>
                <c:pt idx="128">
                  <c:v>6387</c:v>
                </c:pt>
                <c:pt idx="129">
                  <c:v>6545</c:v>
                </c:pt>
                <c:pt idx="130">
                  <c:v>6700</c:v>
                </c:pt>
                <c:pt idx="131">
                  <c:v>6851</c:v>
                </c:pt>
                <c:pt idx="132">
                  <c:v>6998</c:v>
                </c:pt>
                <c:pt idx="133">
                  <c:v>7141</c:v>
                </c:pt>
                <c:pt idx="134">
                  <c:v>7280</c:v>
                </c:pt>
                <c:pt idx="135">
                  <c:v>7415</c:v>
                </c:pt>
                <c:pt idx="136">
                  <c:v>7544</c:v>
                </c:pt>
                <c:pt idx="137">
                  <c:v>7669</c:v>
                </c:pt>
                <c:pt idx="138">
                  <c:v>7788</c:v>
                </c:pt>
                <c:pt idx="139">
                  <c:v>7901</c:v>
                </c:pt>
                <c:pt idx="140">
                  <c:v>8009</c:v>
                </c:pt>
                <c:pt idx="141">
                  <c:v>8112</c:v>
                </c:pt>
                <c:pt idx="142">
                  <c:v>8208</c:v>
                </c:pt>
                <c:pt idx="143">
                  <c:v>8298</c:v>
                </c:pt>
                <c:pt idx="144">
                  <c:v>8383</c:v>
                </c:pt>
                <c:pt idx="145">
                  <c:v>8461</c:v>
                </c:pt>
                <c:pt idx="146">
                  <c:v>8533</c:v>
                </c:pt>
                <c:pt idx="147">
                  <c:v>8599</c:v>
                </c:pt>
                <c:pt idx="148">
                  <c:v>8658</c:v>
                </c:pt>
                <c:pt idx="149">
                  <c:v>8712</c:v>
                </c:pt>
                <c:pt idx="150">
                  <c:v>8759</c:v>
                </c:pt>
                <c:pt idx="151">
                  <c:v>8800</c:v>
                </c:pt>
                <c:pt idx="152">
                  <c:v>8836</c:v>
                </c:pt>
                <c:pt idx="153">
                  <c:v>8865</c:v>
                </c:pt>
                <c:pt idx="154">
                  <c:v>8889</c:v>
                </c:pt>
                <c:pt idx="155">
                  <c:v>8907</c:v>
                </c:pt>
                <c:pt idx="156">
                  <c:v>8919</c:v>
                </c:pt>
                <c:pt idx="157">
                  <c:v>8926</c:v>
                </c:pt>
                <c:pt idx="158">
                  <c:v>8927</c:v>
                </c:pt>
                <c:pt idx="159">
                  <c:v>8923</c:v>
                </c:pt>
                <c:pt idx="160">
                  <c:v>8914</c:v>
                </c:pt>
                <c:pt idx="161">
                  <c:v>8900</c:v>
                </c:pt>
                <c:pt idx="162">
                  <c:v>8882</c:v>
                </c:pt>
                <c:pt idx="163">
                  <c:v>8859</c:v>
                </c:pt>
                <c:pt idx="164">
                  <c:v>8831</c:v>
                </c:pt>
                <c:pt idx="165">
                  <c:v>8799</c:v>
                </c:pt>
                <c:pt idx="166">
                  <c:v>8763</c:v>
                </c:pt>
                <c:pt idx="167">
                  <c:v>8723</c:v>
                </c:pt>
                <c:pt idx="168">
                  <c:v>8679</c:v>
                </c:pt>
                <c:pt idx="169">
                  <c:v>8632</c:v>
                </c:pt>
                <c:pt idx="170">
                  <c:v>8581</c:v>
                </c:pt>
                <c:pt idx="171">
                  <c:v>8527</c:v>
                </c:pt>
                <c:pt idx="172">
                  <c:v>8470</c:v>
                </c:pt>
                <c:pt idx="173">
                  <c:v>8410</c:v>
                </c:pt>
                <c:pt idx="174">
                  <c:v>8347</c:v>
                </c:pt>
                <c:pt idx="175">
                  <c:v>8282</c:v>
                </c:pt>
                <c:pt idx="176">
                  <c:v>8214</c:v>
                </c:pt>
                <c:pt idx="177">
                  <c:v>8144</c:v>
                </c:pt>
                <c:pt idx="178">
                  <c:v>8072</c:v>
                </c:pt>
                <c:pt idx="179">
                  <c:v>7998</c:v>
                </c:pt>
                <c:pt idx="180">
                  <c:v>7922</c:v>
                </c:pt>
                <c:pt idx="181">
                  <c:v>7844</c:v>
                </c:pt>
                <c:pt idx="182">
                  <c:v>7765</c:v>
                </c:pt>
                <c:pt idx="183">
                  <c:v>7684</c:v>
                </c:pt>
                <c:pt idx="184">
                  <c:v>7602</c:v>
                </c:pt>
                <c:pt idx="185">
                  <c:v>7519</c:v>
                </c:pt>
                <c:pt idx="186">
                  <c:v>7435</c:v>
                </c:pt>
                <c:pt idx="187">
                  <c:v>7350</c:v>
                </c:pt>
                <c:pt idx="188">
                  <c:v>7264</c:v>
                </c:pt>
                <c:pt idx="189">
                  <c:v>7177</c:v>
                </c:pt>
                <c:pt idx="190">
                  <c:v>7090</c:v>
                </c:pt>
                <c:pt idx="191">
                  <c:v>7002</c:v>
                </c:pt>
                <c:pt idx="192">
                  <c:v>6914</c:v>
                </c:pt>
                <c:pt idx="193">
                  <c:v>6826</c:v>
                </c:pt>
                <c:pt idx="194">
                  <c:v>6737</c:v>
                </c:pt>
                <c:pt idx="195">
                  <c:v>6648</c:v>
                </c:pt>
                <c:pt idx="196">
                  <c:v>6559</c:v>
                </c:pt>
                <c:pt idx="197">
                  <c:v>6470</c:v>
                </c:pt>
                <c:pt idx="198">
                  <c:v>6381</c:v>
                </c:pt>
                <c:pt idx="199">
                  <c:v>6292</c:v>
                </c:pt>
                <c:pt idx="200">
                  <c:v>6204</c:v>
                </c:pt>
                <c:pt idx="201">
                  <c:v>6116</c:v>
                </c:pt>
                <c:pt idx="202">
                  <c:v>6028</c:v>
                </c:pt>
                <c:pt idx="203">
                  <c:v>5940</c:v>
                </c:pt>
                <c:pt idx="204">
                  <c:v>5853</c:v>
                </c:pt>
                <c:pt idx="205">
                  <c:v>5766</c:v>
                </c:pt>
                <c:pt idx="206">
                  <c:v>5680</c:v>
                </c:pt>
                <c:pt idx="207">
                  <c:v>5594</c:v>
                </c:pt>
                <c:pt idx="208">
                  <c:v>5509</c:v>
                </c:pt>
                <c:pt idx="209">
                  <c:v>5425</c:v>
                </c:pt>
                <c:pt idx="210">
                  <c:v>5341</c:v>
                </c:pt>
                <c:pt idx="211">
                  <c:v>5258</c:v>
                </c:pt>
                <c:pt idx="212">
                  <c:v>5176</c:v>
                </c:pt>
                <c:pt idx="213">
                  <c:v>5094</c:v>
                </c:pt>
                <c:pt idx="214">
                  <c:v>5014</c:v>
                </c:pt>
                <c:pt idx="215">
                  <c:v>4934</c:v>
                </c:pt>
                <c:pt idx="216">
                  <c:v>4855</c:v>
                </c:pt>
                <c:pt idx="217">
                  <c:v>4776</c:v>
                </c:pt>
                <c:pt idx="218">
                  <c:v>4699</c:v>
                </c:pt>
                <c:pt idx="219">
                  <c:v>4622</c:v>
                </c:pt>
                <c:pt idx="220">
                  <c:v>4547</c:v>
                </c:pt>
                <c:pt idx="221">
                  <c:v>4472</c:v>
                </c:pt>
                <c:pt idx="222">
                  <c:v>4398</c:v>
                </c:pt>
                <c:pt idx="223">
                  <c:v>4325</c:v>
                </c:pt>
                <c:pt idx="224">
                  <c:v>4253</c:v>
                </c:pt>
                <c:pt idx="225">
                  <c:v>4182</c:v>
                </c:pt>
                <c:pt idx="226">
                  <c:v>4112</c:v>
                </c:pt>
                <c:pt idx="227">
                  <c:v>4043</c:v>
                </c:pt>
                <c:pt idx="228">
                  <c:v>3975</c:v>
                </c:pt>
                <c:pt idx="229">
                  <c:v>3908</c:v>
                </c:pt>
                <c:pt idx="230">
                  <c:v>3841</c:v>
                </c:pt>
                <c:pt idx="231">
                  <c:v>3776</c:v>
                </c:pt>
                <c:pt idx="232">
                  <c:v>3711</c:v>
                </c:pt>
                <c:pt idx="233">
                  <c:v>3648</c:v>
                </c:pt>
                <c:pt idx="234">
                  <c:v>3585</c:v>
                </c:pt>
                <c:pt idx="235">
                  <c:v>3524</c:v>
                </c:pt>
                <c:pt idx="236">
                  <c:v>3463</c:v>
                </c:pt>
                <c:pt idx="237">
                  <c:v>3403</c:v>
                </c:pt>
                <c:pt idx="238">
                  <c:v>3344</c:v>
                </c:pt>
                <c:pt idx="239">
                  <c:v>3287</c:v>
                </c:pt>
                <c:pt idx="240">
                  <c:v>3230</c:v>
                </c:pt>
                <c:pt idx="241">
                  <c:v>3173</c:v>
                </c:pt>
                <c:pt idx="242">
                  <c:v>3118</c:v>
                </c:pt>
                <c:pt idx="243">
                  <c:v>3064</c:v>
                </c:pt>
                <c:pt idx="244">
                  <c:v>3010</c:v>
                </c:pt>
                <c:pt idx="245">
                  <c:v>2958</c:v>
                </c:pt>
                <c:pt idx="246">
                  <c:v>2906</c:v>
                </c:pt>
                <c:pt idx="247">
                  <c:v>2855</c:v>
                </c:pt>
                <c:pt idx="248">
                  <c:v>2805</c:v>
                </c:pt>
                <c:pt idx="249">
                  <c:v>2756</c:v>
                </c:pt>
                <c:pt idx="250">
                  <c:v>2708</c:v>
                </c:pt>
                <c:pt idx="251">
                  <c:v>2660</c:v>
                </c:pt>
                <c:pt idx="252">
                  <c:v>2614</c:v>
                </c:pt>
                <c:pt idx="253">
                  <c:v>2568</c:v>
                </c:pt>
                <c:pt idx="254">
                  <c:v>2523</c:v>
                </c:pt>
                <c:pt idx="255">
                  <c:v>2478</c:v>
                </c:pt>
                <c:pt idx="256">
                  <c:v>2435</c:v>
                </c:pt>
                <c:pt idx="257">
                  <c:v>2392</c:v>
                </c:pt>
                <c:pt idx="258">
                  <c:v>2350</c:v>
                </c:pt>
                <c:pt idx="259">
                  <c:v>2308</c:v>
                </c:pt>
                <c:pt idx="260">
                  <c:v>2268</c:v>
                </c:pt>
                <c:pt idx="261">
                  <c:v>2228</c:v>
                </c:pt>
                <c:pt idx="262">
                  <c:v>2189</c:v>
                </c:pt>
                <c:pt idx="263">
                  <c:v>2150</c:v>
                </c:pt>
                <c:pt idx="264">
                  <c:v>2112</c:v>
                </c:pt>
                <c:pt idx="265">
                  <c:v>2075</c:v>
                </c:pt>
                <c:pt idx="266">
                  <c:v>2039</c:v>
                </c:pt>
                <c:pt idx="267">
                  <c:v>2003</c:v>
                </c:pt>
                <c:pt idx="268">
                  <c:v>1968</c:v>
                </c:pt>
                <c:pt idx="269">
                  <c:v>1933</c:v>
                </c:pt>
                <c:pt idx="270">
                  <c:v>1899</c:v>
                </c:pt>
                <c:pt idx="271">
                  <c:v>1866</c:v>
                </c:pt>
                <c:pt idx="272">
                  <c:v>1833</c:v>
                </c:pt>
                <c:pt idx="273">
                  <c:v>1801</c:v>
                </c:pt>
                <c:pt idx="274">
                  <c:v>1770</c:v>
                </c:pt>
                <c:pt idx="275">
                  <c:v>1739</c:v>
                </c:pt>
                <c:pt idx="276">
                  <c:v>1708</c:v>
                </c:pt>
                <c:pt idx="277">
                  <c:v>1678</c:v>
                </c:pt>
                <c:pt idx="278">
                  <c:v>1649</c:v>
                </c:pt>
                <c:pt idx="279">
                  <c:v>1620</c:v>
                </c:pt>
                <c:pt idx="280">
                  <c:v>1592</c:v>
                </c:pt>
                <c:pt idx="281">
                  <c:v>1564</c:v>
                </c:pt>
                <c:pt idx="282">
                  <c:v>1537</c:v>
                </c:pt>
                <c:pt idx="283">
                  <c:v>1510</c:v>
                </c:pt>
                <c:pt idx="284">
                  <c:v>1484</c:v>
                </c:pt>
                <c:pt idx="285">
                  <c:v>1458</c:v>
                </c:pt>
                <c:pt idx="286">
                  <c:v>1433</c:v>
                </c:pt>
                <c:pt idx="287">
                  <c:v>1408</c:v>
                </c:pt>
                <c:pt idx="288">
                  <c:v>1384</c:v>
                </c:pt>
                <c:pt idx="289">
                  <c:v>1360</c:v>
                </c:pt>
                <c:pt idx="290">
                  <c:v>1337</c:v>
                </c:pt>
                <c:pt idx="291">
                  <c:v>1314</c:v>
                </c:pt>
                <c:pt idx="292">
                  <c:v>1291</c:v>
                </c:pt>
                <c:pt idx="293">
                  <c:v>1269</c:v>
                </c:pt>
                <c:pt idx="294">
                  <c:v>1247</c:v>
                </c:pt>
                <c:pt idx="295">
                  <c:v>1226</c:v>
                </c:pt>
                <c:pt idx="296">
                  <c:v>1205</c:v>
                </c:pt>
                <c:pt idx="297">
                  <c:v>1184</c:v>
                </c:pt>
                <c:pt idx="298">
                  <c:v>1164</c:v>
                </c:pt>
                <c:pt idx="299">
                  <c:v>1144</c:v>
                </c:pt>
                <c:pt idx="300">
                  <c:v>1124</c:v>
                </c:pt>
                <c:pt idx="301">
                  <c:v>1105</c:v>
                </c:pt>
                <c:pt idx="302">
                  <c:v>1086</c:v>
                </c:pt>
                <c:pt idx="303">
                  <c:v>1068</c:v>
                </c:pt>
                <c:pt idx="304">
                  <c:v>1050</c:v>
                </c:pt>
                <c:pt idx="305">
                  <c:v>1032</c:v>
                </c:pt>
                <c:pt idx="306">
                  <c:v>1015</c:v>
                </c:pt>
                <c:pt idx="307">
                  <c:v>997</c:v>
                </c:pt>
                <c:pt idx="308">
                  <c:v>981</c:v>
                </c:pt>
                <c:pt idx="309">
                  <c:v>964</c:v>
                </c:pt>
                <c:pt idx="310">
                  <c:v>948</c:v>
                </c:pt>
                <c:pt idx="311">
                  <c:v>932</c:v>
                </c:pt>
                <c:pt idx="312">
                  <c:v>916</c:v>
                </c:pt>
                <c:pt idx="313">
                  <c:v>901</c:v>
                </c:pt>
                <c:pt idx="314">
                  <c:v>886</c:v>
                </c:pt>
                <c:pt idx="315">
                  <c:v>871</c:v>
                </c:pt>
                <c:pt idx="316">
                  <c:v>857</c:v>
                </c:pt>
                <c:pt idx="317">
                  <c:v>842</c:v>
                </c:pt>
                <c:pt idx="318">
                  <c:v>828</c:v>
                </c:pt>
                <c:pt idx="319">
                  <c:v>815</c:v>
                </c:pt>
                <c:pt idx="320">
                  <c:v>801</c:v>
                </c:pt>
                <c:pt idx="321">
                  <c:v>788</c:v>
                </c:pt>
                <c:pt idx="322">
                  <c:v>775</c:v>
                </c:pt>
                <c:pt idx="323">
                  <c:v>762</c:v>
                </c:pt>
                <c:pt idx="324">
                  <c:v>750</c:v>
                </c:pt>
                <c:pt idx="325">
                  <c:v>737</c:v>
                </c:pt>
                <c:pt idx="326">
                  <c:v>725</c:v>
                </c:pt>
                <c:pt idx="327">
                  <c:v>713</c:v>
                </c:pt>
                <c:pt idx="328">
                  <c:v>702</c:v>
                </c:pt>
                <c:pt idx="329">
                  <c:v>690</c:v>
                </c:pt>
                <c:pt idx="330">
                  <c:v>679</c:v>
                </c:pt>
                <c:pt idx="331">
                  <c:v>668</c:v>
                </c:pt>
                <c:pt idx="332">
                  <c:v>657</c:v>
                </c:pt>
                <c:pt idx="333">
                  <c:v>646</c:v>
                </c:pt>
                <c:pt idx="334">
                  <c:v>636</c:v>
                </c:pt>
                <c:pt idx="335">
                  <c:v>626</c:v>
                </c:pt>
                <c:pt idx="336">
                  <c:v>616</c:v>
                </c:pt>
                <c:pt idx="337">
                  <c:v>606</c:v>
                </c:pt>
                <c:pt idx="338">
                  <c:v>596</c:v>
                </c:pt>
                <c:pt idx="339">
                  <c:v>586</c:v>
                </c:pt>
                <c:pt idx="340">
                  <c:v>577</c:v>
                </c:pt>
                <c:pt idx="341">
                  <c:v>568</c:v>
                </c:pt>
                <c:pt idx="342">
                  <c:v>559</c:v>
                </c:pt>
                <c:pt idx="343">
                  <c:v>550</c:v>
                </c:pt>
                <c:pt idx="344">
                  <c:v>541</c:v>
                </c:pt>
                <c:pt idx="345">
                  <c:v>532</c:v>
                </c:pt>
                <c:pt idx="346">
                  <c:v>524</c:v>
                </c:pt>
                <c:pt idx="347">
                  <c:v>516</c:v>
                </c:pt>
                <c:pt idx="348">
                  <c:v>508</c:v>
                </c:pt>
                <c:pt idx="349">
                  <c:v>500</c:v>
                </c:pt>
                <c:pt idx="350">
                  <c:v>492</c:v>
                </c:pt>
                <c:pt idx="351">
                  <c:v>484</c:v>
                </c:pt>
                <c:pt idx="352">
                  <c:v>476</c:v>
                </c:pt>
                <c:pt idx="353">
                  <c:v>469</c:v>
                </c:pt>
                <c:pt idx="354">
                  <c:v>462</c:v>
                </c:pt>
                <c:pt idx="355">
                  <c:v>454</c:v>
                </c:pt>
                <c:pt idx="356">
                  <c:v>447</c:v>
                </c:pt>
                <c:pt idx="357">
                  <c:v>440</c:v>
                </c:pt>
                <c:pt idx="358">
                  <c:v>434</c:v>
                </c:pt>
                <c:pt idx="359">
                  <c:v>387</c:v>
                </c:pt>
                <c:pt idx="360">
                  <c:v>341</c:v>
                </c:pt>
                <c:pt idx="361">
                  <c:v>296</c:v>
                </c:pt>
                <c:pt idx="362">
                  <c:v>252</c:v>
                </c:pt>
                <c:pt idx="363">
                  <c:v>208</c:v>
                </c:pt>
                <c:pt idx="364">
                  <c:v>165</c:v>
                </c:pt>
                <c:pt idx="365">
                  <c:v>123</c:v>
                </c:pt>
                <c:pt idx="366">
                  <c:v>81</c:v>
                </c:pt>
                <c:pt idx="36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5-4556-8777-C098355FF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405584"/>
        <c:axId val="2138407216"/>
      </c:lineChart>
      <c:dateAx>
        <c:axId val="2138405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8407216"/>
        <c:crosses val="autoZero"/>
        <c:auto val="1"/>
        <c:lblOffset val="100"/>
        <c:baseTimeUnit val="days"/>
      </c:dateAx>
      <c:valAx>
        <c:axId val="213840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Camas UCI diarias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840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'Proyección INS'!$B$1</c:f>
          <c:strCache>
            <c:ptCount val="1"/>
            <c:pt idx="0">
              <c:v> Cama diarias de UCI necesarias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'Proyección INS'!$B$2</c:f>
              <c:strCache>
                <c:ptCount val="1"/>
                <c:pt idx="0">
                  <c:v> Medidas que lleven el R efectivo en 1,0, 80% asintomáticos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'Proyección INS'!$A$3:$A$312</c:f>
              <c:numCache>
                <c:formatCode>d\-mmm\-yy</c:formatCode>
                <c:ptCount val="310"/>
                <c:pt idx="0">
                  <c:v>43947</c:v>
                </c:pt>
                <c:pt idx="1">
                  <c:v>43948</c:v>
                </c:pt>
                <c:pt idx="2">
                  <c:v>43949</c:v>
                </c:pt>
                <c:pt idx="3">
                  <c:v>43950</c:v>
                </c:pt>
                <c:pt idx="4">
                  <c:v>43951</c:v>
                </c:pt>
                <c:pt idx="5">
                  <c:v>43952</c:v>
                </c:pt>
                <c:pt idx="6">
                  <c:v>43953</c:v>
                </c:pt>
                <c:pt idx="7">
                  <c:v>43954</c:v>
                </c:pt>
                <c:pt idx="8">
                  <c:v>43955</c:v>
                </c:pt>
                <c:pt idx="9">
                  <c:v>43956</c:v>
                </c:pt>
                <c:pt idx="10">
                  <c:v>43957</c:v>
                </c:pt>
                <c:pt idx="11">
                  <c:v>43958</c:v>
                </c:pt>
                <c:pt idx="12">
                  <c:v>43959</c:v>
                </c:pt>
                <c:pt idx="13">
                  <c:v>43960</c:v>
                </c:pt>
                <c:pt idx="14">
                  <c:v>43961</c:v>
                </c:pt>
                <c:pt idx="15">
                  <c:v>43962</c:v>
                </c:pt>
                <c:pt idx="16">
                  <c:v>43963</c:v>
                </c:pt>
                <c:pt idx="17">
                  <c:v>43964</c:v>
                </c:pt>
                <c:pt idx="18">
                  <c:v>43965</c:v>
                </c:pt>
                <c:pt idx="19">
                  <c:v>43966</c:v>
                </c:pt>
                <c:pt idx="20">
                  <c:v>43967</c:v>
                </c:pt>
                <c:pt idx="21">
                  <c:v>43968</c:v>
                </c:pt>
                <c:pt idx="22">
                  <c:v>43969</c:v>
                </c:pt>
                <c:pt idx="23">
                  <c:v>43970</c:v>
                </c:pt>
                <c:pt idx="24">
                  <c:v>43971</c:v>
                </c:pt>
                <c:pt idx="25">
                  <c:v>43972</c:v>
                </c:pt>
                <c:pt idx="26">
                  <c:v>43973</c:v>
                </c:pt>
                <c:pt idx="27">
                  <c:v>43974</c:v>
                </c:pt>
                <c:pt idx="28">
                  <c:v>43975</c:v>
                </c:pt>
                <c:pt idx="29">
                  <c:v>43976</c:v>
                </c:pt>
                <c:pt idx="30">
                  <c:v>43977</c:v>
                </c:pt>
                <c:pt idx="31">
                  <c:v>43978</c:v>
                </c:pt>
                <c:pt idx="32">
                  <c:v>43979</c:v>
                </c:pt>
                <c:pt idx="33">
                  <c:v>43980</c:v>
                </c:pt>
                <c:pt idx="34">
                  <c:v>43981</c:v>
                </c:pt>
                <c:pt idx="35">
                  <c:v>43982</c:v>
                </c:pt>
                <c:pt idx="36">
                  <c:v>43983</c:v>
                </c:pt>
                <c:pt idx="37">
                  <c:v>43984</c:v>
                </c:pt>
                <c:pt idx="38">
                  <c:v>43985</c:v>
                </c:pt>
                <c:pt idx="39">
                  <c:v>43986</c:v>
                </c:pt>
                <c:pt idx="40">
                  <c:v>43987</c:v>
                </c:pt>
                <c:pt idx="41">
                  <c:v>43988</c:v>
                </c:pt>
                <c:pt idx="42">
                  <c:v>43989</c:v>
                </c:pt>
                <c:pt idx="43">
                  <c:v>43990</c:v>
                </c:pt>
                <c:pt idx="44">
                  <c:v>43991</c:v>
                </c:pt>
                <c:pt idx="45">
                  <c:v>43992</c:v>
                </c:pt>
                <c:pt idx="46">
                  <c:v>43993</c:v>
                </c:pt>
                <c:pt idx="47">
                  <c:v>43994</c:v>
                </c:pt>
                <c:pt idx="48">
                  <c:v>43995</c:v>
                </c:pt>
                <c:pt idx="49">
                  <c:v>43996</c:v>
                </c:pt>
                <c:pt idx="50">
                  <c:v>43997</c:v>
                </c:pt>
                <c:pt idx="51">
                  <c:v>43998</c:v>
                </c:pt>
                <c:pt idx="52">
                  <c:v>43999</c:v>
                </c:pt>
                <c:pt idx="53">
                  <c:v>44000</c:v>
                </c:pt>
                <c:pt idx="54">
                  <c:v>44001</c:v>
                </c:pt>
                <c:pt idx="55">
                  <c:v>44002</c:v>
                </c:pt>
                <c:pt idx="56">
                  <c:v>44003</c:v>
                </c:pt>
                <c:pt idx="57">
                  <c:v>44004</c:v>
                </c:pt>
                <c:pt idx="58">
                  <c:v>44005</c:v>
                </c:pt>
                <c:pt idx="59">
                  <c:v>44006</c:v>
                </c:pt>
                <c:pt idx="60">
                  <c:v>44007</c:v>
                </c:pt>
                <c:pt idx="61">
                  <c:v>44008</c:v>
                </c:pt>
                <c:pt idx="62">
                  <c:v>44009</c:v>
                </c:pt>
                <c:pt idx="63">
                  <c:v>44010</c:v>
                </c:pt>
                <c:pt idx="64">
                  <c:v>44011</c:v>
                </c:pt>
                <c:pt idx="65">
                  <c:v>44012</c:v>
                </c:pt>
                <c:pt idx="66">
                  <c:v>44013</c:v>
                </c:pt>
                <c:pt idx="67">
                  <c:v>44014</c:v>
                </c:pt>
                <c:pt idx="68">
                  <c:v>44015</c:v>
                </c:pt>
                <c:pt idx="69">
                  <c:v>44016</c:v>
                </c:pt>
                <c:pt idx="70">
                  <c:v>44017</c:v>
                </c:pt>
                <c:pt idx="71">
                  <c:v>44018</c:v>
                </c:pt>
                <c:pt idx="72">
                  <c:v>44019</c:v>
                </c:pt>
                <c:pt idx="73">
                  <c:v>44020</c:v>
                </c:pt>
                <c:pt idx="74">
                  <c:v>44021</c:v>
                </c:pt>
                <c:pt idx="75">
                  <c:v>44022</c:v>
                </c:pt>
                <c:pt idx="76">
                  <c:v>44023</c:v>
                </c:pt>
                <c:pt idx="77">
                  <c:v>44024</c:v>
                </c:pt>
                <c:pt idx="78">
                  <c:v>44025</c:v>
                </c:pt>
                <c:pt idx="79">
                  <c:v>44026</c:v>
                </c:pt>
                <c:pt idx="80">
                  <c:v>44027</c:v>
                </c:pt>
                <c:pt idx="81">
                  <c:v>44028</c:v>
                </c:pt>
                <c:pt idx="82">
                  <c:v>44029</c:v>
                </c:pt>
                <c:pt idx="83">
                  <c:v>44030</c:v>
                </c:pt>
                <c:pt idx="84">
                  <c:v>44031</c:v>
                </c:pt>
                <c:pt idx="85">
                  <c:v>44032</c:v>
                </c:pt>
                <c:pt idx="86">
                  <c:v>44033</c:v>
                </c:pt>
                <c:pt idx="87">
                  <c:v>44034</c:v>
                </c:pt>
                <c:pt idx="88">
                  <c:v>44035</c:v>
                </c:pt>
                <c:pt idx="89">
                  <c:v>44036</c:v>
                </c:pt>
                <c:pt idx="90">
                  <c:v>44037</c:v>
                </c:pt>
                <c:pt idx="91">
                  <c:v>44038</c:v>
                </c:pt>
                <c:pt idx="92">
                  <c:v>44039</c:v>
                </c:pt>
                <c:pt idx="93">
                  <c:v>44040</c:v>
                </c:pt>
                <c:pt idx="94">
                  <c:v>44041</c:v>
                </c:pt>
                <c:pt idx="95">
                  <c:v>44042</c:v>
                </c:pt>
                <c:pt idx="96">
                  <c:v>44043</c:v>
                </c:pt>
                <c:pt idx="97">
                  <c:v>44044</c:v>
                </c:pt>
                <c:pt idx="98">
                  <c:v>44045</c:v>
                </c:pt>
                <c:pt idx="99">
                  <c:v>44046</c:v>
                </c:pt>
                <c:pt idx="100">
                  <c:v>44047</c:v>
                </c:pt>
                <c:pt idx="101">
                  <c:v>44048</c:v>
                </c:pt>
                <c:pt idx="102">
                  <c:v>44049</c:v>
                </c:pt>
                <c:pt idx="103">
                  <c:v>44050</c:v>
                </c:pt>
                <c:pt idx="104">
                  <c:v>44051</c:v>
                </c:pt>
                <c:pt idx="105">
                  <c:v>44052</c:v>
                </c:pt>
                <c:pt idx="106">
                  <c:v>44053</c:v>
                </c:pt>
                <c:pt idx="107">
                  <c:v>44054</c:v>
                </c:pt>
                <c:pt idx="108">
                  <c:v>44055</c:v>
                </c:pt>
                <c:pt idx="109">
                  <c:v>44056</c:v>
                </c:pt>
                <c:pt idx="110">
                  <c:v>44057</c:v>
                </c:pt>
                <c:pt idx="111">
                  <c:v>44058</c:v>
                </c:pt>
                <c:pt idx="112">
                  <c:v>44059</c:v>
                </c:pt>
                <c:pt idx="113">
                  <c:v>44060</c:v>
                </c:pt>
                <c:pt idx="114">
                  <c:v>44061</c:v>
                </c:pt>
                <c:pt idx="115">
                  <c:v>44062</c:v>
                </c:pt>
                <c:pt idx="116">
                  <c:v>44063</c:v>
                </c:pt>
                <c:pt idx="117">
                  <c:v>44064</c:v>
                </c:pt>
                <c:pt idx="118">
                  <c:v>44065</c:v>
                </c:pt>
                <c:pt idx="119">
                  <c:v>44066</c:v>
                </c:pt>
                <c:pt idx="120">
                  <c:v>44067</c:v>
                </c:pt>
                <c:pt idx="121">
                  <c:v>44068</c:v>
                </c:pt>
                <c:pt idx="122">
                  <c:v>44069</c:v>
                </c:pt>
                <c:pt idx="123">
                  <c:v>44070</c:v>
                </c:pt>
                <c:pt idx="124">
                  <c:v>44071</c:v>
                </c:pt>
                <c:pt idx="125">
                  <c:v>44072</c:v>
                </c:pt>
                <c:pt idx="126">
                  <c:v>44073</c:v>
                </c:pt>
                <c:pt idx="127">
                  <c:v>44074</c:v>
                </c:pt>
                <c:pt idx="128">
                  <c:v>44075</c:v>
                </c:pt>
                <c:pt idx="129">
                  <c:v>44076</c:v>
                </c:pt>
                <c:pt idx="130">
                  <c:v>44077</c:v>
                </c:pt>
                <c:pt idx="131">
                  <c:v>44078</c:v>
                </c:pt>
                <c:pt idx="132">
                  <c:v>44079</c:v>
                </c:pt>
                <c:pt idx="133">
                  <c:v>44080</c:v>
                </c:pt>
                <c:pt idx="134">
                  <c:v>44081</c:v>
                </c:pt>
                <c:pt idx="135">
                  <c:v>44082</c:v>
                </c:pt>
                <c:pt idx="136">
                  <c:v>44083</c:v>
                </c:pt>
                <c:pt idx="137">
                  <c:v>44084</c:v>
                </c:pt>
                <c:pt idx="138">
                  <c:v>44085</c:v>
                </c:pt>
                <c:pt idx="139">
                  <c:v>44086</c:v>
                </c:pt>
                <c:pt idx="140">
                  <c:v>44087</c:v>
                </c:pt>
                <c:pt idx="141">
                  <c:v>44088</c:v>
                </c:pt>
                <c:pt idx="142">
                  <c:v>44089</c:v>
                </c:pt>
                <c:pt idx="143">
                  <c:v>44090</c:v>
                </c:pt>
                <c:pt idx="144">
                  <c:v>44091</c:v>
                </c:pt>
                <c:pt idx="145">
                  <c:v>44092</c:v>
                </c:pt>
                <c:pt idx="146">
                  <c:v>44093</c:v>
                </c:pt>
                <c:pt idx="147">
                  <c:v>44094</c:v>
                </c:pt>
                <c:pt idx="148">
                  <c:v>44095</c:v>
                </c:pt>
                <c:pt idx="149">
                  <c:v>44096</c:v>
                </c:pt>
                <c:pt idx="150">
                  <c:v>44097</c:v>
                </c:pt>
                <c:pt idx="151">
                  <c:v>44098</c:v>
                </c:pt>
                <c:pt idx="152">
                  <c:v>44099</c:v>
                </c:pt>
                <c:pt idx="153">
                  <c:v>44100</c:v>
                </c:pt>
                <c:pt idx="154">
                  <c:v>44101</c:v>
                </c:pt>
                <c:pt idx="155">
                  <c:v>44102</c:v>
                </c:pt>
                <c:pt idx="156">
                  <c:v>44103</c:v>
                </c:pt>
                <c:pt idx="157">
                  <c:v>44104</c:v>
                </c:pt>
                <c:pt idx="158">
                  <c:v>44105</c:v>
                </c:pt>
                <c:pt idx="159">
                  <c:v>44106</c:v>
                </c:pt>
                <c:pt idx="160">
                  <c:v>44107</c:v>
                </c:pt>
                <c:pt idx="161">
                  <c:v>44108</c:v>
                </c:pt>
                <c:pt idx="162">
                  <c:v>44109</c:v>
                </c:pt>
                <c:pt idx="163">
                  <c:v>44110</c:v>
                </c:pt>
                <c:pt idx="164">
                  <c:v>44111</c:v>
                </c:pt>
                <c:pt idx="165">
                  <c:v>44112</c:v>
                </c:pt>
                <c:pt idx="166">
                  <c:v>44113</c:v>
                </c:pt>
                <c:pt idx="167">
                  <c:v>44114</c:v>
                </c:pt>
                <c:pt idx="168">
                  <c:v>44115</c:v>
                </c:pt>
                <c:pt idx="169">
                  <c:v>44116</c:v>
                </c:pt>
                <c:pt idx="170">
                  <c:v>44117</c:v>
                </c:pt>
                <c:pt idx="171">
                  <c:v>44118</c:v>
                </c:pt>
                <c:pt idx="172">
                  <c:v>44119</c:v>
                </c:pt>
                <c:pt idx="173">
                  <c:v>44120</c:v>
                </c:pt>
                <c:pt idx="174">
                  <c:v>44121</c:v>
                </c:pt>
                <c:pt idx="175">
                  <c:v>44122</c:v>
                </c:pt>
                <c:pt idx="176">
                  <c:v>44123</c:v>
                </c:pt>
                <c:pt idx="177">
                  <c:v>44124</c:v>
                </c:pt>
                <c:pt idx="178">
                  <c:v>44125</c:v>
                </c:pt>
                <c:pt idx="179">
                  <c:v>44126</c:v>
                </c:pt>
                <c:pt idx="180">
                  <c:v>44127</c:v>
                </c:pt>
                <c:pt idx="181">
                  <c:v>44128</c:v>
                </c:pt>
                <c:pt idx="182">
                  <c:v>44129</c:v>
                </c:pt>
                <c:pt idx="183">
                  <c:v>44130</c:v>
                </c:pt>
                <c:pt idx="184">
                  <c:v>44131</c:v>
                </c:pt>
                <c:pt idx="185">
                  <c:v>44132</c:v>
                </c:pt>
                <c:pt idx="186">
                  <c:v>44133</c:v>
                </c:pt>
                <c:pt idx="187">
                  <c:v>44134</c:v>
                </c:pt>
                <c:pt idx="188">
                  <c:v>44135</c:v>
                </c:pt>
                <c:pt idx="189">
                  <c:v>44136</c:v>
                </c:pt>
                <c:pt idx="190">
                  <c:v>44137</c:v>
                </c:pt>
                <c:pt idx="191">
                  <c:v>44138</c:v>
                </c:pt>
                <c:pt idx="192">
                  <c:v>44139</c:v>
                </c:pt>
                <c:pt idx="193">
                  <c:v>44140</c:v>
                </c:pt>
                <c:pt idx="194">
                  <c:v>44141</c:v>
                </c:pt>
                <c:pt idx="195">
                  <c:v>44142</c:v>
                </c:pt>
                <c:pt idx="196">
                  <c:v>44143</c:v>
                </c:pt>
                <c:pt idx="197">
                  <c:v>44144</c:v>
                </c:pt>
                <c:pt idx="198">
                  <c:v>44145</c:v>
                </c:pt>
                <c:pt idx="199">
                  <c:v>44146</c:v>
                </c:pt>
                <c:pt idx="200">
                  <c:v>44147</c:v>
                </c:pt>
                <c:pt idx="201">
                  <c:v>44148</c:v>
                </c:pt>
                <c:pt idx="202">
                  <c:v>44149</c:v>
                </c:pt>
                <c:pt idx="203">
                  <c:v>44150</c:v>
                </c:pt>
                <c:pt idx="204">
                  <c:v>44151</c:v>
                </c:pt>
                <c:pt idx="205">
                  <c:v>44152</c:v>
                </c:pt>
                <c:pt idx="206">
                  <c:v>44153</c:v>
                </c:pt>
                <c:pt idx="207">
                  <c:v>44154</c:v>
                </c:pt>
                <c:pt idx="208">
                  <c:v>44155</c:v>
                </c:pt>
                <c:pt idx="209">
                  <c:v>44156</c:v>
                </c:pt>
                <c:pt idx="210">
                  <c:v>44157</c:v>
                </c:pt>
                <c:pt idx="211">
                  <c:v>44158</c:v>
                </c:pt>
                <c:pt idx="212">
                  <c:v>44159</c:v>
                </c:pt>
                <c:pt idx="213">
                  <c:v>44160</c:v>
                </c:pt>
                <c:pt idx="214">
                  <c:v>44161</c:v>
                </c:pt>
                <c:pt idx="215">
                  <c:v>44162</c:v>
                </c:pt>
                <c:pt idx="216">
                  <c:v>44163</c:v>
                </c:pt>
                <c:pt idx="217">
                  <c:v>44164</c:v>
                </c:pt>
                <c:pt idx="218">
                  <c:v>44165</c:v>
                </c:pt>
                <c:pt idx="219">
                  <c:v>44166</c:v>
                </c:pt>
                <c:pt idx="220">
                  <c:v>44167</c:v>
                </c:pt>
                <c:pt idx="221">
                  <c:v>44168</c:v>
                </c:pt>
                <c:pt idx="222">
                  <c:v>44169</c:v>
                </c:pt>
                <c:pt idx="223">
                  <c:v>44170</c:v>
                </c:pt>
                <c:pt idx="224">
                  <c:v>44171</c:v>
                </c:pt>
                <c:pt idx="225">
                  <c:v>44172</c:v>
                </c:pt>
                <c:pt idx="226">
                  <c:v>44173</c:v>
                </c:pt>
                <c:pt idx="227">
                  <c:v>44174</c:v>
                </c:pt>
                <c:pt idx="228">
                  <c:v>44175</c:v>
                </c:pt>
                <c:pt idx="229">
                  <c:v>44176</c:v>
                </c:pt>
                <c:pt idx="230">
                  <c:v>44177</c:v>
                </c:pt>
                <c:pt idx="231">
                  <c:v>44178</c:v>
                </c:pt>
                <c:pt idx="232">
                  <c:v>44179</c:v>
                </c:pt>
                <c:pt idx="233">
                  <c:v>44180</c:v>
                </c:pt>
                <c:pt idx="234">
                  <c:v>44181</c:v>
                </c:pt>
                <c:pt idx="235">
                  <c:v>44182</c:v>
                </c:pt>
                <c:pt idx="236">
                  <c:v>44183</c:v>
                </c:pt>
                <c:pt idx="237">
                  <c:v>44184</c:v>
                </c:pt>
                <c:pt idx="238">
                  <c:v>44185</c:v>
                </c:pt>
                <c:pt idx="239">
                  <c:v>44186</c:v>
                </c:pt>
                <c:pt idx="240">
                  <c:v>44187</c:v>
                </c:pt>
                <c:pt idx="241">
                  <c:v>44188</c:v>
                </c:pt>
                <c:pt idx="242">
                  <c:v>44189</c:v>
                </c:pt>
                <c:pt idx="243">
                  <c:v>44190</c:v>
                </c:pt>
                <c:pt idx="244">
                  <c:v>44191</c:v>
                </c:pt>
                <c:pt idx="245">
                  <c:v>44192</c:v>
                </c:pt>
                <c:pt idx="246">
                  <c:v>44193</c:v>
                </c:pt>
                <c:pt idx="247">
                  <c:v>44194</c:v>
                </c:pt>
                <c:pt idx="248">
                  <c:v>44195</c:v>
                </c:pt>
                <c:pt idx="249">
                  <c:v>44196</c:v>
                </c:pt>
                <c:pt idx="250">
                  <c:v>44197</c:v>
                </c:pt>
                <c:pt idx="251">
                  <c:v>44198</c:v>
                </c:pt>
                <c:pt idx="252">
                  <c:v>44199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44205</c:v>
                </c:pt>
                <c:pt idx="259">
                  <c:v>44206</c:v>
                </c:pt>
                <c:pt idx="260">
                  <c:v>44207</c:v>
                </c:pt>
                <c:pt idx="261">
                  <c:v>44208</c:v>
                </c:pt>
                <c:pt idx="262">
                  <c:v>44209</c:v>
                </c:pt>
                <c:pt idx="263">
                  <c:v>44210</c:v>
                </c:pt>
                <c:pt idx="264">
                  <c:v>44211</c:v>
                </c:pt>
                <c:pt idx="265">
                  <c:v>44212</c:v>
                </c:pt>
                <c:pt idx="266">
                  <c:v>44213</c:v>
                </c:pt>
                <c:pt idx="267">
                  <c:v>44214</c:v>
                </c:pt>
                <c:pt idx="268">
                  <c:v>44215</c:v>
                </c:pt>
                <c:pt idx="269">
                  <c:v>44216</c:v>
                </c:pt>
                <c:pt idx="270">
                  <c:v>44217</c:v>
                </c:pt>
                <c:pt idx="271">
                  <c:v>44218</c:v>
                </c:pt>
                <c:pt idx="272">
                  <c:v>44219</c:v>
                </c:pt>
                <c:pt idx="273">
                  <c:v>44220</c:v>
                </c:pt>
                <c:pt idx="274">
                  <c:v>44221</c:v>
                </c:pt>
                <c:pt idx="275">
                  <c:v>44222</c:v>
                </c:pt>
                <c:pt idx="276">
                  <c:v>44223</c:v>
                </c:pt>
                <c:pt idx="277">
                  <c:v>44224</c:v>
                </c:pt>
                <c:pt idx="278">
                  <c:v>44225</c:v>
                </c:pt>
                <c:pt idx="279">
                  <c:v>44226</c:v>
                </c:pt>
                <c:pt idx="280">
                  <c:v>44227</c:v>
                </c:pt>
                <c:pt idx="281">
                  <c:v>44228</c:v>
                </c:pt>
                <c:pt idx="282">
                  <c:v>44229</c:v>
                </c:pt>
                <c:pt idx="283">
                  <c:v>44230</c:v>
                </c:pt>
                <c:pt idx="284">
                  <c:v>44231</c:v>
                </c:pt>
                <c:pt idx="285">
                  <c:v>44232</c:v>
                </c:pt>
                <c:pt idx="286">
                  <c:v>44233</c:v>
                </c:pt>
                <c:pt idx="287">
                  <c:v>44234</c:v>
                </c:pt>
                <c:pt idx="288">
                  <c:v>44235</c:v>
                </c:pt>
                <c:pt idx="289">
                  <c:v>44236</c:v>
                </c:pt>
                <c:pt idx="290">
                  <c:v>44237</c:v>
                </c:pt>
                <c:pt idx="291">
                  <c:v>44238</c:v>
                </c:pt>
                <c:pt idx="292">
                  <c:v>44239</c:v>
                </c:pt>
                <c:pt idx="293">
                  <c:v>44240</c:v>
                </c:pt>
                <c:pt idx="294">
                  <c:v>44241</c:v>
                </c:pt>
                <c:pt idx="295">
                  <c:v>44242</c:v>
                </c:pt>
                <c:pt idx="296">
                  <c:v>44243</c:v>
                </c:pt>
                <c:pt idx="297">
                  <c:v>44244</c:v>
                </c:pt>
                <c:pt idx="298">
                  <c:v>44245</c:v>
                </c:pt>
                <c:pt idx="299">
                  <c:v>44246</c:v>
                </c:pt>
                <c:pt idx="300">
                  <c:v>44247</c:v>
                </c:pt>
                <c:pt idx="301">
                  <c:v>44248</c:v>
                </c:pt>
                <c:pt idx="302">
                  <c:v>44249</c:v>
                </c:pt>
                <c:pt idx="303">
                  <c:v>44250</c:v>
                </c:pt>
                <c:pt idx="304">
                  <c:v>44251</c:v>
                </c:pt>
                <c:pt idx="305">
                  <c:v>44252</c:v>
                </c:pt>
                <c:pt idx="306">
                  <c:v>44253</c:v>
                </c:pt>
                <c:pt idx="307">
                  <c:v>44254</c:v>
                </c:pt>
                <c:pt idx="308">
                  <c:v>44255</c:v>
                </c:pt>
                <c:pt idx="309">
                  <c:v>44256</c:v>
                </c:pt>
              </c:numCache>
            </c:numRef>
          </c:xVal>
          <c:yVal>
            <c:numRef>
              <c:f>'Proyección INS'!$B$3:$B$312</c:f>
              <c:numCache>
                <c:formatCode>_(* #,##0_);_(* \(#,##0\);_(* "-"??_);_(@_)</c:formatCode>
                <c:ptCount val="310"/>
                <c:pt idx="0">
                  <c:v>225.54542384329616</c:v>
                </c:pt>
                <c:pt idx="1">
                  <c:v>263.71898682877406</c:v>
                </c:pt>
                <c:pt idx="2">
                  <c:v>301.98652707418665</c:v>
                </c:pt>
                <c:pt idx="3">
                  <c:v>340.38563548350783</c:v>
                </c:pt>
                <c:pt idx="4">
                  <c:v>378.91631205673758</c:v>
                </c:pt>
                <c:pt idx="5">
                  <c:v>417.60674997185635</c:v>
                </c:pt>
                <c:pt idx="6">
                  <c:v>456.45694922886412</c:v>
                </c:pt>
                <c:pt idx="7">
                  <c:v>495.49510300574127</c:v>
                </c:pt>
                <c:pt idx="8">
                  <c:v>534.73060902848135</c:v>
                </c:pt>
                <c:pt idx="9">
                  <c:v>574.18226274907124</c:v>
                </c:pt>
                <c:pt idx="10">
                  <c:v>388.32343577620168</c:v>
                </c:pt>
                <c:pt idx="11">
                  <c:v>390.08081053698072</c:v>
                </c:pt>
                <c:pt idx="12">
                  <c:v>392.00734436564215</c:v>
                </c:pt>
                <c:pt idx="13">
                  <c:v>394.08424181019922</c:v>
                </c:pt>
                <c:pt idx="14">
                  <c:v>396.33969604863211</c:v>
                </c:pt>
                <c:pt idx="15">
                  <c:v>398.74551390296062</c:v>
                </c:pt>
                <c:pt idx="16">
                  <c:v>401.32049082517165</c:v>
                </c:pt>
                <c:pt idx="17">
                  <c:v>404.064626815265</c:v>
                </c:pt>
                <c:pt idx="18">
                  <c:v>406.98731959923447</c:v>
                </c:pt>
                <c:pt idx="19">
                  <c:v>410.08856917707976</c:v>
                </c:pt>
                <c:pt idx="20">
                  <c:v>413.3589778228075</c:v>
                </c:pt>
                <c:pt idx="21">
                  <c:v>416.82673871439823</c:v>
                </c:pt>
                <c:pt idx="22">
                  <c:v>420.47305639986484</c:v>
                </c:pt>
                <c:pt idx="23">
                  <c:v>424.31672633119433</c:v>
                </c:pt>
                <c:pt idx="24">
                  <c:v>428.33895305639982</c:v>
                </c:pt>
                <c:pt idx="25">
                  <c:v>432.56792975346167</c:v>
                </c:pt>
                <c:pt idx="26">
                  <c:v>437.00365642237983</c:v>
                </c:pt>
                <c:pt idx="27">
                  <c:v>441.64613306315437</c:v>
                </c:pt>
                <c:pt idx="28">
                  <c:v>446.49535967578515</c:v>
                </c:pt>
                <c:pt idx="29">
                  <c:v>451.55133626027236</c:v>
                </c:pt>
                <c:pt idx="30">
                  <c:v>456.84225599459631</c:v>
                </c:pt>
                <c:pt idx="31">
                  <c:v>462.34932342677013</c:v>
                </c:pt>
                <c:pt idx="32">
                  <c:v>468.09133400878079</c:v>
                </c:pt>
                <c:pt idx="33">
                  <c:v>474.06828774062819</c:v>
                </c:pt>
                <c:pt idx="34">
                  <c:v>480.28958234830571</c:v>
                </c:pt>
                <c:pt idx="35">
                  <c:v>486.75521783181352</c:v>
                </c:pt>
                <c:pt idx="36">
                  <c:v>493.4839896431385</c:v>
                </c:pt>
                <c:pt idx="37">
                  <c:v>500.45710233029376</c:v>
                </c:pt>
                <c:pt idx="38">
                  <c:v>507.70274907125963</c:v>
                </c:pt>
                <c:pt idx="39">
                  <c:v>515.21153214004266</c:v>
                </c:pt>
                <c:pt idx="40">
                  <c:v>523.00224698862996</c:v>
                </c:pt>
                <c:pt idx="41">
                  <c:v>531.06549589102769</c:v>
                </c:pt>
                <c:pt idx="42">
                  <c:v>539.42007429922319</c:v>
                </c:pt>
                <c:pt idx="43">
                  <c:v>548.05658448722272</c:v>
                </c:pt>
                <c:pt idx="44">
                  <c:v>556.99382190701328</c:v>
                </c:pt>
                <c:pt idx="45">
                  <c:v>566.23178655859499</c:v>
                </c:pt>
                <c:pt idx="46">
                  <c:v>575.77047844196773</c:v>
                </c:pt>
                <c:pt idx="47">
                  <c:v>585.6192952831251</c:v>
                </c:pt>
                <c:pt idx="48">
                  <c:v>595.77823708206688</c:v>
                </c:pt>
                <c:pt idx="49">
                  <c:v>606.27549701677356</c:v>
                </c:pt>
                <c:pt idx="50">
                  <c:v>617.06408645727788</c:v>
                </c:pt>
                <c:pt idx="51">
                  <c:v>628.1909940335471</c:v>
                </c:pt>
                <c:pt idx="52">
                  <c:v>639.63742429359445</c:v>
                </c:pt>
                <c:pt idx="53">
                  <c:v>651.42217268940669</c:v>
                </c:pt>
                <c:pt idx="54">
                  <c:v>663.51704604300335</c:v>
                </c:pt>
                <c:pt idx="55">
                  <c:v>675.95023753236501</c:v>
                </c:pt>
                <c:pt idx="56">
                  <c:v>688.69355397951131</c:v>
                </c:pt>
                <c:pt idx="57">
                  <c:v>701.7751885624225</c:v>
                </c:pt>
                <c:pt idx="58">
                  <c:v>715.17634582911182</c:v>
                </c:pt>
                <c:pt idx="59">
                  <c:v>728.87823032759195</c:v>
                </c:pt>
                <c:pt idx="60">
                  <c:v>742.89963750985021</c:v>
                </c:pt>
                <c:pt idx="61">
                  <c:v>757.2217719238995</c:v>
                </c:pt>
                <c:pt idx="62">
                  <c:v>771.84463356973993</c:v>
                </c:pt>
                <c:pt idx="63">
                  <c:v>786.74942699538451</c:v>
                </c:pt>
                <c:pt idx="64">
                  <c:v>801.9455499268264</c:v>
                </c:pt>
                <c:pt idx="65">
                  <c:v>817.39541146009208</c:v>
                </c:pt>
                <c:pt idx="66">
                  <c:v>833.10840932117503</c:v>
                </c:pt>
                <c:pt idx="67">
                  <c:v>849.05635033209478</c:v>
                </c:pt>
                <c:pt idx="68">
                  <c:v>865.22983676685794</c:v>
                </c:pt>
                <c:pt idx="69">
                  <c:v>881.6194708994708</c:v>
                </c:pt>
                <c:pt idx="70">
                  <c:v>898.20645727794658</c:v>
                </c:pt>
                <c:pt idx="71">
                  <c:v>914.9626027243047</c:v>
                </c:pt>
                <c:pt idx="72">
                  <c:v>931.87850951255189</c:v>
                </c:pt>
                <c:pt idx="73">
                  <c:v>948.93538219070115</c:v>
                </c:pt>
                <c:pt idx="74">
                  <c:v>966.10502758077212</c:v>
                </c:pt>
                <c:pt idx="75">
                  <c:v>983.37804795677118</c:v>
                </c:pt>
                <c:pt idx="76">
                  <c:v>1000.7262501407181</c:v>
                </c:pt>
                <c:pt idx="77">
                  <c:v>1018.1214409546324</c:v>
                </c:pt>
                <c:pt idx="78">
                  <c:v>1035.5542226725204</c:v>
                </c:pt>
                <c:pt idx="79">
                  <c:v>1052.9870043904086</c:v>
                </c:pt>
                <c:pt idx="80">
                  <c:v>1070.4197861082966</c:v>
                </c:pt>
                <c:pt idx="81">
                  <c:v>1087.8055791962174</c:v>
                </c:pt>
                <c:pt idx="82">
                  <c:v>1105.1443836541707</c:v>
                </c:pt>
                <c:pt idx="83">
                  <c:v>1122.379813126196</c:v>
                </c:pt>
                <c:pt idx="84">
                  <c:v>1139.5306630642799</c:v>
                </c:pt>
                <c:pt idx="85">
                  <c:v>1156.5405471124616</c:v>
                </c:pt>
                <c:pt idx="86">
                  <c:v>1173.4094652707415</c:v>
                </c:pt>
                <c:pt idx="87">
                  <c:v>1190.1186220871325</c:v>
                </c:pt>
                <c:pt idx="88">
                  <c:v>1206.6304266576603</c:v>
                </c:pt>
                <c:pt idx="89">
                  <c:v>1222.9354812563322</c:v>
                </c:pt>
                <c:pt idx="90">
                  <c:v>1239.0149904311606</c:v>
                </c:pt>
                <c:pt idx="91">
                  <c:v>1254.8501587301587</c:v>
                </c:pt>
                <c:pt idx="92">
                  <c:v>1270.4127929753461</c:v>
                </c:pt>
                <c:pt idx="93">
                  <c:v>1285.7028931667226</c:v>
                </c:pt>
                <c:pt idx="94">
                  <c:v>1300.6922661263084</c:v>
                </c:pt>
                <c:pt idx="95">
                  <c:v>1315.380911854103</c:v>
                </c:pt>
                <c:pt idx="96">
                  <c:v>1329.7406371721261</c:v>
                </c:pt>
                <c:pt idx="97">
                  <c:v>1343.7620443543842</c:v>
                </c:pt>
                <c:pt idx="98">
                  <c:v>1357.4263379488909</c:v>
                </c:pt>
                <c:pt idx="99">
                  <c:v>1370.7429156816388</c:v>
                </c:pt>
                <c:pt idx="100">
                  <c:v>1383.6741866486545</c:v>
                </c:pt>
                <c:pt idx="101">
                  <c:v>1396.2295485759314</c:v>
                </c:pt>
                <c:pt idx="102">
                  <c:v>1408.3902060114824</c:v>
                </c:pt>
                <c:pt idx="103">
                  <c:v>1420.1655566813013</c:v>
                </c:pt>
                <c:pt idx="104">
                  <c:v>1431.5274074074073</c:v>
                </c:pt>
                <c:pt idx="105">
                  <c:v>1442.466360463807</c:v>
                </c:pt>
                <c:pt idx="106">
                  <c:v>1453.0012113024877</c:v>
                </c:pt>
                <c:pt idx="107">
                  <c:v>1463.1037667454689</c:v>
                </c:pt>
                <c:pt idx="108">
                  <c:v>1472.792822244737</c:v>
                </c:pt>
                <c:pt idx="109">
                  <c:v>1482.0401846223122</c:v>
                </c:pt>
                <c:pt idx="110">
                  <c:v>1490.8552516041877</c:v>
                </c:pt>
                <c:pt idx="111">
                  <c:v>1499.2380231903635</c:v>
                </c:pt>
                <c:pt idx="112">
                  <c:v>1507.1884993808396</c:v>
                </c:pt>
                <c:pt idx="113">
                  <c:v>1514.6972824496224</c:v>
                </c:pt>
                <c:pt idx="114">
                  <c:v>1521.7737701227059</c:v>
                </c:pt>
                <c:pt idx="115">
                  <c:v>1528.4179624000899</c:v>
                </c:pt>
                <c:pt idx="116">
                  <c:v>1534.6110638297869</c:v>
                </c:pt>
                <c:pt idx="117">
                  <c:v>1540.3906653157715</c:v>
                </c:pt>
                <c:pt idx="118">
                  <c:v>1545.7191759540692</c:v>
                </c:pt>
                <c:pt idx="119">
                  <c:v>1550.6341866486543</c:v>
                </c:pt>
                <c:pt idx="120">
                  <c:v>1555.1169019475399</c:v>
                </c:pt>
                <c:pt idx="121">
                  <c:v>1559.1861173027128</c:v>
                </c:pt>
                <c:pt idx="122">
                  <c:v>1562.8324349881796</c:v>
                </c:pt>
                <c:pt idx="123">
                  <c:v>1566.0558550039398</c:v>
                </c:pt>
                <c:pt idx="124">
                  <c:v>1568.8751728019813</c:v>
                </c:pt>
                <c:pt idx="125">
                  <c:v>1571.290388382303</c:v>
                </c:pt>
                <c:pt idx="126">
                  <c:v>1573.3108994708994</c:v>
                </c:pt>
                <c:pt idx="127">
                  <c:v>1574.9273083417763</c:v>
                </c:pt>
                <c:pt idx="128">
                  <c:v>1576.1678081729144</c:v>
                </c:pt>
                <c:pt idx="129">
                  <c:v>1577.0230012383201</c:v>
                </c:pt>
                <c:pt idx="130">
                  <c:v>1577.5022852639872</c:v>
                </c:pt>
                <c:pt idx="131">
                  <c:v>1577.6056602499152</c:v>
                </c:pt>
                <c:pt idx="132">
                  <c:v>1577.3519216480918</c:v>
                </c:pt>
                <c:pt idx="133">
                  <c:v>1576.7504671845095</c:v>
                </c:pt>
                <c:pt idx="134">
                  <c:v>1575.7825014071823</c:v>
                </c:pt>
                <c:pt idx="135">
                  <c:v>1574.4856152200832</c:v>
                </c:pt>
                <c:pt idx="136">
                  <c:v>1572.850410897219</c:v>
                </c:pt>
                <c:pt idx="137">
                  <c:v>1570.8956838905774</c:v>
                </c:pt>
                <c:pt idx="138">
                  <c:v>1568.6214342001574</c:v>
                </c:pt>
                <c:pt idx="139">
                  <c:v>1566.018264099966</c:v>
                </c:pt>
                <c:pt idx="140">
                  <c:v>1563.123764493977</c:v>
                </c:pt>
                <c:pt idx="141">
                  <c:v>1559.9379353821905</c:v>
                </c:pt>
                <c:pt idx="142">
                  <c:v>1556.4513790386129</c:v>
                </c:pt>
                <c:pt idx="143">
                  <c:v>1552.6922886412246</c:v>
                </c:pt>
                <c:pt idx="144">
                  <c:v>1548.6606641900257</c:v>
                </c:pt>
                <c:pt idx="145">
                  <c:v>1544.3659034110096</c:v>
                </c:pt>
                <c:pt idx="146">
                  <c:v>1539.8080063041766</c:v>
                </c:pt>
                <c:pt idx="147">
                  <c:v>1534.9963705955192</c:v>
                </c:pt>
                <c:pt idx="148">
                  <c:v>1529.9403940110317</c:v>
                </c:pt>
                <c:pt idx="149">
                  <c:v>1524.6588720027014</c:v>
                </c:pt>
                <c:pt idx="150">
                  <c:v>1519.142406844534</c:v>
                </c:pt>
                <c:pt idx="151">
                  <c:v>1513.4003962625236</c:v>
                </c:pt>
                <c:pt idx="152">
                  <c:v>1507.4610334346503</c:v>
                </c:pt>
                <c:pt idx="153">
                  <c:v>1501.3055229089268</c:v>
                </c:pt>
                <c:pt idx="154">
                  <c:v>1494.9526601373404</c:v>
                </c:pt>
                <c:pt idx="155">
                  <c:v>1488.4118428458853</c:v>
                </c:pt>
                <c:pt idx="156">
                  <c:v>1481.6830710345603</c:v>
                </c:pt>
                <c:pt idx="157">
                  <c:v>1474.7757424293595</c:v>
                </c:pt>
                <c:pt idx="158">
                  <c:v>1467.7086524822694</c:v>
                </c:pt>
                <c:pt idx="159">
                  <c:v>1460.472403467297</c:v>
                </c:pt>
                <c:pt idx="160">
                  <c:v>1453.0857908364289</c:v>
                </c:pt>
                <c:pt idx="161">
                  <c:v>1445.5488145896654</c:v>
                </c:pt>
                <c:pt idx="162">
                  <c:v>1437.8614747270062</c:v>
                </c:pt>
                <c:pt idx="163">
                  <c:v>1430.0331689744453</c:v>
                </c:pt>
                <c:pt idx="164">
                  <c:v>1422.0920905099626</c:v>
                </c:pt>
                <c:pt idx="165">
                  <c:v>1414.0100461555778</c:v>
                </c:pt>
                <c:pt idx="166">
                  <c:v>1405.8246268152652</c:v>
                </c:pt>
                <c:pt idx="167">
                  <c:v>1397.517037037037</c:v>
                </c:pt>
                <c:pt idx="168">
                  <c:v>1389.1060722728803</c:v>
                </c:pt>
                <c:pt idx="169">
                  <c:v>1380.5917325227961</c:v>
                </c:pt>
                <c:pt idx="170">
                  <c:v>1371.9834155127769</c:v>
                </c:pt>
                <c:pt idx="171">
                  <c:v>1363.281121242823</c:v>
                </c:pt>
                <c:pt idx="172">
                  <c:v>1354.5036451649214</c:v>
                </c:pt>
                <c:pt idx="173">
                  <c:v>1345.6509872790721</c:v>
                </c:pt>
                <c:pt idx="174">
                  <c:v>1336.7137498592815</c:v>
                </c:pt>
                <c:pt idx="175">
                  <c:v>1327.7107283575365</c:v>
                </c:pt>
                <c:pt idx="176">
                  <c:v>1318.6419227738375</c:v>
                </c:pt>
                <c:pt idx="177">
                  <c:v>1309.5261285601709</c:v>
                </c:pt>
                <c:pt idx="178">
                  <c:v>1300.3351525385567</c:v>
                </c:pt>
                <c:pt idx="179">
                  <c:v>1291.115983338962</c:v>
                </c:pt>
                <c:pt idx="180">
                  <c:v>1281.8404277834063</c:v>
                </c:pt>
                <c:pt idx="181">
                  <c:v>1272.5272813238769</c:v>
                </c:pt>
                <c:pt idx="182">
                  <c:v>1263.16714623438</c:v>
                </c:pt>
                <c:pt idx="183">
                  <c:v>1253.7788179669028</c:v>
                </c:pt>
                <c:pt idx="184">
                  <c:v>1244.3622965214454</c:v>
                </c:pt>
                <c:pt idx="185">
                  <c:v>1234.9269796240008</c:v>
                </c:pt>
                <c:pt idx="186">
                  <c:v>1225.4634695485756</c:v>
                </c:pt>
                <c:pt idx="187">
                  <c:v>1215.9717662951703</c:v>
                </c:pt>
                <c:pt idx="188">
                  <c:v>1206.4894607677586</c:v>
                </c:pt>
                <c:pt idx="189">
                  <c:v>1196.9695643363725</c:v>
                </c:pt>
                <c:pt idx="190">
                  <c:v>1187.4590656309804</c:v>
                </c:pt>
                <c:pt idx="191">
                  <c:v>1177.9391691995945</c:v>
                </c:pt>
                <c:pt idx="192">
                  <c:v>1168.4192727682087</c:v>
                </c:pt>
                <c:pt idx="193">
                  <c:v>1158.9087740628165</c:v>
                </c:pt>
                <c:pt idx="194">
                  <c:v>1149.3888776314304</c:v>
                </c:pt>
                <c:pt idx="195">
                  <c:v>1139.8783789260383</c:v>
                </c:pt>
                <c:pt idx="196">
                  <c:v>1130.3772779466394</c:v>
                </c:pt>
                <c:pt idx="197">
                  <c:v>1120.904370145221</c:v>
                </c:pt>
                <c:pt idx="198">
                  <c:v>1111.4220646178092</c:v>
                </c:pt>
                <c:pt idx="199">
                  <c:v>1101.9773499943713</c:v>
                </c:pt>
                <c:pt idx="200">
                  <c:v>1092.5420330969266</c:v>
                </c:pt>
                <c:pt idx="201">
                  <c:v>1083.1349093774625</c:v>
                </c:pt>
                <c:pt idx="202">
                  <c:v>1073.7465811099851</c:v>
                </c:pt>
                <c:pt idx="203">
                  <c:v>1064.3770482944949</c:v>
                </c:pt>
                <c:pt idx="204">
                  <c:v>1055.0545041089722</c:v>
                </c:pt>
                <c:pt idx="205">
                  <c:v>1045.750755375436</c:v>
                </c:pt>
                <c:pt idx="206">
                  <c:v>1036.4845975458741</c:v>
                </c:pt>
                <c:pt idx="207">
                  <c:v>1027.2372351682989</c:v>
                </c:pt>
                <c:pt idx="208">
                  <c:v>1018.0368614206909</c:v>
                </c:pt>
                <c:pt idx="209">
                  <c:v>1008.8740785770572</c:v>
                </c:pt>
                <c:pt idx="210">
                  <c:v>999.74888663739694</c:v>
                </c:pt>
                <c:pt idx="211">
                  <c:v>990.6612856017108</c:v>
                </c:pt>
                <c:pt idx="212">
                  <c:v>981.62067319599203</c:v>
                </c:pt>
                <c:pt idx="213">
                  <c:v>972.61765169424734</c:v>
                </c:pt>
                <c:pt idx="214">
                  <c:v>963.6522210964763</c:v>
                </c:pt>
                <c:pt idx="215">
                  <c:v>954.74317685466599</c:v>
                </c:pt>
                <c:pt idx="216">
                  <c:v>945.88112124282316</c:v>
                </c:pt>
                <c:pt idx="217">
                  <c:v>937.06605426094768</c:v>
                </c:pt>
                <c:pt idx="218">
                  <c:v>928.30737363503306</c:v>
                </c:pt>
                <c:pt idx="219">
                  <c:v>919.5862839130923</c:v>
                </c:pt>
                <c:pt idx="220">
                  <c:v>910.91218282111879</c:v>
                </c:pt>
                <c:pt idx="221">
                  <c:v>902.29446808510625</c:v>
                </c:pt>
                <c:pt idx="222">
                  <c:v>893.73313970505444</c:v>
                </c:pt>
                <c:pt idx="223">
                  <c:v>885.2281976809636</c:v>
                </c:pt>
                <c:pt idx="224">
                  <c:v>876.77964201283339</c:v>
                </c:pt>
                <c:pt idx="225">
                  <c:v>868.36867724867716</c:v>
                </c:pt>
                <c:pt idx="226">
                  <c:v>860.02349656647516</c:v>
                </c:pt>
                <c:pt idx="227">
                  <c:v>851.7347022402339</c:v>
                </c:pt>
                <c:pt idx="228">
                  <c:v>843.50229426995361</c:v>
                </c:pt>
                <c:pt idx="229">
                  <c:v>835.32627265563428</c:v>
                </c:pt>
                <c:pt idx="230">
                  <c:v>827.20663739727559</c:v>
                </c:pt>
                <c:pt idx="231">
                  <c:v>819.15278622087112</c:v>
                </c:pt>
                <c:pt idx="232">
                  <c:v>811.15532140042774</c:v>
                </c:pt>
                <c:pt idx="233">
                  <c:v>803.20484520995149</c:v>
                </c:pt>
                <c:pt idx="234">
                  <c:v>795.32015310142958</c:v>
                </c:pt>
                <c:pt idx="235">
                  <c:v>787.50124507486203</c:v>
                </c:pt>
                <c:pt idx="236">
                  <c:v>779.7387234042551</c:v>
                </c:pt>
                <c:pt idx="237">
                  <c:v>772.03258808960913</c:v>
                </c:pt>
                <c:pt idx="238">
                  <c:v>764.39223685691741</c:v>
                </c:pt>
                <c:pt idx="239">
                  <c:v>756.80827198018676</c:v>
                </c:pt>
                <c:pt idx="240">
                  <c:v>749.29009118541012</c:v>
                </c:pt>
                <c:pt idx="241">
                  <c:v>741.82829674659445</c:v>
                </c:pt>
                <c:pt idx="242">
                  <c:v>734.42288866373963</c:v>
                </c:pt>
                <c:pt idx="243">
                  <c:v>727.09266238883254</c:v>
                </c:pt>
                <c:pt idx="244">
                  <c:v>719.80942474389281</c:v>
                </c:pt>
                <c:pt idx="245">
                  <c:v>712.59197118090731</c:v>
                </c:pt>
                <c:pt idx="246">
                  <c:v>705.43090397388255</c:v>
                </c:pt>
                <c:pt idx="247">
                  <c:v>698.34501857480564</c:v>
                </c:pt>
                <c:pt idx="248">
                  <c:v>691.30612180569619</c:v>
                </c:pt>
                <c:pt idx="249">
                  <c:v>684.33300911854099</c:v>
                </c:pt>
                <c:pt idx="250">
                  <c:v>677.42568051334001</c:v>
                </c:pt>
                <c:pt idx="251">
                  <c:v>670.56534053810628</c:v>
                </c:pt>
                <c:pt idx="252">
                  <c:v>663.78018237082063</c:v>
                </c:pt>
                <c:pt idx="253">
                  <c:v>657.0420128335021</c:v>
                </c:pt>
                <c:pt idx="254">
                  <c:v>650.3790251041313</c:v>
                </c:pt>
                <c:pt idx="255">
                  <c:v>643.77242373072147</c:v>
                </c:pt>
                <c:pt idx="256">
                  <c:v>637.22220871327249</c:v>
                </c:pt>
                <c:pt idx="257">
                  <c:v>630.72838005178426</c:v>
                </c:pt>
                <c:pt idx="258">
                  <c:v>624.29093774625676</c:v>
                </c:pt>
                <c:pt idx="259">
                  <c:v>617.9286772486771</c:v>
                </c:pt>
                <c:pt idx="260">
                  <c:v>611.61340538106492</c:v>
                </c:pt>
                <c:pt idx="261">
                  <c:v>605.36391759540697</c:v>
                </c:pt>
                <c:pt idx="262">
                  <c:v>599.17081616570977</c:v>
                </c:pt>
                <c:pt idx="263">
                  <c:v>593.0341010919733</c:v>
                </c:pt>
                <c:pt idx="264">
                  <c:v>586.9537723741978</c:v>
                </c:pt>
                <c:pt idx="265">
                  <c:v>580.93922773837664</c:v>
                </c:pt>
                <c:pt idx="266">
                  <c:v>574.97167173252274</c:v>
                </c:pt>
                <c:pt idx="267">
                  <c:v>569.06989980862306</c:v>
                </c:pt>
                <c:pt idx="268">
                  <c:v>563.22451424068436</c:v>
                </c:pt>
                <c:pt idx="269">
                  <c:v>557.42611730271301</c:v>
                </c:pt>
                <c:pt idx="270">
                  <c:v>551.6935044466959</c:v>
                </c:pt>
                <c:pt idx="271">
                  <c:v>546.01727794663964</c:v>
                </c:pt>
                <c:pt idx="272">
                  <c:v>540.38804007655062</c:v>
                </c:pt>
                <c:pt idx="273">
                  <c:v>534.82458628841596</c:v>
                </c:pt>
                <c:pt idx="274">
                  <c:v>529.31751885624215</c:v>
                </c:pt>
                <c:pt idx="275">
                  <c:v>523.8480423280422</c:v>
                </c:pt>
                <c:pt idx="276">
                  <c:v>518.45374760778998</c:v>
                </c:pt>
                <c:pt idx="277">
                  <c:v>513.09704379151174</c:v>
                </c:pt>
                <c:pt idx="278">
                  <c:v>507.80612405718779</c:v>
                </c:pt>
                <c:pt idx="279">
                  <c:v>502.56219295283114</c:v>
                </c:pt>
                <c:pt idx="280">
                  <c:v>497.36525047844191</c:v>
                </c:pt>
                <c:pt idx="281">
                  <c:v>492.22469436001342</c:v>
                </c:pt>
                <c:pt idx="282">
                  <c:v>487.14052459754578</c:v>
                </c:pt>
                <c:pt idx="283">
                  <c:v>482.1033434650455</c:v>
                </c:pt>
                <c:pt idx="284">
                  <c:v>477.11315096251252</c:v>
                </c:pt>
                <c:pt idx="285">
                  <c:v>472.17934481594045</c:v>
                </c:pt>
                <c:pt idx="286">
                  <c:v>467.29252729933569</c:v>
                </c:pt>
                <c:pt idx="287">
                  <c:v>462.46209613869183</c:v>
                </c:pt>
                <c:pt idx="288">
                  <c:v>457.67865360801528</c:v>
                </c:pt>
                <c:pt idx="289">
                  <c:v>452.94219970730603</c:v>
                </c:pt>
                <c:pt idx="290">
                  <c:v>448.26213216255769</c:v>
                </c:pt>
                <c:pt idx="291">
                  <c:v>443.6196555217831</c:v>
                </c:pt>
                <c:pt idx="292">
                  <c:v>439.02416751097599</c:v>
                </c:pt>
                <c:pt idx="293">
                  <c:v>434.48506585612967</c:v>
                </c:pt>
                <c:pt idx="294">
                  <c:v>429.99295283125065</c:v>
                </c:pt>
                <c:pt idx="295">
                  <c:v>425.54782843633905</c:v>
                </c:pt>
                <c:pt idx="296">
                  <c:v>421.14029494540125</c:v>
                </c:pt>
                <c:pt idx="297">
                  <c:v>416.78914781042437</c:v>
                </c:pt>
                <c:pt idx="298">
                  <c:v>412.46619385342785</c:v>
                </c:pt>
                <c:pt idx="299">
                  <c:v>408.19962625239214</c:v>
                </c:pt>
                <c:pt idx="300">
                  <c:v>403.98004728132383</c:v>
                </c:pt>
                <c:pt idx="301">
                  <c:v>361.67148485871883</c:v>
                </c:pt>
                <c:pt idx="302">
                  <c:v>319.79521783181355</c:v>
                </c:pt>
                <c:pt idx="303">
                  <c:v>278.35124620060787</c:v>
                </c:pt>
                <c:pt idx="304">
                  <c:v>237.33017223910835</c:v>
                </c:pt>
                <c:pt idx="305">
                  <c:v>196.74139367330852</c:v>
                </c:pt>
                <c:pt idx="306">
                  <c:v>156.57551277721487</c:v>
                </c:pt>
                <c:pt idx="307">
                  <c:v>116.81373409884046</c:v>
                </c:pt>
                <c:pt idx="308">
                  <c:v>77.474853090172218</c:v>
                </c:pt>
                <c:pt idx="309">
                  <c:v>38.540074299223228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5D-4725-B73D-E68BFA473299}"/>
            </c:ext>
          </c:extLst>
        </c:ser>
        <c:ser>
          <c:idx val="2"/>
          <c:order val="1"/>
          <c:tx>
            <c:strRef>
              <c:f>'Proyección INS'!$C$2</c:f>
              <c:strCache>
                <c:ptCount val="1"/>
                <c:pt idx="0">
                  <c:v> Medidas que lleven el R efectivo en 1,2, 80% asintomáticos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'Proyección INS'!$A$3:$A$312</c:f>
              <c:numCache>
                <c:formatCode>d\-mmm\-yy</c:formatCode>
                <c:ptCount val="310"/>
                <c:pt idx="0">
                  <c:v>43947</c:v>
                </c:pt>
                <c:pt idx="1">
                  <c:v>43948</c:v>
                </c:pt>
                <c:pt idx="2">
                  <c:v>43949</c:v>
                </c:pt>
                <c:pt idx="3">
                  <c:v>43950</c:v>
                </c:pt>
                <c:pt idx="4">
                  <c:v>43951</c:v>
                </c:pt>
                <c:pt idx="5">
                  <c:v>43952</c:v>
                </c:pt>
                <c:pt idx="6">
                  <c:v>43953</c:v>
                </c:pt>
                <c:pt idx="7">
                  <c:v>43954</c:v>
                </c:pt>
                <c:pt idx="8">
                  <c:v>43955</c:v>
                </c:pt>
                <c:pt idx="9">
                  <c:v>43956</c:v>
                </c:pt>
                <c:pt idx="10">
                  <c:v>43957</c:v>
                </c:pt>
                <c:pt idx="11">
                  <c:v>43958</c:v>
                </c:pt>
                <c:pt idx="12">
                  <c:v>43959</c:v>
                </c:pt>
                <c:pt idx="13">
                  <c:v>43960</c:v>
                </c:pt>
                <c:pt idx="14">
                  <c:v>43961</c:v>
                </c:pt>
                <c:pt idx="15">
                  <c:v>43962</c:v>
                </c:pt>
                <c:pt idx="16">
                  <c:v>43963</c:v>
                </c:pt>
                <c:pt idx="17">
                  <c:v>43964</c:v>
                </c:pt>
                <c:pt idx="18">
                  <c:v>43965</c:v>
                </c:pt>
                <c:pt idx="19">
                  <c:v>43966</c:v>
                </c:pt>
                <c:pt idx="20">
                  <c:v>43967</c:v>
                </c:pt>
                <c:pt idx="21">
                  <c:v>43968</c:v>
                </c:pt>
                <c:pt idx="22">
                  <c:v>43969</c:v>
                </c:pt>
                <c:pt idx="23">
                  <c:v>43970</c:v>
                </c:pt>
                <c:pt idx="24">
                  <c:v>43971</c:v>
                </c:pt>
                <c:pt idx="25">
                  <c:v>43972</c:v>
                </c:pt>
                <c:pt idx="26">
                  <c:v>43973</c:v>
                </c:pt>
                <c:pt idx="27">
                  <c:v>43974</c:v>
                </c:pt>
                <c:pt idx="28">
                  <c:v>43975</c:v>
                </c:pt>
                <c:pt idx="29">
                  <c:v>43976</c:v>
                </c:pt>
                <c:pt idx="30">
                  <c:v>43977</c:v>
                </c:pt>
                <c:pt idx="31">
                  <c:v>43978</c:v>
                </c:pt>
                <c:pt idx="32">
                  <c:v>43979</c:v>
                </c:pt>
                <c:pt idx="33">
                  <c:v>43980</c:v>
                </c:pt>
                <c:pt idx="34">
                  <c:v>43981</c:v>
                </c:pt>
                <c:pt idx="35">
                  <c:v>43982</c:v>
                </c:pt>
                <c:pt idx="36">
                  <c:v>43983</c:v>
                </c:pt>
                <c:pt idx="37">
                  <c:v>43984</c:v>
                </c:pt>
                <c:pt idx="38">
                  <c:v>43985</c:v>
                </c:pt>
                <c:pt idx="39">
                  <c:v>43986</c:v>
                </c:pt>
                <c:pt idx="40">
                  <c:v>43987</c:v>
                </c:pt>
                <c:pt idx="41">
                  <c:v>43988</c:v>
                </c:pt>
                <c:pt idx="42">
                  <c:v>43989</c:v>
                </c:pt>
                <c:pt idx="43">
                  <c:v>43990</c:v>
                </c:pt>
                <c:pt idx="44">
                  <c:v>43991</c:v>
                </c:pt>
                <c:pt idx="45">
                  <c:v>43992</c:v>
                </c:pt>
                <c:pt idx="46">
                  <c:v>43993</c:v>
                </c:pt>
                <c:pt idx="47">
                  <c:v>43994</c:v>
                </c:pt>
                <c:pt idx="48">
                  <c:v>43995</c:v>
                </c:pt>
                <c:pt idx="49">
                  <c:v>43996</c:v>
                </c:pt>
                <c:pt idx="50">
                  <c:v>43997</c:v>
                </c:pt>
                <c:pt idx="51">
                  <c:v>43998</c:v>
                </c:pt>
                <c:pt idx="52">
                  <c:v>43999</c:v>
                </c:pt>
                <c:pt idx="53">
                  <c:v>44000</c:v>
                </c:pt>
                <c:pt idx="54">
                  <c:v>44001</c:v>
                </c:pt>
                <c:pt idx="55">
                  <c:v>44002</c:v>
                </c:pt>
                <c:pt idx="56">
                  <c:v>44003</c:v>
                </c:pt>
                <c:pt idx="57">
                  <c:v>44004</c:v>
                </c:pt>
                <c:pt idx="58">
                  <c:v>44005</c:v>
                </c:pt>
                <c:pt idx="59">
                  <c:v>44006</c:v>
                </c:pt>
                <c:pt idx="60">
                  <c:v>44007</c:v>
                </c:pt>
                <c:pt idx="61">
                  <c:v>44008</c:v>
                </c:pt>
                <c:pt idx="62">
                  <c:v>44009</c:v>
                </c:pt>
                <c:pt idx="63">
                  <c:v>44010</c:v>
                </c:pt>
                <c:pt idx="64">
                  <c:v>44011</c:v>
                </c:pt>
                <c:pt idx="65">
                  <c:v>44012</c:v>
                </c:pt>
                <c:pt idx="66">
                  <c:v>44013</c:v>
                </c:pt>
                <c:pt idx="67">
                  <c:v>44014</c:v>
                </c:pt>
                <c:pt idx="68">
                  <c:v>44015</c:v>
                </c:pt>
                <c:pt idx="69">
                  <c:v>44016</c:v>
                </c:pt>
                <c:pt idx="70">
                  <c:v>44017</c:v>
                </c:pt>
                <c:pt idx="71">
                  <c:v>44018</c:v>
                </c:pt>
                <c:pt idx="72">
                  <c:v>44019</c:v>
                </c:pt>
                <c:pt idx="73">
                  <c:v>44020</c:v>
                </c:pt>
                <c:pt idx="74">
                  <c:v>44021</c:v>
                </c:pt>
                <c:pt idx="75">
                  <c:v>44022</c:v>
                </c:pt>
                <c:pt idx="76">
                  <c:v>44023</c:v>
                </c:pt>
                <c:pt idx="77">
                  <c:v>44024</c:v>
                </c:pt>
                <c:pt idx="78">
                  <c:v>44025</c:v>
                </c:pt>
                <c:pt idx="79">
                  <c:v>44026</c:v>
                </c:pt>
                <c:pt idx="80">
                  <c:v>44027</c:v>
                </c:pt>
                <c:pt idx="81">
                  <c:v>44028</c:v>
                </c:pt>
                <c:pt idx="82">
                  <c:v>44029</c:v>
                </c:pt>
                <c:pt idx="83">
                  <c:v>44030</c:v>
                </c:pt>
                <c:pt idx="84">
                  <c:v>44031</c:v>
                </c:pt>
                <c:pt idx="85">
                  <c:v>44032</c:v>
                </c:pt>
                <c:pt idx="86">
                  <c:v>44033</c:v>
                </c:pt>
                <c:pt idx="87">
                  <c:v>44034</c:v>
                </c:pt>
                <c:pt idx="88">
                  <c:v>44035</c:v>
                </c:pt>
                <c:pt idx="89">
                  <c:v>44036</c:v>
                </c:pt>
                <c:pt idx="90">
                  <c:v>44037</c:v>
                </c:pt>
                <c:pt idx="91">
                  <c:v>44038</c:v>
                </c:pt>
                <c:pt idx="92">
                  <c:v>44039</c:v>
                </c:pt>
                <c:pt idx="93">
                  <c:v>44040</c:v>
                </c:pt>
                <c:pt idx="94">
                  <c:v>44041</c:v>
                </c:pt>
                <c:pt idx="95">
                  <c:v>44042</c:v>
                </c:pt>
                <c:pt idx="96">
                  <c:v>44043</c:v>
                </c:pt>
                <c:pt idx="97">
                  <c:v>44044</c:v>
                </c:pt>
                <c:pt idx="98">
                  <c:v>44045</c:v>
                </c:pt>
                <c:pt idx="99">
                  <c:v>44046</c:v>
                </c:pt>
                <c:pt idx="100">
                  <c:v>44047</c:v>
                </c:pt>
                <c:pt idx="101">
                  <c:v>44048</c:v>
                </c:pt>
                <c:pt idx="102">
                  <c:v>44049</c:v>
                </c:pt>
                <c:pt idx="103">
                  <c:v>44050</c:v>
                </c:pt>
                <c:pt idx="104">
                  <c:v>44051</c:v>
                </c:pt>
                <c:pt idx="105">
                  <c:v>44052</c:v>
                </c:pt>
                <c:pt idx="106">
                  <c:v>44053</c:v>
                </c:pt>
                <c:pt idx="107">
                  <c:v>44054</c:v>
                </c:pt>
                <c:pt idx="108">
                  <c:v>44055</c:v>
                </c:pt>
                <c:pt idx="109">
                  <c:v>44056</c:v>
                </c:pt>
                <c:pt idx="110">
                  <c:v>44057</c:v>
                </c:pt>
                <c:pt idx="111">
                  <c:v>44058</c:v>
                </c:pt>
                <c:pt idx="112">
                  <c:v>44059</c:v>
                </c:pt>
                <c:pt idx="113">
                  <c:v>44060</c:v>
                </c:pt>
                <c:pt idx="114">
                  <c:v>44061</c:v>
                </c:pt>
                <c:pt idx="115">
                  <c:v>44062</c:v>
                </c:pt>
                <c:pt idx="116">
                  <c:v>44063</c:v>
                </c:pt>
                <c:pt idx="117">
                  <c:v>44064</c:v>
                </c:pt>
                <c:pt idx="118">
                  <c:v>44065</c:v>
                </c:pt>
                <c:pt idx="119">
                  <c:v>44066</c:v>
                </c:pt>
                <c:pt idx="120">
                  <c:v>44067</c:v>
                </c:pt>
                <c:pt idx="121">
                  <c:v>44068</c:v>
                </c:pt>
                <c:pt idx="122">
                  <c:v>44069</c:v>
                </c:pt>
                <c:pt idx="123">
                  <c:v>44070</c:v>
                </c:pt>
                <c:pt idx="124">
                  <c:v>44071</c:v>
                </c:pt>
                <c:pt idx="125">
                  <c:v>44072</c:v>
                </c:pt>
                <c:pt idx="126">
                  <c:v>44073</c:v>
                </c:pt>
                <c:pt idx="127">
                  <c:v>44074</c:v>
                </c:pt>
                <c:pt idx="128">
                  <c:v>44075</c:v>
                </c:pt>
                <c:pt idx="129">
                  <c:v>44076</c:v>
                </c:pt>
                <c:pt idx="130">
                  <c:v>44077</c:v>
                </c:pt>
                <c:pt idx="131">
                  <c:v>44078</c:v>
                </c:pt>
                <c:pt idx="132">
                  <c:v>44079</c:v>
                </c:pt>
                <c:pt idx="133">
                  <c:v>44080</c:v>
                </c:pt>
                <c:pt idx="134">
                  <c:v>44081</c:v>
                </c:pt>
                <c:pt idx="135">
                  <c:v>44082</c:v>
                </c:pt>
                <c:pt idx="136">
                  <c:v>44083</c:v>
                </c:pt>
                <c:pt idx="137">
                  <c:v>44084</c:v>
                </c:pt>
                <c:pt idx="138">
                  <c:v>44085</c:v>
                </c:pt>
                <c:pt idx="139">
                  <c:v>44086</c:v>
                </c:pt>
                <c:pt idx="140">
                  <c:v>44087</c:v>
                </c:pt>
                <c:pt idx="141">
                  <c:v>44088</c:v>
                </c:pt>
                <c:pt idx="142">
                  <c:v>44089</c:v>
                </c:pt>
                <c:pt idx="143">
                  <c:v>44090</c:v>
                </c:pt>
                <c:pt idx="144">
                  <c:v>44091</c:v>
                </c:pt>
                <c:pt idx="145">
                  <c:v>44092</c:v>
                </c:pt>
                <c:pt idx="146">
                  <c:v>44093</c:v>
                </c:pt>
                <c:pt idx="147">
                  <c:v>44094</c:v>
                </c:pt>
                <c:pt idx="148">
                  <c:v>44095</c:v>
                </c:pt>
                <c:pt idx="149">
                  <c:v>44096</c:v>
                </c:pt>
                <c:pt idx="150">
                  <c:v>44097</c:v>
                </c:pt>
                <c:pt idx="151">
                  <c:v>44098</c:v>
                </c:pt>
                <c:pt idx="152">
                  <c:v>44099</c:v>
                </c:pt>
                <c:pt idx="153">
                  <c:v>44100</c:v>
                </c:pt>
                <c:pt idx="154">
                  <c:v>44101</c:v>
                </c:pt>
                <c:pt idx="155">
                  <c:v>44102</c:v>
                </c:pt>
                <c:pt idx="156">
                  <c:v>44103</c:v>
                </c:pt>
                <c:pt idx="157">
                  <c:v>44104</c:v>
                </c:pt>
                <c:pt idx="158">
                  <c:v>44105</c:v>
                </c:pt>
                <c:pt idx="159">
                  <c:v>44106</c:v>
                </c:pt>
                <c:pt idx="160">
                  <c:v>44107</c:v>
                </c:pt>
                <c:pt idx="161">
                  <c:v>44108</c:v>
                </c:pt>
                <c:pt idx="162">
                  <c:v>44109</c:v>
                </c:pt>
                <c:pt idx="163">
                  <c:v>44110</c:v>
                </c:pt>
                <c:pt idx="164">
                  <c:v>44111</c:v>
                </c:pt>
                <c:pt idx="165">
                  <c:v>44112</c:v>
                </c:pt>
                <c:pt idx="166">
                  <c:v>44113</c:v>
                </c:pt>
                <c:pt idx="167">
                  <c:v>44114</c:v>
                </c:pt>
                <c:pt idx="168">
                  <c:v>44115</c:v>
                </c:pt>
                <c:pt idx="169">
                  <c:v>44116</c:v>
                </c:pt>
                <c:pt idx="170">
                  <c:v>44117</c:v>
                </c:pt>
                <c:pt idx="171">
                  <c:v>44118</c:v>
                </c:pt>
                <c:pt idx="172">
                  <c:v>44119</c:v>
                </c:pt>
                <c:pt idx="173">
                  <c:v>44120</c:v>
                </c:pt>
                <c:pt idx="174">
                  <c:v>44121</c:v>
                </c:pt>
                <c:pt idx="175">
                  <c:v>44122</c:v>
                </c:pt>
                <c:pt idx="176">
                  <c:v>44123</c:v>
                </c:pt>
                <c:pt idx="177">
                  <c:v>44124</c:v>
                </c:pt>
                <c:pt idx="178">
                  <c:v>44125</c:v>
                </c:pt>
                <c:pt idx="179">
                  <c:v>44126</c:v>
                </c:pt>
                <c:pt idx="180">
                  <c:v>44127</c:v>
                </c:pt>
                <c:pt idx="181">
                  <c:v>44128</c:v>
                </c:pt>
                <c:pt idx="182">
                  <c:v>44129</c:v>
                </c:pt>
                <c:pt idx="183">
                  <c:v>44130</c:v>
                </c:pt>
                <c:pt idx="184">
                  <c:v>44131</c:v>
                </c:pt>
                <c:pt idx="185">
                  <c:v>44132</c:v>
                </c:pt>
                <c:pt idx="186">
                  <c:v>44133</c:v>
                </c:pt>
                <c:pt idx="187">
                  <c:v>44134</c:v>
                </c:pt>
                <c:pt idx="188">
                  <c:v>44135</c:v>
                </c:pt>
                <c:pt idx="189">
                  <c:v>44136</c:v>
                </c:pt>
                <c:pt idx="190">
                  <c:v>44137</c:v>
                </c:pt>
                <c:pt idx="191">
                  <c:v>44138</c:v>
                </c:pt>
                <c:pt idx="192">
                  <c:v>44139</c:v>
                </c:pt>
                <c:pt idx="193">
                  <c:v>44140</c:v>
                </c:pt>
                <c:pt idx="194">
                  <c:v>44141</c:v>
                </c:pt>
                <c:pt idx="195">
                  <c:v>44142</c:v>
                </c:pt>
                <c:pt idx="196">
                  <c:v>44143</c:v>
                </c:pt>
                <c:pt idx="197">
                  <c:v>44144</c:v>
                </c:pt>
                <c:pt idx="198">
                  <c:v>44145</c:v>
                </c:pt>
                <c:pt idx="199">
                  <c:v>44146</c:v>
                </c:pt>
                <c:pt idx="200">
                  <c:v>44147</c:v>
                </c:pt>
                <c:pt idx="201">
                  <c:v>44148</c:v>
                </c:pt>
                <c:pt idx="202">
                  <c:v>44149</c:v>
                </c:pt>
                <c:pt idx="203">
                  <c:v>44150</c:v>
                </c:pt>
                <c:pt idx="204">
                  <c:v>44151</c:v>
                </c:pt>
                <c:pt idx="205">
                  <c:v>44152</c:v>
                </c:pt>
                <c:pt idx="206">
                  <c:v>44153</c:v>
                </c:pt>
                <c:pt idx="207">
                  <c:v>44154</c:v>
                </c:pt>
                <c:pt idx="208">
                  <c:v>44155</c:v>
                </c:pt>
                <c:pt idx="209">
                  <c:v>44156</c:v>
                </c:pt>
                <c:pt idx="210">
                  <c:v>44157</c:v>
                </c:pt>
                <c:pt idx="211">
                  <c:v>44158</c:v>
                </c:pt>
                <c:pt idx="212">
                  <c:v>44159</c:v>
                </c:pt>
                <c:pt idx="213">
                  <c:v>44160</c:v>
                </c:pt>
                <c:pt idx="214">
                  <c:v>44161</c:v>
                </c:pt>
                <c:pt idx="215">
                  <c:v>44162</c:v>
                </c:pt>
                <c:pt idx="216">
                  <c:v>44163</c:v>
                </c:pt>
                <c:pt idx="217">
                  <c:v>44164</c:v>
                </c:pt>
                <c:pt idx="218">
                  <c:v>44165</c:v>
                </c:pt>
                <c:pt idx="219">
                  <c:v>44166</c:v>
                </c:pt>
                <c:pt idx="220">
                  <c:v>44167</c:v>
                </c:pt>
                <c:pt idx="221">
                  <c:v>44168</c:v>
                </c:pt>
                <c:pt idx="222">
                  <c:v>44169</c:v>
                </c:pt>
                <c:pt idx="223">
                  <c:v>44170</c:v>
                </c:pt>
                <c:pt idx="224">
                  <c:v>44171</c:v>
                </c:pt>
                <c:pt idx="225">
                  <c:v>44172</c:v>
                </c:pt>
                <c:pt idx="226">
                  <c:v>44173</c:v>
                </c:pt>
                <c:pt idx="227">
                  <c:v>44174</c:v>
                </c:pt>
                <c:pt idx="228">
                  <c:v>44175</c:v>
                </c:pt>
                <c:pt idx="229">
                  <c:v>44176</c:v>
                </c:pt>
                <c:pt idx="230">
                  <c:v>44177</c:v>
                </c:pt>
                <c:pt idx="231">
                  <c:v>44178</c:v>
                </c:pt>
                <c:pt idx="232">
                  <c:v>44179</c:v>
                </c:pt>
                <c:pt idx="233">
                  <c:v>44180</c:v>
                </c:pt>
                <c:pt idx="234">
                  <c:v>44181</c:v>
                </c:pt>
                <c:pt idx="235">
                  <c:v>44182</c:v>
                </c:pt>
                <c:pt idx="236">
                  <c:v>44183</c:v>
                </c:pt>
                <c:pt idx="237">
                  <c:v>44184</c:v>
                </c:pt>
                <c:pt idx="238">
                  <c:v>44185</c:v>
                </c:pt>
                <c:pt idx="239">
                  <c:v>44186</c:v>
                </c:pt>
                <c:pt idx="240">
                  <c:v>44187</c:v>
                </c:pt>
                <c:pt idx="241">
                  <c:v>44188</c:v>
                </c:pt>
                <c:pt idx="242">
                  <c:v>44189</c:v>
                </c:pt>
                <c:pt idx="243">
                  <c:v>44190</c:v>
                </c:pt>
                <c:pt idx="244">
                  <c:v>44191</c:v>
                </c:pt>
                <c:pt idx="245">
                  <c:v>44192</c:v>
                </c:pt>
                <c:pt idx="246">
                  <c:v>44193</c:v>
                </c:pt>
                <c:pt idx="247">
                  <c:v>44194</c:v>
                </c:pt>
                <c:pt idx="248">
                  <c:v>44195</c:v>
                </c:pt>
                <c:pt idx="249">
                  <c:v>44196</c:v>
                </c:pt>
                <c:pt idx="250">
                  <c:v>44197</c:v>
                </c:pt>
                <c:pt idx="251">
                  <c:v>44198</c:v>
                </c:pt>
                <c:pt idx="252">
                  <c:v>44199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44205</c:v>
                </c:pt>
                <c:pt idx="259">
                  <c:v>44206</c:v>
                </c:pt>
                <c:pt idx="260">
                  <c:v>44207</c:v>
                </c:pt>
                <c:pt idx="261">
                  <c:v>44208</c:v>
                </c:pt>
                <c:pt idx="262">
                  <c:v>44209</c:v>
                </c:pt>
                <c:pt idx="263">
                  <c:v>44210</c:v>
                </c:pt>
                <c:pt idx="264">
                  <c:v>44211</c:v>
                </c:pt>
                <c:pt idx="265">
                  <c:v>44212</c:v>
                </c:pt>
                <c:pt idx="266">
                  <c:v>44213</c:v>
                </c:pt>
                <c:pt idx="267">
                  <c:v>44214</c:v>
                </c:pt>
                <c:pt idx="268">
                  <c:v>44215</c:v>
                </c:pt>
                <c:pt idx="269">
                  <c:v>44216</c:v>
                </c:pt>
                <c:pt idx="270">
                  <c:v>44217</c:v>
                </c:pt>
                <c:pt idx="271">
                  <c:v>44218</c:v>
                </c:pt>
                <c:pt idx="272">
                  <c:v>44219</c:v>
                </c:pt>
                <c:pt idx="273">
                  <c:v>44220</c:v>
                </c:pt>
                <c:pt idx="274">
                  <c:v>44221</c:v>
                </c:pt>
                <c:pt idx="275">
                  <c:v>44222</c:v>
                </c:pt>
                <c:pt idx="276">
                  <c:v>44223</c:v>
                </c:pt>
                <c:pt idx="277">
                  <c:v>44224</c:v>
                </c:pt>
                <c:pt idx="278">
                  <c:v>44225</c:v>
                </c:pt>
                <c:pt idx="279">
                  <c:v>44226</c:v>
                </c:pt>
                <c:pt idx="280">
                  <c:v>44227</c:v>
                </c:pt>
                <c:pt idx="281">
                  <c:v>44228</c:v>
                </c:pt>
                <c:pt idx="282">
                  <c:v>44229</c:v>
                </c:pt>
                <c:pt idx="283">
                  <c:v>44230</c:v>
                </c:pt>
                <c:pt idx="284">
                  <c:v>44231</c:v>
                </c:pt>
                <c:pt idx="285">
                  <c:v>44232</c:v>
                </c:pt>
                <c:pt idx="286">
                  <c:v>44233</c:v>
                </c:pt>
                <c:pt idx="287">
                  <c:v>44234</c:v>
                </c:pt>
                <c:pt idx="288">
                  <c:v>44235</c:v>
                </c:pt>
                <c:pt idx="289">
                  <c:v>44236</c:v>
                </c:pt>
                <c:pt idx="290">
                  <c:v>44237</c:v>
                </c:pt>
                <c:pt idx="291">
                  <c:v>44238</c:v>
                </c:pt>
                <c:pt idx="292">
                  <c:v>44239</c:v>
                </c:pt>
                <c:pt idx="293">
                  <c:v>44240</c:v>
                </c:pt>
                <c:pt idx="294">
                  <c:v>44241</c:v>
                </c:pt>
                <c:pt idx="295">
                  <c:v>44242</c:v>
                </c:pt>
                <c:pt idx="296">
                  <c:v>44243</c:v>
                </c:pt>
                <c:pt idx="297">
                  <c:v>44244</c:v>
                </c:pt>
                <c:pt idx="298">
                  <c:v>44245</c:v>
                </c:pt>
                <c:pt idx="299">
                  <c:v>44246</c:v>
                </c:pt>
                <c:pt idx="300">
                  <c:v>44247</c:v>
                </c:pt>
                <c:pt idx="301">
                  <c:v>44248</c:v>
                </c:pt>
                <c:pt idx="302">
                  <c:v>44249</c:v>
                </c:pt>
                <c:pt idx="303">
                  <c:v>44250</c:v>
                </c:pt>
                <c:pt idx="304">
                  <c:v>44251</c:v>
                </c:pt>
                <c:pt idx="305">
                  <c:v>44252</c:v>
                </c:pt>
                <c:pt idx="306">
                  <c:v>44253</c:v>
                </c:pt>
                <c:pt idx="307">
                  <c:v>44254</c:v>
                </c:pt>
                <c:pt idx="308">
                  <c:v>44255</c:v>
                </c:pt>
                <c:pt idx="309">
                  <c:v>44256</c:v>
                </c:pt>
              </c:numCache>
            </c:numRef>
          </c:xVal>
          <c:yVal>
            <c:numRef>
              <c:f>'Proyección INS'!$C$3:$C$312</c:f>
              <c:numCache>
                <c:formatCode>General</c:formatCode>
                <c:ptCount val="310"/>
                <c:pt idx="0">
                  <c:v>226</c:v>
                </c:pt>
                <c:pt idx="1">
                  <c:v>272</c:v>
                </c:pt>
                <c:pt idx="2">
                  <c:v>320</c:v>
                </c:pt>
                <c:pt idx="3">
                  <c:v>371</c:v>
                </c:pt>
                <c:pt idx="4">
                  <c:v>423</c:v>
                </c:pt>
                <c:pt idx="5">
                  <c:v>477</c:v>
                </c:pt>
                <c:pt idx="6">
                  <c:v>533</c:v>
                </c:pt>
                <c:pt idx="7">
                  <c:v>591</c:v>
                </c:pt>
                <c:pt idx="8">
                  <c:v>652</c:v>
                </c:pt>
                <c:pt idx="9">
                  <c:v>715</c:v>
                </c:pt>
                <c:pt idx="10">
                  <c:v>555</c:v>
                </c:pt>
                <c:pt idx="11">
                  <c:v>577</c:v>
                </c:pt>
                <c:pt idx="12">
                  <c:v>600</c:v>
                </c:pt>
                <c:pt idx="13">
                  <c:v>624</c:v>
                </c:pt>
                <c:pt idx="14">
                  <c:v>649</c:v>
                </c:pt>
                <c:pt idx="15">
                  <c:v>676</c:v>
                </c:pt>
                <c:pt idx="16">
                  <c:v>704</c:v>
                </c:pt>
                <c:pt idx="17">
                  <c:v>733</c:v>
                </c:pt>
                <c:pt idx="18">
                  <c:v>764</c:v>
                </c:pt>
                <c:pt idx="19">
                  <c:v>796</c:v>
                </c:pt>
                <c:pt idx="20">
                  <c:v>830</c:v>
                </c:pt>
                <c:pt idx="21">
                  <c:v>866</c:v>
                </c:pt>
                <c:pt idx="22">
                  <c:v>904</c:v>
                </c:pt>
                <c:pt idx="23">
                  <c:v>943</c:v>
                </c:pt>
                <c:pt idx="24">
                  <c:v>985</c:v>
                </c:pt>
                <c:pt idx="25">
                  <c:v>1029</c:v>
                </c:pt>
                <c:pt idx="26">
                  <c:v>1075</c:v>
                </c:pt>
                <c:pt idx="27">
                  <c:v>1123</c:v>
                </c:pt>
                <c:pt idx="28">
                  <c:v>1175</c:v>
                </c:pt>
                <c:pt idx="29">
                  <c:v>1228</c:v>
                </c:pt>
                <c:pt idx="30">
                  <c:v>1285</c:v>
                </c:pt>
                <c:pt idx="31">
                  <c:v>1344</c:v>
                </c:pt>
                <c:pt idx="32">
                  <c:v>1407</c:v>
                </c:pt>
                <c:pt idx="33">
                  <c:v>1472</c:v>
                </c:pt>
                <c:pt idx="34">
                  <c:v>1541</c:v>
                </c:pt>
                <c:pt idx="35">
                  <c:v>1613</c:v>
                </c:pt>
                <c:pt idx="36">
                  <c:v>1689</c:v>
                </c:pt>
                <c:pt idx="37">
                  <c:v>1769</c:v>
                </c:pt>
                <c:pt idx="38">
                  <c:v>1853</c:v>
                </c:pt>
                <c:pt idx="39">
                  <c:v>1940</c:v>
                </c:pt>
                <c:pt idx="40">
                  <c:v>2032</c:v>
                </c:pt>
                <c:pt idx="41">
                  <c:v>2127</c:v>
                </c:pt>
                <c:pt idx="42">
                  <c:v>2227</c:v>
                </c:pt>
                <c:pt idx="43">
                  <c:v>2332</c:v>
                </c:pt>
                <c:pt idx="44">
                  <c:v>2440</c:v>
                </c:pt>
                <c:pt idx="45">
                  <c:v>2553</c:v>
                </c:pt>
                <c:pt idx="46">
                  <c:v>2671</c:v>
                </c:pt>
                <c:pt idx="47">
                  <c:v>2793</c:v>
                </c:pt>
                <c:pt idx="48">
                  <c:v>2919</c:v>
                </c:pt>
                <c:pt idx="49">
                  <c:v>3050</c:v>
                </c:pt>
                <c:pt idx="50">
                  <c:v>3185</c:v>
                </c:pt>
                <c:pt idx="51">
                  <c:v>3324</c:v>
                </c:pt>
                <c:pt idx="52">
                  <c:v>3467</c:v>
                </c:pt>
                <c:pt idx="53">
                  <c:v>3614</c:v>
                </c:pt>
                <c:pt idx="54">
                  <c:v>3765</c:v>
                </c:pt>
                <c:pt idx="55">
                  <c:v>3918</c:v>
                </c:pt>
                <c:pt idx="56">
                  <c:v>4075</c:v>
                </c:pt>
                <c:pt idx="57">
                  <c:v>4235</c:v>
                </c:pt>
                <c:pt idx="58">
                  <c:v>4396</c:v>
                </c:pt>
                <c:pt idx="59">
                  <c:v>4560</c:v>
                </c:pt>
                <c:pt idx="60">
                  <c:v>4726</c:v>
                </c:pt>
                <c:pt idx="61">
                  <c:v>4893</c:v>
                </c:pt>
                <c:pt idx="62">
                  <c:v>5061</c:v>
                </c:pt>
                <c:pt idx="63">
                  <c:v>5229</c:v>
                </c:pt>
                <c:pt idx="64">
                  <c:v>5398</c:v>
                </c:pt>
                <c:pt idx="65">
                  <c:v>5566</c:v>
                </c:pt>
                <c:pt idx="66">
                  <c:v>5733</c:v>
                </c:pt>
                <c:pt idx="67">
                  <c:v>5900</c:v>
                </c:pt>
                <c:pt idx="68">
                  <c:v>6064</c:v>
                </c:pt>
                <c:pt idx="69">
                  <c:v>6227</c:v>
                </c:pt>
                <c:pt idx="70">
                  <c:v>6387</c:v>
                </c:pt>
                <c:pt idx="71">
                  <c:v>6545</c:v>
                </c:pt>
                <c:pt idx="72">
                  <c:v>6700</c:v>
                </c:pt>
                <c:pt idx="73">
                  <c:v>6851</c:v>
                </c:pt>
                <c:pt idx="74">
                  <c:v>6998</c:v>
                </c:pt>
                <c:pt idx="75">
                  <c:v>7141</c:v>
                </c:pt>
                <c:pt idx="76">
                  <c:v>7280</c:v>
                </c:pt>
                <c:pt idx="77">
                  <c:v>7415</c:v>
                </c:pt>
                <c:pt idx="78">
                  <c:v>7544</c:v>
                </c:pt>
                <c:pt idx="79">
                  <c:v>7669</c:v>
                </c:pt>
                <c:pt idx="80">
                  <c:v>7788</c:v>
                </c:pt>
                <c:pt idx="81">
                  <c:v>7901</c:v>
                </c:pt>
                <c:pt idx="82">
                  <c:v>8009</c:v>
                </c:pt>
                <c:pt idx="83">
                  <c:v>8112</c:v>
                </c:pt>
                <c:pt idx="84">
                  <c:v>8208</c:v>
                </c:pt>
                <c:pt idx="85">
                  <c:v>8298</c:v>
                </c:pt>
                <c:pt idx="86">
                  <c:v>8383</c:v>
                </c:pt>
                <c:pt idx="87">
                  <c:v>8461</c:v>
                </c:pt>
                <c:pt idx="88">
                  <c:v>8533</c:v>
                </c:pt>
                <c:pt idx="89">
                  <c:v>8599</c:v>
                </c:pt>
                <c:pt idx="90">
                  <c:v>8658</c:v>
                </c:pt>
                <c:pt idx="91">
                  <c:v>8712</c:v>
                </c:pt>
                <c:pt idx="92">
                  <c:v>8759</c:v>
                </c:pt>
                <c:pt idx="93">
                  <c:v>8800</c:v>
                </c:pt>
                <c:pt idx="94">
                  <c:v>8836</c:v>
                </c:pt>
                <c:pt idx="95">
                  <c:v>8865</c:v>
                </c:pt>
                <c:pt idx="96">
                  <c:v>8889</c:v>
                </c:pt>
                <c:pt idx="97">
                  <c:v>8907</c:v>
                </c:pt>
                <c:pt idx="98">
                  <c:v>8919</c:v>
                </c:pt>
                <c:pt idx="99">
                  <c:v>8926</c:v>
                </c:pt>
                <c:pt idx="100">
                  <c:v>8927</c:v>
                </c:pt>
                <c:pt idx="101">
                  <c:v>8923</c:v>
                </c:pt>
                <c:pt idx="102">
                  <c:v>8914</c:v>
                </c:pt>
                <c:pt idx="103">
                  <c:v>8900</c:v>
                </c:pt>
                <c:pt idx="104">
                  <c:v>8882</c:v>
                </c:pt>
                <c:pt idx="105">
                  <c:v>8859</c:v>
                </c:pt>
                <c:pt idx="106">
                  <c:v>8831</c:v>
                </c:pt>
                <c:pt idx="107">
                  <c:v>8799</c:v>
                </c:pt>
                <c:pt idx="108">
                  <c:v>8763</c:v>
                </c:pt>
                <c:pt idx="109">
                  <c:v>8723</c:v>
                </c:pt>
                <c:pt idx="110">
                  <c:v>8679</c:v>
                </c:pt>
                <c:pt idx="111">
                  <c:v>8632</c:v>
                </c:pt>
                <c:pt idx="112">
                  <c:v>8581</c:v>
                </c:pt>
                <c:pt idx="113">
                  <c:v>8527</c:v>
                </c:pt>
                <c:pt idx="114">
                  <c:v>8470</c:v>
                </c:pt>
                <c:pt idx="115">
                  <c:v>8410</c:v>
                </c:pt>
                <c:pt idx="116">
                  <c:v>8347</c:v>
                </c:pt>
                <c:pt idx="117">
                  <c:v>8282</c:v>
                </c:pt>
                <c:pt idx="118">
                  <c:v>8214</c:v>
                </c:pt>
                <c:pt idx="119">
                  <c:v>8144</c:v>
                </c:pt>
                <c:pt idx="120">
                  <c:v>8072</c:v>
                </c:pt>
                <c:pt idx="121">
                  <c:v>7998</c:v>
                </c:pt>
                <c:pt idx="122">
                  <c:v>7922</c:v>
                </c:pt>
                <c:pt idx="123">
                  <c:v>7844</c:v>
                </c:pt>
                <c:pt idx="124">
                  <c:v>7765</c:v>
                </c:pt>
                <c:pt idx="125">
                  <c:v>7684</c:v>
                </c:pt>
                <c:pt idx="126">
                  <c:v>7602</c:v>
                </c:pt>
                <c:pt idx="127">
                  <c:v>7519</c:v>
                </c:pt>
                <c:pt idx="128">
                  <c:v>7435</c:v>
                </c:pt>
                <c:pt idx="129">
                  <c:v>7350</c:v>
                </c:pt>
                <c:pt idx="130">
                  <c:v>7264</c:v>
                </c:pt>
                <c:pt idx="131">
                  <c:v>7177</c:v>
                </c:pt>
                <c:pt idx="132">
                  <c:v>7090</c:v>
                </c:pt>
                <c:pt idx="133">
                  <c:v>7002</c:v>
                </c:pt>
                <c:pt idx="134">
                  <c:v>6914</c:v>
                </c:pt>
                <c:pt idx="135">
                  <c:v>6826</c:v>
                </c:pt>
                <c:pt idx="136">
                  <c:v>6737</c:v>
                </c:pt>
                <c:pt idx="137">
                  <c:v>6648</c:v>
                </c:pt>
                <c:pt idx="138">
                  <c:v>6559</c:v>
                </c:pt>
                <c:pt idx="139">
                  <c:v>6470</c:v>
                </c:pt>
                <c:pt idx="140">
                  <c:v>6381</c:v>
                </c:pt>
                <c:pt idx="141">
                  <c:v>6292</c:v>
                </c:pt>
                <c:pt idx="142">
                  <c:v>6204</c:v>
                </c:pt>
                <c:pt idx="143">
                  <c:v>6116</c:v>
                </c:pt>
                <c:pt idx="144">
                  <c:v>6028</c:v>
                </c:pt>
                <c:pt idx="145">
                  <c:v>5940</c:v>
                </c:pt>
                <c:pt idx="146">
                  <c:v>5853</c:v>
                </c:pt>
                <c:pt idx="147">
                  <c:v>5766</c:v>
                </c:pt>
                <c:pt idx="148">
                  <c:v>5680</c:v>
                </c:pt>
                <c:pt idx="149">
                  <c:v>5594</c:v>
                </c:pt>
                <c:pt idx="150">
                  <c:v>5509</c:v>
                </c:pt>
                <c:pt idx="151">
                  <c:v>5425</c:v>
                </c:pt>
                <c:pt idx="152">
                  <c:v>5341</c:v>
                </c:pt>
                <c:pt idx="153">
                  <c:v>5258</c:v>
                </c:pt>
                <c:pt idx="154">
                  <c:v>5176</c:v>
                </c:pt>
                <c:pt idx="155">
                  <c:v>5094</c:v>
                </c:pt>
                <c:pt idx="156">
                  <c:v>5014</c:v>
                </c:pt>
                <c:pt idx="157">
                  <c:v>4934</c:v>
                </c:pt>
                <c:pt idx="158">
                  <c:v>4855</c:v>
                </c:pt>
                <c:pt idx="159">
                  <c:v>4776</c:v>
                </c:pt>
                <c:pt idx="160">
                  <c:v>4699</c:v>
                </c:pt>
                <c:pt idx="161">
                  <c:v>4622</c:v>
                </c:pt>
                <c:pt idx="162">
                  <c:v>4547</c:v>
                </c:pt>
                <c:pt idx="163">
                  <c:v>4472</c:v>
                </c:pt>
                <c:pt idx="164">
                  <c:v>4398</c:v>
                </c:pt>
                <c:pt idx="165">
                  <c:v>4325</c:v>
                </c:pt>
                <c:pt idx="166">
                  <c:v>4253</c:v>
                </c:pt>
                <c:pt idx="167">
                  <c:v>4182</c:v>
                </c:pt>
                <c:pt idx="168">
                  <c:v>4112</c:v>
                </c:pt>
                <c:pt idx="169">
                  <c:v>4043</c:v>
                </c:pt>
                <c:pt idx="170">
                  <c:v>3975</c:v>
                </c:pt>
                <c:pt idx="171">
                  <c:v>3908</c:v>
                </c:pt>
                <c:pt idx="172">
                  <c:v>3841</c:v>
                </c:pt>
                <c:pt idx="173">
                  <c:v>3776</c:v>
                </c:pt>
                <c:pt idx="174">
                  <c:v>3711</c:v>
                </c:pt>
                <c:pt idx="175">
                  <c:v>3648</c:v>
                </c:pt>
                <c:pt idx="176">
                  <c:v>3585</c:v>
                </c:pt>
                <c:pt idx="177">
                  <c:v>3524</c:v>
                </c:pt>
                <c:pt idx="178">
                  <c:v>3463</c:v>
                </c:pt>
                <c:pt idx="179">
                  <c:v>3403</c:v>
                </c:pt>
                <c:pt idx="180">
                  <c:v>3344</c:v>
                </c:pt>
                <c:pt idx="181">
                  <c:v>3287</c:v>
                </c:pt>
                <c:pt idx="182">
                  <c:v>3230</c:v>
                </c:pt>
                <c:pt idx="183">
                  <c:v>3173</c:v>
                </c:pt>
                <c:pt idx="184">
                  <c:v>3118</c:v>
                </c:pt>
                <c:pt idx="185">
                  <c:v>3064</c:v>
                </c:pt>
                <c:pt idx="186">
                  <c:v>3010</c:v>
                </c:pt>
                <c:pt idx="187">
                  <c:v>2958</c:v>
                </c:pt>
                <c:pt idx="188">
                  <c:v>2906</c:v>
                </c:pt>
                <c:pt idx="189">
                  <c:v>2855</c:v>
                </c:pt>
                <c:pt idx="190">
                  <c:v>2805</c:v>
                </c:pt>
                <c:pt idx="191">
                  <c:v>2756</c:v>
                </c:pt>
                <c:pt idx="192">
                  <c:v>2708</c:v>
                </c:pt>
                <c:pt idx="193">
                  <c:v>2660</c:v>
                </c:pt>
                <c:pt idx="194">
                  <c:v>2614</c:v>
                </c:pt>
                <c:pt idx="195">
                  <c:v>2568</c:v>
                </c:pt>
                <c:pt idx="196">
                  <c:v>2523</c:v>
                </c:pt>
                <c:pt idx="197">
                  <c:v>2478</c:v>
                </c:pt>
                <c:pt idx="198">
                  <c:v>2435</c:v>
                </c:pt>
                <c:pt idx="199">
                  <c:v>2392</c:v>
                </c:pt>
                <c:pt idx="200">
                  <c:v>2350</c:v>
                </c:pt>
                <c:pt idx="201">
                  <c:v>2308</c:v>
                </c:pt>
                <c:pt idx="202">
                  <c:v>2268</c:v>
                </c:pt>
                <c:pt idx="203">
                  <c:v>2228</c:v>
                </c:pt>
                <c:pt idx="204">
                  <c:v>2189</c:v>
                </c:pt>
                <c:pt idx="205">
                  <c:v>2150</c:v>
                </c:pt>
                <c:pt idx="206">
                  <c:v>2112</c:v>
                </c:pt>
                <c:pt idx="207">
                  <c:v>2075</c:v>
                </c:pt>
                <c:pt idx="208">
                  <c:v>2039</c:v>
                </c:pt>
                <c:pt idx="209">
                  <c:v>2003</c:v>
                </c:pt>
                <c:pt idx="210">
                  <c:v>1968</c:v>
                </c:pt>
                <c:pt idx="211">
                  <c:v>1933</c:v>
                </c:pt>
                <c:pt idx="212">
                  <c:v>1899</c:v>
                </c:pt>
                <c:pt idx="213">
                  <c:v>1866</c:v>
                </c:pt>
                <c:pt idx="214">
                  <c:v>1833</c:v>
                </c:pt>
                <c:pt idx="215">
                  <c:v>1801</c:v>
                </c:pt>
                <c:pt idx="216">
                  <c:v>1770</c:v>
                </c:pt>
                <c:pt idx="217">
                  <c:v>1739</c:v>
                </c:pt>
                <c:pt idx="218">
                  <c:v>1708</c:v>
                </c:pt>
                <c:pt idx="219">
                  <c:v>1678</c:v>
                </c:pt>
                <c:pt idx="220">
                  <c:v>1649</c:v>
                </c:pt>
                <c:pt idx="221">
                  <c:v>1620</c:v>
                </c:pt>
                <c:pt idx="222">
                  <c:v>1592</c:v>
                </c:pt>
                <c:pt idx="223">
                  <c:v>1564</c:v>
                </c:pt>
                <c:pt idx="224">
                  <c:v>1537</c:v>
                </c:pt>
                <c:pt idx="225">
                  <c:v>1510</c:v>
                </c:pt>
                <c:pt idx="226">
                  <c:v>1484</c:v>
                </c:pt>
                <c:pt idx="227">
                  <c:v>1458</c:v>
                </c:pt>
                <c:pt idx="228">
                  <c:v>1433</c:v>
                </c:pt>
                <c:pt idx="229">
                  <c:v>1408</c:v>
                </c:pt>
                <c:pt idx="230">
                  <c:v>1384</c:v>
                </c:pt>
                <c:pt idx="231">
                  <c:v>1360</c:v>
                </c:pt>
                <c:pt idx="232">
                  <c:v>1337</c:v>
                </c:pt>
                <c:pt idx="233">
                  <c:v>1314</c:v>
                </c:pt>
                <c:pt idx="234">
                  <c:v>1291</c:v>
                </c:pt>
                <c:pt idx="235">
                  <c:v>1269</c:v>
                </c:pt>
                <c:pt idx="236">
                  <c:v>1247</c:v>
                </c:pt>
                <c:pt idx="237">
                  <c:v>1226</c:v>
                </c:pt>
                <c:pt idx="238">
                  <c:v>1205</c:v>
                </c:pt>
                <c:pt idx="239">
                  <c:v>1184</c:v>
                </c:pt>
                <c:pt idx="240">
                  <c:v>1164</c:v>
                </c:pt>
                <c:pt idx="241">
                  <c:v>1144</c:v>
                </c:pt>
                <c:pt idx="242">
                  <c:v>1124</c:v>
                </c:pt>
                <c:pt idx="243">
                  <c:v>1105</c:v>
                </c:pt>
                <c:pt idx="244">
                  <c:v>1086</c:v>
                </c:pt>
                <c:pt idx="245">
                  <c:v>1068</c:v>
                </c:pt>
                <c:pt idx="246">
                  <c:v>1050</c:v>
                </c:pt>
                <c:pt idx="247">
                  <c:v>1032</c:v>
                </c:pt>
                <c:pt idx="248">
                  <c:v>1015</c:v>
                </c:pt>
                <c:pt idx="249">
                  <c:v>997</c:v>
                </c:pt>
                <c:pt idx="250">
                  <c:v>981</c:v>
                </c:pt>
                <c:pt idx="251">
                  <c:v>964</c:v>
                </c:pt>
                <c:pt idx="252">
                  <c:v>948</c:v>
                </c:pt>
                <c:pt idx="253">
                  <c:v>932</c:v>
                </c:pt>
                <c:pt idx="254">
                  <c:v>916</c:v>
                </c:pt>
                <c:pt idx="255">
                  <c:v>901</c:v>
                </c:pt>
                <c:pt idx="256">
                  <c:v>886</c:v>
                </c:pt>
                <c:pt idx="257">
                  <c:v>871</c:v>
                </c:pt>
                <c:pt idx="258">
                  <c:v>857</c:v>
                </c:pt>
                <c:pt idx="259">
                  <c:v>842</c:v>
                </c:pt>
                <c:pt idx="260">
                  <c:v>828</c:v>
                </c:pt>
                <c:pt idx="261">
                  <c:v>815</c:v>
                </c:pt>
                <c:pt idx="262">
                  <c:v>801</c:v>
                </c:pt>
                <c:pt idx="263">
                  <c:v>788</c:v>
                </c:pt>
                <c:pt idx="264">
                  <c:v>775</c:v>
                </c:pt>
                <c:pt idx="265">
                  <c:v>762</c:v>
                </c:pt>
                <c:pt idx="266">
                  <c:v>750</c:v>
                </c:pt>
                <c:pt idx="267">
                  <c:v>737</c:v>
                </c:pt>
                <c:pt idx="268">
                  <c:v>725</c:v>
                </c:pt>
                <c:pt idx="269">
                  <c:v>713</c:v>
                </c:pt>
                <c:pt idx="270">
                  <c:v>702</c:v>
                </c:pt>
                <c:pt idx="271">
                  <c:v>690</c:v>
                </c:pt>
                <c:pt idx="272">
                  <c:v>679</c:v>
                </c:pt>
                <c:pt idx="273">
                  <c:v>668</c:v>
                </c:pt>
                <c:pt idx="274">
                  <c:v>657</c:v>
                </c:pt>
                <c:pt idx="275">
                  <c:v>646</c:v>
                </c:pt>
                <c:pt idx="276">
                  <c:v>636</c:v>
                </c:pt>
                <c:pt idx="277">
                  <c:v>626</c:v>
                </c:pt>
                <c:pt idx="278">
                  <c:v>616</c:v>
                </c:pt>
                <c:pt idx="279">
                  <c:v>606</c:v>
                </c:pt>
                <c:pt idx="280">
                  <c:v>596</c:v>
                </c:pt>
                <c:pt idx="281">
                  <c:v>586</c:v>
                </c:pt>
                <c:pt idx="282">
                  <c:v>577</c:v>
                </c:pt>
                <c:pt idx="283">
                  <c:v>568</c:v>
                </c:pt>
                <c:pt idx="284">
                  <c:v>559</c:v>
                </c:pt>
                <c:pt idx="285">
                  <c:v>550</c:v>
                </c:pt>
                <c:pt idx="286">
                  <c:v>541</c:v>
                </c:pt>
                <c:pt idx="287">
                  <c:v>532</c:v>
                </c:pt>
                <c:pt idx="288">
                  <c:v>524</c:v>
                </c:pt>
                <c:pt idx="289">
                  <c:v>516</c:v>
                </c:pt>
                <c:pt idx="290">
                  <c:v>508</c:v>
                </c:pt>
                <c:pt idx="291">
                  <c:v>500</c:v>
                </c:pt>
                <c:pt idx="292">
                  <c:v>492</c:v>
                </c:pt>
                <c:pt idx="293">
                  <c:v>484</c:v>
                </c:pt>
                <c:pt idx="294">
                  <c:v>476</c:v>
                </c:pt>
                <c:pt idx="295">
                  <c:v>469</c:v>
                </c:pt>
                <c:pt idx="296">
                  <c:v>462</c:v>
                </c:pt>
                <c:pt idx="297">
                  <c:v>454</c:v>
                </c:pt>
                <c:pt idx="298">
                  <c:v>447</c:v>
                </c:pt>
                <c:pt idx="299">
                  <c:v>440</c:v>
                </c:pt>
                <c:pt idx="300">
                  <c:v>434</c:v>
                </c:pt>
                <c:pt idx="301">
                  <c:v>387</c:v>
                </c:pt>
                <c:pt idx="302">
                  <c:v>341</c:v>
                </c:pt>
                <c:pt idx="303">
                  <c:v>296</c:v>
                </c:pt>
                <c:pt idx="304">
                  <c:v>252</c:v>
                </c:pt>
                <c:pt idx="305">
                  <c:v>208</c:v>
                </c:pt>
                <c:pt idx="306">
                  <c:v>165</c:v>
                </c:pt>
                <c:pt idx="307">
                  <c:v>123</c:v>
                </c:pt>
                <c:pt idx="308">
                  <c:v>81</c:v>
                </c:pt>
                <c:pt idx="309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5D-4725-B73D-E68BFA473299}"/>
            </c:ext>
          </c:extLst>
        </c:ser>
        <c:ser>
          <c:idx val="3"/>
          <c:order val="2"/>
          <c:tx>
            <c:strRef>
              <c:f>'Proyección INS'!$D$2</c:f>
              <c:strCache>
                <c:ptCount val="1"/>
                <c:pt idx="0">
                  <c:v> Medidas que lleven el R efectivo en 1,28, 80% asintomáticos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'Proyección INS'!$A$3:$A$312</c:f>
              <c:numCache>
                <c:formatCode>d\-mmm\-yy</c:formatCode>
                <c:ptCount val="310"/>
                <c:pt idx="0">
                  <c:v>43947</c:v>
                </c:pt>
                <c:pt idx="1">
                  <c:v>43948</c:v>
                </c:pt>
                <c:pt idx="2">
                  <c:v>43949</c:v>
                </c:pt>
                <c:pt idx="3">
                  <c:v>43950</c:v>
                </c:pt>
                <c:pt idx="4">
                  <c:v>43951</c:v>
                </c:pt>
                <c:pt idx="5">
                  <c:v>43952</c:v>
                </c:pt>
                <c:pt idx="6">
                  <c:v>43953</c:v>
                </c:pt>
                <c:pt idx="7">
                  <c:v>43954</c:v>
                </c:pt>
                <c:pt idx="8">
                  <c:v>43955</c:v>
                </c:pt>
                <c:pt idx="9">
                  <c:v>43956</c:v>
                </c:pt>
                <c:pt idx="10">
                  <c:v>43957</c:v>
                </c:pt>
                <c:pt idx="11">
                  <c:v>43958</c:v>
                </c:pt>
                <c:pt idx="12">
                  <c:v>43959</c:v>
                </c:pt>
                <c:pt idx="13">
                  <c:v>43960</c:v>
                </c:pt>
                <c:pt idx="14">
                  <c:v>43961</c:v>
                </c:pt>
                <c:pt idx="15">
                  <c:v>43962</c:v>
                </c:pt>
                <c:pt idx="16">
                  <c:v>43963</c:v>
                </c:pt>
                <c:pt idx="17">
                  <c:v>43964</c:v>
                </c:pt>
                <c:pt idx="18">
                  <c:v>43965</c:v>
                </c:pt>
                <c:pt idx="19">
                  <c:v>43966</c:v>
                </c:pt>
                <c:pt idx="20">
                  <c:v>43967</c:v>
                </c:pt>
                <c:pt idx="21">
                  <c:v>43968</c:v>
                </c:pt>
                <c:pt idx="22">
                  <c:v>43969</c:v>
                </c:pt>
                <c:pt idx="23">
                  <c:v>43970</c:v>
                </c:pt>
                <c:pt idx="24">
                  <c:v>43971</c:v>
                </c:pt>
                <c:pt idx="25">
                  <c:v>43972</c:v>
                </c:pt>
                <c:pt idx="26">
                  <c:v>43973</c:v>
                </c:pt>
                <c:pt idx="27">
                  <c:v>43974</c:v>
                </c:pt>
                <c:pt idx="28">
                  <c:v>43975</c:v>
                </c:pt>
                <c:pt idx="29">
                  <c:v>43976</c:v>
                </c:pt>
                <c:pt idx="30">
                  <c:v>43977</c:v>
                </c:pt>
                <c:pt idx="31">
                  <c:v>43978</c:v>
                </c:pt>
                <c:pt idx="32">
                  <c:v>43979</c:v>
                </c:pt>
                <c:pt idx="33">
                  <c:v>43980</c:v>
                </c:pt>
                <c:pt idx="34">
                  <c:v>43981</c:v>
                </c:pt>
                <c:pt idx="35">
                  <c:v>43982</c:v>
                </c:pt>
                <c:pt idx="36">
                  <c:v>43983</c:v>
                </c:pt>
                <c:pt idx="37">
                  <c:v>43984</c:v>
                </c:pt>
                <c:pt idx="38">
                  <c:v>43985</c:v>
                </c:pt>
                <c:pt idx="39">
                  <c:v>43986</c:v>
                </c:pt>
                <c:pt idx="40">
                  <c:v>43987</c:v>
                </c:pt>
                <c:pt idx="41">
                  <c:v>43988</c:v>
                </c:pt>
                <c:pt idx="42">
                  <c:v>43989</c:v>
                </c:pt>
                <c:pt idx="43">
                  <c:v>43990</c:v>
                </c:pt>
                <c:pt idx="44">
                  <c:v>43991</c:v>
                </c:pt>
                <c:pt idx="45">
                  <c:v>43992</c:v>
                </c:pt>
                <c:pt idx="46">
                  <c:v>43993</c:v>
                </c:pt>
                <c:pt idx="47">
                  <c:v>43994</c:v>
                </c:pt>
                <c:pt idx="48">
                  <c:v>43995</c:v>
                </c:pt>
                <c:pt idx="49">
                  <c:v>43996</c:v>
                </c:pt>
                <c:pt idx="50">
                  <c:v>43997</c:v>
                </c:pt>
                <c:pt idx="51">
                  <c:v>43998</c:v>
                </c:pt>
                <c:pt idx="52">
                  <c:v>43999</c:v>
                </c:pt>
                <c:pt idx="53">
                  <c:v>44000</c:v>
                </c:pt>
                <c:pt idx="54">
                  <c:v>44001</c:v>
                </c:pt>
                <c:pt idx="55">
                  <c:v>44002</c:v>
                </c:pt>
                <c:pt idx="56">
                  <c:v>44003</c:v>
                </c:pt>
                <c:pt idx="57">
                  <c:v>44004</c:v>
                </c:pt>
                <c:pt idx="58">
                  <c:v>44005</c:v>
                </c:pt>
                <c:pt idx="59">
                  <c:v>44006</c:v>
                </c:pt>
                <c:pt idx="60">
                  <c:v>44007</c:v>
                </c:pt>
                <c:pt idx="61">
                  <c:v>44008</c:v>
                </c:pt>
                <c:pt idx="62">
                  <c:v>44009</c:v>
                </c:pt>
                <c:pt idx="63">
                  <c:v>44010</c:v>
                </c:pt>
                <c:pt idx="64">
                  <c:v>44011</c:v>
                </c:pt>
                <c:pt idx="65">
                  <c:v>44012</c:v>
                </c:pt>
                <c:pt idx="66">
                  <c:v>44013</c:v>
                </c:pt>
                <c:pt idx="67">
                  <c:v>44014</c:v>
                </c:pt>
                <c:pt idx="68">
                  <c:v>44015</c:v>
                </c:pt>
                <c:pt idx="69">
                  <c:v>44016</c:v>
                </c:pt>
                <c:pt idx="70">
                  <c:v>44017</c:v>
                </c:pt>
                <c:pt idx="71">
                  <c:v>44018</c:v>
                </c:pt>
                <c:pt idx="72">
                  <c:v>44019</c:v>
                </c:pt>
                <c:pt idx="73">
                  <c:v>44020</c:v>
                </c:pt>
                <c:pt idx="74">
                  <c:v>44021</c:v>
                </c:pt>
                <c:pt idx="75">
                  <c:v>44022</c:v>
                </c:pt>
                <c:pt idx="76">
                  <c:v>44023</c:v>
                </c:pt>
                <c:pt idx="77">
                  <c:v>44024</c:v>
                </c:pt>
                <c:pt idx="78">
                  <c:v>44025</c:v>
                </c:pt>
                <c:pt idx="79">
                  <c:v>44026</c:v>
                </c:pt>
                <c:pt idx="80">
                  <c:v>44027</c:v>
                </c:pt>
                <c:pt idx="81">
                  <c:v>44028</c:v>
                </c:pt>
                <c:pt idx="82">
                  <c:v>44029</c:v>
                </c:pt>
                <c:pt idx="83">
                  <c:v>44030</c:v>
                </c:pt>
                <c:pt idx="84">
                  <c:v>44031</c:v>
                </c:pt>
                <c:pt idx="85">
                  <c:v>44032</c:v>
                </c:pt>
                <c:pt idx="86">
                  <c:v>44033</c:v>
                </c:pt>
                <c:pt idx="87">
                  <c:v>44034</c:v>
                </c:pt>
                <c:pt idx="88">
                  <c:v>44035</c:v>
                </c:pt>
                <c:pt idx="89">
                  <c:v>44036</c:v>
                </c:pt>
                <c:pt idx="90">
                  <c:v>44037</c:v>
                </c:pt>
                <c:pt idx="91">
                  <c:v>44038</c:v>
                </c:pt>
                <c:pt idx="92">
                  <c:v>44039</c:v>
                </c:pt>
                <c:pt idx="93">
                  <c:v>44040</c:v>
                </c:pt>
                <c:pt idx="94">
                  <c:v>44041</c:v>
                </c:pt>
                <c:pt idx="95">
                  <c:v>44042</c:v>
                </c:pt>
                <c:pt idx="96">
                  <c:v>44043</c:v>
                </c:pt>
                <c:pt idx="97">
                  <c:v>44044</c:v>
                </c:pt>
                <c:pt idx="98">
                  <c:v>44045</c:v>
                </c:pt>
                <c:pt idx="99">
                  <c:v>44046</c:v>
                </c:pt>
                <c:pt idx="100">
                  <c:v>44047</c:v>
                </c:pt>
                <c:pt idx="101">
                  <c:v>44048</c:v>
                </c:pt>
                <c:pt idx="102">
                  <c:v>44049</c:v>
                </c:pt>
                <c:pt idx="103">
                  <c:v>44050</c:v>
                </c:pt>
                <c:pt idx="104">
                  <c:v>44051</c:v>
                </c:pt>
                <c:pt idx="105">
                  <c:v>44052</c:v>
                </c:pt>
                <c:pt idx="106">
                  <c:v>44053</c:v>
                </c:pt>
                <c:pt idx="107">
                  <c:v>44054</c:v>
                </c:pt>
                <c:pt idx="108">
                  <c:v>44055</c:v>
                </c:pt>
                <c:pt idx="109">
                  <c:v>44056</c:v>
                </c:pt>
                <c:pt idx="110">
                  <c:v>44057</c:v>
                </c:pt>
                <c:pt idx="111">
                  <c:v>44058</c:v>
                </c:pt>
                <c:pt idx="112">
                  <c:v>44059</c:v>
                </c:pt>
                <c:pt idx="113">
                  <c:v>44060</c:v>
                </c:pt>
                <c:pt idx="114">
                  <c:v>44061</c:v>
                </c:pt>
                <c:pt idx="115">
                  <c:v>44062</c:v>
                </c:pt>
                <c:pt idx="116">
                  <c:v>44063</c:v>
                </c:pt>
                <c:pt idx="117">
                  <c:v>44064</c:v>
                </c:pt>
                <c:pt idx="118">
                  <c:v>44065</c:v>
                </c:pt>
                <c:pt idx="119">
                  <c:v>44066</c:v>
                </c:pt>
                <c:pt idx="120">
                  <c:v>44067</c:v>
                </c:pt>
                <c:pt idx="121">
                  <c:v>44068</c:v>
                </c:pt>
                <c:pt idx="122">
                  <c:v>44069</c:v>
                </c:pt>
                <c:pt idx="123">
                  <c:v>44070</c:v>
                </c:pt>
                <c:pt idx="124">
                  <c:v>44071</c:v>
                </c:pt>
                <c:pt idx="125">
                  <c:v>44072</c:v>
                </c:pt>
                <c:pt idx="126">
                  <c:v>44073</c:v>
                </c:pt>
                <c:pt idx="127">
                  <c:v>44074</c:v>
                </c:pt>
                <c:pt idx="128">
                  <c:v>44075</c:v>
                </c:pt>
                <c:pt idx="129">
                  <c:v>44076</c:v>
                </c:pt>
                <c:pt idx="130">
                  <c:v>44077</c:v>
                </c:pt>
                <c:pt idx="131">
                  <c:v>44078</c:v>
                </c:pt>
                <c:pt idx="132">
                  <c:v>44079</c:v>
                </c:pt>
                <c:pt idx="133">
                  <c:v>44080</c:v>
                </c:pt>
                <c:pt idx="134">
                  <c:v>44081</c:v>
                </c:pt>
                <c:pt idx="135">
                  <c:v>44082</c:v>
                </c:pt>
                <c:pt idx="136">
                  <c:v>44083</c:v>
                </c:pt>
                <c:pt idx="137">
                  <c:v>44084</c:v>
                </c:pt>
                <c:pt idx="138">
                  <c:v>44085</c:v>
                </c:pt>
                <c:pt idx="139">
                  <c:v>44086</c:v>
                </c:pt>
                <c:pt idx="140">
                  <c:v>44087</c:v>
                </c:pt>
                <c:pt idx="141">
                  <c:v>44088</c:v>
                </c:pt>
                <c:pt idx="142">
                  <c:v>44089</c:v>
                </c:pt>
                <c:pt idx="143">
                  <c:v>44090</c:v>
                </c:pt>
                <c:pt idx="144">
                  <c:v>44091</c:v>
                </c:pt>
                <c:pt idx="145">
                  <c:v>44092</c:v>
                </c:pt>
                <c:pt idx="146">
                  <c:v>44093</c:v>
                </c:pt>
                <c:pt idx="147">
                  <c:v>44094</c:v>
                </c:pt>
                <c:pt idx="148">
                  <c:v>44095</c:v>
                </c:pt>
                <c:pt idx="149">
                  <c:v>44096</c:v>
                </c:pt>
                <c:pt idx="150">
                  <c:v>44097</c:v>
                </c:pt>
                <c:pt idx="151">
                  <c:v>44098</c:v>
                </c:pt>
                <c:pt idx="152">
                  <c:v>44099</c:v>
                </c:pt>
                <c:pt idx="153">
                  <c:v>44100</c:v>
                </c:pt>
                <c:pt idx="154">
                  <c:v>44101</c:v>
                </c:pt>
                <c:pt idx="155">
                  <c:v>44102</c:v>
                </c:pt>
                <c:pt idx="156">
                  <c:v>44103</c:v>
                </c:pt>
                <c:pt idx="157">
                  <c:v>44104</c:v>
                </c:pt>
                <c:pt idx="158">
                  <c:v>44105</c:v>
                </c:pt>
                <c:pt idx="159">
                  <c:v>44106</c:v>
                </c:pt>
                <c:pt idx="160">
                  <c:v>44107</c:v>
                </c:pt>
                <c:pt idx="161">
                  <c:v>44108</c:v>
                </c:pt>
                <c:pt idx="162">
                  <c:v>44109</c:v>
                </c:pt>
                <c:pt idx="163">
                  <c:v>44110</c:v>
                </c:pt>
                <c:pt idx="164">
                  <c:v>44111</c:v>
                </c:pt>
                <c:pt idx="165">
                  <c:v>44112</c:v>
                </c:pt>
                <c:pt idx="166">
                  <c:v>44113</c:v>
                </c:pt>
                <c:pt idx="167">
                  <c:v>44114</c:v>
                </c:pt>
                <c:pt idx="168">
                  <c:v>44115</c:v>
                </c:pt>
                <c:pt idx="169">
                  <c:v>44116</c:v>
                </c:pt>
                <c:pt idx="170">
                  <c:v>44117</c:v>
                </c:pt>
                <c:pt idx="171">
                  <c:v>44118</c:v>
                </c:pt>
                <c:pt idx="172">
                  <c:v>44119</c:v>
                </c:pt>
                <c:pt idx="173">
                  <c:v>44120</c:v>
                </c:pt>
                <c:pt idx="174">
                  <c:v>44121</c:v>
                </c:pt>
                <c:pt idx="175">
                  <c:v>44122</c:v>
                </c:pt>
                <c:pt idx="176">
                  <c:v>44123</c:v>
                </c:pt>
                <c:pt idx="177">
                  <c:v>44124</c:v>
                </c:pt>
                <c:pt idx="178">
                  <c:v>44125</c:v>
                </c:pt>
                <c:pt idx="179">
                  <c:v>44126</c:v>
                </c:pt>
                <c:pt idx="180">
                  <c:v>44127</c:v>
                </c:pt>
                <c:pt idx="181">
                  <c:v>44128</c:v>
                </c:pt>
                <c:pt idx="182">
                  <c:v>44129</c:v>
                </c:pt>
                <c:pt idx="183">
                  <c:v>44130</c:v>
                </c:pt>
                <c:pt idx="184">
                  <c:v>44131</c:v>
                </c:pt>
                <c:pt idx="185">
                  <c:v>44132</c:v>
                </c:pt>
                <c:pt idx="186">
                  <c:v>44133</c:v>
                </c:pt>
                <c:pt idx="187">
                  <c:v>44134</c:v>
                </c:pt>
                <c:pt idx="188">
                  <c:v>44135</c:v>
                </c:pt>
                <c:pt idx="189">
                  <c:v>44136</c:v>
                </c:pt>
                <c:pt idx="190">
                  <c:v>44137</c:v>
                </c:pt>
                <c:pt idx="191">
                  <c:v>44138</c:v>
                </c:pt>
                <c:pt idx="192">
                  <c:v>44139</c:v>
                </c:pt>
                <c:pt idx="193">
                  <c:v>44140</c:v>
                </c:pt>
                <c:pt idx="194">
                  <c:v>44141</c:v>
                </c:pt>
                <c:pt idx="195">
                  <c:v>44142</c:v>
                </c:pt>
                <c:pt idx="196">
                  <c:v>44143</c:v>
                </c:pt>
                <c:pt idx="197">
                  <c:v>44144</c:v>
                </c:pt>
                <c:pt idx="198">
                  <c:v>44145</c:v>
                </c:pt>
                <c:pt idx="199">
                  <c:v>44146</c:v>
                </c:pt>
                <c:pt idx="200">
                  <c:v>44147</c:v>
                </c:pt>
                <c:pt idx="201">
                  <c:v>44148</c:v>
                </c:pt>
                <c:pt idx="202">
                  <c:v>44149</c:v>
                </c:pt>
                <c:pt idx="203">
                  <c:v>44150</c:v>
                </c:pt>
                <c:pt idx="204">
                  <c:v>44151</c:v>
                </c:pt>
                <c:pt idx="205">
                  <c:v>44152</c:v>
                </c:pt>
                <c:pt idx="206">
                  <c:v>44153</c:v>
                </c:pt>
                <c:pt idx="207">
                  <c:v>44154</c:v>
                </c:pt>
                <c:pt idx="208">
                  <c:v>44155</c:v>
                </c:pt>
                <c:pt idx="209">
                  <c:v>44156</c:v>
                </c:pt>
                <c:pt idx="210">
                  <c:v>44157</c:v>
                </c:pt>
                <c:pt idx="211">
                  <c:v>44158</c:v>
                </c:pt>
                <c:pt idx="212">
                  <c:v>44159</c:v>
                </c:pt>
                <c:pt idx="213">
                  <c:v>44160</c:v>
                </c:pt>
                <c:pt idx="214">
                  <c:v>44161</c:v>
                </c:pt>
                <c:pt idx="215">
                  <c:v>44162</c:v>
                </c:pt>
                <c:pt idx="216">
                  <c:v>44163</c:v>
                </c:pt>
                <c:pt idx="217">
                  <c:v>44164</c:v>
                </c:pt>
                <c:pt idx="218">
                  <c:v>44165</c:v>
                </c:pt>
                <c:pt idx="219">
                  <c:v>44166</c:v>
                </c:pt>
                <c:pt idx="220">
                  <c:v>44167</c:v>
                </c:pt>
                <c:pt idx="221">
                  <c:v>44168</c:v>
                </c:pt>
                <c:pt idx="222">
                  <c:v>44169</c:v>
                </c:pt>
                <c:pt idx="223">
                  <c:v>44170</c:v>
                </c:pt>
                <c:pt idx="224">
                  <c:v>44171</c:v>
                </c:pt>
                <c:pt idx="225">
                  <c:v>44172</c:v>
                </c:pt>
                <c:pt idx="226">
                  <c:v>44173</c:v>
                </c:pt>
                <c:pt idx="227">
                  <c:v>44174</c:v>
                </c:pt>
                <c:pt idx="228">
                  <c:v>44175</c:v>
                </c:pt>
                <c:pt idx="229">
                  <c:v>44176</c:v>
                </c:pt>
                <c:pt idx="230">
                  <c:v>44177</c:v>
                </c:pt>
                <c:pt idx="231">
                  <c:v>44178</c:v>
                </c:pt>
                <c:pt idx="232">
                  <c:v>44179</c:v>
                </c:pt>
                <c:pt idx="233">
                  <c:v>44180</c:v>
                </c:pt>
                <c:pt idx="234">
                  <c:v>44181</c:v>
                </c:pt>
                <c:pt idx="235">
                  <c:v>44182</c:v>
                </c:pt>
                <c:pt idx="236">
                  <c:v>44183</c:v>
                </c:pt>
                <c:pt idx="237">
                  <c:v>44184</c:v>
                </c:pt>
                <c:pt idx="238">
                  <c:v>44185</c:v>
                </c:pt>
                <c:pt idx="239">
                  <c:v>44186</c:v>
                </c:pt>
                <c:pt idx="240">
                  <c:v>44187</c:v>
                </c:pt>
                <c:pt idx="241">
                  <c:v>44188</c:v>
                </c:pt>
                <c:pt idx="242">
                  <c:v>44189</c:v>
                </c:pt>
                <c:pt idx="243">
                  <c:v>44190</c:v>
                </c:pt>
                <c:pt idx="244">
                  <c:v>44191</c:v>
                </c:pt>
                <c:pt idx="245">
                  <c:v>44192</c:v>
                </c:pt>
                <c:pt idx="246">
                  <c:v>44193</c:v>
                </c:pt>
                <c:pt idx="247">
                  <c:v>44194</c:v>
                </c:pt>
                <c:pt idx="248">
                  <c:v>44195</c:v>
                </c:pt>
                <c:pt idx="249">
                  <c:v>44196</c:v>
                </c:pt>
                <c:pt idx="250">
                  <c:v>44197</c:v>
                </c:pt>
                <c:pt idx="251">
                  <c:v>44198</c:v>
                </c:pt>
                <c:pt idx="252">
                  <c:v>44199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44205</c:v>
                </c:pt>
                <c:pt idx="259">
                  <c:v>44206</c:v>
                </c:pt>
                <c:pt idx="260">
                  <c:v>44207</c:v>
                </c:pt>
                <c:pt idx="261">
                  <c:v>44208</c:v>
                </c:pt>
                <c:pt idx="262">
                  <c:v>44209</c:v>
                </c:pt>
                <c:pt idx="263">
                  <c:v>44210</c:v>
                </c:pt>
                <c:pt idx="264">
                  <c:v>44211</c:v>
                </c:pt>
                <c:pt idx="265">
                  <c:v>44212</c:v>
                </c:pt>
                <c:pt idx="266">
                  <c:v>44213</c:v>
                </c:pt>
                <c:pt idx="267">
                  <c:v>44214</c:v>
                </c:pt>
                <c:pt idx="268">
                  <c:v>44215</c:v>
                </c:pt>
                <c:pt idx="269">
                  <c:v>44216</c:v>
                </c:pt>
                <c:pt idx="270">
                  <c:v>44217</c:v>
                </c:pt>
                <c:pt idx="271">
                  <c:v>44218</c:v>
                </c:pt>
                <c:pt idx="272">
                  <c:v>44219</c:v>
                </c:pt>
                <c:pt idx="273">
                  <c:v>44220</c:v>
                </c:pt>
                <c:pt idx="274">
                  <c:v>44221</c:v>
                </c:pt>
                <c:pt idx="275">
                  <c:v>44222</c:v>
                </c:pt>
                <c:pt idx="276">
                  <c:v>44223</c:v>
                </c:pt>
                <c:pt idx="277">
                  <c:v>44224</c:v>
                </c:pt>
                <c:pt idx="278">
                  <c:v>44225</c:v>
                </c:pt>
                <c:pt idx="279">
                  <c:v>44226</c:v>
                </c:pt>
                <c:pt idx="280">
                  <c:v>44227</c:v>
                </c:pt>
                <c:pt idx="281">
                  <c:v>44228</c:v>
                </c:pt>
                <c:pt idx="282">
                  <c:v>44229</c:v>
                </c:pt>
                <c:pt idx="283">
                  <c:v>44230</c:v>
                </c:pt>
                <c:pt idx="284">
                  <c:v>44231</c:v>
                </c:pt>
                <c:pt idx="285">
                  <c:v>44232</c:v>
                </c:pt>
                <c:pt idx="286">
                  <c:v>44233</c:v>
                </c:pt>
                <c:pt idx="287">
                  <c:v>44234</c:v>
                </c:pt>
                <c:pt idx="288">
                  <c:v>44235</c:v>
                </c:pt>
                <c:pt idx="289">
                  <c:v>44236</c:v>
                </c:pt>
                <c:pt idx="290">
                  <c:v>44237</c:v>
                </c:pt>
                <c:pt idx="291">
                  <c:v>44238</c:v>
                </c:pt>
                <c:pt idx="292">
                  <c:v>44239</c:v>
                </c:pt>
                <c:pt idx="293">
                  <c:v>44240</c:v>
                </c:pt>
                <c:pt idx="294">
                  <c:v>44241</c:v>
                </c:pt>
                <c:pt idx="295">
                  <c:v>44242</c:v>
                </c:pt>
                <c:pt idx="296">
                  <c:v>44243</c:v>
                </c:pt>
                <c:pt idx="297">
                  <c:v>44244</c:v>
                </c:pt>
                <c:pt idx="298">
                  <c:v>44245</c:v>
                </c:pt>
                <c:pt idx="299">
                  <c:v>44246</c:v>
                </c:pt>
                <c:pt idx="300">
                  <c:v>44247</c:v>
                </c:pt>
                <c:pt idx="301">
                  <c:v>44248</c:v>
                </c:pt>
                <c:pt idx="302">
                  <c:v>44249</c:v>
                </c:pt>
                <c:pt idx="303">
                  <c:v>44250</c:v>
                </c:pt>
                <c:pt idx="304">
                  <c:v>44251</c:v>
                </c:pt>
                <c:pt idx="305">
                  <c:v>44252</c:v>
                </c:pt>
                <c:pt idx="306">
                  <c:v>44253</c:v>
                </c:pt>
                <c:pt idx="307">
                  <c:v>44254</c:v>
                </c:pt>
                <c:pt idx="308">
                  <c:v>44255</c:v>
                </c:pt>
                <c:pt idx="309">
                  <c:v>44256</c:v>
                </c:pt>
              </c:numCache>
            </c:numRef>
          </c:xVal>
          <c:yVal>
            <c:numRef>
              <c:f>'Proyección INS'!$D$3:$D$312</c:f>
              <c:numCache>
                <c:formatCode>_(* #,##0_);_(* \(#,##0\);_(* "-"??_);_(@_)</c:formatCode>
                <c:ptCount val="310"/>
                <c:pt idx="0">
                  <c:v>226</c:v>
                </c:pt>
                <c:pt idx="1">
                  <c:v>276</c:v>
                </c:pt>
                <c:pt idx="2">
                  <c:v>328</c:v>
                </c:pt>
                <c:pt idx="3">
                  <c:v>384</c:v>
                </c:pt>
                <c:pt idx="4">
                  <c:v>442</c:v>
                </c:pt>
                <c:pt idx="5">
                  <c:v>503</c:v>
                </c:pt>
                <c:pt idx="6">
                  <c:v>568</c:v>
                </c:pt>
                <c:pt idx="7">
                  <c:v>636</c:v>
                </c:pt>
                <c:pt idx="8">
                  <c:v>707</c:v>
                </c:pt>
                <c:pt idx="9">
                  <c:v>783</c:v>
                </c:pt>
                <c:pt idx="10">
                  <c:v>637</c:v>
                </c:pt>
                <c:pt idx="11">
                  <c:v>671</c:v>
                </c:pt>
                <c:pt idx="12">
                  <c:v>707</c:v>
                </c:pt>
                <c:pt idx="13">
                  <c:v>746</c:v>
                </c:pt>
                <c:pt idx="14">
                  <c:v>787</c:v>
                </c:pt>
                <c:pt idx="15">
                  <c:v>830</c:v>
                </c:pt>
                <c:pt idx="16">
                  <c:v>876</c:v>
                </c:pt>
                <c:pt idx="17">
                  <c:v>926</c:v>
                </c:pt>
                <c:pt idx="18">
                  <c:v>978</c:v>
                </c:pt>
                <c:pt idx="19">
                  <c:v>1033</c:v>
                </c:pt>
                <c:pt idx="20">
                  <c:v>1092</c:v>
                </c:pt>
                <c:pt idx="21">
                  <c:v>1155</c:v>
                </c:pt>
                <c:pt idx="22">
                  <c:v>1222</c:v>
                </c:pt>
                <c:pt idx="23">
                  <c:v>1293</c:v>
                </c:pt>
                <c:pt idx="24">
                  <c:v>1368</c:v>
                </c:pt>
                <c:pt idx="25">
                  <c:v>1448</c:v>
                </c:pt>
                <c:pt idx="26">
                  <c:v>1534</c:v>
                </c:pt>
                <c:pt idx="27">
                  <c:v>1624</c:v>
                </c:pt>
                <c:pt idx="28">
                  <c:v>1721</c:v>
                </c:pt>
                <c:pt idx="29">
                  <c:v>1823</c:v>
                </c:pt>
                <c:pt idx="30">
                  <c:v>1932</c:v>
                </c:pt>
                <c:pt idx="31">
                  <c:v>2048</c:v>
                </c:pt>
                <c:pt idx="32">
                  <c:v>2170</c:v>
                </c:pt>
                <c:pt idx="33">
                  <c:v>2300</c:v>
                </c:pt>
                <c:pt idx="34">
                  <c:v>2438</c:v>
                </c:pt>
                <c:pt idx="35">
                  <c:v>2584</c:v>
                </c:pt>
                <c:pt idx="36">
                  <c:v>2738</c:v>
                </c:pt>
                <c:pt idx="37">
                  <c:v>2901</c:v>
                </c:pt>
                <c:pt idx="38">
                  <c:v>3073</c:v>
                </c:pt>
                <c:pt idx="39">
                  <c:v>3254</c:v>
                </c:pt>
                <c:pt idx="40">
                  <c:v>3444</c:v>
                </c:pt>
                <c:pt idx="41">
                  <c:v>3644</c:v>
                </c:pt>
                <c:pt idx="42">
                  <c:v>3853</c:v>
                </c:pt>
                <c:pt idx="43">
                  <c:v>4072</c:v>
                </c:pt>
                <c:pt idx="44">
                  <c:v>4301</c:v>
                </c:pt>
                <c:pt idx="45">
                  <c:v>4539</c:v>
                </c:pt>
                <c:pt idx="46">
                  <c:v>4787</c:v>
                </c:pt>
                <c:pt idx="47">
                  <c:v>5044</c:v>
                </c:pt>
                <c:pt idx="48">
                  <c:v>5309</c:v>
                </c:pt>
                <c:pt idx="49">
                  <c:v>5582</c:v>
                </c:pt>
                <c:pt idx="50">
                  <c:v>5864</c:v>
                </c:pt>
                <c:pt idx="51">
                  <c:v>6152</c:v>
                </c:pt>
                <c:pt idx="52">
                  <c:v>6447</c:v>
                </c:pt>
                <c:pt idx="53">
                  <c:v>6747</c:v>
                </c:pt>
                <c:pt idx="54">
                  <c:v>7052</c:v>
                </c:pt>
                <c:pt idx="55">
                  <c:v>7361</c:v>
                </c:pt>
                <c:pt idx="56">
                  <c:v>7673</c:v>
                </c:pt>
                <c:pt idx="57">
                  <c:v>7986</c:v>
                </c:pt>
                <c:pt idx="58">
                  <c:v>8301</c:v>
                </c:pt>
                <c:pt idx="59">
                  <c:v>8616</c:v>
                </c:pt>
                <c:pt idx="60">
                  <c:v>8929</c:v>
                </c:pt>
                <c:pt idx="61">
                  <c:v>9241</c:v>
                </c:pt>
                <c:pt idx="62">
                  <c:v>9549</c:v>
                </c:pt>
                <c:pt idx="63">
                  <c:v>9853</c:v>
                </c:pt>
                <c:pt idx="64">
                  <c:v>10151</c:v>
                </c:pt>
                <c:pt idx="65">
                  <c:v>10444</c:v>
                </c:pt>
                <c:pt idx="66">
                  <c:v>10729</c:v>
                </c:pt>
                <c:pt idx="67">
                  <c:v>11006</c:v>
                </c:pt>
                <c:pt idx="68">
                  <c:v>11275</c:v>
                </c:pt>
                <c:pt idx="69">
                  <c:v>11534</c:v>
                </c:pt>
                <c:pt idx="70">
                  <c:v>11783</c:v>
                </c:pt>
                <c:pt idx="71">
                  <c:v>12021</c:v>
                </c:pt>
                <c:pt idx="72">
                  <c:v>12247</c:v>
                </c:pt>
                <c:pt idx="73">
                  <c:v>12462</c:v>
                </c:pt>
                <c:pt idx="74">
                  <c:v>12664</c:v>
                </c:pt>
                <c:pt idx="75">
                  <c:v>12853</c:v>
                </c:pt>
                <c:pt idx="76">
                  <c:v>13029</c:v>
                </c:pt>
                <c:pt idx="77">
                  <c:v>13192</c:v>
                </c:pt>
                <c:pt idx="78">
                  <c:v>13341</c:v>
                </c:pt>
                <c:pt idx="79">
                  <c:v>13477</c:v>
                </c:pt>
                <c:pt idx="80">
                  <c:v>13599</c:v>
                </c:pt>
                <c:pt idx="81">
                  <c:v>13707</c:v>
                </c:pt>
                <c:pt idx="82">
                  <c:v>13801</c:v>
                </c:pt>
                <c:pt idx="83">
                  <c:v>13882</c:v>
                </c:pt>
                <c:pt idx="84">
                  <c:v>13949</c:v>
                </c:pt>
                <c:pt idx="85">
                  <c:v>14003</c:v>
                </c:pt>
                <c:pt idx="86">
                  <c:v>14044</c:v>
                </c:pt>
                <c:pt idx="87">
                  <c:v>14072</c:v>
                </c:pt>
                <c:pt idx="88">
                  <c:v>14087</c:v>
                </c:pt>
                <c:pt idx="89">
                  <c:v>14090</c:v>
                </c:pt>
                <c:pt idx="90">
                  <c:v>14082</c:v>
                </c:pt>
                <c:pt idx="91">
                  <c:v>14062</c:v>
                </c:pt>
                <c:pt idx="92">
                  <c:v>14031</c:v>
                </c:pt>
                <c:pt idx="93">
                  <c:v>13989</c:v>
                </c:pt>
                <c:pt idx="94">
                  <c:v>13937</c:v>
                </c:pt>
                <c:pt idx="95">
                  <c:v>13875</c:v>
                </c:pt>
                <c:pt idx="96">
                  <c:v>13804</c:v>
                </c:pt>
                <c:pt idx="97">
                  <c:v>13724</c:v>
                </c:pt>
                <c:pt idx="98">
                  <c:v>13636</c:v>
                </c:pt>
                <c:pt idx="99">
                  <c:v>13539</c:v>
                </c:pt>
                <c:pt idx="100">
                  <c:v>13435</c:v>
                </c:pt>
                <c:pt idx="101">
                  <c:v>13324</c:v>
                </c:pt>
                <c:pt idx="102">
                  <c:v>13206</c:v>
                </c:pt>
                <c:pt idx="103">
                  <c:v>13082</c:v>
                </c:pt>
                <c:pt idx="104">
                  <c:v>12952</c:v>
                </c:pt>
                <c:pt idx="105">
                  <c:v>12817</c:v>
                </c:pt>
                <c:pt idx="106">
                  <c:v>12677</c:v>
                </c:pt>
                <c:pt idx="107">
                  <c:v>12532</c:v>
                </c:pt>
                <c:pt idx="108">
                  <c:v>12384</c:v>
                </c:pt>
                <c:pt idx="109">
                  <c:v>12231</c:v>
                </c:pt>
                <c:pt idx="110">
                  <c:v>12075</c:v>
                </c:pt>
                <c:pt idx="111">
                  <c:v>11916</c:v>
                </c:pt>
                <c:pt idx="112">
                  <c:v>11755</c:v>
                </c:pt>
                <c:pt idx="113">
                  <c:v>11591</c:v>
                </c:pt>
                <c:pt idx="114">
                  <c:v>11424</c:v>
                </c:pt>
                <c:pt idx="115">
                  <c:v>11257</c:v>
                </c:pt>
                <c:pt idx="116">
                  <c:v>11087</c:v>
                </c:pt>
                <c:pt idx="117">
                  <c:v>10917</c:v>
                </c:pt>
                <c:pt idx="118">
                  <c:v>10746</c:v>
                </c:pt>
                <c:pt idx="119">
                  <c:v>10573</c:v>
                </c:pt>
                <c:pt idx="120">
                  <c:v>10401</c:v>
                </c:pt>
                <c:pt idx="121">
                  <c:v>10228</c:v>
                </c:pt>
                <c:pt idx="122">
                  <c:v>10056</c:v>
                </c:pt>
                <c:pt idx="123">
                  <c:v>9883</c:v>
                </c:pt>
                <c:pt idx="124">
                  <c:v>9711</c:v>
                </c:pt>
                <c:pt idx="125">
                  <c:v>9540</c:v>
                </c:pt>
                <c:pt idx="126">
                  <c:v>9369</c:v>
                </c:pt>
                <c:pt idx="127">
                  <c:v>9199</c:v>
                </c:pt>
                <c:pt idx="128">
                  <c:v>9031</c:v>
                </c:pt>
                <c:pt idx="129">
                  <c:v>8863</c:v>
                </c:pt>
                <c:pt idx="130">
                  <c:v>8697</c:v>
                </c:pt>
                <c:pt idx="131">
                  <c:v>8532</c:v>
                </c:pt>
                <c:pt idx="132">
                  <c:v>8369</c:v>
                </c:pt>
                <c:pt idx="133">
                  <c:v>8207</c:v>
                </c:pt>
                <c:pt idx="134">
                  <c:v>8047</c:v>
                </c:pt>
                <c:pt idx="135">
                  <c:v>7888</c:v>
                </c:pt>
                <c:pt idx="136">
                  <c:v>7732</c:v>
                </c:pt>
                <c:pt idx="137">
                  <c:v>7578</c:v>
                </c:pt>
                <c:pt idx="138">
                  <c:v>7425</c:v>
                </c:pt>
                <c:pt idx="139">
                  <c:v>7275</c:v>
                </c:pt>
                <c:pt idx="140">
                  <c:v>7126</c:v>
                </c:pt>
                <c:pt idx="141">
                  <c:v>6980</c:v>
                </c:pt>
                <c:pt idx="142">
                  <c:v>6836</c:v>
                </c:pt>
                <c:pt idx="143">
                  <c:v>6694</c:v>
                </c:pt>
                <c:pt idx="144">
                  <c:v>6554</c:v>
                </c:pt>
                <c:pt idx="145">
                  <c:v>6416</c:v>
                </c:pt>
                <c:pt idx="146">
                  <c:v>6281</c:v>
                </c:pt>
                <c:pt idx="147">
                  <c:v>6148</c:v>
                </c:pt>
                <c:pt idx="148">
                  <c:v>6017</c:v>
                </c:pt>
                <c:pt idx="149">
                  <c:v>5888</c:v>
                </c:pt>
                <c:pt idx="150">
                  <c:v>5762</c:v>
                </c:pt>
                <c:pt idx="151">
                  <c:v>5638</c:v>
                </c:pt>
                <c:pt idx="152">
                  <c:v>5516</c:v>
                </c:pt>
                <c:pt idx="153">
                  <c:v>5396</c:v>
                </c:pt>
                <c:pt idx="154">
                  <c:v>5279</c:v>
                </c:pt>
                <c:pt idx="155">
                  <c:v>5163</c:v>
                </c:pt>
                <c:pt idx="156">
                  <c:v>5050</c:v>
                </c:pt>
                <c:pt idx="157">
                  <c:v>4940</c:v>
                </c:pt>
                <c:pt idx="158">
                  <c:v>4831</c:v>
                </c:pt>
                <c:pt idx="159">
                  <c:v>4724</c:v>
                </c:pt>
                <c:pt idx="160">
                  <c:v>4620</c:v>
                </c:pt>
                <c:pt idx="161">
                  <c:v>4518</c:v>
                </c:pt>
                <c:pt idx="162">
                  <c:v>4417</c:v>
                </c:pt>
                <c:pt idx="163">
                  <c:v>4319</c:v>
                </c:pt>
                <c:pt idx="164">
                  <c:v>4223</c:v>
                </c:pt>
                <c:pt idx="165">
                  <c:v>4129</c:v>
                </c:pt>
                <c:pt idx="166">
                  <c:v>4037</c:v>
                </c:pt>
                <c:pt idx="167">
                  <c:v>3946</c:v>
                </c:pt>
                <c:pt idx="168">
                  <c:v>3858</c:v>
                </c:pt>
                <c:pt idx="169">
                  <c:v>3771</c:v>
                </c:pt>
                <c:pt idx="170">
                  <c:v>3687</c:v>
                </c:pt>
                <c:pt idx="171">
                  <c:v>3604</c:v>
                </c:pt>
                <c:pt idx="172">
                  <c:v>3523</c:v>
                </c:pt>
                <c:pt idx="173">
                  <c:v>3444</c:v>
                </c:pt>
                <c:pt idx="174">
                  <c:v>3366</c:v>
                </c:pt>
                <c:pt idx="175">
                  <c:v>3290</c:v>
                </c:pt>
                <c:pt idx="176">
                  <c:v>3216</c:v>
                </c:pt>
                <c:pt idx="177">
                  <c:v>3144</c:v>
                </c:pt>
                <c:pt idx="178">
                  <c:v>3073</c:v>
                </c:pt>
                <c:pt idx="179">
                  <c:v>3004</c:v>
                </c:pt>
                <c:pt idx="180">
                  <c:v>2936</c:v>
                </c:pt>
                <c:pt idx="181">
                  <c:v>2870</c:v>
                </c:pt>
                <c:pt idx="182">
                  <c:v>2805</c:v>
                </c:pt>
                <c:pt idx="183">
                  <c:v>2742</c:v>
                </c:pt>
                <c:pt idx="184">
                  <c:v>2680</c:v>
                </c:pt>
                <c:pt idx="185">
                  <c:v>2619</c:v>
                </c:pt>
                <c:pt idx="186">
                  <c:v>2560</c:v>
                </c:pt>
                <c:pt idx="187">
                  <c:v>2503</c:v>
                </c:pt>
                <c:pt idx="188">
                  <c:v>2446</c:v>
                </c:pt>
                <c:pt idx="189">
                  <c:v>2391</c:v>
                </c:pt>
                <c:pt idx="190">
                  <c:v>2337</c:v>
                </c:pt>
                <c:pt idx="191">
                  <c:v>2285</c:v>
                </c:pt>
                <c:pt idx="192">
                  <c:v>2233</c:v>
                </c:pt>
                <c:pt idx="193">
                  <c:v>2183</c:v>
                </c:pt>
                <c:pt idx="194">
                  <c:v>2134</c:v>
                </c:pt>
                <c:pt idx="195">
                  <c:v>2086</c:v>
                </c:pt>
                <c:pt idx="196">
                  <c:v>2040</c:v>
                </c:pt>
                <c:pt idx="197">
                  <c:v>1994</c:v>
                </c:pt>
                <c:pt idx="198">
                  <c:v>1949</c:v>
                </c:pt>
                <c:pt idx="199">
                  <c:v>1906</c:v>
                </c:pt>
                <c:pt idx="200">
                  <c:v>1863</c:v>
                </c:pt>
                <c:pt idx="201">
                  <c:v>1822</c:v>
                </c:pt>
                <c:pt idx="202">
                  <c:v>1781</c:v>
                </c:pt>
                <c:pt idx="203">
                  <c:v>1741</c:v>
                </c:pt>
                <c:pt idx="204">
                  <c:v>1703</c:v>
                </c:pt>
                <c:pt idx="205">
                  <c:v>1665</c:v>
                </c:pt>
                <c:pt idx="206">
                  <c:v>1628</c:v>
                </c:pt>
                <c:pt idx="207">
                  <c:v>1592</c:v>
                </c:pt>
                <c:pt idx="208">
                  <c:v>1556</c:v>
                </c:pt>
                <c:pt idx="209">
                  <c:v>1522</c:v>
                </c:pt>
                <c:pt idx="210">
                  <c:v>1488</c:v>
                </c:pt>
                <c:pt idx="211">
                  <c:v>1456</c:v>
                </c:pt>
                <c:pt idx="212">
                  <c:v>1423</c:v>
                </c:pt>
                <c:pt idx="213">
                  <c:v>1392</c:v>
                </c:pt>
                <c:pt idx="214">
                  <c:v>1362</c:v>
                </c:pt>
                <c:pt idx="215">
                  <c:v>1332</c:v>
                </c:pt>
                <c:pt idx="216">
                  <c:v>1303</c:v>
                </c:pt>
                <c:pt idx="217">
                  <c:v>1274</c:v>
                </c:pt>
                <c:pt idx="218">
                  <c:v>1246</c:v>
                </c:pt>
                <c:pt idx="219">
                  <c:v>1219</c:v>
                </c:pt>
                <c:pt idx="220">
                  <c:v>1193</c:v>
                </c:pt>
                <c:pt idx="221">
                  <c:v>1167</c:v>
                </c:pt>
                <c:pt idx="222">
                  <c:v>1141</c:v>
                </c:pt>
                <c:pt idx="223">
                  <c:v>1117</c:v>
                </c:pt>
                <c:pt idx="224">
                  <c:v>1093</c:v>
                </c:pt>
                <c:pt idx="225">
                  <c:v>1069</c:v>
                </c:pt>
                <c:pt idx="226">
                  <c:v>1046</c:v>
                </c:pt>
                <c:pt idx="227">
                  <c:v>1023</c:v>
                </c:pt>
                <c:pt idx="228">
                  <c:v>1001</c:v>
                </c:pt>
                <c:pt idx="229">
                  <c:v>980</c:v>
                </c:pt>
                <c:pt idx="230">
                  <c:v>959</c:v>
                </c:pt>
                <c:pt idx="231">
                  <c:v>939</c:v>
                </c:pt>
                <c:pt idx="232">
                  <c:v>918</c:v>
                </c:pt>
                <c:pt idx="233">
                  <c:v>899</c:v>
                </c:pt>
                <c:pt idx="234">
                  <c:v>880</c:v>
                </c:pt>
                <c:pt idx="235">
                  <c:v>861</c:v>
                </c:pt>
                <c:pt idx="236">
                  <c:v>843</c:v>
                </c:pt>
                <c:pt idx="237">
                  <c:v>825</c:v>
                </c:pt>
                <c:pt idx="238">
                  <c:v>808</c:v>
                </c:pt>
                <c:pt idx="239">
                  <c:v>791</c:v>
                </c:pt>
                <c:pt idx="240">
                  <c:v>774</c:v>
                </c:pt>
                <c:pt idx="241">
                  <c:v>758</c:v>
                </c:pt>
                <c:pt idx="242">
                  <c:v>742</c:v>
                </c:pt>
                <c:pt idx="243">
                  <c:v>727</c:v>
                </c:pt>
                <c:pt idx="244">
                  <c:v>711</c:v>
                </c:pt>
                <c:pt idx="245">
                  <c:v>697</c:v>
                </c:pt>
                <c:pt idx="246">
                  <c:v>682</c:v>
                </c:pt>
                <c:pt idx="247">
                  <c:v>668</c:v>
                </c:pt>
                <c:pt idx="248">
                  <c:v>654</c:v>
                </c:pt>
                <c:pt idx="249">
                  <c:v>641</c:v>
                </c:pt>
                <c:pt idx="250">
                  <c:v>628</c:v>
                </c:pt>
                <c:pt idx="251">
                  <c:v>615</c:v>
                </c:pt>
                <c:pt idx="252">
                  <c:v>602</c:v>
                </c:pt>
                <c:pt idx="253">
                  <c:v>590</c:v>
                </c:pt>
                <c:pt idx="254">
                  <c:v>578</c:v>
                </c:pt>
                <c:pt idx="255">
                  <c:v>566</c:v>
                </c:pt>
                <c:pt idx="256">
                  <c:v>555</c:v>
                </c:pt>
                <c:pt idx="257">
                  <c:v>543</c:v>
                </c:pt>
                <c:pt idx="258">
                  <c:v>532</c:v>
                </c:pt>
                <c:pt idx="259">
                  <c:v>522</c:v>
                </c:pt>
                <c:pt idx="260">
                  <c:v>511</c:v>
                </c:pt>
                <c:pt idx="261">
                  <c:v>501</c:v>
                </c:pt>
                <c:pt idx="262">
                  <c:v>491</c:v>
                </c:pt>
                <c:pt idx="263">
                  <c:v>481</c:v>
                </c:pt>
                <c:pt idx="264">
                  <c:v>471</c:v>
                </c:pt>
                <c:pt idx="265">
                  <c:v>462</c:v>
                </c:pt>
                <c:pt idx="266">
                  <c:v>453</c:v>
                </c:pt>
                <c:pt idx="267">
                  <c:v>444</c:v>
                </c:pt>
                <c:pt idx="268">
                  <c:v>435</c:v>
                </c:pt>
                <c:pt idx="269">
                  <c:v>426</c:v>
                </c:pt>
                <c:pt idx="270">
                  <c:v>418</c:v>
                </c:pt>
                <c:pt idx="271">
                  <c:v>410</c:v>
                </c:pt>
                <c:pt idx="272">
                  <c:v>402</c:v>
                </c:pt>
                <c:pt idx="273">
                  <c:v>394</c:v>
                </c:pt>
                <c:pt idx="274">
                  <c:v>386</c:v>
                </c:pt>
                <c:pt idx="275">
                  <c:v>379</c:v>
                </c:pt>
                <c:pt idx="276">
                  <c:v>371</c:v>
                </c:pt>
                <c:pt idx="277">
                  <c:v>364</c:v>
                </c:pt>
                <c:pt idx="278">
                  <c:v>357</c:v>
                </c:pt>
                <c:pt idx="279">
                  <c:v>350</c:v>
                </c:pt>
                <c:pt idx="280">
                  <c:v>343</c:v>
                </c:pt>
                <c:pt idx="281">
                  <c:v>337</c:v>
                </c:pt>
                <c:pt idx="282">
                  <c:v>330</c:v>
                </c:pt>
                <c:pt idx="283">
                  <c:v>324</c:v>
                </c:pt>
                <c:pt idx="284">
                  <c:v>318</c:v>
                </c:pt>
                <c:pt idx="285">
                  <c:v>312</c:v>
                </c:pt>
                <c:pt idx="286">
                  <c:v>306</c:v>
                </c:pt>
                <c:pt idx="287">
                  <c:v>300</c:v>
                </c:pt>
                <c:pt idx="288">
                  <c:v>295</c:v>
                </c:pt>
                <c:pt idx="289">
                  <c:v>289</c:v>
                </c:pt>
                <c:pt idx="290">
                  <c:v>284</c:v>
                </c:pt>
                <c:pt idx="291">
                  <c:v>278</c:v>
                </c:pt>
                <c:pt idx="292">
                  <c:v>273</c:v>
                </c:pt>
                <c:pt idx="293">
                  <c:v>268</c:v>
                </c:pt>
                <c:pt idx="294">
                  <c:v>263</c:v>
                </c:pt>
                <c:pt idx="295">
                  <c:v>258</c:v>
                </c:pt>
                <c:pt idx="296">
                  <c:v>253</c:v>
                </c:pt>
                <c:pt idx="297">
                  <c:v>249</c:v>
                </c:pt>
                <c:pt idx="298">
                  <c:v>244</c:v>
                </c:pt>
                <c:pt idx="299">
                  <c:v>239</c:v>
                </c:pt>
                <c:pt idx="300">
                  <c:v>235</c:v>
                </c:pt>
                <c:pt idx="301">
                  <c:v>210</c:v>
                </c:pt>
                <c:pt idx="302">
                  <c:v>185</c:v>
                </c:pt>
                <c:pt idx="303">
                  <c:v>160</c:v>
                </c:pt>
                <c:pt idx="304">
                  <c:v>136</c:v>
                </c:pt>
                <c:pt idx="305">
                  <c:v>112</c:v>
                </c:pt>
                <c:pt idx="306">
                  <c:v>89</c:v>
                </c:pt>
                <c:pt idx="307">
                  <c:v>66</c:v>
                </c:pt>
                <c:pt idx="308">
                  <c:v>44</c:v>
                </c:pt>
                <c:pt idx="309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5D-4725-B73D-E68BFA473299}"/>
            </c:ext>
          </c:extLst>
        </c:ser>
        <c:ser>
          <c:idx val="4"/>
          <c:order val="3"/>
          <c:tx>
            <c:strRef>
              <c:f>'Proyección INS'!$E$2</c:f>
              <c:strCache>
                <c:ptCount val="1"/>
                <c:pt idx="0">
                  <c:v> Medidas que lleven el R efectivo en 1,28 y Cuarentena de 20 junio a 20 julio, 80% asintomáticos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'Proyección INS'!$A$3:$A$312</c:f>
              <c:numCache>
                <c:formatCode>d\-mmm\-yy</c:formatCode>
                <c:ptCount val="310"/>
                <c:pt idx="0">
                  <c:v>43947</c:v>
                </c:pt>
                <c:pt idx="1">
                  <c:v>43948</c:v>
                </c:pt>
                <c:pt idx="2">
                  <c:v>43949</c:v>
                </c:pt>
                <c:pt idx="3">
                  <c:v>43950</c:v>
                </c:pt>
                <c:pt idx="4">
                  <c:v>43951</c:v>
                </c:pt>
                <c:pt idx="5">
                  <c:v>43952</c:v>
                </c:pt>
                <c:pt idx="6">
                  <c:v>43953</c:v>
                </c:pt>
                <c:pt idx="7">
                  <c:v>43954</c:v>
                </c:pt>
                <c:pt idx="8">
                  <c:v>43955</c:v>
                </c:pt>
                <c:pt idx="9">
                  <c:v>43956</c:v>
                </c:pt>
                <c:pt idx="10">
                  <c:v>43957</c:v>
                </c:pt>
                <c:pt idx="11">
                  <c:v>43958</c:v>
                </c:pt>
                <c:pt idx="12">
                  <c:v>43959</c:v>
                </c:pt>
                <c:pt idx="13">
                  <c:v>43960</c:v>
                </c:pt>
                <c:pt idx="14">
                  <c:v>43961</c:v>
                </c:pt>
                <c:pt idx="15">
                  <c:v>43962</c:v>
                </c:pt>
                <c:pt idx="16">
                  <c:v>43963</c:v>
                </c:pt>
                <c:pt idx="17">
                  <c:v>43964</c:v>
                </c:pt>
                <c:pt idx="18">
                  <c:v>43965</c:v>
                </c:pt>
                <c:pt idx="19">
                  <c:v>43966</c:v>
                </c:pt>
                <c:pt idx="20">
                  <c:v>43967</c:v>
                </c:pt>
                <c:pt idx="21">
                  <c:v>43968</c:v>
                </c:pt>
                <c:pt idx="22">
                  <c:v>43969</c:v>
                </c:pt>
                <c:pt idx="23">
                  <c:v>43970</c:v>
                </c:pt>
                <c:pt idx="24">
                  <c:v>43971</c:v>
                </c:pt>
                <c:pt idx="25">
                  <c:v>43972</c:v>
                </c:pt>
                <c:pt idx="26">
                  <c:v>43973</c:v>
                </c:pt>
                <c:pt idx="27">
                  <c:v>43974</c:v>
                </c:pt>
                <c:pt idx="28">
                  <c:v>43975</c:v>
                </c:pt>
                <c:pt idx="29">
                  <c:v>43976</c:v>
                </c:pt>
                <c:pt idx="30">
                  <c:v>43977</c:v>
                </c:pt>
                <c:pt idx="31">
                  <c:v>43978</c:v>
                </c:pt>
                <c:pt idx="32">
                  <c:v>43979</c:v>
                </c:pt>
                <c:pt idx="33">
                  <c:v>43980</c:v>
                </c:pt>
                <c:pt idx="34">
                  <c:v>43981</c:v>
                </c:pt>
                <c:pt idx="35">
                  <c:v>43982</c:v>
                </c:pt>
                <c:pt idx="36">
                  <c:v>43983</c:v>
                </c:pt>
                <c:pt idx="37">
                  <c:v>43984</c:v>
                </c:pt>
                <c:pt idx="38">
                  <c:v>43985</c:v>
                </c:pt>
                <c:pt idx="39">
                  <c:v>43986</c:v>
                </c:pt>
                <c:pt idx="40">
                  <c:v>43987</c:v>
                </c:pt>
                <c:pt idx="41">
                  <c:v>43988</c:v>
                </c:pt>
                <c:pt idx="42">
                  <c:v>43989</c:v>
                </c:pt>
                <c:pt idx="43">
                  <c:v>43990</c:v>
                </c:pt>
                <c:pt idx="44">
                  <c:v>43991</c:v>
                </c:pt>
                <c:pt idx="45">
                  <c:v>43992</c:v>
                </c:pt>
                <c:pt idx="46">
                  <c:v>43993</c:v>
                </c:pt>
                <c:pt idx="47">
                  <c:v>43994</c:v>
                </c:pt>
                <c:pt idx="48">
                  <c:v>43995</c:v>
                </c:pt>
                <c:pt idx="49">
                  <c:v>43996</c:v>
                </c:pt>
                <c:pt idx="50">
                  <c:v>43997</c:v>
                </c:pt>
                <c:pt idx="51">
                  <c:v>43998</c:v>
                </c:pt>
                <c:pt idx="52">
                  <c:v>43999</c:v>
                </c:pt>
                <c:pt idx="53">
                  <c:v>44000</c:v>
                </c:pt>
                <c:pt idx="54">
                  <c:v>44001</c:v>
                </c:pt>
                <c:pt idx="55">
                  <c:v>44002</c:v>
                </c:pt>
                <c:pt idx="56">
                  <c:v>44003</c:v>
                </c:pt>
                <c:pt idx="57">
                  <c:v>44004</c:v>
                </c:pt>
                <c:pt idx="58">
                  <c:v>44005</c:v>
                </c:pt>
                <c:pt idx="59">
                  <c:v>44006</c:v>
                </c:pt>
                <c:pt idx="60">
                  <c:v>44007</c:v>
                </c:pt>
                <c:pt idx="61">
                  <c:v>44008</c:v>
                </c:pt>
                <c:pt idx="62">
                  <c:v>44009</c:v>
                </c:pt>
                <c:pt idx="63">
                  <c:v>44010</c:v>
                </c:pt>
                <c:pt idx="64">
                  <c:v>44011</c:v>
                </c:pt>
                <c:pt idx="65">
                  <c:v>44012</c:v>
                </c:pt>
                <c:pt idx="66">
                  <c:v>44013</c:v>
                </c:pt>
                <c:pt idx="67">
                  <c:v>44014</c:v>
                </c:pt>
                <c:pt idx="68">
                  <c:v>44015</c:v>
                </c:pt>
                <c:pt idx="69">
                  <c:v>44016</c:v>
                </c:pt>
                <c:pt idx="70">
                  <c:v>44017</c:v>
                </c:pt>
                <c:pt idx="71">
                  <c:v>44018</c:v>
                </c:pt>
                <c:pt idx="72">
                  <c:v>44019</c:v>
                </c:pt>
                <c:pt idx="73">
                  <c:v>44020</c:v>
                </c:pt>
                <c:pt idx="74">
                  <c:v>44021</c:v>
                </c:pt>
                <c:pt idx="75">
                  <c:v>44022</c:v>
                </c:pt>
                <c:pt idx="76">
                  <c:v>44023</c:v>
                </c:pt>
                <c:pt idx="77">
                  <c:v>44024</c:v>
                </c:pt>
                <c:pt idx="78">
                  <c:v>44025</c:v>
                </c:pt>
                <c:pt idx="79">
                  <c:v>44026</c:v>
                </c:pt>
                <c:pt idx="80">
                  <c:v>44027</c:v>
                </c:pt>
                <c:pt idx="81">
                  <c:v>44028</c:v>
                </c:pt>
                <c:pt idx="82">
                  <c:v>44029</c:v>
                </c:pt>
                <c:pt idx="83">
                  <c:v>44030</c:v>
                </c:pt>
                <c:pt idx="84">
                  <c:v>44031</c:v>
                </c:pt>
                <c:pt idx="85">
                  <c:v>44032</c:v>
                </c:pt>
                <c:pt idx="86">
                  <c:v>44033</c:v>
                </c:pt>
                <c:pt idx="87">
                  <c:v>44034</c:v>
                </c:pt>
                <c:pt idx="88">
                  <c:v>44035</c:v>
                </c:pt>
                <c:pt idx="89">
                  <c:v>44036</c:v>
                </c:pt>
                <c:pt idx="90">
                  <c:v>44037</c:v>
                </c:pt>
                <c:pt idx="91">
                  <c:v>44038</c:v>
                </c:pt>
                <c:pt idx="92">
                  <c:v>44039</c:v>
                </c:pt>
                <c:pt idx="93">
                  <c:v>44040</c:v>
                </c:pt>
                <c:pt idx="94">
                  <c:v>44041</c:v>
                </c:pt>
                <c:pt idx="95">
                  <c:v>44042</c:v>
                </c:pt>
                <c:pt idx="96">
                  <c:v>44043</c:v>
                </c:pt>
                <c:pt idx="97">
                  <c:v>44044</c:v>
                </c:pt>
                <c:pt idx="98">
                  <c:v>44045</c:v>
                </c:pt>
                <c:pt idx="99">
                  <c:v>44046</c:v>
                </c:pt>
                <c:pt idx="100">
                  <c:v>44047</c:v>
                </c:pt>
                <c:pt idx="101">
                  <c:v>44048</c:v>
                </c:pt>
                <c:pt idx="102">
                  <c:v>44049</c:v>
                </c:pt>
                <c:pt idx="103">
                  <c:v>44050</c:v>
                </c:pt>
                <c:pt idx="104">
                  <c:v>44051</c:v>
                </c:pt>
                <c:pt idx="105">
                  <c:v>44052</c:v>
                </c:pt>
                <c:pt idx="106">
                  <c:v>44053</c:v>
                </c:pt>
                <c:pt idx="107">
                  <c:v>44054</c:v>
                </c:pt>
                <c:pt idx="108">
                  <c:v>44055</c:v>
                </c:pt>
                <c:pt idx="109">
                  <c:v>44056</c:v>
                </c:pt>
                <c:pt idx="110">
                  <c:v>44057</c:v>
                </c:pt>
                <c:pt idx="111">
                  <c:v>44058</c:v>
                </c:pt>
                <c:pt idx="112">
                  <c:v>44059</c:v>
                </c:pt>
                <c:pt idx="113">
                  <c:v>44060</c:v>
                </c:pt>
                <c:pt idx="114">
                  <c:v>44061</c:v>
                </c:pt>
                <c:pt idx="115">
                  <c:v>44062</c:v>
                </c:pt>
                <c:pt idx="116">
                  <c:v>44063</c:v>
                </c:pt>
                <c:pt idx="117">
                  <c:v>44064</c:v>
                </c:pt>
                <c:pt idx="118">
                  <c:v>44065</c:v>
                </c:pt>
                <c:pt idx="119">
                  <c:v>44066</c:v>
                </c:pt>
                <c:pt idx="120">
                  <c:v>44067</c:v>
                </c:pt>
                <c:pt idx="121">
                  <c:v>44068</c:v>
                </c:pt>
                <c:pt idx="122">
                  <c:v>44069</c:v>
                </c:pt>
                <c:pt idx="123">
                  <c:v>44070</c:v>
                </c:pt>
                <c:pt idx="124">
                  <c:v>44071</c:v>
                </c:pt>
                <c:pt idx="125">
                  <c:v>44072</c:v>
                </c:pt>
                <c:pt idx="126">
                  <c:v>44073</c:v>
                </c:pt>
                <c:pt idx="127">
                  <c:v>44074</c:v>
                </c:pt>
                <c:pt idx="128">
                  <c:v>44075</c:v>
                </c:pt>
                <c:pt idx="129">
                  <c:v>44076</c:v>
                </c:pt>
                <c:pt idx="130">
                  <c:v>44077</c:v>
                </c:pt>
                <c:pt idx="131">
                  <c:v>44078</c:v>
                </c:pt>
                <c:pt idx="132">
                  <c:v>44079</c:v>
                </c:pt>
                <c:pt idx="133">
                  <c:v>44080</c:v>
                </c:pt>
                <c:pt idx="134">
                  <c:v>44081</c:v>
                </c:pt>
                <c:pt idx="135">
                  <c:v>44082</c:v>
                </c:pt>
                <c:pt idx="136">
                  <c:v>44083</c:v>
                </c:pt>
                <c:pt idx="137">
                  <c:v>44084</c:v>
                </c:pt>
                <c:pt idx="138">
                  <c:v>44085</c:v>
                </c:pt>
                <c:pt idx="139">
                  <c:v>44086</c:v>
                </c:pt>
                <c:pt idx="140">
                  <c:v>44087</c:v>
                </c:pt>
                <c:pt idx="141">
                  <c:v>44088</c:v>
                </c:pt>
                <c:pt idx="142">
                  <c:v>44089</c:v>
                </c:pt>
                <c:pt idx="143">
                  <c:v>44090</c:v>
                </c:pt>
                <c:pt idx="144">
                  <c:v>44091</c:v>
                </c:pt>
                <c:pt idx="145">
                  <c:v>44092</c:v>
                </c:pt>
                <c:pt idx="146">
                  <c:v>44093</c:v>
                </c:pt>
                <c:pt idx="147">
                  <c:v>44094</c:v>
                </c:pt>
                <c:pt idx="148">
                  <c:v>44095</c:v>
                </c:pt>
                <c:pt idx="149">
                  <c:v>44096</c:v>
                </c:pt>
                <c:pt idx="150">
                  <c:v>44097</c:v>
                </c:pt>
                <c:pt idx="151">
                  <c:v>44098</c:v>
                </c:pt>
                <c:pt idx="152">
                  <c:v>44099</c:v>
                </c:pt>
                <c:pt idx="153">
                  <c:v>44100</c:v>
                </c:pt>
                <c:pt idx="154">
                  <c:v>44101</c:v>
                </c:pt>
                <c:pt idx="155">
                  <c:v>44102</c:v>
                </c:pt>
                <c:pt idx="156">
                  <c:v>44103</c:v>
                </c:pt>
                <c:pt idx="157">
                  <c:v>44104</c:v>
                </c:pt>
                <c:pt idx="158">
                  <c:v>44105</c:v>
                </c:pt>
                <c:pt idx="159">
                  <c:v>44106</c:v>
                </c:pt>
                <c:pt idx="160">
                  <c:v>44107</c:v>
                </c:pt>
                <c:pt idx="161">
                  <c:v>44108</c:v>
                </c:pt>
                <c:pt idx="162">
                  <c:v>44109</c:v>
                </c:pt>
                <c:pt idx="163">
                  <c:v>44110</c:v>
                </c:pt>
                <c:pt idx="164">
                  <c:v>44111</c:v>
                </c:pt>
                <c:pt idx="165">
                  <c:v>44112</c:v>
                </c:pt>
                <c:pt idx="166">
                  <c:v>44113</c:v>
                </c:pt>
                <c:pt idx="167">
                  <c:v>44114</c:v>
                </c:pt>
                <c:pt idx="168">
                  <c:v>44115</c:v>
                </c:pt>
                <c:pt idx="169">
                  <c:v>44116</c:v>
                </c:pt>
                <c:pt idx="170">
                  <c:v>44117</c:v>
                </c:pt>
                <c:pt idx="171">
                  <c:v>44118</c:v>
                </c:pt>
                <c:pt idx="172">
                  <c:v>44119</c:v>
                </c:pt>
                <c:pt idx="173">
                  <c:v>44120</c:v>
                </c:pt>
                <c:pt idx="174">
                  <c:v>44121</c:v>
                </c:pt>
                <c:pt idx="175">
                  <c:v>44122</c:v>
                </c:pt>
                <c:pt idx="176">
                  <c:v>44123</c:v>
                </c:pt>
                <c:pt idx="177">
                  <c:v>44124</c:v>
                </c:pt>
                <c:pt idx="178">
                  <c:v>44125</c:v>
                </c:pt>
                <c:pt idx="179">
                  <c:v>44126</c:v>
                </c:pt>
                <c:pt idx="180">
                  <c:v>44127</c:v>
                </c:pt>
                <c:pt idx="181">
                  <c:v>44128</c:v>
                </c:pt>
                <c:pt idx="182">
                  <c:v>44129</c:v>
                </c:pt>
                <c:pt idx="183">
                  <c:v>44130</c:v>
                </c:pt>
                <c:pt idx="184">
                  <c:v>44131</c:v>
                </c:pt>
                <c:pt idx="185">
                  <c:v>44132</c:v>
                </c:pt>
                <c:pt idx="186">
                  <c:v>44133</c:v>
                </c:pt>
                <c:pt idx="187">
                  <c:v>44134</c:v>
                </c:pt>
                <c:pt idx="188">
                  <c:v>44135</c:v>
                </c:pt>
                <c:pt idx="189">
                  <c:v>44136</c:v>
                </c:pt>
                <c:pt idx="190">
                  <c:v>44137</c:v>
                </c:pt>
                <c:pt idx="191">
                  <c:v>44138</c:v>
                </c:pt>
                <c:pt idx="192">
                  <c:v>44139</c:v>
                </c:pt>
                <c:pt idx="193">
                  <c:v>44140</c:v>
                </c:pt>
                <c:pt idx="194">
                  <c:v>44141</c:v>
                </c:pt>
                <c:pt idx="195">
                  <c:v>44142</c:v>
                </c:pt>
                <c:pt idx="196">
                  <c:v>44143</c:v>
                </c:pt>
                <c:pt idx="197">
                  <c:v>44144</c:v>
                </c:pt>
                <c:pt idx="198">
                  <c:v>44145</c:v>
                </c:pt>
                <c:pt idx="199">
                  <c:v>44146</c:v>
                </c:pt>
                <c:pt idx="200">
                  <c:v>44147</c:v>
                </c:pt>
                <c:pt idx="201">
                  <c:v>44148</c:v>
                </c:pt>
                <c:pt idx="202">
                  <c:v>44149</c:v>
                </c:pt>
                <c:pt idx="203">
                  <c:v>44150</c:v>
                </c:pt>
                <c:pt idx="204">
                  <c:v>44151</c:v>
                </c:pt>
                <c:pt idx="205">
                  <c:v>44152</c:v>
                </c:pt>
                <c:pt idx="206">
                  <c:v>44153</c:v>
                </c:pt>
                <c:pt idx="207">
                  <c:v>44154</c:v>
                </c:pt>
                <c:pt idx="208">
                  <c:v>44155</c:v>
                </c:pt>
                <c:pt idx="209">
                  <c:v>44156</c:v>
                </c:pt>
                <c:pt idx="210">
                  <c:v>44157</c:v>
                </c:pt>
                <c:pt idx="211">
                  <c:v>44158</c:v>
                </c:pt>
                <c:pt idx="212">
                  <c:v>44159</c:v>
                </c:pt>
                <c:pt idx="213">
                  <c:v>44160</c:v>
                </c:pt>
                <c:pt idx="214">
                  <c:v>44161</c:v>
                </c:pt>
                <c:pt idx="215">
                  <c:v>44162</c:v>
                </c:pt>
                <c:pt idx="216">
                  <c:v>44163</c:v>
                </c:pt>
                <c:pt idx="217">
                  <c:v>44164</c:v>
                </c:pt>
                <c:pt idx="218">
                  <c:v>44165</c:v>
                </c:pt>
                <c:pt idx="219">
                  <c:v>44166</c:v>
                </c:pt>
                <c:pt idx="220">
                  <c:v>44167</c:v>
                </c:pt>
                <c:pt idx="221">
                  <c:v>44168</c:v>
                </c:pt>
                <c:pt idx="222">
                  <c:v>44169</c:v>
                </c:pt>
                <c:pt idx="223">
                  <c:v>44170</c:v>
                </c:pt>
                <c:pt idx="224">
                  <c:v>44171</c:v>
                </c:pt>
                <c:pt idx="225">
                  <c:v>44172</c:v>
                </c:pt>
                <c:pt idx="226">
                  <c:v>44173</c:v>
                </c:pt>
                <c:pt idx="227">
                  <c:v>44174</c:v>
                </c:pt>
                <c:pt idx="228">
                  <c:v>44175</c:v>
                </c:pt>
                <c:pt idx="229">
                  <c:v>44176</c:v>
                </c:pt>
                <c:pt idx="230">
                  <c:v>44177</c:v>
                </c:pt>
                <c:pt idx="231">
                  <c:v>44178</c:v>
                </c:pt>
                <c:pt idx="232">
                  <c:v>44179</c:v>
                </c:pt>
                <c:pt idx="233">
                  <c:v>44180</c:v>
                </c:pt>
                <c:pt idx="234">
                  <c:v>44181</c:v>
                </c:pt>
                <c:pt idx="235">
                  <c:v>44182</c:v>
                </c:pt>
                <c:pt idx="236">
                  <c:v>44183</c:v>
                </c:pt>
                <c:pt idx="237">
                  <c:v>44184</c:v>
                </c:pt>
                <c:pt idx="238">
                  <c:v>44185</c:v>
                </c:pt>
                <c:pt idx="239">
                  <c:v>44186</c:v>
                </c:pt>
                <c:pt idx="240">
                  <c:v>44187</c:v>
                </c:pt>
                <c:pt idx="241">
                  <c:v>44188</c:v>
                </c:pt>
                <c:pt idx="242">
                  <c:v>44189</c:v>
                </c:pt>
                <c:pt idx="243">
                  <c:v>44190</c:v>
                </c:pt>
                <c:pt idx="244">
                  <c:v>44191</c:v>
                </c:pt>
                <c:pt idx="245">
                  <c:v>44192</c:v>
                </c:pt>
                <c:pt idx="246">
                  <c:v>44193</c:v>
                </c:pt>
                <c:pt idx="247">
                  <c:v>44194</c:v>
                </c:pt>
                <c:pt idx="248">
                  <c:v>44195</c:v>
                </c:pt>
                <c:pt idx="249">
                  <c:v>44196</c:v>
                </c:pt>
                <c:pt idx="250">
                  <c:v>44197</c:v>
                </c:pt>
                <c:pt idx="251">
                  <c:v>44198</c:v>
                </c:pt>
                <c:pt idx="252">
                  <c:v>44199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44205</c:v>
                </c:pt>
                <c:pt idx="259">
                  <c:v>44206</c:v>
                </c:pt>
                <c:pt idx="260">
                  <c:v>44207</c:v>
                </c:pt>
                <c:pt idx="261">
                  <c:v>44208</c:v>
                </c:pt>
                <c:pt idx="262">
                  <c:v>44209</c:v>
                </c:pt>
                <c:pt idx="263">
                  <c:v>44210</c:v>
                </c:pt>
                <c:pt idx="264">
                  <c:v>44211</c:v>
                </c:pt>
                <c:pt idx="265">
                  <c:v>44212</c:v>
                </c:pt>
                <c:pt idx="266">
                  <c:v>44213</c:v>
                </c:pt>
                <c:pt idx="267">
                  <c:v>44214</c:v>
                </c:pt>
                <c:pt idx="268">
                  <c:v>44215</c:v>
                </c:pt>
                <c:pt idx="269">
                  <c:v>44216</c:v>
                </c:pt>
                <c:pt idx="270">
                  <c:v>44217</c:v>
                </c:pt>
                <c:pt idx="271">
                  <c:v>44218</c:v>
                </c:pt>
                <c:pt idx="272">
                  <c:v>44219</c:v>
                </c:pt>
                <c:pt idx="273">
                  <c:v>44220</c:v>
                </c:pt>
                <c:pt idx="274">
                  <c:v>44221</c:v>
                </c:pt>
                <c:pt idx="275">
                  <c:v>44222</c:v>
                </c:pt>
                <c:pt idx="276">
                  <c:v>44223</c:v>
                </c:pt>
                <c:pt idx="277">
                  <c:v>44224</c:v>
                </c:pt>
                <c:pt idx="278">
                  <c:v>44225</c:v>
                </c:pt>
                <c:pt idx="279">
                  <c:v>44226</c:v>
                </c:pt>
                <c:pt idx="280">
                  <c:v>44227</c:v>
                </c:pt>
                <c:pt idx="281">
                  <c:v>44228</c:v>
                </c:pt>
                <c:pt idx="282">
                  <c:v>44229</c:v>
                </c:pt>
                <c:pt idx="283">
                  <c:v>44230</c:v>
                </c:pt>
                <c:pt idx="284">
                  <c:v>44231</c:v>
                </c:pt>
                <c:pt idx="285">
                  <c:v>44232</c:v>
                </c:pt>
                <c:pt idx="286">
                  <c:v>44233</c:v>
                </c:pt>
                <c:pt idx="287">
                  <c:v>44234</c:v>
                </c:pt>
                <c:pt idx="288">
                  <c:v>44235</c:v>
                </c:pt>
                <c:pt idx="289">
                  <c:v>44236</c:v>
                </c:pt>
                <c:pt idx="290">
                  <c:v>44237</c:v>
                </c:pt>
                <c:pt idx="291">
                  <c:v>44238</c:v>
                </c:pt>
                <c:pt idx="292">
                  <c:v>44239</c:v>
                </c:pt>
                <c:pt idx="293">
                  <c:v>44240</c:v>
                </c:pt>
                <c:pt idx="294">
                  <c:v>44241</c:v>
                </c:pt>
                <c:pt idx="295">
                  <c:v>44242</c:v>
                </c:pt>
                <c:pt idx="296">
                  <c:v>44243</c:v>
                </c:pt>
                <c:pt idx="297">
                  <c:v>44244</c:v>
                </c:pt>
                <c:pt idx="298">
                  <c:v>44245</c:v>
                </c:pt>
                <c:pt idx="299">
                  <c:v>44246</c:v>
                </c:pt>
                <c:pt idx="300">
                  <c:v>44247</c:v>
                </c:pt>
                <c:pt idx="301">
                  <c:v>44248</c:v>
                </c:pt>
                <c:pt idx="302">
                  <c:v>44249</c:v>
                </c:pt>
                <c:pt idx="303">
                  <c:v>44250</c:v>
                </c:pt>
                <c:pt idx="304">
                  <c:v>44251</c:v>
                </c:pt>
                <c:pt idx="305">
                  <c:v>44252</c:v>
                </c:pt>
                <c:pt idx="306">
                  <c:v>44253</c:v>
                </c:pt>
                <c:pt idx="307">
                  <c:v>44254</c:v>
                </c:pt>
                <c:pt idx="308">
                  <c:v>44255</c:v>
                </c:pt>
                <c:pt idx="309">
                  <c:v>44256</c:v>
                </c:pt>
              </c:numCache>
            </c:numRef>
          </c:xVal>
          <c:yVal>
            <c:numRef>
              <c:f>'Proyección INS'!$E$3:$E$312</c:f>
              <c:numCache>
                <c:formatCode>General</c:formatCode>
                <c:ptCount val="310"/>
                <c:pt idx="0">
                  <c:v>226</c:v>
                </c:pt>
                <c:pt idx="1">
                  <c:v>275</c:v>
                </c:pt>
                <c:pt idx="2">
                  <c:v>328</c:v>
                </c:pt>
                <c:pt idx="3">
                  <c:v>383</c:v>
                </c:pt>
                <c:pt idx="4">
                  <c:v>440</c:v>
                </c:pt>
                <c:pt idx="5">
                  <c:v>501</c:v>
                </c:pt>
                <c:pt idx="6">
                  <c:v>564</c:v>
                </c:pt>
                <c:pt idx="7">
                  <c:v>631</c:v>
                </c:pt>
                <c:pt idx="8">
                  <c:v>701</c:v>
                </c:pt>
                <c:pt idx="9">
                  <c:v>775</c:v>
                </c:pt>
                <c:pt idx="10">
                  <c:v>627</c:v>
                </c:pt>
                <c:pt idx="11">
                  <c:v>658</c:v>
                </c:pt>
                <c:pt idx="12">
                  <c:v>691</c:v>
                </c:pt>
                <c:pt idx="13">
                  <c:v>726</c:v>
                </c:pt>
                <c:pt idx="14">
                  <c:v>763</c:v>
                </c:pt>
                <c:pt idx="15">
                  <c:v>802</c:v>
                </c:pt>
                <c:pt idx="16">
                  <c:v>842</c:v>
                </c:pt>
                <c:pt idx="17">
                  <c:v>885</c:v>
                </c:pt>
                <c:pt idx="18">
                  <c:v>930</c:v>
                </c:pt>
                <c:pt idx="19">
                  <c:v>977</c:v>
                </c:pt>
                <c:pt idx="20">
                  <c:v>1027</c:v>
                </c:pt>
                <c:pt idx="21">
                  <c:v>1080</c:v>
                </c:pt>
                <c:pt idx="22">
                  <c:v>1135</c:v>
                </c:pt>
                <c:pt idx="23">
                  <c:v>1193</c:v>
                </c:pt>
                <c:pt idx="24">
                  <c:v>1254</c:v>
                </c:pt>
                <c:pt idx="25">
                  <c:v>1319</c:v>
                </c:pt>
                <c:pt idx="26">
                  <c:v>1386</c:v>
                </c:pt>
                <c:pt idx="27">
                  <c:v>1458</c:v>
                </c:pt>
                <c:pt idx="28">
                  <c:v>1533</c:v>
                </c:pt>
                <c:pt idx="29">
                  <c:v>1611</c:v>
                </c:pt>
                <c:pt idx="30">
                  <c:v>1694</c:v>
                </c:pt>
                <c:pt idx="31">
                  <c:v>1781</c:v>
                </c:pt>
                <c:pt idx="32">
                  <c:v>1872</c:v>
                </c:pt>
                <c:pt idx="33">
                  <c:v>1968</c:v>
                </c:pt>
                <c:pt idx="34">
                  <c:v>2069</c:v>
                </c:pt>
                <c:pt idx="35">
                  <c:v>2175</c:v>
                </c:pt>
                <c:pt idx="36">
                  <c:v>2285</c:v>
                </c:pt>
                <c:pt idx="37">
                  <c:v>2401</c:v>
                </c:pt>
                <c:pt idx="38">
                  <c:v>2523</c:v>
                </c:pt>
                <c:pt idx="39">
                  <c:v>2651</c:v>
                </c:pt>
                <c:pt idx="40">
                  <c:v>2784</c:v>
                </c:pt>
                <c:pt idx="41">
                  <c:v>2924</c:v>
                </c:pt>
                <c:pt idx="42">
                  <c:v>3069</c:v>
                </c:pt>
                <c:pt idx="43">
                  <c:v>3222</c:v>
                </c:pt>
                <c:pt idx="44">
                  <c:v>3380</c:v>
                </c:pt>
                <c:pt idx="45">
                  <c:v>3546</c:v>
                </c:pt>
                <c:pt idx="46">
                  <c:v>3718</c:v>
                </c:pt>
                <c:pt idx="47">
                  <c:v>3898</c:v>
                </c:pt>
                <c:pt idx="48">
                  <c:v>4084</c:v>
                </c:pt>
                <c:pt idx="49">
                  <c:v>4278</c:v>
                </c:pt>
                <c:pt idx="50">
                  <c:v>4478</c:v>
                </c:pt>
                <c:pt idx="51">
                  <c:v>4686</c:v>
                </c:pt>
                <c:pt idx="52">
                  <c:v>4900</c:v>
                </c:pt>
                <c:pt idx="53">
                  <c:v>5122</c:v>
                </c:pt>
                <c:pt idx="54">
                  <c:v>5350</c:v>
                </c:pt>
                <c:pt idx="55">
                  <c:v>5585</c:v>
                </c:pt>
                <c:pt idx="56">
                  <c:v>5826</c:v>
                </c:pt>
                <c:pt idx="57">
                  <c:v>6073</c:v>
                </c:pt>
                <c:pt idx="58">
                  <c:v>6326</c:v>
                </c:pt>
                <c:pt idx="59">
                  <c:v>6585</c:v>
                </c:pt>
                <c:pt idx="60">
                  <c:v>6848</c:v>
                </c:pt>
                <c:pt idx="61">
                  <c:v>7116</c:v>
                </c:pt>
                <c:pt idx="62">
                  <c:v>7188</c:v>
                </c:pt>
                <c:pt idx="63">
                  <c:v>7227</c:v>
                </c:pt>
                <c:pt idx="64">
                  <c:v>7232</c:v>
                </c:pt>
                <c:pt idx="65">
                  <c:v>7202</c:v>
                </c:pt>
                <c:pt idx="66">
                  <c:v>7138</c:v>
                </c:pt>
                <c:pt idx="67">
                  <c:v>7038</c:v>
                </c:pt>
                <c:pt idx="68">
                  <c:v>6902</c:v>
                </c:pt>
                <c:pt idx="69">
                  <c:v>6729</c:v>
                </c:pt>
                <c:pt idx="70">
                  <c:v>6519</c:v>
                </c:pt>
                <c:pt idx="71">
                  <c:v>6272</c:v>
                </c:pt>
                <c:pt idx="72">
                  <c:v>6188</c:v>
                </c:pt>
                <c:pt idx="73">
                  <c:v>6102</c:v>
                </c:pt>
                <c:pt idx="74">
                  <c:v>6016</c:v>
                </c:pt>
                <c:pt idx="75">
                  <c:v>5929</c:v>
                </c:pt>
                <c:pt idx="76">
                  <c:v>5841</c:v>
                </c:pt>
                <c:pt idx="77">
                  <c:v>5753</c:v>
                </c:pt>
                <c:pt idx="78">
                  <c:v>5664</c:v>
                </c:pt>
                <c:pt idx="79">
                  <c:v>5575</c:v>
                </c:pt>
                <c:pt idx="80">
                  <c:v>5486</c:v>
                </c:pt>
                <c:pt idx="81">
                  <c:v>5397</c:v>
                </c:pt>
                <c:pt idx="82">
                  <c:v>5308</c:v>
                </c:pt>
                <c:pt idx="83">
                  <c:v>5219</c:v>
                </c:pt>
                <c:pt idx="84">
                  <c:v>5130</c:v>
                </c:pt>
                <c:pt idx="85">
                  <c:v>5042</c:v>
                </c:pt>
                <c:pt idx="86">
                  <c:v>4954</c:v>
                </c:pt>
                <c:pt idx="87">
                  <c:v>4867</c:v>
                </c:pt>
                <c:pt idx="88">
                  <c:v>4780</c:v>
                </c:pt>
                <c:pt idx="89">
                  <c:v>4694</c:v>
                </c:pt>
                <c:pt idx="90">
                  <c:v>4609</c:v>
                </c:pt>
                <c:pt idx="91">
                  <c:v>4525</c:v>
                </c:pt>
                <c:pt idx="92">
                  <c:v>4441</c:v>
                </c:pt>
                <c:pt idx="93">
                  <c:v>4478</c:v>
                </c:pt>
                <c:pt idx="94">
                  <c:v>4534</c:v>
                </c:pt>
                <c:pt idx="95">
                  <c:v>4611</c:v>
                </c:pt>
                <c:pt idx="96">
                  <c:v>4707</c:v>
                </c:pt>
                <c:pt idx="97">
                  <c:v>4823</c:v>
                </c:pt>
                <c:pt idx="98">
                  <c:v>4959</c:v>
                </c:pt>
                <c:pt idx="99">
                  <c:v>5115</c:v>
                </c:pt>
                <c:pt idx="100">
                  <c:v>5289</c:v>
                </c:pt>
                <c:pt idx="101">
                  <c:v>5483</c:v>
                </c:pt>
                <c:pt idx="102">
                  <c:v>5697</c:v>
                </c:pt>
                <c:pt idx="103">
                  <c:v>5809</c:v>
                </c:pt>
                <c:pt idx="104">
                  <c:v>5922</c:v>
                </c:pt>
                <c:pt idx="105">
                  <c:v>6034</c:v>
                </c:pt>
                <c:pt idx="106">
                  <c:v>6145</c:v>
                </c:pt>
                <c:pt idx="107">
                  <c:v>6256</c:v>
                </c:pt>
                <c:pt idx="108">
                  <c:v>6366</c:v>
                </c:pt>
                <c:pt idx="109">
                  <c:v>6475</c:v>
                </c:pt>
                <c:pt idx="110">
                  <c:v>6583</c:v>
                </c:pt>
                <c:pt idx="111">
                  <c:v>6690</c:v>
                </c:pt>
                <c:pt idx="112">
                  <c:v>6795</c:v>
                </c:pt>
                <c:pt idx="113">
                  <c:v>6899</c:v>
                </c:pt>
                <c:pt idx="114">
                  <c:v>7001</c:v>
                </c:pt>
                <c:pt idx="115">
                  <c:v>7102</c:v>
                </c:pt>
                <c:pt idx="116">
                  <c:v>7200</c:v>
                </c:pt>
                <c:pt idx="117">
                  <c:v>7297</c:v>
                </c:pt>
                <c:pt idx="118">
                  <c:v>7391</c:v>
                </c:pt>
                <c:pt idx="119">
                  <c:v>7482</c:v>
                </c:pt>
                <c:pt idx="120">
                  <c:v>7572</c:v>
                </c:pt>
                <c:pt idx="121">
                  <c:v>7658</c:v>
                </c:pt>
                <c:pt idx="122">
                  <c:v>7742</c:v>
                </c:pt>
                <c:pt idx="123">
                  <c:v>7823</c:v>
                </c:pt>
                <c:pt idx="124">
                  <c:v>7900</c:v>
                </c:pt>
                <c:pt idx="125">
                  <c:v>7975</c:v>
                </c:pt>
                <c:pt idx="126">
                  <c:v>8047</c:v>
                </c:pt>
                <c:pt idx="127">
                  <c:v>8115</c:v>
                </c:pt>
                <c:pt idx="128">
                  <c:v>8179</c:v>
                </c:pt>
                <c:pt idx="129">
                  <c:v>8240</c:v>
                </c:pt>
                <c:pt idx="130">
                  <c:v>8298</c:v>
                </c:pt>
                <c:pt idx="131">
                  <c:v>8351</c:v>
                </c:pt>
                <c:pt idx="132">
                  <c:v>8401</c:v>
                </c:pt>
                <c:pt idx="133">
                  <c:v>8447</c:v>
                </c:pt>
                <c:pt idx="134">
                  <c:v>8490</c:v>
                </c:pt>
                <c:pt idx="135">
                  <c:v>8528</c:v>
                </c:pt>
                <c:pt idx="136">
                  <c:v>8562</c:v>
                </c:pt>
                <c:pt idx="137">
                  <c:v>8592</c:v>
                </c:pt>
                <c:pt idx="138">
                  <c:v>8619</c:v>
                </c:pt>
                <c:pt idx="139">
                  <c:v>8641</c:v>
                </c:pt>
                <c:pt idx="140">
                  <c:v>8659</c:v>
                </c:pt>
                <c:pt idx="141">
                  <c:v>8673</c:v>
                </c:pt>
                <c:pt idx="142">
                  <c:v>8683</c:v>
                </c:pt>
                <c:pt idx="143">
                  <c:v>8688</c:v>
                </c:pt>
                <c:pt idx="144">
                  <c:v>8690</c:v>
                </c:pt>
                <c:pt idx="145">
                  <c:v>8688</c:v>
                </c:pt>
                <c:pt idx="146">
                  <c:v>8682</c:v>
                </c:pt>
                <c:pt idx="147">
                  <c:v>8672</c:v>
                </c:pt>
                <c:pt idx="148">
                  <c:v>8658</c:v>
                </c:pt>
                <c:pt idx="149">
                  <c:v>8640</c:v>
                </c:pt>
                <c:pt idx="150">
                  <c:v>8619</c:v>
                </c:pt>
                <c:pt idx="151">
                  <c:v>8593</c:v>
                </c:pt>
                <c:pt idx="152">
                  <c:v>8565</c:v>
                </c:pt>
                <c:pt idx="153">
                  <c:v>8532</c:v>
                </c:pt>
                <c:pt idx="154">
                  <c:v>8497</c:v>
                </c:pt>
                <c:pt idx="155">
                  <c:v>8457</c:v>
                </c:pt>
                <c:pt idx="156">
                  <c:v>8415</c:v>
                </c:pt>
                <c:pt idx="157">
                  <c:v>8369</c:v>
                </c:pt>
                <c:pt idx="158">
                  <c:v>8321</c:v>
                </c:pt>
                <c:pt idx="159">
                  <c:v>8269</c:v>
                </c:pt>
                <c:pt idx="160">
                  <c:v>8215</c:v>
                </c:pt>
                <c:pt idx="161">
                  <c:v>8157</c:v>
                </c:pt>
                <c:pt idx="162">
                  <c:v>8097</c:v>
                </c:pt>
                <c:pt idx="163">
                  <c:v>8035</c:v>
                </c:pt>
                <c:pt idx="164">
                  <c:v>7970</c:v>
                </c:pt>
                <c:pt idx="165">
                  <c:v>7903</c:v>
                </c:pt>
                <c:pt idx="166">
                  <c:v>7833</c:v>
                </c:pt>
                <c:pt idx="167">
                  <c:v>7762</c:v>
                </c:pt>
                <c:pt idx="168">
                  <c:v>7688</c:v>
                </c:pt>
                <c:pt idx="169">
                  <c:v>7612</c:v>
                </c:pt>
                <c:pt idx="170">
                  <c:v>7535</c:v>
                </c:pt>
                <c:pt idx="171">
                  <c:v>7456</c:v>
                </c:pt>
                <c:pt idx="172">
                  <c:v>7376</c:v>
                </c:pt>
                <c:pt idx="173">
                  <c:v>7294</c:v>
                </c:pt>
                <c:pt idx="174">
                  <c:v>7211</c:v>
                </c:pt>
                <c:pt idx="175">
                  <c:v>7126</c:v>
                </c:pt>
                <c:pt idx="176">
                  <c:v>7041</c:v>
                </c:pt>
                <c:pt idx="177">
                  <c:v>6954</c:v>
                </c:pt>
                <c:pt idx="178">
                  <c:v>6867</c:v>
                </c:pt>
                <c:pt idx="179">
                  <c:v>6778</c:v>
                </c:pt>
                <c:pt idx="180">
                  <c:v>6689</c:v>
                </c:pt>
                <c:pt idx="181">
                  <c:v>6600</c:v>
                </c:pt>
                <c:pt idx="182">
                  <c:v>6510</c:v>
                </c:pt>
                <c:pt idx="183">
                  <c:v>6419</c:v>
                </c:pt>
                <c:pt idx="184">
                  <c:v>6328</c:v>
                </c:pt>
                <c:pt idx="185">
                  <c:v>6237</c:v>
                </c:pt>
                <c:pt idx="186">
                  <c:v>6145</c:v>
                </c:pt>
                <c:pt idx="187">
                  <c:v>6054</c:v>
                </c:pt>
                <c:pt idx="188">
                  <c:v>5962</c:v>
                </c:pt>
                <c:pt idx="189">
                  <c:v>5870</c:v>
                </c:pt>
                <c:pt idx="190">
                  <c:v>5779</c:v>
                </c:pt>
                <c:pt idx="191">
                  <c:v>5688</c:v>
                </c:pt>
                <c:pt idx="192">
                  <c:v>5596</c:v>
                </c:pt>
                <c:pt idx="193">
                  <c:v>5506</c:v>
                </c:pt>
                <c:pt idx="194">
                  <c:v>5415</c:v>
                </c:pt>
                <c:pt idx="195">
                  <c:v>5325</c:v>
                </c:pt>
                <c:pt idx="196">
                  <c:v>5235</c:v>
                </c:pt>
                <c:pt idx="197">
                  <c:v>5146</c:v>
                </c:pt>
                <c:pt idx="198">
                  <c:v>5058</c:v>
                </c:pt>
                <c:pt idx="199">
                  <c:v>4970</c:v>
                </c:pt>
                <c:pt idx="200">
                  <c:v>4883</c:v>
                </c:pt>
                <c:pt idx="201">
                  <c:v>4796</c:v>
                </c:pt>
                <c:pt idx="202">
                  <c:v>4710</c:v>
                </c:pt>
                <c:pt idx="203">
                  <c:v>4625</c:v>
                </c:pt>
                <c:pt idx="204">
                  <c:v>4541</c:v>
                </c:pt>
                <c:pt idx="205">
                  <c:v>4457</c:v>
                </c:pt>
                <c:pt idx="206">
                  <c:v>4375</c:v>
                </c:pt>
                <c:pt idx="207">
                  <c:v>4293</c:v>
                </c:pt>
                <c:pt idx="208">
                  <c:v>4212</c:v>
                </c:pt>
                <c:pt idx="209">
                  <c:v>4132</c:v>
                </c:pt>
                <c:pt idx="210">
                  <c:v>4053</c:v>
                </c:pt>
                <c:pt idx="211">
                  <c:v>3975</c:v>
                </c:pt>
                <c:pt idx="212">
                  <c:v>3898</c:v>
                </c:pt>
                <c:pt idx="213">
                  <c:v>3822</c:v>
                </c:pt>
                <c:pt idx="214">
                  <c:v>3746</c:v>
                </c:pt>
                <c:pt idx="215">
                  <c:v>3672</c:v>
                </c:pt>
                <c:pt idx="216">
                  <c:v>3599</c:v>
                </c:pt>
                <c:pt idx="217">
                  <c:v>3527</c:v>
                </c:pt>
                <c:pt idx="218">
                  <c:v>3456</c:v>
                </c:pt>
                <c:pt idx="219">
                  <c:v>3386</c:v>
                </c:pt>
                <c:pt idx="220">
                  <c:v>3317</c:v>
                </c:pt>
                <c:pt idx="221">
                  <c:v>3250</c:v>
                </c:pt>
                <c:pt idx="222">
                  <c:v>3183</c:v>
                </c:pt>
                <c:pt idx="223">
                  <c:v>3117</c:v>
                </c:pt>
                <c:pt idx="224">
                  <c:v>3052</c:v>
                </c:pt>
                <c:pt idx="225">
                  <c:v>2989</c:v>
                </c:pt>
                <c:pt idx="226">
                  <c:v>2926</c:v>
                </c:pt>
                <c:pt idx="227">
                  <c:v>2865</c:v>
                </c:pt>
                <c:pt idx="228">
                  <c:v>2804</c:v>
                </c:pt>
                <c:pt idx="229">
                  <c:v>2745</c:v>
                </c:pt>
                <c:pt idx="230">
                  <c:v>2686</c:v>
                </c:pt>
                <c:pt idx="231">
                  <c:v>2629</c:v>
                </c:pt>
                <c:pt idx="232">
                  <c:v>2573</c:v>
                </c:pt>
                <c:pt idx="233">
                  <c:v>2517</c:v>
                </c:pt>
                <c:pt idx="234">
                  <c:v>2463</c:v>
                </c:pt>
                <c:pt idx="235">
                  <c:v>2410</c:v>
                </c:pt>
                <c:pt idx="236">
                  <c:v>2357</c:v>
                </c:pt>
                <c:pt idx="237">
                  <c:v>2306</c:v>
                </c:pt>
                <c:pt idx="238">
                  <c:v>2255</c:v>
                </c:pt>
                <c:pt idx="239">
                  <c:v>2206</c:v>
                </c:pt>
                <c:pt idx="240">
                  <c:v>2158</c:v>
                </c:pt>
                <c:pt idx="241">
                  <c:v>2110</c:v>
                </c:pt>
                <c:pt idx="242">
                  <c:v>2063</c:v>
                </c:pt>
                <c:pt idx="243">
                  <c:v>2018</c:v>
                </c:pt>
                <c:pt idx="244">
                  <c:v>1973</c:v>
                </c:pt>
                <c:pt idx="245">
                  <c:v>1929</c:v>
                </c:pt>
                <c:pt idx="246">
                  <c:v>1886</c:v>
                </c:pt>
                <c:pt idx="247">
                  <c:v>1844</c:v>
                </c:pt>
                <c:pt idx="248">
                  <c:v>1803</c:v>
                </c:pt>
                <c:pt idx="249">
                  <c:v>1762</c:v>
                </c:pt>
                <c:pt idx="250">
                  <c:v>1722</c:v>
                </c:pt>
                <c:pt idx="251">
                  <c:v>1684</c:v>
                </c:pt>
                <c:pt idx="252">
                  <c:v>1646</c:v>
                </c:pt>
                <c:pt idx="253">
                  <c:v>1608</c:v>
                </c:pt>
                <c:pt idx="254">
                  <c:v>1572</c:v>
                </c:pt>
                <c:pt idx="255">
                  <c:v>1536</c:v>
                </c:pt>
                <c:pt idx="256">
                  <c:v>1501</c:v>
                </c:pt>
                <c:pt idx="257">
                  <c:v>1467</c:v>
                </c:pt>
                <c:pt idx="258">
                  <c:v>1434</c:v>
                </c:pt>
                <c:pt idx="259">
                  <c:v>1401</c:v>
                </c:pt>
                <c:pt idx="260">
                  <c:v>1369</c:v>
                </c:pt>
                <c:pt idx="261">
                  <c:v>1338</c:v>
                </c:pt>
                <c:pt idx="262">
                  <c:v>1307</c:v>
                </c:pt>
                <c:pt idx="263">
                  <c:v>1277</c:v>
                </c:pt>
                <c:pt idx="264">
                  <c:v>1248</c:v>
                </c:pt>
                <c:pt idx="265">
                  <c:v>1219</c:v>
                </c:pt>
                <c:pt idx="266">
                  <c:v>1191</c:v>
                </c:pt>
                <c:pt idx="267">
                  <c:v>1164</c:v>
                </c:pt>
                <c:pt idx="268">
                  <c:v>1137</c:v>
                </c:pt>
                <c:pt idx="269">
                  <c:v>1111</c:v>
                </c:pt>
                <c:pt idx="270">
                  <c:v>1085</c:v>
                </c:pt>
                <c:pt idx="271">
                  <c:v>1060</c:v>
                </c:pt>
                <c:pt idx="272">
                  <c:v>1035</c:v>
                </c:pt>
                <c:pt idx="273">
                  <c:v>1011</c:v>
                </c:pt>
                <c:pt idx="274">
                  <c:v>988</c:v>
                </c:pt>
                <c:pt idx="275">
                  <c:v>965</c:v>
                </c:pt>
                <c:pt idx="276">
                  <c:v>943</c:v>
                </c:pt>
                <c:pt idx="277">
                  <c:v>921</c:v>
                </c:pt>
                <c:pt idx="278">
                  <c:v>899</c:v>
                </c:pt>
                <c:pt idx="279">
                  <c:v>879</c:v>
                </c:pt>
                <c:pt idx="280">
                  <c:v>858</c:v>
                </c:pt>
                <c:pt idx="281">
                  <c:v>838</c:v>
                </c:pt>
                <c:pt idx="282">
                  <c:v>819</c:v>
                </c:pt>
                <c:pt idx="283">
                  <c:v>800</c:v>
                </c:pt>
                <c:pt idx="284">
                  <c:v>781</c:v>
                </c:pt>
                <c:pt idx="285">
                  <c:v>763</c:v>
                </c:pt>
                <c:pt idx="286">
                  <c:v>745</c:v>
                </c:pt>
                <c:pt idx="287">
                  <c:v>728</c:v>
                </c:pt>
                <c:pt idx="288">
                  <c:v>711</c:v>
                </c:pt>
                <c:pt idx="289">
                  <c:v>694</c:v>
                </c:pt>
                <c:pt idx="290">
                  <c:v>678</c:v>
                </c:pt>
                <c:pt idx="291">
                  <c:v>662</c:v>
                </c:pt>
                <c:pt idx="292">
                  <c:v>647</c:v>
                </c:pt>
                <c:pt idx="293">
                  <c:v>632</c:v>
                </c:pt>
                <c:pt idx="294">
                  <c:v>617</c:v>
                </c:pt>
                <c:pt idx="295">
                  <c:v>603</c:v>
                </c:pt>
                <c:pt idx="296">
                  <c:v>589</c:v>
                </c:pt>
                <c:pt idx="297">
                  <c:v>575</c:v>
                </c:pt>
                <c:pt idx="298">
                  <c:v>561</c:v>
                </c:pt>
                <c:pt idx="299">
                  <c:v>548</c:v>
                </c:pt>
                <c:pt idx="300">
                  <c:v>536</c:v>
                </c:pt>
                <c:pt idx="301">
                  <c:v>476</c:v>
                </c:pt>
                <c:pt idx="302">
                  <c:v>418</c:v>
                </c:pt>
                <c:pt idx="303">
                  <c:v>361</c:v>
                </c:pt>
                <c:pt idx="304">
                  <c:v>306</c:v>
                </c:pt>
                <c:pt idx="305">
                  <c:v>252</c:v>
                </c:pt>
                <c:pt idx="306">
                  <c:v>199</c:v>
                </c:pt>
                <c:pt idx="307">
                  <c:v>148</c:v>
                </c:pt>
                <c:pt idx="308">
                  <c:v>97</c:v>
                </c:pt>
                <c:pt idx="309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5D-4725-B73D-E68BFA473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0528"/>
        <c:axId val="39596416"/>
      </c:scatterChart>
      <c:valAx>
        <c:axId val="3959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596416"/>
        <c:crosses val="autoZero"/>
        <c:crossBetween val="midCat"/>
      </c:valAx>
      <c:valAx>
        <c:axId val="395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59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482600</xdr:colOff>
      <xdr:row>1</xdr:row>
      <xdr:rowOff>939800</xdr:rowOff>
    </xdr:from>
    <xdr:to>
      <xdr:col>30</xdr:col>
      <xdr:colOff>774700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76244D-07E4-47D1-B6FF-9519D4229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677331</xdr:colOff>
      <xdr:row>1</xdr:row>
      <xdr:rowOff>18343</xdr:rowOff>
    </xdr:from>
    <xdr:to>
      <xdr:col>15</xdr:col>
      <xdr:colOff>56443</xdr:colOff>
      <xdr:row>28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8805F3-6391-4C4B-9146-D5DA9CE6A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rregoces\OneDrive%20-%20Ministerio%20de%20Salud%20y%20Protecci&#243;n%20Social\Estimacion%20COVID\EPP\Estimacion%20EPP%20Vice%20Abril%2019%20de%202020.%20Abril%2030%20-%20Agarciai.%205p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rregoces\OneDrive%20-%20Ministerio%20de%20Salud%20y%20Protecci&#243;n%20Social\Estimacion%20COVID\Salidas%20MinSalud1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dicamentos/Modelo%20Meds%20COV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os"/>
      <sheetName val="Resumen escenarios"/>
      <sheetName val="Proyección INS"/>
      <sheetName val="Proy INS - Pacientes "/>
      <sheetName val="Tabla resumen Ro1,2"/>
      <sheetName val="Resumen día Ro1,2"/>
      <sheetName val="Tabla RO 1,2 UCI"/>
      <sheetName val="Ro1,2 UCI"/>
      <sheetName val="Tabla RO 1,2 Hospitalizacion"/>
      <sheetName val="Ro1,2 Hospitalización"/>
      <sheetName val="Tabla RO 1,2 Urgencias"/>
      <sheetName val="Ro1,2 Urgencias"/>
      <sheetName val="Tabla RO 1,28 Resumen"/>
      <sheetName val="Resumen día Ro1,28"/>
      <sheetName val="Tabla RO 1,28 UCI"/>
      <sheetName val="Ro1,28 UCI"/>
      <sheetName val="Tabla RO 1,28 Hosp"/>
      <sheetName val="Ro1,28 Hosp"/>
      <sheetName val="Tabla RO 1,28 Urgencias"/>
      <sheetName val="Ro1,28 Urgencias"/>
    </sheetNames>
    <sheetDataSet>
      <sheetData sheetId="0">
        <row r="4">
          <cell r="B4">
            <v>1</v>
          </cell>
        </row>
        <row r="5">
          <cell r="B5">
            <v>2</v>
          </cell>
        </row>
        <row r="6">
          <cell r="B6">
            <v>2</v>
          </cell>
        </row>
        <row r="7">
          <cell r="B7">
            <v>1</v>
          </cell>
        </row>
        <row r="8">
          <cell r="B8">
            <v>1</v>
          </cell>
        </row>
        <row r="9">
          <cell r="B9">
            <v>4</v>
          </cell>
        </row>
        <row r="10">
          <cell r="B10">
            <v>24</v>
          </cell>
        </row>
        <row r="11">
          <cell r="B11">
            <v>4</v>
          </cell>
        </row>
        <row r="12">
          <cell r="B12">
            <v>1</v>
          </cell>
        </row>
        <row r="21">
          <cell r="B21">
            <v>3</v>
          </cell>
        </row>
        <row r="22">
          <cell r="B22">
            <v>0.9</v>
          </cell>
          <cell r="C22">
            <v>0.35000000000000003</v>
          </cell>
          <cell r="D22">
            <v>0.33333333333333337</v>
          </cell>
        </row>
      </sheetData>
      <sheetData sheetId="1"/>
      <sheetData sheetId="2">
        <row r="1">
          <cell r="B1" t="str">
            <v>Cama diarias de UCI necesarias</v>
          </cell>
        </row>
        <row r="2">
          <cell r="B2" t="str">
            <v>Medidas que lleven el R efectivo en 1,0, 80% asintomáticos</v>
          </cell>
          <cell r="C2" t="str">
            <v>Medidas que lleven el R efectivo en 1,2, 80% asintomáticos</v>
          </cell>
          <cell r="D2" t="str">
            <v>Medidas que lleven el R efectivo en 1,28, 80% asintomáticos</v>
          </cell>
          <cell r="E2" t="str">
            <v>Medidas que lleven el R efectivo en 1,28 y Cuarentena de 20 junio a 20 julio, 80% asintomáticos</v>
          </cell>
        </row>
        <row r="3">
          <cell r="A3">
            <v>43947</v>
          </cell>
          <cell r="B3">
            <v>225.54542384329616</v>
          </cell>
          <cell r="C3">
            <v>226</v>
          </cell>
          <cell r="D3">
            <v>226</v>
          </cell>
          <cell r="E3">
            <v>226</v>
          </cell>
        </row>
        <row r="4">
          <cell r="A4">
            <v>43948</v>
          </cell>
          <cell r="B4">
            <v>263.71898682877406</v>
          </cell>
          <cell r="C4">
            <v>272</v>
          </cell>
          <cell r="D4">
            <v>276</v>
          </cell>
          <cell r="E4">
            <v>275</v>
          </cell>
        </row>
        <row r="5">
          <cell r="A5">
            <v>43949</v>
          </cell>
          <cell r="B5">
            <v>301.98652707418665</v>
          </cell>
          <cell r="C5">
            <v>320</v>
          </cell>
          <cell r="D5">
            <v>328</v>
          </cell>
          <cell r="E5">
            <v>328</v>
          </cell>
        </row>
        <row r="6">
          <cell r="A6">
            <v>43950</v>
          </cell>
          <cell r="B6">
            <v>340.38563548350783</v>
          </cell>
          <cell r="C6">
            <v>371</v>
          </cell>
          <cell r="D6">
            <v>384</v>
          </cell>
          <cell r="E6">
            <v>383</v>
          </cell>
        </row>
        <row r="7">
          <cell r="A7">
            <v>43951</v>
          </cell>
          <cell r="B7">
            <v>378.91631205673758</v>
          </cell>
          <cell r="C7">
            <v>423</v>
          </cell>
          <cell r="D7">
            <v>442</v>
          </cell>
          <cell r="E7">
            <v>440</v>
          </cell>
        </row>
        <row r="8">
          <cell r="A8">
            <v>43952</v>
          </cell>
          <cell r="B8">
            <v>417.60674997185635</v>
          </cell>
          <cell r="C8">
            <v>477</v>
          </cell>
          <cell r="D8">
            <v>503</v>
          </cell>
          <cell r="E8">
            <v>501</v>
          </cell>
        </row>
        <row r="9">
          <cell r="A9">
            <v>43953</v>
          </cell>
          <cell r="B9">
            <v>456.45694922886412</v>
          </cell>
          <cell r="C9">
            <v>533</v>
          </cell>
          <cell r="D9">
            <v>568</v>
          </cell>
          <cell r="E9">
            <v>564</v>
          </cell>
        </row>
        <row r="10">
          <cell r="A10">
            <v>43954</v>
          </cell>
          <cell r="B10">
            <v>495.49510300574127</v>
          </cell>
          <cell r="C10">
            <v>591</v>
          </cell>
          <cell r="D10">
            <v>636</v>
          </cell>
          <cell r="E10">
            <v>631</v>
          </cell>
        </row>
        <row r="11">
          <cell r="A11">
            <v>43955</v>
          </cell>
          <cell r="B11">
            <v>534.73060902848135</v>
          </cell>
          <cell r="C11">
            <v>652</v>
          </cell>
          <cell r="D11">
            <v>707</v>
          </cell>
          <cell r="E11">
            <v>701</v>
          </cell>
        </row>
        <row r="12">
          <cell r="A12">
            <v>43956</v>
          </cell>
          <cell r="B12">
            <v>574.18226274907124</v>
          </cell>
          <cell r="C12">
            <v>715</v>
          </cell>
          <cell r="D12">
            <v>783</v>
          </cell>
          <cell r="E12">
            <v>775</v>
          </cell>
        </row>
        <row r="13">
          <cell r="A13">
            <v>43957</v>
          </cell>
          <cell r="B13">
            <v>388.32343577620168</v>
          </cell>
          <cell r="C13">
            <v>555</v>
          </cell>
          <cell r="D13">
            <v>637</v>
          </cell>
          <cell r="E13">
            <v>627</v>
          </cell>
        </row>
        <row r="14">
          <cell r="A14">
            <v>43958</v>
          </cell>
          <cell r="B14">
            <v>390.08081053698072</v>
          </cell>
          <cell r="C14">
            <v>577</v>
          </cell>
          <cell r="D14">
            <v>671</v>
          </cell>
          <cell r="E14">
            <v>658</v>
          </cell>
        </row>
        <row r="15">
          <cell r="A15">
            <v>43959</v>
          </cell>
          <cell r="B15">
            <v>392.00734436564215</v>
          </cell>
          <cell r="C15">
            <v>600</v>
          </cell>
          <cell r="D15">
            <v>707</v>
          </cell>
          <cell r="E15">
            <v>691</v>
          </cell>
        </row>
        <row r="16">
          <cell r="A16">
            <v>43960</v>
          </cell>
          <cell r="B16">
            <v>394.08424181019922</v>
          </cell>
          <cell r="C16">
            <v>624</v>
          </cell>
          <cell r="D16">
            <v>746</v>
          </cell>
          <cell r="E16">
            <v>726</v>
          </cell>
        </row>
        <row r="17">
          <cell r="A17">
            <v>43961</v>
          </cell>
          <cell r="B17">
            <v>396.33969604863211</v>
          </cell>
          <cell r="C17">
            <v>649</v>
          </cell>
          <cell r="D17">
            <v>787</v>
          </cell>
          <cell r="E17">
            <v>763</v>
          </cell>
        </row>
        <row r="18">
          <cell r="A18">
            <v>43962</v>
          </cell>
          <cell r="B18">
            <v>398.74551390296062</v>
          </cell>
          <cell r="C18">
            <v>676</v>
          </cell>
          <cell r="D18">
            <v>830</v>
          </cell>
          <cell r="E18">
            <v>802</v>
          </cell>
        </row>
        <row r="19">
          <cell r="A19">
            <v>43963</v>
          </cell>
          <cell r="B19">
            <v>401.32049082517165</v>
          </cell>
          <cell r="C19">
            <v>704</v>
          </cell>
          <cell r="D19">
            <v>876</v>
          </cell>
          <cell r="E19">
            <v>842</v>
          </cell>
        </row>
        <row r="20">
          <cell r="A20">
            <v>43964</v>
          </cell>
          <cell r="B20">
            <v>404.064626815265</v>
          </cell>
          <cell r="C20">
            <v>733</v>
          </cell>
          <cell r="D20">
            <v>926</v>
          </cell>
          <cell r="E20">
            <v>885</v>
          </cell>
        </row>
        <row r="21">
          <cell r="A21">
            <v>43965</v>
          </cell>
          <cell r="B21">
            <v>406.98731959923447</v>
          </cell>
          <cell r="C21">
            <v>764</v>
          </cell>
          <cell r="D21">
            <v>978</v>
          </cell>
          <cell r="E21">
            <v>930</v>
          </cell>
        </row>
        <row r="22">
          <cell r="A22">
            <v>43966</v>
          </cell>
          <cell r="B22">
            <v>410.08856917707976</v>
          </cell>
          <cell r="C22">
            <v>796</v>
          </cell>
          <cell r="D22">
            <v>1033</v>
          </cell>
          <cell r="E22">
            <v>977</v>
          </cell>
        </row>
        <row r="23">
          <cell r="A23">
            <v>43967</v>
          </cell>
          <cell r="B23">
            <v>413.3589778228075</v>
          </cell>
          <cell r="C23">
            <v>830</v>
          </cell>
          <cell r="D23">
            <v>1092</v>
          </cell>
          <cell r="E23">
            <v>1027</v>
          </cell>
        </row>
        <row r="24">
          <cell r="A24">
            <v>43968</v>
          </cell>
          <cell r="B24">
            <v>416.82673871439823</v>
          </cell>
          <cell r="C24">
            <v>866</v>
          </cell>
          <cell r="D24">
            <v>1155</v>
          </cell>
          <cell r="E24">
            <v>1080</v>
          </cell>
        </row>
        <row r="25">
          <cell r="A25">
            <v>43969</v>
          </cell>
          <cell r="B25">
            <v>420.47305639986484</v>
          </cell>
          <cell r="C25">
            <v>904</v>
          </cell>
          <cell r="D25">
            <v>1222</v>
          </cell>
          <cell r="E25">
            <v>1135</v>
          </cell>
        </row>
        <row r="26">
          <cell r="A26">
            <v>43970</v>
          </cell>
          <cell r="B26">
            <v>424.31672633119433</v>
          </cell>
          <cell r="C26">
            <v>943</v>
          </cell>
          <cell r="D26">
            <v>1293</v>
          </cell>
          <cell r="E26">
            <v>1193</v>
          </cell>
        </row>
        <row r="27">
          <cell r="A27">
            <v>43971</v>
          </cell>
          <cell r="B27">
            <v>428.33895305639982</v>
          </cell>
          <cell r="C27">
            <v>985</v>
          </cell>
          <cell r="D27">
            <v>1368</v>
          </cell>
          <cell r="E27">
            <v>1254</v>
          </cell>
        </row>
        <row r="28">
          <cell r="A28">
            <v>43972</v>
          </cell>
          <cell r="B28">
            <v>432.56792975346167</v>
          </cell>
          <cell r="C28">
            <v>1029</v>
          </cell>
          <cell r="D28">
            <v>1448</v>
          </cell>
          <cell r="E28">
            <v>1319</v>
          </cell>
        </row>
        <row r="29">
          <cell r="A29">
            <v>43973</v>
          </cell>
          <cell r="B29">
            <v>437.00365642237983</v>
          </cell>
          <cell r="C29">
            <v>1075</v>
          </cell>
          <cell r="D29">
            <v>1534</v>
          </cell>
          <cell r="E29">
            <v>1386</v>
          </cell>
        </row>
        <row r="30">
          <cell r="A30">
            <v>43974</v>
          </cell>
          <cell r="B30">
            <v>441.64613306315437</v>
          </cell>
          <cell r="C30">
            <v>1123</v>
          </cell>
          <cell r="D30">
            <v>1624</v>
          </cell>
          <cell r="E30">
            <v>1458</v>
          </cell>
        </row>
        <row r="31">
          <cell r="A31">
            <v>43975</v>
          </cell>
          <cell r="B31">
            <v>446.49535967578515</v>
          </cell>
          <cell r="C31">
            <v>1175</v>
          </cell>
          <cell r="D31">
            <v>1721</v>
          </cell>
          <cell r="E31">
            <v>1533</v>
          </cell>
        </row>
        <row r="32">
          <cell r="A32">
            <v>43976</v>
          </cell>
          <cell r="B32">
            <v>451.55133626027236</v>
          </cell>
          <cell r="C32">
            <v>1228</v>
          </cell>
          <cell r="D32">
            <v>1823</v>
          </cell>
          <cell r="E32">
            <v>1611</v>
          </cell>
        </row>
        <row r="33">
          <cell r="A33">
            <v>43977</v>
          </cell>
          <cell r="B33">
            <v>456.84225599459631</v>
          </cell>
          <cell r="C33">
            <v>1285</v>
          </cell>
          <cell r="D33">
            <v>1932</v>
          </cell>
          <cell r="E33">
            <v>1694</v>
          </cell>
        </row>
        <row r="34">
          <cell r="A34">
            <v>43978</v>
          </cell>
          <cell r="B34">
            <v>462.34932342677013</v>
          </cell>
          <cell r="C34">
            <v>1344</v>
          </cell>
          <cell r="D34">
            <v>2048</v>
          </cell>
          <cell r="E34">
            <v>1781</v>
          </cell>
        </row>
        <row r="35">
          <cell r="A35">
            <v>43979</v>
          </cell>
          <cell r="B35">
            <v>468.09133400878079</v>
          </cell>
          <cell r="C35">
            <v>1407</v>
          </cell>
          <cell r="D35">
            <v>2170</v>
          </cell>
          <cell r="E35">
            <v>1872</v>
          </cell>
        </row>
        <row r="36">
          <cell r="A36">
            <v>43980</v>
          </cell>
          <cell r="B36">
            <v>474.06828774062819</v>
          </cell>
          <cell r="C36">
            <v>1472</v>
          </cell>
          <cell r="D36">
            <v>2300</v>
          </cell>
          <cell r="E36">
            <v>1968</v>
          </cell>
        </row>
        <row r="37">
          <cell r="A37">
            <v>43981</v>
          </cell>
          <cell r="B37">
            <v>480.28958234830571</v>
          </cell>
          <cell r="C37">
            <v>1541</v>
          </cell>
          <cell r="D37">
            <v>2438</v>
          </cell>
          <cell r="E37">
            <v>2069</v>
          </cell>
        </row>
        <row r="38">
          <cell r="A38">
            <v>43982</v>
          </cell>
          <cell r="B38">
            <v>486.75521783181352</v>
          </cell>
          <cell r="C38">
            <v>1613</v>
          </cell>
          <cell r="D38">
            <v>2584</v>
          </cell>
          <cell r="E38">
            <v>2175</v>
          </cell>
        </row>
        <row r="39">
          <cell r="A39">
            <v>43983</v>
          </cell>
          <cell r="B39">
            <v>493.4839896431385</v>
          </cell>
          <cell r="C39">
            <v>1689</v>
          </cell>
          <cell r="D39">
            <v>2738</v>
          </cell>
          <cell r="E39">
            <v>2285</v>
          </cell>
        </row>
        <row r="40">
          <cell r="A40">
            <v>43984</v>
          </cell>
          <cell r="B40">
            <v>500.45710233029376</v>
          </cell>
          <cell r="C40">
            <v>1769</v>
          </cell>
          <cell r="D40">
            <v>2901</v>
          </cell>
          <cell r="E40">
            <v>2401</v>
          </cell>
        </row>
        <row r="41">
          <cell r="A41">
            <v>43985</v>
          </cell>
          <cell r="B41">
            <v>507.70274907125963</v>
          </cell>
          <cell r="C41">
            <v>1853</v>
          </cell>
          <cell r="D41">
            <v>3073</v>
          </cell>
          <cell r="E41">
            <v>2523</v>
          </cell>
        </row>
        <row r="42">
          <cell r="A42">
            <v>43986</v>
          </cell>
          <cell r="B42">
            <v>515.21153214004266</v>
          </cell>
          <cell r="C42">
            <v>1940</v>
          </cell>
          <cell r="D42">
            <v>3254</v>
          </cell>
          <cell r="E42">
            <v>2651</v>
          </cell>
        </row>
        <row r="43">
          <cell r="A43">
            <v>43987</v>
          </cell>
          <cell r="B43">
            <v>523.00224698862996</v>
          </cell>
          <cell r="C43">
            <v>2032</v>
          </cell>
          <cell r="D43">
            <v>3444</v>
          </cell>
          <cell r="E43">
            <v>2784</v>
          </cell>
        </row>
        <row r="44">
          <cell r="A44">
            <v>43988</v>
          </cell>
          <cell r="B44">
            <v>531.06549589102769</v>
          </cell>
          <cell r="C44">
            <v>2127</v>
          </cell>
          <cell r="D44">
            <v>3644</v>
          </cell>
          <cell r="E44">
            <v>2924</v>
          </cell>
        </row>
        <row r="45">
          <cell r="A45">
            <v>43989</v>
          </cell>
          <cell r="B45">
            <v>539.42007429922319</v>
          </cell>
          <cell r="C45">
            <v>2227</v>
          </cell>
          <cell r="D45">
            <v>3853</v>
          </cell>
          <cell r="E45">
            <v>3069</v>
          </cell>
        </row>
        <row r="46">
          <cell r="A46">
            <v>43990</v>
          </cell>
          <cell r="B46">
            <v>548.05658448722272</v>
          </cell>
          <cell r="C46">
            <v>2332</v>
          </cell>
          <cell r="D46">
            <v>4072</v>
          </cell>
          <cell r="E46">
            <v>3222</v>
          </cell>
        </row>
        <row r="47">
          <cell r="A47">
            <v>43991</v>
          </cell>
          <cell r="B47">
            <v>556.99382190701328</v>
          </cell>
          <cell r="C47">
            <v>2440</v>
          </cell>
          <cell r="D47">
            <v>4301</v>
          </cell>
          <cell r="E47">
            <v>3380</v>
          </cell>
        </row>
        <row r="48">
          <cell r="A48">
            <v>43992</v>
          </cell>
          <cell r="B48">
            <v>566.23178655859499</v>
          </cell>
          <cell r="C48">
            <v>2553</v>
          </cell>
          <cell r="D48">
            <v>4539</v>
          </cell>
          <cell r="E48">
            <v>3546</v>
          </cell>
        </row>
        <row r="49">
          <cell r="A49">
            <v>43993</v>
          </cell>
          <cell r="B49">
            <v>575.77047844196773</v>
          </cell>
          <cell r="C49">
            <v>2671</v>
          </cell>
          <cell r="D49">
            <v>4787</v>
          </cell>
          <cell r="E49">
            <v>3718</v>
          </cell>
        </row>
        <row r="50">
          <cell r="A50">
            <v>43994</v>
          </cell>
          <cell r="B50">
            <v>585.6192952831251</v>
          </cell>
          <cell r="C50">
            <v>2793</v>
          </cell>
          <cell r="D50">
            <v>5044</v>
          </cell>
          <cell r="E50">
            <v>3898</v>
          </cell>
        </row>
        <row r="51">
          <cell r="A51">
            <v>43995</v>
          </cell>
          <cell r="B51">
            <v>595.77823708206688</v>
          </cell>
          <cell r="C51">
            <v>2919</v>
          </cell>
          <cell r="D51">
            <v>5309</v>
          </cell>
          <cell r="E51">
            <v>4084</v>
          </cell>
        </row>
        <row r="52">
          <cell r="A52">
            <v>43996</v>
          </cell>
          <cell r="B52">
            <v>606.27549701677356</v>
          </cell>
          <cell r="C52">
            <v>3050</v>
          </cell>
          <cell r="D52">
            <v>5582</v>
          </cell>
          <cell r="E52">
            <v>4278</v>
          </cell>
        </row>
        <row r="53">
          <cell r="A53">
            <v>43997</v>
          </cell>
          <cell r="B53">
            <v>617.06408645727788</v>
          </cell>
          <cell r="C53">
            <v>3185</v>
          </cell>
          <cell r="D53">
            <v>5864</v>
          </cell>
          <cell r="E53">
            <v>4478</v>
          </cell>
        </row>
        <row r="54">
          <cell r="A54">
            <v>43998</v>
          </cell>
          <cell r="B54">
            <v>628.1909940335471</v>
          </cell>
          <cell r="C54">
            <v>3324</v>
          </cell>
          <cell r="D54">
            <v>6152</v>
          </cell>
          <cell r="E54">
            <v>4686</v>
          </cell>
        </row>
        <row r="55">
          <cell r="A55">
            <v>43999</v>
          </cell>
          <cell r="B55">
            <v>639.63742429359445</v>
          </cell>
          <cell r="C55">
            <v>3467</v>
          </cell>
          <cell r="D55">
            <v>6447</v>
          </cell>
          <cell r="E55">
            <v>4900</v>
          </cell>
        </row>
        <row r="56">
          <cell r="A56">
            <v>44000</v>
          </cell>
          <cell r="B56">
            <v>651.42217268940669</v>
          </cell>
          <cell r="C56">
            <v>3614</v>
          </cell>
          <cell r="D56">
            <v>6747</v>
          </cell>
          <cell r="E56">
            <v>5122</v>
          </cell>
        </row>
        <row r="57">
          <cell r="A57">
            <v>44001</v>
          </cell>
          <cell r="B57">
            <v>663.51704604300335</v>
          </cell>
          <cell r="C57">
            <v>3765</v>
          </cell>
          <cell r="D57">
            <v>7052</v>
          </cell>
          <cell r="E57">
            <v>5350</v>
          </cell>
        </row>
        <row r="58">
          <cell r="A58">
            <v>44002</v>
          </cell>
          <cell r="B58">
            <v>675.95023753236501</v>
          </cell>
          <cell r="C58">
            <v>3918</v>
          </cell>
          <cell r="D58">
            <v>7361</v>
          </cell>
          <cell r="E58">
            <v>5585</v>
          </cell>
        </row>
        <row r="59">
          <cell r="A59">
            <v>44003</v>
          </cell>
          <cell r="B59">
            <v>688.69355397951131</v>
          </cell>
          <cell r="C59">
            <v>4075</v>
          </cell>
          <cell r="D59">
            <v>7673</v>
          </cell>
          <cell r="E59">
            <v>5826</v>
          </cell>
        </row>
        <row r="60">
          <cell r="A60">
            <v>44004</v>
          </cell>
          <cell r="B60">
            <v>701.7751885624225</v>
          </cell>
          <cell r="C60">
            <v>4235</v>
          </cell>
          <cell r="D60">
            <v>7986</v>
          </cell>
          <cell r="E60">
            <v>6073</v>
          </cell>
        </row>
        <row r="61">
          <cell r="A61">
            <v>44005</v>
          </cell>
          <cell r="B61">
            <v>715.17634582911182</v>
          </cell>
          <cell r="C61">
            <v>4396</v>
          </cell>
          <cell r="D61">
            <v>8301</v>
          </cell>
          <cell r="E61">
            <v>6326</v>
          </cell>
        </row>
        <row r="62">
          <cell r="A62">
            <v>44006</v>
          </cell>
          <cell r="B62">
            <v>728.87823032759195</v>
          </cell>
          <cell r="C62">
            <v>4560</v>
          </cell>
          <cell r="D62">
            <v>8616</v>
          </cell>
          <cell r="E62">
            <v>6585</v>
          </cell>
        </row>
        <row r="63">
          <cell r="A63">
            <v>44007</v>
          </cell>
          <cell r="B63">
            <v>742.89963750985021</v>
          </cell>
          <cell r="C63">
            <v>4726</v>
          </cell>
          <cell r="D63">
            <v>8929</v>
          </cell>
          <cell r="E63">
            <v>6848</v>
          </cell>
        </row>
        <row r="64">
          <cell r="A64">
            <v>44008</v>
          </cell>
          <cell r="B64">
            <v>757.2217719238995</v>
          </cell>
          <cell r="C64">
            <v>4893</v>
          </cell>
          <cell r="D64">
            <v>9241</v>
          </cell>
          <cell r="E64">
            <v>7116</v>
          </cell>
        </row>
        <row r="65">
          <cell r="A65">
            <v>44009</v>
          </cell>
          <cell r="B65">
            <v>771.84463356973993</v>
          </cell>
          <cell r="C65">
            <v>5061</v>
          </cell>
          <cell r="D65">
            <v>9549</v>
          </cell>
          <cell r="E65">
            <v>7188</v>
          </cell>
        </row>
        <row r="66">
          <cell r="A66">
            <v>44010</v>
          </cell>
          <cell r="B66">
            <v>786.74942699538451</v>
          </cell>
          <cell r="C66">
            <v>5229</v>
          </cell>
          <cell r="D66">
            <v>9853</v>
          </cell>
          <cell r="E66">
            <v>7227</v>
          </cell>
        </row>
        <row r="67">
          <cell r="A67">
            <v>44011</v>
          </cell>
          <cell r="B67">
            <v>801.9455499268264</v>
          </cell>
          <cell r="C67">
            <v>5398</v>
          </cell>
          <cell r="D67">
            <v>10151</v>
          </cell>
          <cell r="E67">
            <v>7232</v>
          </cell>
        </row>
        <row r="68">
          <cell r="A68">
            <v>44012</v>
          </cell>
          <cell r="B68">
            <v>817.39541146009208</v>
          </cell>
          <cell r="C68">
            <v>5566</v>
          </cell>
          <cell r="D68">
            <v>10444</v>
          </cell>
          <cell r="E68">
            <v>7202</v>
          </cell>
        </row>
        <row r="69">
          <cell r="A69">
            <v>44013</v>
          </cell>
          <cell r="B69">
            <v>833.10840932117503</v>
          </cell>
          <cell r="C69">
            <v>5733</v>
          </cell>
          <cell r="D69">
            <v>10729</v>
          </cell>
          <cell r="E69">
            <v>7138</v>
          </cell>
        </row>
        <row r="70">
          <cell r="A70">
            <v>44014</v>
          </cell>
          <cell r="B70">
            <v>849.05635033209478</v>
          </cell>
          <cell r="C70">
            <v>5900</v>
          </cell>
          <cell r="D70">
            <v>11006</v>
          </cell>
          <cell r="E70">
            <v>7038</v>
          </cell>
        </row>
        <row r="71">
          <cell r="A71">
            <v>44015</v>
          </cell>
          <cell r="B71">
            <v>865.22983676685794</v>
          </cell>
          <cell r="C71">
            <v>6064</v>
          </cell>
          <cell r="D71">
            <v>11275</v>
          </cell>
          <cell r="E71">
            <v>6902</v>
          </cell>
        </row>
        <row r="72">
          <cell r="A72">
            <v>44016</v>
          </cell>
          <cell r="B72">
            <v>881.6194708994708</v>
          </cell>
          <cell r="C72">
            <v>6227</v>
          </cell>
          <cell r="D72">
            <v>11534</v>
          </cell>
          <cell r="E72">
            <v>6729</v>
          </cell>
        </row>
        <row r="73">
          <cell r="A73">
            <v>44017</v>
          </cell>
          <cell r="B73">
            <v>898.20645727794658</v>
          </cell>
          <cell r="C73">
            <v>6387</v>
          </cell>
          <cell r="D73">
            <v>11783</v>
          </cell>
          <cell r="E73">
            <v>6519</v>
          </cell>
        </row>
        <row r="74">
          <cell r="A74">
            <v>44018</v>
          </cell>
          <cell r="B74">
            <v>914.9626027243047</v>
          </cell>
          <cell r="C74">
            <v>6545</v>
          </cell>
          <cell r="D74">
            <v>12021</v>
          </cell>
          <cell r="E74">
            <v>6272</v>
          </cell>
        </row>
        <row r="75">
          <cell r="A75">
            <v>44019</v>
          </cell>
          <cell r="B75">
            <v>931.87850951255189</v>
          </cell>
          <cell r="C75">
            <v>6700</v>
          </cell>
          <cell r="D75">
            <v>12247</v>
          </cell>
          <cell r="E75">
            <v>6188</v>
          </cell>
        </row>
        <row r="76">
          <cell r="A76">
            <v>44020</v>
          </cell>
          <cell r="B76">
            <v>948.93538219070115</v>
          </cell>
          <cell r="C76">
            <v>6851</v>
          </cell>
          <cell r="D76">
            <v>12462</v>
          </cell>
          <cell r="E76">
            <v>6102</v>
          </cell>
        </row>
        <row r="77">
          <cell r="A77">
            <v>44021</v>
          </cell>
          <cell r="B77">
            <v>966.10502758077212</v>
          </cell>
          <cell r="C77">
            <v>6998</v>
          </cell>
          <cell r="D77">
            <v>12664</v>
          </cell>
          <cell r="E77">
            <v>6016</v>
          </cell>
        </row>
        <row r="78">
          <cell r="A78">
            <v>44022</v>
          </cell>
          <cell r="B78">
            <v>983.37804795677118</v>
          </cell>
          <cell r="C78">
            <v>7141</v>
          </cell>
          <cell r="D78">
            <v>12853</v>
          </cell>
          <cell r="E78">
            <v>5929</v>
          </cell>
        </row>
        <row r="79">
          <cell r="A79">
            <v>44023</v>
          </cell>
          <cell r="B79">
            <v>1000.7262501407181</v>
          </cell>
          <cell r="C79">
            <v>7280</v>
          </cell>
          <cell r="D79">
            <v>13029</v>
          </cell>
          <cell r="E79">
            <v>5841</v>
          </cell>
        </row>
        <row r="80">
          <cell r="A80">
            <v>44024</v>
          </cell>
          <cell r="B80">
            <v>1018.1214409546324</v>
          </cell>
          <cell r="C80">
            <v>7415</v>
          </cell>
          <cell r="D80">
            <v>13192</v>
          </cell>
          <cell r="E80">
            <v>5753</v>
          </cell>
        </row>
        <row r="81">
          <cell r="A81">
            <v>44025</v>
          </cell>
          <cell r="B81">
            <v>1035.5542226725204</v>
          </cell>
          <cell r="C81">
            <v>7544</v>
          </cell>
          <cell r="D81">
            <v>13341</v>
          </cell>
          <cell r="E81">
            <v>5664</v>
          </cell>
        </row>
        <row r="82">
          <cell r="A82">
            <v>44026</v>
          </cell>
          <cell r="B82">
            <v>1052.9870043904086</v>
          </cell>
          <cell r="C82">
            <v>7669</v>
          </cell>
          <cell r="D82">
            <v>13477</v>
          </cell>
          <cell r="E82">
            <v>5575</v>
          </cell>
        </row>
        <row r="83">
          <cell r="A83">
            <v>44027</v>
          </cell>
          <cell r="B83">
            <v>1070.4197861082966</v>
          </cell>
          <cell r="C83">
            <v>7788</v>
          </cell>
          <cell r="D83">
            <v>13599</v>
          </cell>
          <cell r="E83">
            <v>5486</v>
          </cell>
        </row>
        <row r="84">
          <cell r="A84">
            <v>44028</v>
          </cell>
          <cell r="B84">
            <v>1087.8055791962174</v>
          </cell>
          <cell r="C84">
            <v>7901</v>
          </cell>
          <cell r="D84">
            <v>13707</v>
          </cell>
          <cell r="E84">
            <v>5397</v>
          </cell>
        </row>
        <row r="85">
          <cell r="A85">
            <v>44029</v>
          </cell>
          <cell r="B85">
            <v>1105.1443836541707</v>
          </cell>
          <cell r="C85">
            <v>8009</v>
          </cell>
          <cell r="D85">
            <v>13801</v>
          </cell>
          <cell r="E85">
            <v>5308</v>
          </cell>
        </row>
        <row r="86">
          <cell r="A86">
            <v>44030</v>
          </cell>
          <cell r="B86">
            <v>1122.379813126196</v>
          </cell>
          <cell r="C86">
            <v>8112</v>
          </cell>
          <cell r="D86">
            <v>13882</v>
          </cell>
          <cell r="E86">
            <v>5219</v>
          </cell>
        </row>
        <row r="87">
          <cell r="A87">
            <v>44031</v>
          </cell>
          <cell r="B87">
            <v>1139.5306630642799</v>
          </cell>
          <cell r="C87">
            <v>8208</v>
          </cell>
          <cell r="D87">
            <v>13949</v>
          </cell>
          <cell r="E87">
            <v>5130</v>
          </cell>
        </row>
        <row r="88">
          <cell r="A88">
            <v>44032</v>
          </cell>
          <cell r="B88">
            <v>1156.5405471124616</v>
          </cell>
          <cell r="C88">
            <v>8298</v>
          </cell>
          <cell r="D88">
            <v>14003</v>
          </cell>
          <cell r="E88">
            <v>5042</v>
          </cell>
        </row>
        <row r="89">
          <cell r="A89">
            <v>44033</v>
          </cell>
          <cell r="B89">
            <v>1173.4094652707415</v>
          </cell>
          <cell r="C89">
            <v>8383</v>
          </cell>
          <cell r="D89">
            <v>14044</v>
          </cell>
          <cell r="E89">
            <v>4954</v>
          </cell>
        </row>
        <row r="90">
          <cell r="A90">
            <v>44034</v>
          </cell>
          <cell r="B90">
            <v>1190.1186220871325</v>
          </cell>
          <cell r="C90">
            <v>8461</v>
          </cell>
          <cell r="D90">
            <v>14072</v>
          </cell>
          <cell r="E90">
            <v>4867</v>
          </cell>
        </row>
        <row r="91">
          <cell r="A91">
            <v>44035</v>
          </cell>
          <cell r="B91">
            <v>1206.6304266576603</v>
          </cell>
          <cell r="C91">
            <v>8533</v>
          </cell>
          <cell r="D91">
            <v>14087</v>
          </cell>
          <cell r="E91">
            <v>4780</v>
          </cell>
        </row>
        <row r="92">
          <cell r="A92">
            <v>44036</v>
          </cell>
          <cell r="B92">
            <v>1222.9354812563322</v>
          </cell>
          <cell r="C92">
            <v>8599</v>
          </cell>
          <cell r="D92">
            <v>14090</v>
          </cell>
          <cell r="E92">
            <v>4694</v>
          </cell>
        </row>
        <row r="93">
          <cell r="A93">
            <v>44037</v>
          </cell>
          <cell r="B93">
            <v>1239.0149904311606</v>
          </cell>
          <cell r="C93">
            <v>8658</v>
          </cell>
          <cell r="D93">
            <v>14082</v>
          </cell>
          <cell r="E93">
            <v>4609</v>
          </cell>
        </row>
        <row r="94">
          <cell r="A94">
            <v>44038</v>
          </cell>
          <cell r="B94">
            <v>1254.8501587301587</v>
          </cell>
          <cell r="C94">
            <v>8712</v>
          </cell>
          <cell r="D94">
            <v>14062</v>
          </cell>
          <cell r="E94">
            <v>4525</v>
          </cell>
        </row>
        <row r="95">
          <cell r="A95">
            <v>44039</v>
          </cell>
          <cell r="B95">
            <v>1270.4127929753461</v>
          </cell>
          <cell r="C95">
            <v>8759</v>
          </cell>
          <cell r="D95">
            <v>14031</v>
          </cell>
          <cell r="E95">
            <v>4441</v>
          </cell>
        </row>
        <row r="96">
          <cell r="A96">
            <v>44040</v>
          </cell>
          <cell r="B96">
            <v>1285.7028931667226</v>
          </cell>
          <cell r="C96">
            <v>8800</v>
          </cell>
          <cell r="D96">
            <v>13989</v>
          </cell>
          <cell r="E96">
            <v>4478</v>
          </cell>
        </row>
        <row r="97">
          <cell r="A97">
            <v>44041</v>
          </cell>
          <cell r="B97">
            <v>1300.6922661263084</v>
          </cell>
          <cell r="C97">
            <v>8836</v>
          </cell>
          <cell r="D97">
            <v>13937</v>
          </cell>
          <cell r="E97">
            <v>4534</v>
          </cell>
        </row>
        <row r="98">
          <cell r="A98">
            <v>44042</v>
          </cell>
          <cell r="B98">
            <v>1315.380911854103</v>
          </cell>
          <cell r="C98">
            <v>8865</v>
          </cell>
          <cell r="D98">
            <v>13875</v>
          </cell>
          <cell r="E98">
            <v>4611</v>
          </cell>
        </row>
        <row r="99">
          <cell r="A99">
            <v>44043</v>
          </cell>
          <cell r="B99">
            <v>1329.7406371721261</v>
          </cell>
          <cell r="C99">
            <v>8889</v>
          </cell>
          <cell r="D99">
            <v>13804</v>
          </cell>
          <cell r="E99">
            <v>4707</v>
          </cell>
        </row>
        <row r="100">
          <cell r="A100">
            <v>44044</v>
          </cell>
          <cell r="B100">
            <v>1343.7620443543842</v>
          </cell>
          <cell r="C100">
            <v>8907</v>
          </cell>
          <cell r="D100">
            <v>13724</v>
          </cell>
          <cell r="E100">
            <v>4823</v>
          </cell>
        </row>
        <row r="101">
          <cell r="A101">
            <v>44045</v>
          </cell>
          <cell r="B101">
            <v>1357.4263379488909</v>
          </cell>
          <cell r="C101">
            <v>8919</v>
          </cell>
          <cell r="D101">
            <v>13636</v>
          </cell>
          <cell r="E101">
            <v>4959</v>
          </cell>
        </row>
        <row r="102">
          <cell r="A102">
            <v>44046</v>
          </cell>
          <cell r="B102">
            <v>1370.7429156816388</v>
          </cell>
          <cell r="C102">
            <v>8926</v>
          </cell>
          <cell r="D102">
            <v>13539</v>
          </cell>
          <cell r="E102">
            <v>5115</v>
          </cell>
        </row>
        <row r="103">
          <cell r="A103">
            <v>44047</v>
          </cell>
          <cell r="B103">
            <v>1383.6741866486545</v>
          </cell>
          <cell r="C103">
            <v>8927</v>
          </cell>
          <cell r="D103">
            <v>13435</v>
          </cell>
          <cell r="E103">
            <v>5289</v>
          </cell>
        </row>
        <row r="104">
          <cell r="A104">
            <v>44048</v>
          </cell>
          <cell r="B104">
            <v>1396.2295485759314</v>
          </cell>
          <cell r="C104">
            <v>8923</v>
          </cell>
          <cell r="D104">
            <v>13324</v>
          </cell>
          <cell r="E104">
            <v>5483</v>
          </cell>
        </row>
        <row r="105">
          <cell r="A105">
            <v>44049</v>
          </cell>
          <cell r="B105">
            <v>1408.3902060114824</v>
          </cell>
          <cell r="C105">
            <v>8914</v>
          </cell>
          <cell r="D105">
            <v>13206</v>
          </cell>
          <cell r="E105">
            <v>5697</v>
          </cell>
        </row>
        <row r="106">
          <cell r="A106">
            <v>44050</v>
          </cell>
          <cell r="B106">
            <v>1420.1655566813013</v>
          </cell>
          <cell r="C106">
            <v>8900</v>
          </cell>
          <cell r="D106">
            <v>13082</v>
          </cell>
          <cell r="E106">
            <v>5809</v>
          </cell>
        </row>
        <row r="107">
          <cell r="A107">
            <v>44051</v>
          </cell>
          <cell r="B107">
            <v>1431.5274074074073</v>
          </cell>
          <cell r="C107">
            <v>8882</v>
          </cell>
          <cell r="D107">
            <v>12952</v>
          </cell>
          <cell r="E107">
            <v>5922</v>
          </cell>
        </row>
        <row r="108">
          <cell r="A108">
            <v>44052</v>
          </cell>
          <cell r="B108">
            <v>1442.466360463807</v>
          </cell>
          <cell r="C108">
            <v>8859</v>
          </cell>
          <cell r="D108">
            <v>12817</v>
          </cell>
          <cell r="E108">
            <v>6034</v>
          </cell>
        </row>
        <row r="109">
          <cell r="A109">
            <v>44053</v>
          </cell>
          <cell r="B109">
            <v>1453.0012113024877</v>
          </cell>
          <cell r="C109">
            <v>8831</v>
          </cell>
          <cell r="D109">
            <v>12677</v>
          </cell>
          <cell r="E109">
            <v>6145</v>
          </cell>
        </row>
        <row r="110">
          <cell r="A110">
            <v>44054</v>
          </cell>
          <cell r="B110">
            <v>1463.1037667454689</v>
          </cell>
          <cell r="C110">
            <v>8799</v>
          </cell>
          <cell r="D110">
            <v>12532</v>
          </cell>
          <cell r="E110">
            <v>6256</v>
          </cell>
        </row>
        <row r="111">
          <cell r="A111">
            <v>44055</v>
          </cell>
          <cell r="B111">
            <v>1472.792822244737</v>
          </cell>
          <cell r="C111">
            <v>8763</v>
          </cell>
          <cell r="D111">
            <v>12384</v>
          </cell>
          <cell r="E111">
            <v>6366</v>
          </cell>
        </row>
        <row r="112">
          <cell r="A112">
            <v>44056</v>
          </cell>
          <cell r="B112">
            <v>1482.0401846223122</v>
          </cell>
          <cell r="C112">
            <v>8723</v>
          </cell>
          <cell r="D112">
            <v>12231</v>
          </cell>
          <cell r="E112">
            <v>6475</v>
          </cell>
        </row>
        <row r="113">
          <cell r="A113">
            <v>44057</v>
          </cell>
          <cell r="B113">
            <v>1490.8552516041877</v>
          </cell>
          <cell r="C113">
            <v>8679</v>
          </cell>
          <cell r="D113">
            <v>12075</v>
          </cell>
          <cell r="E113">
            <v>6583</v>
          </cell>
        </row>
        <row r="114">
          <cell r="A114">
            <v>44058</v>
          </cell>
          <cell r="B114">
            <v>1499.2380231903635</v>
          </cell>
          <cell r="C114">
            <v>8632</v>
          </cell>
          <cell r="D114">
            <v>11916</v>
          </cell>
          <cell r="E114">
            <v>6690</v>
          </cell>
        </row>
        <row r="115">
          <cell r="A115">
            <v>44059</v>
          </cell>
          <cell r="B115">
            <v>1507.1884993808396</v>
          </cell>
          <cell r="C115">
            <v>8581</v>
          </cell>
          <cell r="D115">
            <v>11755</v>
          </cell>
          <cell r="E115">
            <v>6795</v>
          </cell>
        </row>
        <row r="116">
          <cell r="A116">
            <v>44060</v>
          </cell>
          <cell r="B116">
            <v>1514.6972824496224</v>
          </cell>
          <cell r="C116">
            <v>8527</v>
          </cell>
          <cell r="D116">
            <v>11591</v>
          </cell>
          <cell r="E116">
            <v>6899</v>
          </cell>
        </row>
        <row r="117">
          <cell r="A117">
            <v>44061</v>
          </cell>
          <cell r="B117">
            <v>1521.7737701227059</v>
          </cell>
          <cell r="C117">
            <v>8470</v>
          </cell>
          <cell r="D117">
            <v>11424</v>
          </cell>
          <cell r="E117">
            <v>7001</v>
          </cell>
        </row>
        <row r="118">
          <cell r="A118">
            <v>44062</v>
          </cell>
          <cell r="B118">
            <v>1528.4179624000899</v>
          </cell>
          <cell r="C118">
            <v>8410</v>
          </cell>
          <cell r="D118">
            <v>11257</v>
          </cell>
          <cell r="E118">
            <v>7102</v>
          </cell>
        </row>
        <row r="119">
          <cell r="A119">
            <v>44063</v>
          </cell>
          <cell r="B119">
            <v>1534.6110638297869</v>
          </cell>
          <cell r="C119">
            <v>8347</v>
          </cell>
          <cell r="D119">
            <v>11087</v>
          </cell>
          <cell r="E119">
            <v>7200</v>
          </cell>
        </row>
        <row r="120">
          <cell r="A120">
            <v>44064</v>
          </cell>
          <cell r="B120">
            <v>1540.3906653157715</v>
          </cell>
          <cell r="C120">
            <v>8282</v>
          </cell>
          <cell r="D120">
            <v>10917</v>
          </cell>
          <cell r="E120">
            <v>7297</v>
          </cell>
        </row>
        <row r="121">
          <cell r="A121">
            <v>44065</v>
          </cell>
          <cell r="B121">
            <v>1545.7191759540692</v>
          </cell>
          <cell r="C121">
            <v>8214</v>
          </cell>
          <cell r="D121">
            <v>10746</v>
          </cell>
          <cell r="E121">
            <v>7391</v>
          </cell>
        </row>
        <row r="122">
          <cell r="A122">
            <v>44066</v>
          </cell>
          <cell r="B122">
            <v>1550.6341866486543</v>
          </cell>
          <cell r="C122">
            <v>8144</v>
          </cell>
          <cell r="D122">
            <v>10573</v>
          </cell>
          <cell r="E122">
            <v>7482</v>
          </cell>
        </row>
        <row r="123">
          <cell r="A123">
            <v>44067</v>
          </cell>
          <cell r="B123">
            <v>1555.1169019475399</v>
          </cell>
          <cell r="C123">
            <v>8072</v>
          </cell>
          <cell r="D123">
            <v>10401</v>
          </cell>
          <cell r="E123">
            <v>7572</v>
          </cell>
        </row>
        <row r="124">
          <cell r="A124">
            <v>44068</v>
          </cell>
          <cell r="B124">
            <v>1559.1861173027128</v>
          </cell>
          <cell r="C124">
            <v>7998</v>
          </cell>
          <cell r="D124">
            <v>10228</v>
          </cell>
          <cell r="E124">
            <v>7658</v>
          </cell>
        </row>
        <row r="125">
          <cell r="A125">
            <v>44069</v>
          </cell>
          <cell r="B125">
            <v>1562.8324349881796</v>
          </cell>
          <cell r="C125">
            <v>7922</v>
          </cell>
          <cell r="D125">
            <v>10056</v>
          </cell>
          <cell r="E125">
            <v>7742</v>
          </cell>
        </row>
        <row r="126">
          <cell r="A126">
            <v>44070</v>
          </cell>
          <cell r="B126">
            <v>1566.0558550039398</v>
          </cell>
          <cell r="C126">
            <v>7844</v>
          </cell>
          <cell r="D126">
            <v>9883</v>
          </cell>
          <cell r="E126">
            <v>7823</v>
          </cell>
        </row>
        <row r="127">
          <cell r="A127">
            <v>44071</v>
          </cell>
          <cell r="B127">
            <v>1568.8751728019813</v>
          </cell>
          <cell r="C127">
            <v>7765</v>
          </cell>
          <cell r="D127">
            <v>9711</v>
          </cell>
          <cell r="E127">
            <v>7900</v>
          </cell>
        </row>
        <row r="128">
          <cell r="A128">
            <v>44072</v>
          </cell>
          <cell r="B128">
            <v>1571.290388382303</v>
          </cell>
          <cell r="C128">
            <v>7684</v>
          </cell>
          <cell r="D128">
            <v>9540</v>
          </cell>
          <cell r="E128">
            <v>7975</v>
          </cell>
        </row>
        <row r="129">
          <cell r="A129">
            <v>44073</v>
          </cell>
          <cell r="B129">
            <v>1573.3108994708994</v>
          </cell>
          <cell r="C129">
            <v>7602</v>
          </cell>
          <cell r="D129">
            <v>9369</v>
          </cell>
          <cell r="E129">
            <v>8047</v>
          </cell>
        </row>
        <row r="130">
          <cell r="A130">
            <v>44074</v>
          </cell>
          <cell r="B130">
            <v>1574.9273083417763</v>
          </cell>
          <cell r="C130">
            <v>7519</v>
          </cell>
          <cell r="D130">
            <v>9199</v>
          </cell>
          <cell r="E130">
            <v>8115</v>
          </cell>
        </row>
        <row r="131">
          <cell r="A131">
            <v>44075</v>
          </cell>
          <cell r="B131">
            <v>1576.1678081729144</v>
          </cell>
          <cell r="C131">
            <v>7435</v>
          </cell>
          <cell r="D131">
            <v>9031</v>
          </cell>
          <cell r="E131">
            <v>8179</v>
          </cell>
        </row>
        <row r="132">
          <cell r="A132">
            <v>44076</v>
          </cell>
          <cell r="B132">
            <v>1577.0230012383201</v>
          </cell>
          <cell r="C132">
            <v>7350</v>
          </cell>
          <cell r="D132">
            <v>8863</v>
          </cell>
          <cell r="E132">
            <v>8240</v>
          </cell>
        </row>
        <row r="133">
          <cell r="A133">
            <v>44077</v>
          </cell>
          <cell r="B133">
            <v>1577.5022852639872</v>
          </cell>
          <cell r="C133">
            <v>7264</v>
          </cell>
          <cell r="D133">
            <v>8697</v>
          </cell>
          <cell r="E133">
            <v>8298</v>
          </cell>
        </row>
        <row r="134">
          <cell r="A134">
            <v>44078</v>
          </cell>
          <cell r="B134">
            <v>1577.6056602499152</v>
          </cell>
          <cell r="C134">
            <v>7177</v>
          </cell>
          <cell r="D134">
            <v>8532</v>
          </cell>
          <cell r="E134">
            <v>8351</v>
          </cell>
        </row>
        <row r="135">
          <cell r="A135">
            <v>44079</v>
          </cell>
          <cell r="B135">
            <v>1577.3519216480918</v>
          </cell>
          <cell r="C135">
            <v>7090</v>
          </cell>
          <cell r="D135">
            <v>8369</v>
          </cell>
          <cell r="E135">
            <v>8401</v>
          </cell>
        </row>
        <row r="136">
          <cell r="A136">
            <v>44080</v>
          </cell>
          <cell r="B136">
            <v>1576.7504671845095</v>
          </cell>
          <cell r="C136">
            <v>7002</v>
          </cell>
          <cell r="D136">
            <v>8207</v>
          </cell>
          <cell r="E136">
            <v>8447</v>
          </cell>
        </row>
        <row r="137">
          <cell r="A137">
            <v>44081</v>
          </cell>
          <cell r="B137">
            <v>1575.7825014071823</v>
          </cell>
          <cell r="C137">
            <v>6914</v>
          </cell>
          <cell r="D137">
            <v>8047</v>
          </cell>
          <cell r="E137">
            <v>8490</v>
          </cell>
        </row>
        <row r="138">
          <cell r="A138">
            <v>44082</v>
          </cell>
          <cell r="B138">
            <v>1574.4856152200832</v>
          </cell>
          <cell r="C138">
            <v>6826</v>
          </cell>
          <cell r="D138">
            <v>7888</v>
          </cell>
          <cell r="E138">
            <v>8528</v>
          </cell>
        </row>
        <row r="139">
          <cell r="A139">
            <v>44083</v>
          </cell>
          <cell r="B139">
            <v>1572.850410897219</v>
          </cell>
          <cell r="C139">
            <v>6737</v>
          </cell>
          <cell r="D139">
            <v>7732</v>
          </cell>
          <cell r="E139">
            <v>8562</v>
          </cell>
        </row>
        <row r="140">
          <cell r="A140">
            <v>44084</v>
          </cell>
          <cell r="B140">
            <v>1570.8956838905774</v>
          </cell>
          <cell r="C140">
            <v>6648</v>
          </cell>
          <cell r="D140">
            <v>7578</v>
          </cell>
          <cell r="E140">
            <v>8592</v>
          </cell>
        </row>
        <row r="141">
          <cell r="A141">
            <v>44085</v>
          </cell>
          <cell r="B141">
            <v>1568.6214342001574</v>
          </cell>
          <cell r="C141">
            <v>6559</v>
          </cell>
          <cell r="D141">
            <v>7425</v>
          </cell>
          <cell r="E141">
            <v>8619</v>
          </cell>
        </row>
        <row r="142">
          <cell r="A142">
            <v>44086</v>
          </cell>
          <cell r="B142">
            <v>1566.018264099966</v>
          </cell>
          <cell r="C142">
            <v>6470</v>
          </cell>
          <cell r="D142">
            <v>7275</v>
          </cell>
          <cell r="E142">
            <v>8641</v>
          </cell>
        </row>
        <row r="143">
          <cell r="A143">
            <v>44087</v>
          </cell>
          <cell r="B143">
            <v>1563.123764493977</v>
          </cell>
          <cell r="C143">
            <v>6381</v>
          </cell>
          <cell r="D143">
            <v>7126</v>
          </cell>
          <cell r="E143">
            <v>8659</v>
          </cell>
        </row>
        <row r="144">
          <cell r="A144">
            <v>44088</v>
          </cell>
          <cell r="B144">
            <v>1559.9379353821905</v>
          </cell>
          <cell r="C144">
            <v>6292</v>
          </cell>
          <cell r="D144">
            <v>6980</v>
          </cell>
          <cell r="E144">
            <v>8673</v>
          </cell>
        </row>
        <row r="145">
          <cell r="A145">
            <v>44089</v>
          </cell>
          <cell r="B145">
            <v>1556.4513790386129</v>
          </cell>
          <cell r="C145">
            <v>6204</v>
          </cell>
          <cell r="D145">
            <v>6836</v>
          </cell>
          <cell r="E145">
            <v>8683</v>
          </cell>
        </row>
        <row r="146">
          <cell r="A146">
            <v>44090</v>
          </cell>
          <cell r="B146">
            <v>1552.6922886412246</v>
          </cell>
          <cell r="C146">
            <v>6116</v>
          </cell>
          <cell r="D146">
            <v>6694</v>
          </cell>
          <cell r="E146">
            <v>8688</v>
          </cell>
        </row>
        <row r="147">
          <cell r="A147">
            <v>44091</v>
          </cell>
          <cell r="B147">
            <v>1548.6606641900257</v>
          </cell>
          <cell r="C147">
            <v>6028</v>
          </cell>
          <cell r="D147">
            <v>6554</v>
          </cell>
          <cell r="E147">
            <v>8690</v>
          </cell>
        </row>
        <row r="148">
          <cell r="A148">
            <v>44092</v>
          </cell>
          <cell r="B148">
            <v>1544.3659034110096</v>
          </cell>
          <cell r="C148">
            <v>5940</v>
          </cell>
          <cell r="D148">
            <v>6416</v>
          </cell>
          <cell r="E148">
            <v>8688</v>
          </cell>
        </row>
        <row r="149">
          <cell r="A149">
            <v>44093</v>
          </cell>
          <cell r="B149">
            <v>1539.8080063041766</v>
          </cell>
          <cell r="C149">
            <v>5853</v>
          </cell>
          <cell r="D149">
            <v>6281</v>
          </cell>
          <cell r="E149">
            <v>8682</v>
          </cell>
        </row>
        <row r="150">
          <cell r="A150">
            <v>44094</v>
          </cell>
          <cell r="B150">
            <v>1534.9963705955192</v>
          </cell>
          <cell r="C150">
            <v>5766</v>
          </cell>
          <cell r="D150">
            <v>6148</v>
          </cell>
          <cell r="E150">
            <v>8672</v>
          </cell>
        </row>
        <row r="151">
          <cell r="A151">
            <v>44095</v>
          </cell>
          <cell r="B151">
            <v>1529.9403940110317</v>
          </cell>
          <cell r="C151">
            <v>5680</v>
          </cell>
          <cell r="D151">
            <v>6017</v>
          </cell>
          <cell r="E151">
            <v>8658</v>
          </cell>
        </row>
        <row r="152">
          <cell r="A152">
            <v>44096</v>
          </cell>
          <cell r="B152">
            <v>1524.6588720027014</v>
          </cell>
          <cell r="C152">
            <v>5594</v>
          </cell>
          <cell r="D152">
            <v>5888</v>
          </cell>
          <cell r="E152">
            <v>8640</v>
          </cell>
        </row>
        <row r="153">
          <cell r="A153">
            <v>44097</v>
          </cell>
          <cell r="B153">
            <v>1519.142406844534</v>
          </cell>
          <cell r="C153">
            <v>5509</v>
          </cell>
          <cell r="D153">
            <v>5762</v>
          </cell>
          <cell r="E153">
            <v>8619</v>
          </cell>
        </row>
        <row r="154">
          <cell r="A154">
            <v>44098</v>
          </cell>
          <cell r="B154">
            <v>1513.4003962625236</v>
          </cell>
          <cell r="C154">
            <v>5425</v>
          </cell>
          <cell r="D154">
            <v>5638</v>
          </cell>
          <cell r="E154">
            <v>8593</v>
          </cell>
        </row>
        <row r="155">
          <cell r="A155">
            <v>44099</v>
          </cell>
          <cell r="B155">
            <v>1507.4610334346503</v>
          </cell>
          <cell r="C155">
            <v>5341</v>
          </cell>
          <cell r="D155">
            <v>5516</v>
          </cell>
          <cell r="E155">
            <v>8565</v>
          </cell>
        </row>
        <row r="156">
          <cell r="A156">
            <v>44100</v>
          </cell>
          <cell r="B156">
            <v>1501.3055229089268</v>
          </cell>
          <cell r="C156">
            <v>5258</v>
          </cell>
          <cell r="D156">
            <v>5396</v>
          </cell>
          <cell r="E156">
            <v>8532</v>
          </cell>
        </row>
        <row r="157">
          <cell r="A157">
            <v>44101</v>
          </cell>
          <cell r="B157">
            <v>1494.9526601373404</v>
          </cell>
          <cell r="C157">
            <v>5176</v>
          </cell>
          <cell r="D157">
            <v>5279</v>
          </cell>
          <cell r="E157">
            <v>8497</v>
          </cell>
        </row>
        <row r="158">
          <cell r="A158">
            <v>44102</v>
          </cell>
          <cell r="B158">
            <v>1488.4118428458853</v>
          </cell>
          <cell r="C158">
            <v>5094</v>
          </cell>
          <cell r="D158">
            <v>5163</v>
          </cell>
          <cell r="E158">
            <v>8457</v>
          </cell>
        </row>
        <row r="159">
          <cell r="A159">
            <v>44103</v>
          </cell>
          <cell r="B159">
            <v>1481.6830710345603</v>
          </cell>
          <cell r="C159">
            <v>5014</v>
          </cell>
          <cell r="D159">
            <v>5050</v>
          </cell>
          <cell r="E159">
            <v>8415</v>
          </cell>
        </row>
        <row r="160">
          <cell r="A160">
            <v>44104</v>
          </cell>
          <cell r="B160">
            <v>1474.7757424293595</v>
          </cell>
          <cell r="C160">
            <v>4934</v>
          </cell>
          <cell r="D160">
            <v>4940</v>
          </cell>
          <cell r="E160">
            <v>8369</v>
          </cell>
        </row>
        <row r="161">
          <cell r="A161">
            <v>44105</v>
          </cell>
          <cell r="B161">
            <v>1467.7086524822694</v>
          </cell>
          <cell r="C161">
            <v>4855</v>
          </cell>
          <cell r="D161">
            <v>4831</v>
          </cell>
          <cell r="E161">
            <v>8321</v>
          </cell>
        </row>
        <row r="162">
          <cell r="A162">
            <v>44106</v>
          </cell>
          <cell r="B162">
            <v>1460.472403467297</v>
          </cell>
          <cell r="C162">
            <v>4776</v>
          </cell>
          <cell r="D162">
            <v>4724</v>
          </cell>
          <cell r="E162">
            <v>8269</v>
          </cell>
        </row>
        <row r="163">
          <cell r="A163">
            <v>44107</v>
          </cell>
          <cell r="B163">
            <v>1453.0857908364289</v>
          </cell>
          <cell r="C163">
            <v>4699</v>
          </cell>
          <cell r="D163">
            <v>4620</v>
          </cell>
          <cell r="E163">
            <v>8215</v>
          </cell>
        </row>
        <row r="164">
          <cell r="A164">
            <v>44108</v>
          </cell>
          <cell r="B164">
            <v>1445.5488145896654</v>
          </cell>
          <cell r="C164">
            <v>4622</v>
          </cell>
          <cell r="D164">
            <v>4518</v>
          </cell>
          <cell r="E164">
            <v>8157</v>
          </cell>
        </row>
        <row r="165">
          <cell r="A165">
            <v>44109</v>
          </cell>
          <cell r="B165">
            <v>1437.8614747270062</v>
          </cell>
          <cell r="C165">
            <v>4547</v>
          </cell>
          <cell r="D165">
            <v>4417</v>
          </cell>
          <cell r="E165">
            <v>8097</v>
          </cell>
        </row>
        <row r="166">
          <cell r="A166">
            <v>44110</v>
          </cell>
          <cell r="B166">
            <v>1430.0331689744453</v>
          </cell>
          <cell r="C166">
            <v>4472</v>
          </cell>
          <cell r="D166">
            <v>4319</v>
          </cell>
          <cell r="E166">
            <v>8035</v>
          </cell>
        </row>
        <row r="167">
          <cell r="A167">
            <v>44111</v>
          </cell>
          <cell r="B167">
            <v>1422.0920905099626</v>
          </cell>
          <cell r="C167">
            <v>4398</v>
          </cell>
          <cell r="D167">
            <v>4223</v>
          </cell>
          <cell r="E167">
            <v>7970</v>
          </cell>
        </row>
        <row r="168">
          <cell r="A168">
            <v>44112</v>
          </cell>
          <cell r="B168">
            <v>1414.0100461555778</v>
          </cell>
          <cell r="C168">
            <v>4325</v>
          </cell>
          <cell r="D168">
            <v>4129</v>
          </cell>
          <cell r="E168">
            <v>7903</v>
          </cell>
        </row>
        <row r="169">
          <cell r="A169">
            <v>44113</v>
          </cell>
          <cell r="B169">
            <v>1405.8246268152652</v>
          </cell>
          <cell r="C169">
            <v>4253</v>
          </cell>
          <cell r="D169">
            <v>4037</v>
          </cell>
          <cell r="E169">
            <v>7833</v>
          </cell>
        </row>
        <row r="170">
          <cell r="A170">
            <v>44114</v>
          </cell>
          <cell r="B170">
            <v>1397.517037037037</v>
          </cell>
          <cell r="C170">
            <v>4182</v>
          </cell>
          <cell r="D170">
            <v>3946</v>
          </cell>
          <cell r="E170">
            <v>7762</v>
          </cell>
        </row>
        <row r="171">
          <cell r="A171">
            <v>44115</v>
          </cell>
          <cell r="B171">
            <v>1389.1060722728803</v>
          </cell>
          <cell r="C171">
            <v>4112</v>
          </cell>
          <cell r="D171">
            <v>3858</v>
          </cell>
          <cell r="E171">
            <v>7688</v>
          </cell>
        </row>
        <row r="172">
          <cell r="A172">
            <v>44116</v>
          </cell>
          <cell r="B172">
            <v>1380.5917325227961</v>
          </cell>
          <cell r="C172">
            <v>4043</v>
          </cell>
          <cell r="D172">
            <v>3771</v>
          </cell>
          <cell r="E172">
            <v>7612</v>
          </cell>
        </row>
        <row r="173">
          <cell r="A173">
            <v>44117</v>
          </cell>
          <cell r="B173">
            <v>1371.9834155127769</v>
          </cell>
          <cell r="C173">
            <v>3975</v>
          </cell>
          <cell r="D173">
            <v>3687</v>
          </cell>
          <cell r="E173">
            <v>7535</v>
          </cell>
        </row>
        <row r="174">
          <cell r="A174">
            <v>44118</v>
          </cell>
          <cell r="B174">
            <v>1363.281121242823</v>
          </cell>
          <cell r="C174">
            <v>3908</v>
          </cell>
          <cell r="D174">
            <v>3604</v>
          </cell>
          <cell r="E174">
            <v>7456</v>
          </cell>
        </row>
        <row r="175">
          <cell r="A175">
            <v>44119</v>
          </cell>
          <cell r="B175">
            <v>1354.5036451649214</v>
          </cell>
          <cell r="C175">
            <v>3841</v>
          </cell>
          <cell r="D175">
            <v>3523</v>
          </cell>
          <cell r="E175">
            <v>7376</v>
          </cell>
        </row>
        <row r="176">
          <cell r="A176">
            <v>44120</v>
          </cell>
          <cell r="B176">
            <v>1345.6509872790721</v>
          </cell>
          <cell r="C176">
            <v>3776</v>
          </cell>
          <cell r="D176">
            <v>3444</v>
          </cell>
          <cell r="E176">
            <v>7294</v>
          </cell>
        </row>
        <row r="177">
          <cell r="A177">
            <v>44121</v>
          </cell>
          <cell r="B177">
            <v>1336.7137498592815</v>
          </cell>
          <cell r="C177">
            <v>3711</v>
          </cell>
          <cell r="D177">
            <v>3366</v>
          </cell>
          <cell r="E177">
            <v>7211</v>
          </cell>
        </row>
        <row r="178">
          <cell r="A178">
            <v>44122</v>
          </cell>
          <cell r="B178">
            <v>1327.7107283575365</v>
          </cell>
          <cell r="C178">
            <v>3648</v>
          </cell>
          <cell r="D178">
            <v>3290</v>
          </cell>
          <cell r="E178">
            <v>7126</v>
          </cell>
        </row>
        <row r="179">
          <cell r="A179">
            <v>44123</v>
          </cell>
          <cell r="B179">
            <v>1318.6419227738375</v>
          </cell>
          <cell r="C179">
            <v>3585</v>
          </cell>
          <cell r="D179">
            <v>3216</v>
          </cell>
          <cell r="E179">
            <v>7041</v>
          </cell>
        </row>
        <row r="180">
          <cell r="A180">
            <v>44124</v>
          </cell>
          <cell r="B180">
            <v>1309.5261285601709</v>
          </cell>
          <cell r="C180">
            <v>3524</v>
          </cell>
          <cell r="D180">
            <v>3144</v>
          </cell>
          <cell r="E180">
            <v>6954</v>
          </cell>
        </row>
        <row r="181">
          <cell r="A181">
            <v>44125</v>
          </cell>
          <cell r="B181">
            <v>1300.3351525385567</v>
          </cell>
          <cell r="C181">
            <v>3463</v>
          </cell>
          <cell r="D181">
            <v>3073</v>
          </cell>
          <cell r="E181">
            <v>6867</v>
          </cell>
        </row>
        <row r="182">
          <cell r="A182">
            <v>44126</v>
          </cell>
          <cell r="B182">
            <v>1291.115983338962</v>
          </cell>
          <cell r="C182">
            <v>3403</v>
          </cell>
          <cell r="D182">
            <v>3004</v>
          </cell>
          <cell r="E182">
            <v>6778</v>
          </cell>
        </row>
        <row r="183">
          <cell r="A183">
            <v>44127</v>
          </cell>
          <cell r="B183">
            <v>1281.8404277834063</v>
          </cell>
          <cell r="C183">
            <v>3344</v>
          </cell>
          <cell r="D183">
            <v>2936</v>
          </cell>
          <cell r="E183">
            <v>6689</v>
          </cell>
        </row>
        <row r="184">
          <cell r="A184">
            <v>44128</v>
          </cell>
          <cell r="B184">
            <v>1272.5272813238769</v>
          </cell>
          <cell r="C184">
            <v>3287</v>
          </cell>
          <cell r="D184">
            <v>2870</v>
          </cell>
          <cell r="E184">
            <v>6600</v>
          </cell>
        </row>
        <row r="185">
          <cell r="A185">
            <v>44129</v>
          </cell>
          <cell r="B185">
            <v>1263.16714623438</v>
          </cell>
          <cell r="C185">
            <v>3230</v>
          </cell>
          <cell r="D185">
            <v>2805</v>
          </cell>
          <cell r="E185">
            <v>6510</v>
          </cell>
        </row>
        <row r="186">
          <cell r="A186">
            <v>44130</v>
          </cell>
          <cell r="B186">
            <v>1253.7788179669028</v>
          </cell>
          <cell r="C186">
            <v>3173</v>
          </cell>
          <cell r="D186">
            <v>2742</v>
          </cell>
          <cell r="E186">
            <v>6419</v>
          </cell>
        </row>
        <row r="187">
          <cell r="A187">
            <v>44131</v>
          </cell>
          <cell r="B187">
            <v>1244.3622965214454</v>
          </cell>
          <cell r="C187">
            <v>3118</v>
          </cell>
          <cell r="D187">
            <v>2680</v>
          </cell>
          <cell r="E187">
            <v>6328</v>
          </cell>
        </row>
        <row r="188">
          <cell r="A188">
            <v>44132</v>
          </cell>
          <cell r="B188">
            <v>1234.9269796240008</v>
          </cell>
          <cell r="C188">
            <v>3064</v>
          </cell>
          <cell r="D188">
            <v>2619</v>
          </cell>
          <cell r="E188">
            <v>6237</v>
          </cell>
        </row>
        <row r="189">
          <cell r="A189">
            <v>44133</v>
          </cell>
          <cell r="B189">
            <v>1225.4634695485756</v>
          </cell>
          <cell r="C189">
            <v>3010</v>
          </cell>
          <cell r="D189">
            <v>2560</v>
          </cell>
          <cell r="E189">
            <v>6145</v>
          </cell>
        </row>
        <row r="190">
          <cell r="A190">
            <v>44134</v>
          </cell>
          <cell r="B190">
            <v>1215.9717662951703</v>
          </cell>
          <cell r="C190">
            <v>2958</v>
          </cell>
          <cell r="D190">
            <v>2503</v>
          </cell>
          <cell r="E190">
            <v>6054</v>
          </cell>
        </row>
        <row r="191">
          <cell r="A191">
            <v>44135</v>
          </cell>
          <cell r="B191">
            <v>1206.4894607677586</v>
          </cell>
          <cell r="C191">
            <v>2906</v>
          </cell>
          <cell r="D191">
            <v>2446</v>
          </cell>
          <cell r="E191">
            <v>5962</v>
          </cell>
        </row>
        <row r="192">
          <cell r="A192">
            <v>44136</v>
          </cell>
          <cell r="B192">
            <v>1196.9695643363725</v>
          </cell>
          <cell r="C192">
            <v>2855</v>
          </cell>
          <cell r="D192">
            <v>2391</v>
          </cell>
          <cell r="E192">
            <v>5870</v>
          </cell>
        </row>
        <row r="193">
          <cell r="A193">
            <v>44137</v>
          </cell>
          <cell r="B193">
            <v>1187.4590656309804</v>
          </cell>
          <cell r="C193">
            <v>2805</v>
          </cell>
          <cell r="D193">
            <v>2337</v>
          </cell>
          <cell r="E193">
            <v>5779</v>
          </cell>
        </row>
        <row r="194">
          <cell r="A194">
            <v>44138</v>
          </cell>
          <cell r="B194">
            <v>1177.9391691995945</v>
          </cell>
          <cell r="C194">
            <v>2756</v>
          </cell>
          <cell r="D194">
            <v>2285</v>
          </cell>
          <cell r="E194">
            <v>5688</v>
          </cell>
        </row>
        <row r="195">
          <cell r="A195">
            <v>44139</v>
          </cell>
          <cell r="B195">
            <v>1168.4192727682087</v>
          </cell>
          <cell r="C195">
            <v>2708</v>
          </cell>
          <cell r="D195">
            <v>2233</v>
          </cell>
          <cell r="E195">
            <v>5596</v>
          </cell>
        </row>
        <row r="196">
          <cell r="A196">
            <v>44140</v>
          </cell>
          <cell r="B196">
            <v>1158.9087740628165</v>
          </cell>
          <cell r="C196">
            <v>2660</v>
          </cell>
          <cell r="D196">
            <v>2183</v>
          </cell>
          <cell r="E196">
            <v>5506</v>
          </cell>
        </row>
        <row r="197">
          <cell r="A197">
            <v>44141</v>
          </cell>
          <cell r="B197">
            <v>1149.3888776314304</v>
          </cell>
          <cell r="C197">
            <v>2614</v>
          </cell>
          <cell r="D197">
            <v>2134</v>
          </cell>
          <cell r="E197">
            <v>5415</v>
          </cell>
        </row>
        <row r="198">
          <cell r="A198">
            <v>44142</v>
          </cell>
          <cell r="B198">
            <v>1139.8783789260383</v>
          </cell>
          <cell r="C198">
            <v>2568</v>
          </cell>
          <cell r="D198">
            <v>2086</v>
          </cell>
          <cell r="E198">
            <v>5325</v>
          </cell>
        </row>
        <row r="199">
          <cell r="A199">
            <v>44143</v>
          </cell>
          <cell r="B199">
            <v>1130.3772779466394</v>
          </cell>
          <cell r="C199">
            <v>2523</v>
          </cell>
          <cell r="D199">
            <v>2040</v>
          </cell>
          <cell r="E199">
            <v>5235</v>
          </cell>
        </row>
        <row r="200">
          <cell r="A200">
            <v>44144</v>
          </cell>
          <cell r="B200">
            <v>1120.904370145221</v>
          </cell>
          <cell r="C200">
            <v>2478</v>
          </cell>
          <cell r="D200">
            <v>1994</v>
          </cell>
          <cell r="E200">
            <v>5146</v>
          </cell>
        </row>
        <row r="201">
          <cell r="A201">
            <v>44145</v>
          </cell>
          <cell r="B201">
            <v>1111.4220646178092</v>
          </cell>
          <cell r="C201">
            <v>2435</v>
          </cell>
          <cell r="D201">
            <v>1949</v>
          </cell>
          <cell r="E201">
            <v>5058</v>
          </cell>
        </row>
        <row r="202">
          <cell r="A202">
            <v>44146</v>
          </cell>
          <cell r="B202">
            <v>1101.9773499943713</v>
          </cell>
          <cell r="C202">
            <v>2392</v>
          </cell>
          <cell r="D202">
            <v>1906</v>
          </cell>
          <cell r="E202">
            <v>4970</v>
          </cell>
        </row>
        <row r="203">
          <cell r="A203">
            <v>44147</v>
          </cell>
          <cell r="B203">
            <v>1092.5420330969266</v>
          </cell>
          <cell r="C203">
            <v>2350</v>
          </cell>
          <cell r="D203">
            <v>1863</v>
          </cell>
          <cell r="E203">
            <v>4883</v>
          </cell>
        </row>
        <row r="204">
          <cell r="A204">
            <v>44148</v>
          </cell>
          <cell r="B204">
            <v>1083.1349093774625</v>
          </cell>
          <cell r="C204">
            <v>2308</v>
          </cell>
          <cell r="D204">
            <v>1822</v>
          </cell>
          <cell r="E204">
            <v>4796</v>
          </cell>
        </row>
        <row r="205">
          <cell r="A205">
            <v>44149</v>
          </cell>
          <cell r="B205">
            <v>1073.7465811099851</v>
          </cell>
          <cell r="C205">
            <v>2268</v>
          </cell>
          <cell r="D205">
            <v>1781</v>
          </cell>
          <cell r="E205">
            <v>4710</v>
          </cell>
        </row>
        <row r="206">
          <cell r="A206">
            <v>44150</v>
          </cell>
          <cell r="B206">
            <v>1064.3770482944949</v>
          </cell>
          <cell r="C206">
            <v>2228</v>
          </cell>
          <cell r="D206">
            <v>1741</v>
          </cell>
          <cell r="E206">
            <v>4625</v>
          </cell>
        </row>
        <row r="207">
          <cell r="A207">
            <v>44151</v>
          </cell>
          <cell r="B207">
            <v>1055.0545041089722</v>
          </cell>
          <cell r="C207">
            <v>2189</v>
          </cell>
          <cell r="D207">
            <v>1703</v>
          </cell>
          <cell r="E207">
            <v>4541</v>
          </cell>
        </row>
        <row r="208">
          <cell r="A208">
            <v>44152</v>
          </cell>
          <cell r="B208">
            <v>1045.750755375436</v>
          </cell>
          <cell r="C208">
            <v>2150</v>
          </cell>
          <cell r="D208">
            <v>1665</v>
          </cell>
          <cell r="E208">
            <v>4457</v>
          </cell>
        </row>
        <row r="209">
          <cell r="A209">
            <v>44153</v>
          </cell>
          <cell r="B209">
            <v>1036.4845975458741</v>
          </cell>
          <cell r="C209">
            <v>2112</v>
          </cell>
          <cell r="D209">
            <v>1628</v>
          </cell>
          <cell r="E209">
            <v>4375</v>
          </cell>
        </row>
        <row r="210">
          <cell r="A210">
            <v>44154</v>
          </cell>
          <cell r="B210">
            <v>1027.2372351682989</v>
          </cell>
          <cell r="C210">
            <v>2075</v>
          </cell>
          <cell r="D210">
            <v>1592</v>
          </cell>
          <cell r="E210">
            <v>4293</v>
          </cell>
        </row>
        <row r="211">
          <cell r="A211">
            <v>44155</v>
          </cell>
          <cell r="B211">
            <v>1018.0368614206909</v>
          </cell>
          <cell r="C211">
            <v>2039</v>
          </cell>
          <cell r="D211">
            <v>1556</v>
          </cell>
          <cell r="E211">
            <v>4212</v>
          </cell>
        </row>
        <row r="212">
          <cell r="A212">
            <v>44156</v>
          </cell>
          <cell r="B212">
            <v>1008.8740785770572</v>
          </cell>
          <cell r="C212">
            <v>2003</v>
          </cell>
          <cell r="D212">
            <v>1522</v>
          </cell>
          <cell r="E212">
            <v>4132</v>
          </cell>
        </row>
        <row r="213">
          <cell r="A213">
            <v>44157</v>
          </cell>
          <cell r="B213">
            <v>999.74888663739694</v>
          </cell>
          <cell r="C213">
            <v>1968</v>
          </cell>
          <cell r="D213">
            <v>1488</v>
          </cell>
          <cell r="E213">
            <v>4053</v>
          </cell>
        </row>
        <row r="214">
          <cell r="A214">
            <v>44158</v>
          </cell>
          <cell r="B214">
            <v>990.6612856017108</v>
          </cell>
          <cell r="C214">
            <v>1933</v>
          </cell>
          <cell r="D214">
            <v>1456</v>
          </cell>
          <cell r="E214">
            <v>3975</v>
          </cell>
        </row>
        <row r="215">
          <cell r="A215">
            <v>44159</v>
          </cell>
          <cell r="B215">
            <v>981.62067319599203</v>
          </cell>
          <cell r="C215">
            <v>1899</v>
          </cell>
          <cell r="D215">
            <v>1423</v>
          </cell>
          <cell r="E215">
            <v>3898</v>
          </cell>
        </row>
        <row r="216">
          <cell r="A216">
            <v>44160</v>
          </cell>
          <cell r="B216">
            <v>972.61765169424734</v>
          </cell>
          <cell r="C216">
            <v>1866</v>
          </cell>
          <cell r="D216">
            <v>1392</v>
          </cell>
          <cell r="E216">
            <v>3822</v>
          </cell>
        </row>
        <row r="217">
          <cell r="A217">
            <v>44161</v>
          </cell>
          <cell r="B217">
            <v>963.6522210964763</v>
          </cell>
          <cell r="C217">
            <v>1833</v>
          </cell>
          <cell r="D217">
            <v>1362</v>
          </cell>
          <cell r="E217">
            <v>3746</v>
          </cell>
        </row>
        <row r="218">
          <cell r="A218">
            <v>44162</v>
          </cell>
          <cell r="B218">
            <v>954.74317685466599</v>
          </cell>
          <cell r="C218">
            <v>1801</v>
          </cell>
          <cell r="D218">
            <v>1332</v>
          </cell>
          <cell r="E218">
            <v>3672</v>
          </cell>
        </row>
        <row r="219">
          <cell r="A219">
            <v>44163</v>
          </cell>
          <cell r="B219">
            <v>945.88112124282316</v>
          </cell>
          <cell r="C219">
            <v>1770</v>
          </cell>
          <cell r="D219">
            <v>1303</v>
          </cell>
          <cell r="E219">
            <v>3599</v>
          </cell>
        </row>
        <row r="220">
          <cell r="A220">
            <v>44164</v>
          </cell>
          <cell r="B220">
            <v>937.06605426094768</v>
          </cell>
          <cell r="C220">
            <v>1739</v>
          </cell>
          <cell r="D220">
            <v>1274</v>
          </cell>
          <cell r="E220">
            <v>3527</v>
          </cell>
        </row>
        <row r="221">
          <cell r="A221">
            <v>44165</v>
          </cell>
          <cell r="B221">
            <v>928.30737363503306</v>
          </cell>
          <cell r="C221">
            <v>1708</v>
          </cell>
          <cell r="D221">
            <v>1246</v>
          </cell>
          <cell r="E221">
            <v>3456</v>
          </cell>
        </row>
        <row r="222">
          <cell r="A222">
            <v>44166</v>
          </cell>
          <cell r="B222">
            <v>919.5862839130923</v>
          </cell>
          <cell r="C222">
            <v>1678</v>
          </cell>
          <cell r="D222">
            <v>1219</v>
          </cell>
          <cell r="E222">
            <v>3386</v>
          </cell>
        </row>
        <row r="223">
          <cell r="A223">
            <v>44167</v>
          </cell>
          <cell r="B223">
            <v>910.91218282111879</v>
          </cell>
          <cell r="C223">
            <v>1649</v>
          </cell>
          <cell r="D223">
            <v>1193</v>
          </cell>
          <cell r="E223">
            <v>3317</v>
          </cell>
        </row>
        <row r="224">
          <cell r="A224">
            <v>44168</v>
          </cell>
          <cell r="B224">
            <v>902.29446808510625</v>
          </cell>
          <cell r="C224">
            <v>1620</v>
          </cell>
          <cell r="D224">
            <v>1167</v>
          </cell>
          <cell r="E224">
            <v>3250</v>
          </cell>
        </row>
        <row r="225">
          <cell r="A225">
            <v>44169</v>
          </cell>
          <cell r="B225">
            <v>893.73313970505444</v>
          </cell>
          <cell r="C225">
            <v>1592</v>
          </cell>
          <cell r="D225">
            <v>1141</v>
          </cell>
          <cell r="E225">
            <v>3183</v>
          </cell>
        </row>
        <row r="226">
          <cell r="A226">
            <v>44170</v>
          </cell>
          <cell r="B226">
            <v>885.2281976809636</v>
          </cell>
          <cell r="C226">
            <v>1564</v>
          </cell>
          <cell r="D226">
            <v>1117</v>
          </cell>
          <cell r="E226">
            <v>3117</v>
          </cell>
        </row>
        <row r="227">
          <cell r="A227">
            <v>44171</v>
          </cell>
          <cell r="B227">
            <v>876.77964201283339</v>
          </cell>
          <cell r="C227">
            <v>1537</v>
          </cell>
          <cell r="D227">
            <v>1093</v>
          </cell>
          <cell r="E227">
            <v>3052</v>
          </cell>
        </row>
        <row r="228">
          <cell r="A228">
            <v>44172</v>
          </cell>
          <cell r="B228">
            <v>868.36867724867716</v>
          </cell>
          <cell r="C228">
            <v>1510</v>
          </cell>
          <cell r="D228">
            <v>1069</v>
          </cell>
          <cell r="E228">
            <v>2989</v>
          </cell>
        </row>
        <row r="229">
          <cell r="A229">
            <v>44173</v>
          </cell>
          <cell r="B229">
            <v>860.02349656647516</v>
          </cell>
          <cell r="C229">
            <v>1484</v>
          </cell>
          <cell r="D229">
            <v>1046</v>
          </cell>
          <cell r="E229">
            <v>2926</v>
          </cell>
        </row>
        <row r="230">
          <cell r="A230">
            <v>44174</v>
          </cell>
          <cell r="B230">
            <v>851.7347022402339</v>
          </cell>
          <cell r="C230">
            <v>1458</v>
          </cell>
          <cell r="D230">
            <v>1023</v>
          </cell>
          <cell r="E230">
            <v>2865</v>
          </cell>
        </row>
        <row r="231">
          <cell r="A231">
            <v>44175</v>
          </cell>
          <cell r="B231">
            <v>843.50229426995361</v>
          </cell>
          <cell r="C231">
            <v>1433</v>
          </cell>
          <cell r="D231">
            <v>1001</v>
          </cell>
          <cell r="E231">
            <v>2804</v>
          </cell>
        </row>
        <row r="232">
          <cell r="A232">
            <v>44176</v>
          </cell>
          <cell r="B232">
            <v>835.32627265563428</v>
          </cell>
          <cell r="C232">
            <v>1408</v>
          </cell>
          <cell r="D232">
            <v>980</v>
          </cell>
          <cell r="E232">
            <v>2745</v>
          </cell>
        </row>
        <row r="233">
          <cell r="A233">
            <v>44177</v>
          </cell>
          <cell r="B233">
            <v>827.20663739727559</v>
          </cell>
          <cell r="C233">
            <v>1384</v>
          </cell>
          <cell r="D233">
            <v>959</v>
          </cell>
          <cell r="E233">
            <v>2686</v>
          </cell>
        </row>
        <row r="234">
          <cell r="A234">
            <v>44178</v>
          </cell>
          <cell r="B234">
            <v>819.15278622087112</v>
          </cell>
          <cell r="C234">
            <v>1360</v>
          </cell>
          <cell r="D234">
            <v>939</v>
          </cell>
          <cell r="E234">
            <v>2629</v>
          </cell>
        </row>
        <row r="235">
          <cell r="A235">
            <v>44179</v>
          </cell>
          <cell r="B235">
            <v>811.15532140042774</v>
          </cell>
          <cell r="C235">
            <v>1337</v>
          </cell>
          <cell r="D235">
            <v>918</v>
          </cell>
          <cell r="E235">
            <v>2573</v>
          </cell>
        </row>
        <row r="236">
          <cell r="A236">
            <v>44180</v>
          </cell>
          <cell r="B236">
            <v>803.20484520995149</v>
          </cell>
          <cell r="C236">
            <v>1314</v>
          </cell>
          <cell r="D236">
            <v>899</v>
          </cell>
          <cell r="E236">
            <v>2517</v>
          </cell>
        </row>
        <row r="237">
          <cell r="A237">
            <v>44181</v>
          </cell>
          <cell r="B237">
            <v>795.32015310142958</v>
          </cell>
          <cell r="C237">
            <v>1291</v>
          </cell>
          <cell r="D237">
            <v>880</v>
          </cell>
          <cell r="E237">
            <v>2463</v>
          </cell>
        </row>
        <row r="238">
          <cell r="A238">
            <v>44182</v>
          </cell>
          <cell r="B238">
            <v>787.50124507486203</v>
          </cell>
          <cell r="C238">
            <v>1269</v>
          </cell>
          <cell r="D238">
            <v>861</v>
          </cell>
          <cell r="E238">
            <v>2410</v>
          </cell>
        </row>
        <row r="239">
          <cell r="A239">
            <v>44183</v>
          </cell>
          <cell r="B239">
            <v>779.7387234042551</v>
          </cell>
          <cell r="C239">
            <v>1247</v>
          </cell>
          <cell r="D239">
            <v>843</v>
          </cell>
          <cell r="E239">
            <v>2357</v>
          </cell>
        </row>
        <row r="240">
          <cell r="A240">
            <v>44184</v>
          </cell>
          <cell r="B240">
            <v>772.03258808960913</v>
          </cell>
          <cell r="C240">
            <v>1226</v>
          </cell>
          <cell r="D240">
            <v>825</v>
          </cell>
          <cell r="E240">
            <v>2306</v>
          </cell>
        </row>
        <row r="241">
          <cell r="A241">
            <v>44185</v>
          </cell>
          <cell r="B241">
            <v>764.39223685691741</v>
          </cell>
          <cell r="C241">
            <v>1205</v>
          </cell>
          <cell r="D241">
            <v>808</v>
          </cell>
          <cell r="E241">
            <v>2255</v>
          </cell>
        </row>
        <row r="242">
          <cell r="A242">
            <v>44186</v>
          </cell>
          <cell r="B242">
            <v>756.80827198018676</v>
          </cell>
          <cell r="C242">
            <v>1184</v>
          </cell>
          <cell r="D242">
            <v>791</v>
          </cell>
          <cell r="E242">
            <v>2206</v>
          </cell>
        </row>
        <row r="243">
          <cell r="A243">
            <v>44187</v>
          </cell>
          <cell r="B243">
            <v>749.29009118541012</v>
          </cell>
          <cell r="C243">
            <v>1164</v>
          </cell>
          <cell r="D243">
            <v>774</v>
          </cell>
          <cell r="E243">
            <v>2158</v>
          </cell>
        </row>
        <row r="244">
          <cell r="A244">
            <v>44188</v>
          </cell>
          <cell r="B244">
            <v>741.82829674659445</v>
          </cell>
          <cell r="C244">
            <v>1144</v>
          </cell>
          <cell r="D244">
            <v>758</v>
          </cell>
          <cell r="E244">
            <v>2110</v>
          </cell>
        </row>
        <row r="245">
          <cell r="A245">
            <v>44189</v>
          </cell>
          <cell r="B245">
            <v>734.42288866373963</v>
          </cell>
          <cell r="C245">
            <v>1124</v>
          </cell>
          <cell r="D245">
            <v>742</v>
          </cell>
          <cell r="E245">
            <v>2063</v>
          </cell>
        </row>
        <row r="246">
          <cell r="A246">
            <v>44190</v>
          </cell>
          <cell r="B246">
            <v>727.09266238883254</v>
          </cell>
          <cell r="C246">
            <v>1105</v>
          </cell>
          <cell r="D246">
            <v>727</v>
          </cell>
          <cell r="E246">
            <v>2018</v>
          </cell>
        </row>
        <row r="247">
          <cell r="A247">
            <v>44191</v>
          </cell>
          <cell r="B247">
            <v>719.80942474389281</v>
          </cell>
          <cell r="C247">
            <v>1086</v>
          </cell>
          <cell r="D247">
            <v>711</v>
          </cell>
          <cell r="E247">
            <v>1973</v>
          </cell>
        </row>
        <row r="248">
          <cell r="A248">
            <v>44192</v>
          </cell>
          <cell r="B248">
            <v>712.59197118090731</v>
          </cell>
          <cell r="C248">
            <v>1068</v>
          </cell>
          <cell r="D248">
            <v>697</v>
          </cell>
          <cell r="E248">
            <v>1929</v>
          </cell>
        </row>
        <row r="249">
          <cell r="A249">
            <v>44193</v>
          </cell>
          <cell r="B249">
            <v>705.43090397388255</v>
          </cell>
          <cell r="C249">
            <v>1050</v>
          </cell>
          <cell r="D249">
            <v>682</v>
          </cell>
          <cell r="E249">
            <v>1886</v>
          </cell>
        </row>
        <row r="250">
          <cell r="A250">
            <v>44194</v>
          </cell>
          <cell r="B250">
            <v>698.34501857480564</v>
          </cell>
          <cell r="C250">
            <v>1032</v>
          </cell>
          <cell r="D250">
            <v>668</v>
          </cell>
          <cell r="E250">
            <v>1844</v>
          </cell>
        </row>
        <row r="251">
          <cell r="A251">
            <v>44195</v>
          </cell>
          <cell r="B251">
            <v>691.30612180569619</v>
          </cell>
          <cell r="C251">
            <v>1015</v>
          </cell>
          <cell r="D251">
            <v>654</v>
          </cell>
          <cell r="E251">
            <v>1803</v>
          </cell>
        </row>
        <row r="252">
          <cell r="A252">
            <v>44196</v>
          </cell>
          <cell r="B252">
            <v>684.33300911854099</v>
          </cell>
          <cell r="C252">
            <v>997</v>
          </cell>
          <cell r="D252">
            <v>641</v>
          </cell>
          <cell r="E252">
            <v>1762</v>
          </cell>
        </row>
        <row r="253">
          <cell r="A253">
            <v>44197</v>
          </cell>
          <cell r="B253">
            <v>677.42568051334001</v>
          </cell>
          <cell r="C253">
            <v>981</v>
          </cell>
          <cell r="D253">
            <v>628</v>
          </cell>
          <cell r="E253">
            <v>1722</v>
          </cell>
        </row>
        <row r="254">
          <cell r="A254">
            <v>44198</v>
          </cell>
          <cell r="B254">
            <v>670.56534053810628</v>
          </cell>
          <cell r="C254">
            <v>964</v>
          </cell>
          <cell r="D254">
            <v>615</v>
          </cell>
          <cell r="E254">
            <v>1684</v>
          </cell>
        </row>
        <row r="255">
          <cell r="A255">
            <v>44199</v>
          </cell>
          <cell r="B255">
            <v>663.78018237082063</v>
          </cell>
          <cell r="C255">
            <v>948</v>
          </cell>
          <cell r="D255">
            <v>602</v>
          </cell>
          <cell r="E255">
            <v>1646</v>
          </cell>
        </row>
        <row r="256">
          <cell r="A256">
            <v>44200</v>
          </cell>
          <cell r="B256">
            <v>657.0420128335021</v>
          </cell>
          <cell r="C256">
            <v>932</v>
          </cell>
          <cell r="D256">
            <v>590</v>
          </cell>
          <cell r="E256">
            <v>1608</v>
          </cell>
        </row>
        <row r="257">
          <cell r="A257">
            <v>44201</v>
          </cell>
          <cell r="B257">
            <v>650.3790251041313</v>
          </cell>
          <cell r="C257">
            <v>916</v>
          </cell>
          <cell r="D257">
            <v>578</v>
          </cell>
          <cell r="E257">
            <v>1572</v>
          </cell>
        </row>
        <row r="258">
          <cell r="A258">
            <v>44202</v>
          </cell>
          <cell r="B258">
            <v>643.77242373072147</v>
          </cell>
          <cell r="C258">
            <v>901</v>
          </cell>
          <cell r="D258">
            <v>566</v>
          </cell>
          <cell r="E258">
            <v>1536</v>
          </cell>
        </row>
        <row r="259">
          <cell r="A259">
            <v>44203</v>
          </cell>
          <cell r="B259">
            <v>637.22220871327249</v>
          </cell>
          <cell r="C259">
            <v>886</v>
          </cell>
          <cell r="D259">
            <v>555</v>
          </cell>
          <cell r="E259">
            <v>1501</v>
          </cell>
        </row>
        <row r="260">
          <cell r="A260">
            <v>44204</v>
          </cell>
          <cell r="B260">
            <v>630.72838005178426</v>
          </cell>
          <cell r="C260">
            <v>871</v>
          </cell>
          <cell r="D260">
            <v>543</v>
          </cell>
          <cell r="E260">
            <v>1467</v>
          </cell>
        </row>
        <row r="261">
          <cell r="A261">
            <v>44205</v>
          </cell>
          <cell r="B261">
            <v>624.29093774625676</v>
          </cell>
          <cell r="C261">
            <v>857</v>
          </cell>
          <cell r="D261">
            <v>532</v>
          </cell>
          <cell r="E261">
            <v>1434</v>
          </cell>
        </row>
        <row r="262">
          <cell r="A262">
            <v>44206</v>
          </cell>
          <cell r="B262">
            <v>617.9286772486771</v>
          </cell>
          <cell r="C262">
            <v>842</v>
          </cell>
          <cell r="D262">
            <v>522</v>
          </cell>
          <cell r="E262">
            <v>1401</v>
          </cell>
        </row>
        <row r="263">
          <cell r="A263">
            <v>44207</v>
          </cell>
          <cell r="B263">
            <v>611.61340538106492</v>
          </cell>
          <cell r="C263">
            <v>828</v>
          </cell>
          <cell r="D263">
            <v>511</v>
          </cell>
          <cell r="E263">
            <v>1369</v>
          </cell>
        </row>
        <row r="264">
          <cell r="A264">
            <v>44208</v>
          </cell>
          <cell r="B264">
            <v>605.36391759540697</v>
          </cell>
          <cell r="C264">
            <v>815</v>
          </cell>
          <cell r="D264">
            <v>501</v>
          </cell>
          <cell r="E264">
            <v>1338</v>
          </cell>
        </row>
        <row r="265">
          <cell r="A265">
            <v>44209</v>
          </cell>
          <cell r="B265">
            <v>599.17081616570977</v>
          </cell>
          <cell r="C265">
            <v>801</v>
          </cell>
          <cell r="D265">
            <v>491</v>
          </cell>
          <cell r="E265">
            <v>1307</v>
          </cell>
        </row>
        <row r="266">
          <cell r="A266">
            <v>44210</v>
          </cell>
          <cell r="B266">
            <v>593.0341010919733</v>
          </cell>
          <cell r="C266">
            <v>788</v>
          </cell>
          <cell r="D266">
            <v>481</v>
          </cell>
          <cell r="E266">
            <v>1277</v>
          </cell>
        </row>
        <row r="267">
          <cell r="A267">
            <v>44211</v>
          </cell>
          <cell r="B267">
            <v>586.9537723741978</v>
          </cell>
          <cell r="C267">
            <v>775</v>
          </cell>
          <cell r="D267">
            <v>471</v>
          </cell>
          <cell r="E267">
            <v>1248</v>
          </cell>
        </row>
        <row r="268">
          <cell r="A268">
            <v>44212</v>
          </cell>
          <cell r="B268">
            <v>580.93922773837664</v>
          </cell>
          <cell r="C268">
            <v>762</v>
          </cell>
          <cell r="D268">
            <v>462</v>
          </cell>
          <cell r="E268">
            <v>1219</v>
          </cell>
        </row>
        <row r="269">
          <cell r="A269">
            <v>44213</v>
          </cell>
          <cell r="B269">
            <v>574.97167173252274</v>
          </cell>
          <cell r="C269">
            <v>750</v>
          </cell>
          <cell r="D269">
            <v>453</v>
          </cell>
          <cell r="E269">
            <v>1191</v>
          </cell>
        </row>
        <row r="270">
          <cell r="A270">
            <v>44214</v>
          </cell>
          <cell r="B270">
            <v>569.06989980862306</v>
          </cell>
          <cell r="C270">
            <v>737</v>
          </cell>
          <cell r="D270">
            <v>444</v>
          </cell>
          <cell r="E270">
            <v>1164</v>
          </cell>
        </row>
        <row r="271">
          <cell r="A271">
            <v>44215</v>
          </cell>
          <cell r="B271">
            <v>563.22451424068436</v>
          </cell>
          <cell r="C271">
            <v>725</v>
          </cell>
          <cell r="D271">
            <v>435</v>
          </cell>
          <cell r="E271">
            <v>1137</v>
          </cell>
        </row>
        <row r="272">
          <cell r="A272">
            <v>44216</v>
          </cell>
          <cell r="B272">
            <v>557.42611730271301</v>
          </cell>
          <cell r="C272">
            <v>713</v>
          </cell>
          <cell r="D272">
            <v>426</v>
          </cell>
          <cell r="E272">
            <v>1111</v>
          </cell>
        </row>
        <row r="273">
          <cell r="A273">
            <v>44217</v>
          </cell>
          <cell r="B273">
            <v>551.6935044466959</v>
          </cell>
          <cell r="C273">
            <v>702</v>
          </cell>
          <cell r="D273">
            <v>418</v>
          </cell>
          <cell r="E273">
            <v>1085</v>
          </cell>
        </row>
        <row r="274">
          <cell r="A274">
            <v>44218</v>
          </cell>
          <cell r="B274">
            <v>546.01727794663964</v>
          </cell>
          <cell r="C274">
            <v>690</v>
          </cell>
          <cell r="D274">
            <v>410</v>
          </cell>
          <cell r="E274">
            <v>1060</v>
          </cell>
        </row>
        <row r="275">
          <cell r="A275">
            <v>44219</v>
          </cell>
          <cell r="B275">
            <v>540.38804007655062</v>
          </cell>
          <cell r="C275">
            <v>679</v>
          </cell>
          <cell r="D275">
            <v>402</v>
          </cell>
          <cell r="E275">
            <v>1035</v>
          </cell>
        </row>
        <row r="276">
          <cell r="A276">
            <v>44220</v>
          </cell>
          <cell r="B276">
            <v>534.82458628841596</v>
          </cell>
          <cell r="C276">
            <v>668</v>
          </cell>
          <cell r="D276">
            <v>394</v>
          </cell>
          <cell r="E276">
            <v>1011</v>
          </cell>
        </row>
        <row r="277">
          <cell r="A277">
            <v>44221</v>
          </cell>
          <cell r="B277">
            <v>529.31751885624215</v>
          </cell>
          <cell r="C277">
            <v>657</v>
          </cell>
          <cell r="D277">
            <v>386</v>
          </cell>
          <cell r="E277">
            <v>988</v>
          </cell>
        </row>
        <row r="278">
          <cell r="A278">
            <v>44222</v>
          </cell>
          <cell r="B278">
            <v>523.8480423280422</v>
          </cell>
          <cell r="C278">
            <v>646</v>
          </cell>
          <cell r="D278">
            <v>379</v>
          </cell>
          <cell r="E278">
            <v>965</v>
          </cell>
        </row>
        <row r="279">
          <cell r="A279">
            <v>44223</v>
          </cell>
          <cell r="B279">
            <v>518.45374760778998</v>
          </cell>
          <cell r="C279">
            <v>636</v>
          </cell>
          <cell r="D279">
            <v>371</v>
          </cell>
          <cell r="E279">
            <v>943</v>
          </cell>
        </row>
        <row r="280">
          <cell r="A280">
            <v>44224</v>
          </cell>
          <cell r="B280">
            <v>513.09704379151174</v>
          </cell>
          <cell r="C280">
            <v>626</v>
          </cell>
          <cell r="D280">
            <v>364</v>
          </cell>
          <cell r="E280">
            <v>921</v>
          </cell>
        </row>
        <row r="281">
          <cell r="A281">
            <v>44225</v>
          </cell>
          <cell r="B281">
            <v>507.80612405718779</v>
          </cell>
          <cell r="C281">
            <v>616</v>
          </cell>
          <cell r="D281">
            <v>357</v>
          </cell>
          <cell r="E281">
            <v>899</v>
          </cell>
        </row>
        <row r="282">
          <cell r="A282">
            <v>44226</v>
          </cell>
          <cell r="B282">
            <v>502.56219295283114</v>
          </cell>
          <cell r="C282">
            <v>606</v>
          </cell>
          <cell r="D282">
            <v>350</v>
          </cell>
          <cell r="E282">
            <v>879</v>
          </cell>
        </row>
        <row r="283">
          <cell r="A283">
            <v>44227</v>
          </cell>
          <cell r="B283">
            <v>497.36525047844191</v>
          </cell>
          <cell r="C283">
            <v>596</v>
          </cell>
          <cell r="D283">
            <v>343</v>
          </cell>
          <cell r="E283">
            <v>858</v>
          </cell>
        </row>
        <row r="284">
          <cell r="A284">
            <v>44228</v>
          </cell>
          <cell r="B284">
            <v>492.22469436001342</v>
          </cell>
          <cell r="C284">
            <v>586</v>
          </cell>
          <cell r="D284">
            <v>337</v>
          </cell>
          <cell r="E284">
            <v>838</v>
          </cell>
        </row>
        <row r="285">
          <cell r="A285">
            <v>44229</v>
          </cell>
          <cell r="B285">
            <v>487.14052459754578</v>
          </cell>
          <cell r="C285">
            <v>577</v>
          </cell>
          <cell r="D285">
            <v>330</v>
          </cell>
          <cell r="E285">
            <v>819</v>
          </cell>
        </row>
        <row r="286">
          <cell r="A286">
            <v>44230</v>
          </cell>
          <cell r="B286">
            <v>482.1033434650455</v>
          </cell>
          <cell r="C286">
            <v>568</v>
          </cell>
          <cell r="D286">
            <v>324</v>
          </cell>
          <cell r="E286">
            <v>800</v>
          </cell>
        </row>
        <row r="287">
          <cell r="A287">
            <v>44231</v>
          </cell>
          <cell r="B287">
            <v>477.11315096251252</v>
          </cell>
          <cell r="C287">
            <v>559</v>
          </cell>
          <cell r="D287">
            <v>318</v>
          </cell>
          <cell r="E287">
            <v>781</v>
          </cell>
        </row>
        <row r="288">
          <cell r="A288">
            <v>44232</v>
          </cell>
          <cell r="B288">
            <v>472.17934481594045</v>
          </cell>
          <cell r="C288">
            <v>550</v>
          </cell>
          <cell r="D288">
            <v>312</v>
          </cell>
          <cell r="E288">
            <v>763</v>
          </cell>
        </row>
        <row r="289">
          <cell r="A289">
            <v>44233</v>
          </cell>
          <cell r="B289">
            <v>467.29252729933569</v>
          </cell>
          <cell r="C289">
            <v>541</v>
          </cell>
          <cell r="D289">
            <v>306</v>
          </cell>
          <cell r="E289">
            <v>745</v>
          </cell>
        </row>
        <row r="290">
          <cell r="A290">
            <v>44234</v>
          </cell>
          <cell r="B290">
            <v>462.46209613869183</v>
          </cell>
          <cell r="C290">
            <v>532</v>
          </cell>
          <cell r="D290">
            <v>300</v>
          </cell>
          <cell r="E290">
            <v>728</v>
          </cell>
        </row>
        <row r="291">
          <cell r="A291">
            <v>44235</v>
          </cell>
          <cell r="B291">
            <v>457.67865360801528</v>
          </cell>
          <cell r="C291">
            <v>524</v>
          </cell>
          <cell r="D291">
            <v>295</v>
          </cell>
          <cell r="E291">
            <v>711</v>
          </cell>
        </row>
        <row r="292">
          <cell r="A292">
            <v>44236</v>
          </cell>
          <cell r="B292">
            <v>452.94219970730603</v>
          </cell>
          <cell r="C292">
            <v>516</v>
          </cell>
          <cell r="D292">
            <v>289</v>
          </cell>
          <cell r="E292">
            <v>694</v>
          </cell>
        </row>
        <row r="293">
          <cell r="A293">
            <v>44237</v>
          </cell>
          <cell r="B293">
            <v>448.26213216255769</v>
          </cell>
          <cell r="C293">
            <v>508</v>
          </cell>
          <cell r="D293">
            <v>284</v>
          </cell>
          <cell r="E293">
            <v>678</v>
          </cell>
        </row>
        <row r="294">
          <cell r="A294">
            <v>44238</v>
          </cell>
          <cell r="B294">
            <v>443.6196555217831</v>
          </cell>
          <cell r="C294">
            <v>500</v>
          </cell>
          <cell r="D294">
            <v>278</v>
          </cell>
          <cell r="E294">
            <v>662</v>
          </cell>
        </row>
        <row r="295">
          <cell r="A295">
            <v>44239</v>
          </cell>
          <cell r="B295">
            <v>439.02416751097599</v>
          </cell>
          <cell r="C295">
            <v>492</v>
          </cell>
          <cell r="D295">
            <v>273</v>
          </cell>
          <cell r="E295">
            <v>647</v>
          </cell>
        </row>
        <row r="296">
          <cell r="A296">
            <v>44240</v>
          </cell>
          <cell r="B296">
            <v>434.48506585612967</v>
          </cell>
          <cell r="C296">
            <v>484</v>
          </cell>
          <cell r="D296">
            <v>268</v>
          </cell>
          <cell r="E296">
            <v>632</v>
          </cell>
        </row>
        <row r="297">
          <cell r="A297">
            <v>44241</v>
          </cell>
          <cell r="B297">
            <v>429.99295283125065</v>
          </cell>
          <cell r="C297">
            <v>476</v>
          </cell>
          <cell r="D297">
            <v>263</v>
          </cell>
          <cell r="E297">
            <v>617</v>
          </cell>
        </row>
        <row r="298">
          <cell r="A298">
            <v>44242</v>
          </cell>
          <cell r="B298">
            <v>425.54782843633905</v>
          </cell>
          <cell r="C298">
            <v>469</v>
          </cell>
          <cell r="D298">
            <v>258</v>
          </cell>
          <cell r="E298">
            <v>603</v>
          </cell>
        </row>
        <row r="299">
          <cell r="A299">
            <v>44243</v>
          </cell>
          <cell r="B299">
            <v>421.14029494540125</v>
          </cell>
          <cell r="C299">
            <v>462</v>
          </cell>
          <cell r="D299">
            <v>253</v>
          </cell>
          <cell r="E299">
            <v>589</v>
          </cell>
        </row>
        <row r="300">
          <cell r="A300">
            <v>44244</v>
          </cell>
          <cell r="B300">
            <v>416.78914781042437</v>
          </cell>
          <cell r="C300">
            <v>454</v>
          </cell>
          <cell r="D300">
            <v>249</v>
          </cell>
          <cell r="E300">
            <v>575</v>
          </cell>
        </row>
        <row r="301">
          <cell r="A301">
            <v>44245</v>
          </cell>
          <cell r="B301">
            <v>412.46619385342785</v>
          </cell>
          <cell r="C301">
            <v>447</v>
          </cell>
          <cell r="D301">
            <v>244</v>
          </cell>
          <cell r="E301">
            <v>561</v>
          </cell>
        </row>
        <row r="302">
          <cell r="A302">
            <v>44246</v>
          </cell>
          <cell r="B302">
            <v>408.19962625239214</v>
          </cell>
          <cell r="C302">
            <v>440</v>
          </cell>
          <cell r="D302">
            <v>239</v>
          </cell>
          <cell r="E302">
            <v>548</v>
          </cell>
        </row>
        <row r="303">
          <cell r="A303">
            <v>44247</v>
          </cell>
          <cell r="B303">
            <v>403.98004728132383</v>
          </cell>
          <cell r="C303">
            <v>434</v>
          </cell>
          <cell r="D303">
            <v>235</v>
          </cell>
          <cell r="E303">
            <v>536</v>
          </cell>
        </row>
        <row r="304">
          <cell r="A304">
            <v>44248</v>
          </cell>
          <cell r="B304">
            <v>361.67148485871883</v>
          </cell>
          <cell r="C304">
            <v>387</v>
          </cell>
          <cell r="D304">
            <v>210</v>
          </cell>
          <cell r="E304">
            <v>476</v>
          </cell>
        </row>
        <row r="305">
          <cell r="A305">
            <v>44249</v>
          </cell>
          <cell r="B305">
            <v>319.79521783181355</v>
          </cell>
          <cell r="C305">
            <v>341</v>
          </cell>
          <cell r="D305">
            <v>185</v>
          </cell>
          <cell r="E305">
            <v>418</v>
          </cell>
        </row>
        <row r="306">
          <cell r="A306">
            <v>44250</v>
          </cell>
          <cell r="B306">
            <v>278.35124620060787</v>
          </cell>
          <cell r="C306">
            <v>296</v>
          </cell>
          <cell r="D306">
            <v>160</v>
          </cell>
          <cell r="E306">
            <v>361</v>
          </cell>
        </row>
        <row r="307">
          <cell r="A307">
            <v>44251</v>
          </cell>
          <cell r="B307">
            <v>237.33017223910835</v>
          </cell>
          <cell r="C307">
            <v>252</v>
          </cell>
          <cell r="D307">
            <v>136</v>
          </cell>
          <cell r="E307">
            <v>306</v>
          </cell>
        </row>
        <row r="308">
          <cell r="A308">
            <v>44252</v>
          </cell>
          <cell r="B308">
            <v>196.74139367330852</v>
          </cell>
          <cell r="C308">
            <v>208</v>
          </cell>
          <cell r="D308">
            <v>112</v>
          </cell>
          <cell r="E308">
            <v>252</v>
          </cell>
        </row>
        <row r="309">
          <cell r="A309">
            <v>44253</v>
          </cell>
          <cell r="B309">
            <v>156.57551277721487</v>
          </cell>
          <cell r="C309">
            <v>165</v>
          </cell>
          <cell r="D309">
            <v>89</v>
          </cell>
          <cell r="E309">
            <v>199</v>
          </cell>
        </row>
        <row r="310">
          <cell r="A310">
            <v>44254</v>
          </cell>
          <cell r="B310">
            <v>116.81373409884046</v>
          </cell>
          <cell r="C310">
            <v>123</v>
          </cell>
          <cell r="D310">
            <v>66</v>
          </cell>
          <cell r="E310">
            <v>148</v>
          </cell>
        </row>
        <row r="311">
          <cell r="A311">
            <v>44255</v>
          </cell>
          <cell r="B311">
            <v>77.474853090172218</v>
          </cell>
          <cell r="C311">
            <v>81</v>
          </cell>
          <cell r="D311">
            <v>44</v>
          </cell>
          <cell r="E311">
            <v>97</v>
          </cell>
        </row>
        <row r="312">
          <cell r="A312">
            <v>44256</v>
          </cell>
          <cell r="B312">
            <v>38.540074299223228</v>
          </cell>
          <cell r="C312">
            <v>40</v>
          </cell>
          <cell r="D312">
            <v>22</v>
          </cell>
          <cell r="E312">
            <v>48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1,37"/>
      <sheetName val="rt1,28"/>
    </sheetNames>
    <sheetDataSet>
      <sheetData sheetId="0"/>
      <sheetData sheetId="1">
        <row r="10">
          <cell r="B10">
            <v>43896</v>
          </cell>
          <cell r="F10">
            <v>8.2767522907999991E-2</v>
          </cell>
        </row>
        <row r="11">
          <cell r="B11">
            <v>43897</v>
          </cell>
          <cell r="F11">
            <v>0.11232735251799998</v>
          </cell>
        </row>
        <row r="12">
          <cell r="B12">
            <v>43898</v>
          </cell>
          <cell r="F12">
            <v>0.14779914804999997</v>
          </cell>
        </row>
        <row r="13">
          <cell r="B13">
            <v>43899</v>
          </cell>
          <cell r="F13">
            <v>0.18918290950399996</v>
          </cell>
        </row>
        <row r="14">
          <cell r="B14">
            <v>43900</v>
          </cell>
          <cell r="F14">
            <v>0.24239060280199995</v>
          </cell>
        </row>
        <row r="15">
          <cell r="B15">
            <v>43901</v>
          </cell>
          <cell r="F15">
            <v>0.30742222794399993</v>
          </cell>
        </row>
        <row r="16">
          <cell r="B16">
            <v>43902</v>
          </cell>
          <cell r="F16">
            <v>0.39610171677399991</v>
          </cell>
        </row>
        <row r="17">
          <cell r="B17">
            <v>43903</v>
          </cell>
          <cell r="F17">
            <v>0.49660513744799989</v>
          </cell>
        </row>
        <row r="18">
          <cell r="B18">
            <v>43904</v>
          </cell>
          <cell r="F18">
            <v>0.63258035365399989</v>
          </cell>
        </row>
        <row r="19">
          <cell r="B19">
            <v>43905</v>
          </cell>
          <cell r="F19">
            <v>0.80402736539199982</v>
          </cell>
        </row>
        <row r="20">
          <cell r="B20">
            <v>43906</v>
          </cell>
          <cell r="F20">
            <v>1.0168581385839999</v>
          </cell>
        </row>
        <row r="21">
          <cell r="B21">
            <v>43907</v>
          </cell>
          <cell r="F21">
            <v>1.2592487413859998</v>
          </cell>
        </row>
        <row r="22">
          <cell r="B22">
            <v>43908</v>
          </cell>
          <cell r="F22">
            <v>1.5962307989399998</v>
          </cell>
        </row>
        <row r="23">
          <cell r="B23">
            <v>43909</v>
          </cell>
          <cell r="F23">
            <v>2.0100684134799995</v>
          </cell>
        </row>
        <row r="24">
          <cell r="B24">
            <v>43910</v>
          </cell>
          <cell r="F24">
            <v>2.5480573123819998</v>
          </cell>
        </row>
        <row r="25">
          <cell r="B25">
            <v>43911</v>
          </cell>
          <cell r="F25">
            <v>3.2279333934119996</v>
          </cell>
        </row>
        <row r="26">
          <cell r="B26">
            <v>43912</v>
          </cell>
          <cell r="F26">
            <v>4.0969923839459996</v>
          </cell>
        </row>
        <row r="27">
          <cell r="B27">
            <v>43913</v>
          </cell>
          <cell r="F27">
            <v>5.2143539432039994</v>
          </cell>
        </row>
        <row r="28">
          <cell r="B28">
            <v>43914</v>
          </cell>
          <cell r="F28">
            <v>6.6391377304059986</v>
          </cell>
        </row>
        <row r="29">
          <cell r="B29">
            <v>43915</v>
          </cell>
          <cell r="F29">
            <v>8.4659352003039992</v>
          </cell>
        </row>
        <row r="30">
          <cell r="B30">
            <v>43916</v>
          </cell>
          <cell r="F30">
            <v>10.801161739493999</v>
          </cell>
        </row>
        <row r="31">
          <cell r="B31">
            <v>43917</v>
          </cell>
          <cell r="F31">
            <v>13.804440427869999</v>
          </cell>
        </row>
        <row r="32">
          <cell r="B32">
            <v>43918</v>
          </cell>
          <cell r="F32">
            <v>17.664954174935996</v>
          </cell>
        </row>
        <row r="33">
          <cell r="B33">
            <v>43919</v>
          </cell>
          <cell r="F33">
            <v>19.704582418025996</v>
          </cell>
        </row>
        <row r="34">
          <cell r="B34">
            <v>43920</v>
          </cell>
          <cell r="F34">
            <v>21.773770490725997</v>
          </cell>
        </row>
        <row r="35">
          <cell r="B35">
            <v>43921</v>
          </cell>
          <cell r="F35">
            <v>23.837046597503996</v>
          </cell>
        </row>
        <row r="36">
          <cell r="B36">
            <v>43922</v>
          </cell>
          <cell r="F36">
            <v>25.894410738359998</v>
          </cell>
        </row>
        <row r="37">
          <cell r="B37">
            <v>43923</v>
          </cell>
          <cell r="F37">
            <v>27.928127015527995</v>
          </cell>
        </row>
        <row r="38">
          <cell r="B38">
            <v>43924</v>
          </cell>
          <cell r="F38">
            <v>29.908635599397996</v>
          </cell>
        </row>
        <row r="39">
          <cell r="B39">
            <v>43925</v>
          </cell>
          <cell r="F39">
            <v>31.806376660359994</v>
          </cell>
        </row>
        <row r="40">
          <cell r="B40">
            <v>43926</v>
          </cell>
          <cell r="F40">
            <v>33.585878402881995</v>
          </cell>
        </row>
        <row r="41">
          <cell r="B41">
            <v>43927</v>
          </cell>
          <cell r="F41">
            <v>35.188021167743997</v>
          </cell>
        </row>
        <row r="42">
          <cell r="B42">
            <v>43928</v>
          </cell>
          <cell r="F42">
            <v>36.541861363881992</v>
          </cell>
        </row>
        <row r="43">
          <cell r="B43">
            <v>43929</v>
          </cell>
          <cell r="F43">
            <v>37.57054343430999</v>
          </cell>
        </row>
        <row r="44">
          <cell r="B44">
            <v>43930</v>
          </cell>
          <cell r="F44">
            <v>38.144004128743987</v>
          </cell>
        </row>
        <row r="45">
          <cell r="B45">
            <v>43931</v>
          </cell>
          <cell r="F45">
            <v>38.126268230977992</v>
          </cell>
        </row>
        <row r="46">
          <cell r="B46">
            <v>43932</v>
          </cell>
          <cell r="F46">
            <v>37.298593001897991</v>
          </cell>
        </row>
        <row r="47">
          <cell r="B47">
            <v>43933</v>
          </cell>
          <cell r="F47">
            <v>38.350922936013994</v>
          </cell>
        </row>
        <row r="48">
          <cell r="B48">
            <v>43934</v>
          </cell>
          <cell r="F48">
            <v>39.432812699739991</v>
          </cell>
        </row>
        <row r="49">
          <cell r="B49">
            <v>43935</v>
          </cell>
          <cell r="F49">
            <v>40.550174258997991</v>
          </cell>
        </row>
        <row r="50">
          <cell r="B50">
            <v>43936</v>
          </cell>
          <cell r="F50">
            <v>41.697095647865993</v>
          </cell>
        </row>
        <row r="51">
          <cell r="B51">
            <v>43937</v>
          </cell>
          <cell r="F51">
            <v>42.885400798187987</v>
          </cell>
        </row>
        <row r="52">
          <cell r="B52">
            <v>43938</v>
          </cell>
          <cell r="F52">
            <v>44.115089709963996</v>
          </cell>
        </row>
        <row r="53">
          <cell r="B53">
            <v>43939</v>
          </cell>
          <cell r="F53">
            <v>45.386162383193991</v>
          </cell>
        </row>
        <row r="54">
          <cell r="B54">
            <v>43940</v>
          </cell>
          <cell r="F54">
            <v>46.69270685195599</v>
          </cell>
        </row>
        <row r="55">
          <cell r="B55">
            <v>43941</v>
          </cell>
          <cell r="F55">
            <v>48.040635082171995</v>
          </cell>
        </row>
        <row r="56">
          <cell r="B56">
            <v>43942</v>
          </cell>
          <cell r="F56">
            <v>49.43585903976399</v>
          </cell>
        </row>
        <row r="57">
          <cell r="B57">
            <v>43943</v>
          </cell>
          <cell r="F57">
            <v>50.872466758809992</v>
          </cell>
        </row>
        <row r="58">
          <cell r="B58">
            <v>43944</v>
          </cell>
          <cell r="F58">
            <v>52.362282171153993</v>
          </cell>
        </row>
        <row r="59">
          <cell r="B59">
            <v>43945</v>
          </cell>
          <cell r="F59">
            <v>53.893481344951994</v>
          </cell>
        </row>
        <row r="60">
          <cell r="B60">
            <v>43946</v>
          </cell>
          <cell r="F60">
            <v>55.483800177969997</v>
          </cell>
        </row>
        <row r="61">
          <cell r="B61">
            <v>43947</v>
          </cell>
          <cell r="F61">
            <v>57.121414738363988</v>
          </cell>
          <cell r="M61">
            <v>226</v>
          </cell>
        </row>
        <row r="62">
          <cell r="B62">
            <v>43948</v>
          </cell>
          <cell r="F62">
            <v>58.800413060211994</v>
          </cell>
          <cell r="M62">
            <v>272</v>
          </cell>
        </row>
        <row r="63">
          <cell r="B63">
            <v>43949</v>
          </cell>
          <cell r="F63">
            <v>60.550354973123987</v>
          </cell>
          <cell r="M63">
            <v>320</v>
          </cell>
        </row>
        <row r="64">
          <cell r="B64">
            <v>43950</v>
          </cell>
          <cell r="F64">
            <v>62.353504579333979</v>
          </cell>
          <cell r="M64">
            <v>371</v>
          </cell>
        </row>
        <row r="65">
          <cell r="B65">
            <v>43951</v>
          </cell>
          <cell r="F65">
            <v>64.215773844763987</v>
          </cell>
          <cell r="M65">
            <v>423</v>
          </cell>
        </row>
        <row r="66">
          <cell r="B66">
            <v>43952</v>
          </cell>
          <cell r="F66">
            <v>67.124461078387981</v>
          </cell>
          <cell r="M66">
            <v>477</v>
          </cell>
        </row>
        <row r="67">
          <cell r="B67">
            <v>43953</v>
          </cell>
          <cell r="F67">
            <v>70.352394471799983</v>
          </cell>
          <cell r="M67">
            <v>533</v>
          </cell>
        </row>
        <row r="68">
          <cell r="B68">
            <v>43954</v>
          </cell>
          <cell r="F68">
            <v>73.935045820531997</v>
          </cell>
          <cell r="M68">
            <v>591</v>
          </cell>
        </row>
        <row r="69">
          <cell r="B69">
            <v>43955</v>
          </cell>
          <cell r="F69">
            <v>77.896062988271993</v>
          </cell>
          <cell r="M69">
            <v>652</v>
          </cell>
        </row>
        <row r="70">
          <cell r="B70">
            <v>43956</v>
          </cell>
          <cell r="F70">
            <v>82.270917770551975</v>
          </cell>
          <cell r="M70">
            <v>715</v>
          </cell>
        </row>
        <row r="71">
          <cell r="B71">
            <v>43957</v>
          </cell>
          <cell r="F71">
            <v>87.077346065137974</v>
          </cell>
          <cell r="M71">
            <v>555</v>
          </cell>
        </row>
        <row r="72">
          <cell r="B72">
            <v>43958</v>
          </cell>
          <cell r="F72">
            <v>92.36264359940597</v>
          </cell>
          <cell r="M72">
            <v>577</v>
          </cell>
        </row>
        <row r="73">
          <cell r="B73">
            <v>43959</v>
          </cell>
          <cell r="F73">
            <v>98.156370202965974</v>
          </cell>
          <cell r="M73">
            <v>600</v>
          </cell>
        </row>
        <row r="74">
          <cell r="B74">
            <v>43960</v>
          </cell>
          <cell r="F74">
            <v>104.49990963727198</v>
          </cell>
          <cell r="M74">
            <v>624</v>
          </cell>
        </row>
        <row r="75">
          <cell r="B75">
            <v>43961</v>
          </cell>
          <cell r="F75">
            <v>111.43464566377797</v>
          </cell>
          <cell r="M75">
            <v>649</v>
          </cell>
        </row>
        <row r="76">
          <cell r="B76">
            <v>43962</v>
          </cell>
          <cell r="F76">
            <v>119.00787400985998</v>
          </cell>
          <cell r="M76">
            <v>676</v>
          </cell>
        </row>
        <row r="77">
          <cell r="B77">
            <v>43963</v>
          </cell>
          <cell r="F77">
            <v>127.26097843697198</v>
          </cell>
          <cell r="M77">
            <v>704</v>
          </cell>
        </row>
        <row r="78">
          <cell r="B78">
            <v>43964</v>
          </cell>
          <cell r="F78">
            <v>136.24716663841198</v>
          </cell>
          <cell r="M78">
            <v>733</v>
          </cell>
        </row>
        <row r="79">
          <cell r="B79">
            <v>43965</v>
          </cell>
          <cell r="F79">
            <v>146.01373434155599</v>
          </cell>
          <cell r="M79">
            <v>764</v>
          </cell>
        </row>
        <row r="80">
          <cell r="B80">
            <v>43966</v>
          </cell>
          <cell r="F80">
            <v>155.64432682849397</v>
          </cell>
          <cell r="M80">
            <v>796</v>
          </cell>
        </row>
        <row r="81">
          <cell r="B81">
            <v>43967</v>
          </cell>
          <cell r="F81">
            <v>165.91932360093</v>
          </cell>
          <cell r="M81">
            <v>830</v>
          </cell>
        </row>
        <row r="82">
          <cell r="B82">
            <v>43968</v>
          </cell>
          <cell r="F82">
            <v>176.88010842031795</v>
          </cell>
          <cell r="M82">
            <v>866</v>
          </cell>
        </row>
        <row r="83">
          <cell r="B83">
            <v>43969</v>
          </cell>
          <cell r="F83">
            <v>188.56215308218998</v>
          </cell>
          <cell r="M83">
            <v>904</v>
          </cell>
        </row>
        <row r="84">
          <cell r="B84">
            <v>43970</v>
          </cell>
          <cell r="F84">
            <v>201.01866527984396</v>
          </cell>
          <cell r="M84">
            <v>943</v>
          </cell>
        </row>
        <row r="85">
          <cell r="B85">
            <v>43971</v>
          </cell>
          <cell r="F85">
            <v>214.30285270657794</v>
          </cell>
          <cell r="M85">
            <v>985</v>
          </cell>
        </row>
        <row r="86">
          <cell r="B86">
            <v>43972</v>
          </cell>
          <cell r="F86">
            <v>228.45018715792395</v>
          </cell>
          <cell r="M86">
            <v>1029</v>
          </cell>
        </row>
        <row r="87">
          <cell r="B87">
            <v>43973</v>
          </cell>
          <cell r="F87">
            <v>243.53161222494592</v>
          </cell>
          <cell r="M87">
            <v>1075</v>
          </cell>
        </row>
        <row r="88">
          <cell r="B88">
            <v>43974</v>
          </cell>
          <cell r="F88">
            <v>259.5825997031759</v>
          </cell>
          <cell r="M88">
            <v>1123</v>
          </cell>
        </row>
        <row r="89">
          <cell r="B89">
            <v>43975</v>
          </cell>
          <cell r="F89">
            <v>276.67409318367794</v>
          </cell>
          <cell r="M89">
            <v>1175</v>
          </cell>
        </row>
        <row r="90">
          <cell r="B90">
            <v>43976</v>
          </cell>
          <cell r="F90">
            <v>294.86521232567191</v>
          </cell>
          <cell r="M90">
            <v>1228</v>
          </cell>
        </row>
        <row r="91">
          <cell r="B91">
            <v>43977</v>
          </cell>
          <cell r="F91">
            <v>314.20916482245593</v>
          </cell>
          <cell r="M91">
            <v>1285</v>
          </cell>
        </row>
        <row r="92">
          <cell r="B92">
            <v>43978</v>
          </cell>
          <cell r="F92">
            <v>334.77689426509386</v>
          </cell>
          <cell r="M92">
            <v>1344</v>
          </cell>
        </row>
        <row r="93">
          <cell r="B93">
            <v>43979</v>
          </cell>
          <cell r="F93">
            <v>356.63934424464986</v>
          </cell>
          <cell r="M93">
            <v>1407</v>
          </cell>
        </row>
        <row r="94">
          <cell r="B94">
            <v>43980</v>
          </cell>
          <cell r="F94">
            <v>379.84972245442191</v>
          </cell>
          <cell r="M94">
            <v>1472</v>
          </cell>
        </row>
        <row r="95">
          <cell r="B95">
            <v>43981</v>
          </cell>
          <cell r="F95">
            <v>404.49079641731788</v>
          </cell>
          <cell r="M95">
            <v>1541</v>
          </cell>
        </row>
        <row r="96">
          <cell r="B96">
            <v>43982</v>
          </cell>
          <cell r="F96">
            <v>430.61577382663592</v>
          </cell>
          <cell r="M96">
            <v>1613</v>
          </cell>
        </row>
        <row r="97">
          <cell r="B97">
            <v>43983</v>
          </cell>
          <cell r="F97">
            <v>458.31333417120595</v>
          </cell>
          <cell r="M97">
            <v>1689</v>
          </cell>
        </row>
        <row r="98">
          <cell r="B98">
            <v>43984</v>
          </cell>
          <cell r="F98">
            <v>487.64259711024795</v>
          </cell>
          <cell r="M98">
            <v>1769</v>
          </cell>
        </row>
        <row r="99">
          <cell r="B99">
            <v>43985</v>
          </cell>
          <cell r="F99">
            <v>518.68041820074791</v>
          </cell>
          <cell r="M99">
            <v>1853</v>
          </cell>
        </row>
        <row r="100">
          <cell r="B100">
            <v>43986</v>
          </cell>
          <cell r="F100">
            <v>551.4918290678479</v>
          </cell>
          <cell r="M100">
            <v>1940</v>
          </cell>
        </row>
        <row r="101">
          <cell r="B101">
            <v>43987</v>
          </cell>
          <cell r="F101">
            <v>586.15368526853388</v>
          </cell>
          <cell r="M101">
            <v>2032</v>
          </cell>
        </row>
        <row r="102">
          <cell r="B102">
            <v>43988</v>
          </cell>
          <cell r="F102">
            <v>622.73693039387001</v>
          </cell>
          <cell r="M102">
            <v>2127</v>
          </cell>
        </row>
        <row r="103">
          <cell r="B103">
            <v>43989</v>
          </cell>
          <cell r="F103">
            <v>661.29477213715381</v>
          </cell>
          <cell r="M103">
            <v>2227</v>
          </cell>
        </row>
        <row r="104">
          <cell r="B104">
            <v>43990</v>
          </cell>
          <cell r="F104">
            <v>701.9040660553718</v>
          </cell>
          <cell r="M104">
            <v>2332</v>
          </cell>
        </row>
        <row r="105">
          <cell r="B105">
            <v>43991</v>
          </cell>
          <cell r="F105">
            <v>744.61801984182182</v>
          </cell>
          <cell r="M105">
            <v>2440</v>
          </cell>
        </row>
        <row r="106">
          <cell r="B106">
            <v>43992</v>
          </cell>
          <cell r="F106">
            <v>789.50757708756782</v>
          </cell>
          <cell r="M106">
            <v>2553</v>
          </cell>
        </row>
        <row r="107">
          <cell r="B107">
            <v>43993</v>
          </cell>
          <cell r="F107">
            <v>836.61412155406379</v>
          </cell>
          <cell r="M107">
            <v>2671</v>
          </cell>
        </row>
        <row r="108">
          <cell r="B108">
            <v>43994</v>
          </cell>
          <cell r="F108">
            <v>885.98494896868579</v>
          </cell>
          <cell r="M108">
            <v>2793</v>
          </cell>
        </row>
        <row r="109">
          <cell r="B109">
            <v>43995</v>
          </cell>
          <cell r="F109">
            <v>937.67326702473179</v>
          </cell>
          <cell r="M109">
            <v>2919</v>
          </cell>
        </row>
        <row r="110">
          <cell r="B110">
            <v>43996</v>
          </cell>
          <cell r="F110">
            <v>991.71454751773376</v>
          </cell>
          <cell r="M110">
            <v>3050</v>
          </cell>
        </row>
        <row r="111">
          <cell r="B111">
            <v>43997</v>
          </cell>
          <cell r="F111">
            <v>1048.1442622432237</v>
          </cell>
          <cell r="M111">
            <v>3185</v>
          </cell>
        </row>
        <row r="112">
          <cell r="B112">
            <v>43998</v>
          </cell>
          <cell r="F112">
            <v>1106.9801470989678</v>
          </cell>
          <cell r="M112">
            <v>3324</v>
          </cell>
        </row>
        <row r="113">
          <cell r="B113">
            <v>43999</v>
          </cell>
          <cell r="F113">
            <v>1168.2340260168098</v>
          </cell>
          <cell r="M113">
            <v>3467</v>
          </cell>
        </row>
        <row r="114">
          <cell r="B114">
            <v>44000</v>
          </cell>
          <cell r="F114">
            <v>1231.9354588263598</v>
          </cell>
          <cell r="M114">
            <v>3614</v>
          </cell>
        </row>
        <row r="115">
          <cell r="B115">
            <v>44001</v>
          </cell>
          <cell r="F115">
            <v>1298.0726215957736</v>
          </cell>
          <cell r="M115">
            <v>3765</v>
          </cell>
        </row>
        <row r="116">
          <cell r="B116">
            <v>44002</v>
          </cell>
          <cell r="F116">
            <v>1366.6455143250516</v>
          </cell>
          <cell r="M116">
            <v>3918</v>
          </cell>
        </row>
        <row r="117">
          <cell r="B117">
            <v>44003</v>
          </cell>
          <cell r="F117">
            <v>1437.6423130823496</v>
          </cell>
          <cell r="M117">
            <v>4075</v>
          </cell>
        </row>
        <row r="118">
          <cell r="B118">
            <v>44004</v>
          </cell>
          <cell r="F118">
            <v>1511.0275460721357</v>
          </cell>
          <cell r="M118">
            <v>4235</v>
          </cell>
        </row>
        <row r="119">
          <cell r="B119">
            <v>44005</v>
          </cell>
          <cell r="F119">
            <v>1586.7893893625655</v>
          </cell>
          <cell r="M119">
            <v>4396</v>
          </cell>
        </row>
        <row r="120">
          <cell r="B120">
            <v>44006</v>
          </cell>
          <cell r="F120">
            <v>1664.8746352603416</v>
          </cell>
          <cell r="M120">
            <v>4560</v>
          </cell>
        </row>
        <row r="121">
          <cell r="B121">
            <v>44007</v>
          </cell>
          <cell r="F121">
            <v>1745.2419000040097</v>
          </cell>
          <cell r="M121">
            <v>4726</v>
          </cell>
        </row>
        <row r="122">
          <cell r="B122">
            <v>44008</v>
          </cell>
          <cell r="F122">
            <v>1827.8438878661934</v>
          </cell>
          <cell r="M122">
            <v>4893</v>
          </cell>
        </row>
        <row r="123">
          <cell r="B123">
            <v>44009</v>
          </cell>
          <cell r="F123">
            <v>1912.6037432899075</v>
          </cell>
          <cell r="M123">
            <v>5061</v>
          </cell>
        </row>
        <row r="124">
          <cell r="B124">
            <v>44010</v>
          </cell>
          <cell r="F124">
            <v>1999.4564346500097</v>
          </cell>
          <cell r="M124">
            <v>5229</v>
          </cell>
        </row>
        <row r="125">
          <cell r="B125">
            <v>44011</v>
          </cell>
          <cell r="F125">
            <v>2088.3251063895132</v>
          </cell>
          <cell r="M125">
            <v>5398</v>
          </cell>
        </row>
        <row r="126">
          <cell r="B126">
            <v>44012</v>
          </cell>
          <cell r="F126">
            <v>2179.1329029514332</v>
          </cell>
          <cell r="M126">
            <v>5566</v>
          </cell>
        </row>
        <row r="127">
          <cell r="B127">
            <v>44013</v>
          </cell>
          <cell r="F127">
            <v>2271.791144846939</v>
          </cell>
          <cell r="M127">
            <v>5733</v>
          </cell>
        </row>
        <row r="128">
          <cell r="B128">
            <v>44014</v>
          </cell>
          <cell r="F128">
            <v>2366.199328655357</v>
          </cell>
          <cell r="M128">
            <v>5900</v>
          </cell>
        </row>
        <row r="129">
          <cell r="B129">
            <v>44015</v>
          </cell>
          <cell r="F129">
            <v>2462.2569509560135</v>
          </cell>
          <cell r="M129">
            <v>6064</v>
          </cell>
        </row>
        <row r="130">
          <cell r="B130">
            <v>44016</v>
          </cell>
          <cell r="F130">
            <v>2559.8694202941551</v>
          </cell>
          <cell r="M130">
            <v>6227</v>
          </cell>
        </row>
        <row r="131">
          <cell r="B131">
            <v>44017</v>
          </cell>
          <cell r="F131">
            <v>2658.9303212831869</v>
          </cell>
          <cell r="M131">
            <v>6387</v>
          </cell>
        </row>
        <row r="132">
          <cell r="B132">
            <v>44018</v>
          </cell>
          <cell r="F132">
            <v>2759.3332385365134</v>
          </cell>
          <cell r="M132">
            <v>6545</v>
          </cell>
        </row>
        <row r="133">
          <cell r="B133">
            <v>44019</v>
          </cell>
          <cell r="F133">
            <v>2860.9717566675372</v>
          </cell>
          <cell r="M133">
            <v>6700</v>
          </cell>
        </row>
        <row r="134">
          <cell r="B134">
            <v>44020</v>
          </cell>
          <cell r="F134">
            <v>2963.7276363578198</v>
          </cell>
          <cell r="M134">
            <v>6851</v>
          </cell>
        </row>
        <row r="135">
          <cell r="B135">
            <v>44021</v>
          </cell>
          <cell r="F135">
            <v>3067.494462220764</v>
          </cell>
          <cell r="M135">
            <v>6998</v>
          </cell>
        </row>
        <row r="136">
          <cell r="B136">
            <v>44022</v>
          </cell>
          <cell r="F136">
            <v>3172.1599069038516</v>
          </cell>
          <cell r="M136">
            <v>7141</v>
          </cell>
        </row>
        <row r="137">
          <cell r="B137">
            <v>44023</v>
          </cell>
          <cell r="F137">
            <v>3277.6116430545658</v>
          </cell>
          <cell r="M137">
            <v>7280</v>
          </cell>
        </row>
        <row r="138">
          <cell r="B138">
            <v>44024</v>
          </cell>
          <cell r="F138">
            <v>3383.7491672522319</v>
          </cell>
          <cell r="M138">
            <v>7415</v>
          </cell>
        </row>
        <row r="139">
          <cell r="B139">
            <v>44025</v>
          </cell>
          <cell r="F139">
            <v>3490.460152144331</v>
          </cell>
          <cell r="M139">
            <v>7544</v>
          </cell>
        </row>
        <row r="140">
          <cell r="B140">
            <v>44026</v>
          </cell>
          <cell r="F140">
            <v>3597.6263584124254</v>
          </cell>
          <cell r="M140">
            <v>7669</v>
          </cell>
        </row>
        <row r="141">
          <cell r="B141">
            <v>44027</v>
          </cell>
          <cell r="F141">
            <v>3705.1650185336052</v>
          </cell>
          <cell r="M141">
            <v>7788</v>
          </cell>
        </row>
        <row r="142">
          <cell r="B142">
            <v>44028</v>
          </cell>
          <cell r="F142">
            <v>3812.9519812235094</v>
          </cell>
          <cell r="M142">
            <v>7901</v>
          </cell>
        </row>
        <row r="143">
          <cell r="B143">
            <v>44029</v>
          </cell>
          <cell r="F143">
            <v>3920.9044789592294</v>
          </cell>
          <cell r="M143">
            <v>8009</v>
          </cell>
        </row>
        <row r="144">
          <cell r="B144">
            <v>44030</v>
          </cell>
          <cell r="F144">
            <v>4028.916096354169</v>
          </cell>
          <cell r="M144">
            <v>8112</v>
          </cell>
        </row>
        <row r="145">
          <cell r="B145">
            <v>44031</v>
          </cell>
          <cell r="F145">
            <v>4136.8863299876548</v>
          </cell>
          <cell r="M145">
            <v>8208</v>
          </cell>
        </row>
        <row r="146">
          <cell r="B146">
            <v>44032</v>
          </cell>
          <cell r="F146">
            <v>4244.7383243027016</v>
          </cell>
          <cell r="M146">
            <v>8298</v>
          </cell>
        </row>
        <row r="147">
          <cell r="B147">
            <v>44033</v>
          </cell>
          <cell r="F147">
            <v>4352.3538399808667</v>
          </cell>
          <cell r="M147">
            <v>8383</v>
          </cell>
        </row>
        <row r="148">
          <cell r="B148">
            <v>44034</v>
          </cell>
          <cell r="F148">
            <v>4459.6678453970108</v>
          </cell>
          <cell r="M148">
            <v>8461</v>
          </cell>
        </row>
        <row r="149">
          <cell r="B149">
            <v>44035</v>
          </cell>
          <cell r="F149">
            <v>4566.5798371304591</v>
          </cell>
          <cell r="M149">
            <v>8533</v>
          </cell>
        </row>
        <row r="150">
          <cell r="B150">
            <v>44036</v>
          </cell>
          <cell r="F150">
            <v>4673.012959624225</v>
          </cell>
          <cell r="M150">
            <v>8599</v>
          </cell>
        </row>
        <row r="151">
          <cell r="B151">
            <v>44037</v>
          </cell>
          <cell r="F151">
            <v>4778.8844453554002</v>
          </cell>
          <cell r="M151">
            <v>8658</v>
          </cell>
        </row>
        <row r="152">
          <cell r="B152">
            <v>44038</v>
          </cell>
          <cell r="F152">
            <v>4884.111526801079</v>
          </cell>
          <cell r="M152">
            <v>8712</v>
          </cell>
        </row>
        <row r="153">
          <cell r="B153">
            <v>44039</v>
          </cell>
          <cell r="F153">
            <v>4988.6055244724294</v>
          </cell>
          <cell r="M153">
            <v>8759</v>
          </cell>
        </row>
        <row r="154">
          <cell r="B154">
            <v>44040</v>
          </cell>
          <cell r="F154">
            <v>5092.3132306761536</v>
          </cell>
          <cell r="M154">
            <v>8800</v>
          </cell>
        </row>
        <row r="155">
          <cell r="B155">
            <v>44041</v>
          </cell>
          <cell r="F155">
            <v>5195.1282300256553</v>
          </cell>
          <cell r="M155">
            <v>8836</v>
          </cell>
        </row>
        <row r="156">
          <cell r="B156">
            <v>44042</v>
          </cell>
          <cell r="F156">
            <v>5297.0150507254029</v>
          </cell>
          <cell r="M156">
            <v>8865</v>
          </cell>
        </row>
        <row r="157">
          <cell r="B157">
            <v>44043</v>
          </cell>
          <cell r="F157">
            <v>5397.8791013206446</v>
          </cell>
          <cell r="M157">
            <v>8889</v>
          </cell>
        </row>
        <row r="158">
          <cell r="B158">
            <v>44044</v>
          </cell>
          <cell r="F158">
            <v>5497.6612621521608</v>
          </cell>
          <cell r="M158">
            <v>8907</v>
          </cell>
        </row>
        <row r="159">
          <cell r="B159">
            <v>44045</v>
          </cell>
          <cell r="F159">
            <v>5596.2965015948093</v>
          </cell>
          <cell r="M159">
            <v>8919</v>
          </cell>
        </row>
        <row r="160">
          <cell r="B160">
            <v>44046</v>
          </cell>
          <cell r="F160">
            <v>5693.7197880234462</v>
          </cell>
          <cell r="M160">
            <v>8926</v>
          </cell>
        </row>
        <row r="161">
          <cell r="B161">
            <v>44047</v>
          </cell>
          <cell r="F161">
            <v>5789.8838257106981</v>
          </cell>
          <cell r="M161">
            <v>8927</v>
          </cell>
        </row>
        <row r="162">
          <cell r="B162">
            <v>44048</v>
          </cell>
          <cell r="F162">
            <v>5884.7176710655003</v>
          </cell>
          <cell r="M162">
            <v>8923</v>
          </cell>
        </row>
        <row r="163">
          <cell r="B163">
            <v>44049</v>
          </cell>
          <cell r="F163">
            <v>5978.1799403263985</v>
          </cell>
          <cell r="M163">
            <v>8914</v>
          </cell>
        </row>
        <row r="164">
          <cell r="B164">
            <v>44050</v>
          </cell>
          <cell r="F164">
            <v>6070.2056018682506</v>
          </cell>
          <cell r="M164">
            <v>8900</v>
          </cell>
        </row>
        <row r="165">
          <cell r="B165">
            <v>44051</v>
          </cell>
          <cell r="F165">
            <v>6160.7591838955241</v>
          </cell>
          <cell r="M165">
            <v>8882</v>
          </cell>
        </row>
        <row r="166">
          <cell r="B166">
            <v>44052</v>
          </cell>
          <cell r="F166">
            <v>6249.7874787149231</v>
          </cell>
          <cell r="M166">
            <v>8859</v>
          </cell>
        </row>
        <row r="167">
          <cell r="B167">
            <v>44053</v>
          </cell>
          <cell r="F167">
            <v>6337.2609264968351</v>
          </cell>
          <cell r="M167">
            <v>8831</v>
          </cell>
        </row>
        <row r="168">
          <cell r="B168">
            <v>44054</v>
          </cell>
          <cell r="F168">
            <v>6423.1204075820406</v>
          </cell>
          <cell r="M168">
            <v>8799</v>
          </cell>
        </row>
        <row r="169">
          <cell r="B169">
            <v>44055</v>
          </cell>
          <cell r="F169">
            <v>6507.3422741068534</v>
          </cell>
          <cell r="M169">
            <v>8763</v>
          </cell>
        </row>
        <row r="170">
          <cell r="B170">
            <v>44056</v>
          </cell>
          <cell r="F170">
            <v>6589.879230343895</v>
          </cell>
          <cell r="M170">
            <v>8723</v>
          </cell>
        </row>
        <row r="171">
          <cell r="B171">
            <v>44057</v>
          </cell>
          <cell r="F171">
            <v>6670.7135403954007</v>
          </cell>
          <cell r="M171">
            <v>8679</v>
          </cell>
        </row>
        <row r="172">
          <cell r="B172">
            <v>44058</v>
          </cell>
          <cell r="F172">
            <v>6749.791996568073</v>
          </cell>
          <cell r="M172">
            <v>8632</v>
          </cell>
        </row>
        <row r="173">
          <cell r="B173">
            <v>44059</v>
          </cell>
          <cell r="F173">
            <v>6827.1086868959892</v>
          </cell>
          <cell r="M173">
            <v>8581</v>
          </cell>
        </row>
        <row r="174">
          <cell r="B174">
            <v>44060</v>
          </cell>
          <cell r="F174">
            <v>6902.6104036858515</v>
          </cell>
          <cell r="M174">
            <v>8527</v>
          </cell>
        </row>
        <row r="175">
          <cell r="B175">
            <v>44061</v>
          </cell>
          <cell r="F175">
            <v>6976.2734990739709</v>
          </cell>
          <cell r="M175">
            <v>8470</v>
          </cell>
        </row>
        <row r="176">
          <cell r="B176">
            <v>44062</v>
          </cell>
          <cell r="F176">
            <v>7048.0802371625832</v>
          </cell>
          <cell r="M176">
            <v>8410</v>
          </cell>
        </row>
        <row r="177">
          <cell r="B177">
            <v>44063</v>
          </cell>
          <cell r="F177">
            <v>7117.9892341902323</v>
          </cell>
          <cell r="M177">
            <v>8347</v>
          </cell>
        </row>
        <row r="178">
          <cell r="B178">
            <v>44064</v>
          </cell>
          <cell r="F178">
            <v>7185.9886662250765</v>
          </cell>
          <cell r="M178">
            <v>8282</v>
          </cell>
        </row>
        <row r="179">
          <cell r="B179">
            <v>44065</v>
          </cell>
          <cell r="F179">
            <v>7252.0253255738153</v>
          </cell>
          <cell r="M179">
            <v>8214</v>
          </cell>
        </row>
        <row r="180">
          <cell r="B180">
            <v>44066</v>
          </cell>
          <cell r="F180">
            <v>7316.0933002705297</v>
          </cell>
          <cell r="M180">
            <v>8144</v>
          </cell>
        </row>
        <row r="181">
          <cell r="B181">
            <v>44067</v>
          </cell>
          <cell r="F181">
            <v>7378.1512065537645</v>
          </cell>
          <cell r="M181">
            <v>8072</v>
          </cell>
        </row>
        <row r="182">
          <cell r="B182">
            <v>44068</v>
          </cell>
          <cell r="F182">
            <v>7438.1694845939082</v>
          </cell>
          <cell r="M182">
            <v>7998</v>
          </cell>
        </row>
        <row r="183">
          <cell r="B183">
            <v>44069</v>
          </cell>
          <cell r="F183">
            <v>7496.1303984931965</v>
          </cell>
          <cell r="M183">
            <v>7922</v>
          </cell>
        </row>
        <row r="184">
          <cell r="B184">
            <v>44070</v>
          </cell>
          <cell r="F184">
            <v>7551.9866525242523</v>
          </cell>
          <cell r="M184">
            <v>7844</v>
          </cell>
        </row>
        <row r="185">
          <cell r="B185">
            <v>44071</v>
          </cell>
          <cell r="F185">
            <v>7605.7086868574661</v>
          </cell>
          <cell r="M185">
            <v>7765</v>
          </cell>
        </row>
        <row r="186">
          <cell r="B186">
            <v>44072</v>
          </cell>
          <cell r="F186">
            <v>7657.2728536291497</v>
          </cell>
          <cell r="M186">
            <v>7684</v>
          </cell>
        </row>
        <row r="187">
          <cell r="B187">
            <v>44073</v>
          </cell>
          <cell r="F187">
            <v>7706.6436810437726</v>
          </cell>
          <cell r="M187">
            <v>7602</v>
          </cell>
        </row>
        <row r="188">
          <cell r="B188">
            <v>44074</v>
          </cell>
          <cell r="F188">
            <v>7753.7856973057997</v>
          </cell>
          <cell r="M188">
            <v>7519</v>
          </cell>
        </row>
        <row r="189">
          <cell r="B189">
            <v>44075</v>
          </cell>
          <cell r="F189">
            <v>7798.6693425856247</v>
          </cell>
          <cell r="M189">
            <v>7435</v>
          </cell>
        </row>
        <row r="190">
          <cell r="B190">
            <v>44076</v>
          </cell>
          <cell r="F190">
            <v>7841.2532331217908</v>
          </cell>
          <cell r="M190">
            <v>7350</v>
          </cell>
        </row>
        <row r="191">
          <cell r="B191">
            <v>44077</v>
          </cell>
          <cell r="F191">
            <v>7881.5196330165345</v>
          </cell>
          <cell r="M191">
            <v>7264</v>
          </cell>
        </row>
        <row r="192">
          <cell r="B192">
            <v>44078</v>
          </cell>
          <cell r="F192">
            <v>7919.427158508397</v>
          </cell>
          <cell r="M192">
            <v>7177</v>
          </cell>
        </row>
        <row r="193">
          <cell r="B193">
            <v>44079</v>
          </cell>
          <cell r="F193">
            <v>7954.9521617336941</v>
          </cell>
          <cell r="M193">
            <v>7090</v>
          </cell>
        </row>
        <row r="194">
          <cell r="B194">
            <v>44080</v>
          </cell>
          <cell r="F194">
            <v>7988.0591708968932</v>
          </cell>
          <cell r="M194">
            <v>7002</v>
          </cell>
        </row>
        <row r="195">
          <cell r="B195">
            <v>44081</v>
          </cell>
          <cell r="F195">
            <v>8018.7127142024638</v>
          </cell>
          <cell r="M195">
            <v>6914</v>
          </cell>
        </row>
        <row r="196">
          <cell r="B196">
            <v>44082</v>
          </cell>
          <cell r="F196">
            <v>8046.9127916504021</v>
          </cell>
          <cell r="M196">
            <v>6826</v>
          </cell>
        </row>
        <row r="197">
          <cell r="B197">
            <v>44083</v>
          </cell>
          <cell r="F197">
            <v>8072.612107513336</v>
          </cell>
          <cell r="M197">
            <v>6737</v>
          </cell>
        </row>
        <row r="198">
          <cell r="B198">
            <v>44084</v>
          </cell>
          <cell r="F198">
            <v>8095.8047498253427</v>
          </cell>
          <cell r="M198">
            <v>6648</v>
          </cell>
        </row>
        <row r="199">
          <cell r="B199">
            <v>44085</v>
          </cell>
          <cell r="F199">
            <v>8116.4611587568124</v>
          </cell>
          <cell r="M199">
            <v>6559</v>
          </cell>
        </row>
        <row r="200">
          <cell r="B200">
            <v>44086</v>
          </cell>
          <cell r="F200">
            <v>8134.5754223418198</v>
          </cell>
          <cell r="M200">
            <v>6470</v>
          </cell>
        </row>
        <row r="201">
          <cell r="B201">
            <v>44087</v>
          </cell>
          <cell r="F201">
            <v>8150.1238927166814</v>
          </cell>
          <cell r="M201">
            <v>6381</v>
          </cell>
        </row>
        <row r="202">
          <cell r="B202">
            <v>44088</v>
          </cell>
          <cell r="F202">
            <v>8163.1124818473154</v>
          </cell>
          <cell r="M202">
            <v>6292</v>
          </cell>
        </row>
        <row r="203">
          <cell r="B203">
            <v>44089</v>
          </cell>
          <cell r="F203">
            <v>8173.5293658018782</v>
          </cell>
          <cell r="M203">
            <v>6204</v>
          </cell>
        </row>
        <row r="204">
          <cell r="B204">
            <v>44090</v>
          </cell>
          <cell r="F204">
            <v>8181.3686326144507</v>
          </cell>
          <cell r="M204">
            <v>6116</v>
          </cell>
        </row>
        <row r="205">
          <cell r="B205">
            <v>44091</v>
          </cell>
          <cell r="F205">
            <v>8186.6361942509529</v>
          </cell>
          <cell r="M205">
            <v>6028</v>
          </cell>
        </row>
        <row r="206">
          <cell r="B206">
            <v>44092</v>
          </cell>
          <cell r="F206">
            <v>8189.3438746432275</v>
          </cell>
          <cell r="M206">
            <v>5940</v>
          </cell>
        </row>
        <row r="207">
          <cell r="B207">
            <v>44093</v>
          </cell>
          <cell r="F207">
            <v>8189.4975857571999</v>
          </cell>
          <cell r="M207">
            <v>5853</v>
          </cell>
        </row>
        <row r="208">
          <cell r="B208">
            <v>44094</v>
          </cell>
          <cell r="F208">
            <v>8187.1091515247117</v>
          </cell>
          <cell r="M208">
            <v>5766</v>
          </cell>
        </row>
        <row r="209">
          <cell r="B209">
            <v>44095</v>
          </cell>
          <cell r="F209">
            <v>8182.2081317753737</v>
          </cell>
          <cell r="M209">
            <v>5680</v>
          </cell>
        </row>
        <row r="210">
          <cell r="B210">
            <v>44096</v>
          </cell>
          <cell r="F210">
            <v>8174.8063504410302</v>
          </cell>
          <cell r="M210">
            <v>5594</v>
          </cell>
        </row>
        <row r="211">
          <cell r="B211">
            <v>44097</v>
          </cell>
          <cell r="F211">
            <v>8164.9333673512883</v>
          </cell>
          <cell r="M211">
            <v>5509</v>
          </cell>
        </row>
        <row r="212">
          <cell r="B212">
            <v>44098</v>
          </cell>
          <cell r="F212">
            <v>8152.6187423357642</v>
          </cell>
          <cell r="M212">
            <v>5425</v>
          </cell>
        </row>
        <row r="213">
          <cell r="B213">
            <v>44099</v>
          </cell>
          <cell r="F213">
            <v>8137.9038591559047</v>
          </cell>
          <cell r="M213">
            <v>5341</v>
          </cell>
        </row>
        <row r="214">
          <cell r="B214">
            <v>44100</v>
          </cell>
          <cell r="F214">
            <v>8120.8241896072468</v>
          </cell>
          <cell r="M214">
            <v>5258</v>
          </cell>
        </row>
        <row r="215">
          <cell r="B215">
            <v>44101</v>
          </cell>
          <cell r="F215">
            <v>8101.4152054853212</v>
          </cell>
          <cell r="M215">
            <v>5176</v>
          </cell>
        </row>
        <row r="216">
          <cell r="B216">
            <v>44102</v>
          </cell>
          <cell r="F216">
            <v>8079.7242025175019</v>
          </cell>
          <cell r="M216">
            <v>5094</v>
          </cell>
        </row>
        <row r="217">
          <cell r="B217">
            <v>44103</v>
          </cell>
          <cell r="F217">
            <v>8055.7984764311695</v>
          </cell>
          <cell r="M217">
            <v>5014</v>
          </cell>
        </row>
        <row r="218">
          <cell r="B218">
            <v>44104</v>
          </cell>
          <cell r="F218">
            <v>8029.69714688554</v>
          </cell>
          <cell r="M218">
            <v>4934</v>
          </cell>
        </row>
        <row r="219">
          <cell r="B219">
            <v>44105</v>
          </cell>
          <cell r="F219">
            <v>8001.4615976420673</v>
          </cell>
          <cell r="M219">
            <v>4855</v>
          </cell>
        </row>
        <row r="220">
          <cell r="B220">
            <v>44106</v>
          </cell>
          <cell r="F220">
            <v>7971.1450363940521</v>
          </cell>
          <cell r="M220">
            <v>4776</v>
          </cell>
        </row>
        <row r="221">
          <cell r="B221">
            <v>44107</v>
          </cell>
          <cell r="F221">
            <v>7938.8184067325565</v>
          </cell>
          <cell r="M221">
            <v>4699</v>
          </cell>
        </row>
        <row r="222">
          <cell r="B222">
            <v>44108</v>
          </cell>
          <cell r="F222">
            <v>7904.5290043849564</v>
          </cell>
          <cell r="M222">
            <v>4622</v>
          </cell>
        </row>
        <row r="223">
          <cell r="B223">
            <v>44109</v>
          </cell>
          <cell r="F223">
            <v>7868.3477729423166</v>
          </cell>
          <cell r="M223">
            <v>4547</v>
          </cell>
        </row>
        <row r="224">
          <cell r="B224">
            <v>44110</v>
          </cell>
          <cell r="F224">
            <v>7830.3279200979359</v>
          </cell>
          <cell r="M224">
            <v>4472</v>
          </cell>
        </row>
        <row r="225">
          <cell r="B225">
            <v>44111</v>
          </cell>
          <cell r="F225">
            <v>7790.5344774769519</v>
          </cell>
          <cell r="M225">
            <v>4398</v>
          </cell>
        </row>
        <row r="226">
          <cell r="B226">
            <v>44112</v>
          </cell>
          <cell r="F226">
            <v>7749.0383886704349</v>
          </cell>
          <cell r="M226">
            <v>4325</v>
          </cell>
        </row>
        <row r="227">
          <cell r="B227">
            <v>44113</v>
          </cell>
          <cell r="F227">
            <v>7705.8987733376016</v>
          </cell>
          <cell r="M227">
            <v>4253</v>
          </cell>
        </row>
        <row r="228">
          <cell r="B228">
            <v>44114</v>
          </cell>
          <cell r="F228">
            <v>7661.1747511376707</v>
          </cell>
          <cell r="M228">
            <v>4182</v>
          </cell>
        </row>
        <row r="229">
          <cell r="B229">
            <v>44115</v>
          </cell>
          <cell r="F229">
            <v>7614.9431776276306</v>
          </cell>
          <cell r="M229">
            <v>4112</v>
          </cell>
        </row>
        <row r="230">
          <cell r="B230">
            <v>44116</v>
          </cell>
          <cell r="F230">
            <v>7567.2690844326225</v>
          </cell>
          <cell r="M230">
            <v>4043</v>
          </cell>
        </row>
        <row r="231">
          <cell r="B231">
            <v>44117</v>
          </cell>
          <cell r="F231">
            <v>7518.2115912118661</v>
          </cell>
          <cell r="M231">
            <v>3975</v>
          </cell>
        </row>
        <row r="232">
          <cell r="B232">
            <v>44118</v>
          </cell>
          <cell r="F232">
            <v>7467.8357295905043</v>
          </cell>
          <cell r="M232">
            <v>3908</v>
          </cell>
        </row>
        <row r="233">
          <cell r="B233">
            <v>44119</v>
          </cell>
          <cell r="F233">
            <v>7416.2065311936785</v>
          </cell>
          <cell r="M233">
            <v>3841</v>
          </cell>
        </row>
        <row r="234">
          <cell r="B234">
            <v>44120</v>
          </cell>
          <cell r="F234">
            <v>7363.3949396124526</v>
          </cell>
          <cell r="M234">
            <v>3776</v>
          </cell>
        </row>
        <row r="235">
          <cell r="B235">
            <v>44121</v>
          </cell>
          <cell r="F235">
            <v>7309.4541625401243</v>
          </cell>
          <cell r="M235">
            <v>3711</v>
          </cell>
        </row>
        <row r="236">
          <cell r="B236">
            <v>44122</v>
          </cell>
          <cell r="F236">
            <v>7254.4551435677586</v>
          </cell>
          <cell r="M236">
            <v>3648</v>
          </cell>
        </row>
        <row r="237">
          <cell r="B237">
            <v>44123</v>
          </cell>
          <cell r="F237">
            <v>7198.4510903886521</v>
          </cell>
          <cell r="M237">
            <v>3585</v>
          </cell>
        </row>
        <row r="238">
          <cell r="B238">
            <v>44124</v>
          </cell>
          <cell r="F238">
            <v>7141.5070346279481</v>
          </cell>
          <cell r="M238">
            <v>3524</v>
          </cell>
        </row>
        <row r="239">
          <cell r="B239">
            <v>44125</v>
          </cell>
          <cell r="F239">
            <v>7083.6880079107887</v>
          </cell>
          <cell r="M239">
            <v>3463</v>
          </cell>
        </row>
        <row r="240">
          <cell r="B240">
            <v>44126</v>
          </cell>
          <cell r="F240">
            <v>7025.0353939986262</v>
          </cell>
          <cell r="M240">
            <v>3403</v>
          </cell>
        </row>
        <row r="241">
          <cell r="B241">
            <v>44127</v>
          </cell>
          <cell r="F241">
            <v>6965.6201364825265</v>
          </cell>
          <cell r="M241">
            <v>3344</v>
          </cell>
        </row>
        <row r="242">
          <cell r="B242">
            <v>44128</v>
          </cell>
          <cell r="F242">
            <v>6905.4895310898646</v>
          </cell>
          <cell r="M242">
            <v>3287</v>
          </cell>
        </row>
        <row r="243">
          <cell r="B243">
            <v>44129</v>
          </cell>
          <cell r="F243">
            <v>6844.7026974798609</v>
          </cell>
          <cell r="M243">
            <v>3230</v>
          </cell>
        </row>
        <row r="244">
          <cell r="B244">
            <v>44130</v>
          </cell>
          <cell r="F244">
            <v>6783.3069313798906</v>
          </cell>
          <cell r="M244">
            <v>3173</v>
          </cell>
        </row>
        <row r="245">
          <cell r="B245">
            <v>44131</v>
          </cell>
          <cell r="F245">
            <v>6721.3554404832521</v>
          </cell>
          <cell r="M245">
            <v>3118</v>
          </cell>
        </row>
        <row r="246">
          <cell r="B246">
            <v>44132</v>
          </cell>
          <cell r="F246">
            <v>6658.9014324832442</v>
          </cell>
          <cell r="M246">
            <v>3064</v>
          </cell>
        </row>
        <row r="247">
          <cell r="B247">
            <v>44133</v>
          </cell>
          <cell r="F247">
            <v>6595.9922031072419</v>
          </cell>
          <cell r="M247">
            <v>3010</v>
          </cell>
        </row>
        <row r="248">
          <cell r="B248">
            <v>44134</v>
          </cell>
          <cell r="F248">
            <v>6532.6632241507787</v>
          </cell>
          <cell r="M248">
            <v>2958</v>
          </cell>
        </row>
        <row r="249">
          <cell r="B249">
            <v>44135</v>
          </cell>
          <cell r="F249">
            <v>6468.973615273072</v>
          </cell>
          <cell r="M249">
            <v>2906</v>
          </cell>
        </row>
        <row r="250">
          <cell r="B250">
            <v>44136</v>
          </cell>
          <cell r="F250">
            <v>6404.9588482696563</v>
          </cell>
          <cell r="M250">
            <v>2855</v>
          </cell>
        </row>
        <row r="251">
          <cell r="B251">
            <v>44137</v>
          </cell>
          <cell r="F251">
            <v>6340.6662188679056</v>
          </cell>
          <cell r="M251">
            <v>2805</v>
          </cell>
        </row>
        <row r="252">
          <cell r="B252">
            <v>44138</v>
          </cell>
          <cell r="F252">
            <v>6276.1311988633543</v>
          </cell>
          <cell r="M252">
            <v>2756</v>
          </cell>
        </row>
        <row r="253">
          <cell r="B253">
            <v>44139</v>
          </cell>
          <cell r="F253">
            <v>6211.3951720174546</v>
          </cell>
          <cell r="M253">
            <v>2708</v>
          </cell>
        </row>
        <row r="254">
          <cell r="B254">
            <v>44140</v>
          </cell>
          <cell r="F254">
            <v>6146.4995220916617</v>
          </cell>
          <cell r="M254">
            <v>2660</v>
          </cell>
        </row>
        <row r="255">
          <cell r="B255">
            <v>44141</v>
          </cell>
          <cell r="F255">
            <v>6081.4678969496608</v>
          </cell>
          <cell r="M255">
            <v>2614</v>
          </cell>
        </row>
        <row r="256">
          <cell r="B256">
            <v>44142</v>
          </cell>
          <cell r="F256">
            <v>6016.3594162506743</v>
          </cell>
          <cell r="M256">
            <v>2568</v>
          </cell>
        </row>
        <row r="257">
          <cell r="B257">
            <v>44143</v>
          </cell>
          <cell r="F257">
            <v>5951.1859039265464</v>
          </cell>
          <cell r="M257">
            <v>2523</v>
          </cell>
        </row>
        <row r="258">
          <cell r="B258">
            <v>44144</v>
          </cell>
          <cell r="F258">
            <v>5885.9828317728088</v>
          </cell>
          <cell r="M258">
            <v>2478</v>
          </cell>
        </row>
        <row r="259">
          <cell r="B259">
            <v>44145</v>
          </cell>
          <cell r="F259">
            <v>5820.7915835509157</v>
          </cell>
          <cell r="M259">
            <v>2435</v>
          </cell>
        </row>
        <row r="260">
          <cell r="B260">
            <v>44146</v>
          </cell>
          <cell r="F260">
            <v>5755.635807124554</v>
          </cell>
          <cell r="M260">
            <v>2392</v>
          </cell>
        </row>
        <row r="261">
          <cell r="B261">
            <v>44147</v>
          </cell>
          <cell r="F261">
            <v>5690.5391503574119</v>
          </cell>
          <cell r="M261">
            <v>2350</v>
          </cell>
        </row>
        <row r="262">
          <cell r="B262">
            <v>44148</v>
          </cell>
          <cell r="F262">
            <v>5625.5429970109435</v>
          </cell>
          <cell r="M262">
            <v>2308</v>
          </cell>
        </row>
        <row r="263">
          <cell r="B263">
            <v>44149</v>
          </cell>
          <cell r="F263">
            <v>5560.6591710169932</v>
          </cell>
          <cell r="M263">
            <v>2268</v>
          </cell>
        </row>
        <row r="264">
          <cell r="B264">
            <v>44150</v>
          </cell>
          <cell r="F264">
            <v>5495.9231441710936</v>
          </cell>
          <cell r="M264">
            <v>2228</v>
          </cell>
        </row>
        <row r="265">
          <cell r="B265">
            <v>44151</v>
          </cell>
          <cell r="F265">
            <v>5431.3526523710098</v>
          </cell>
          <cell r="M265">
            <v>2189</v>
          </cell>
        </row>
        <row r="266">
          <cell r="B266">
            <v>44152</v>
          </cell>
          <cell r="F266">
            <v>5366.9654315145081</v>
          </cell>
          <cell r="M266">
            <v>2150</v>
          </cell>
        </row>
        <row r="267">
          <cell r="B267">
            <v>44153</v>
          </cell>
          <cell r="F267">
            <v>5302.79695339712</v>
          </cell>
          <cell r="M267">
            <v>2112</v>
          </cell>
        </row>
        <row r="268">
          <cell r="B268">
            <v>44154</v>
          </cell>
          <cell r="F268">
            <v>5238.8531299847682</v>
          </cell>
          <cell r="M268">
            <v>2075</v>
          </cell>
        </row>
        <row r="269">
          <cell r="B269">
            <v>44155</v>
          </cell>
          <cell r="F269">
            <v>5175.1694330729842</v>
          </cell>
          <cell r="M269">
            <v>2039</v>
          </cell>
        </row>
        <row r="270">
          <cell r="B270">
            <v>44156</v>
          </cell>
          <cell r="F270">
            <v>5111.7458626617672</v>
          </cell>
          <cell r="M270">
            <v>2003</v>
          </cell>
        </row>
        <row r="271">
          <cell r="B271">
            <v>44157</v>
          </cell>
          <cell r="F271">
            <v>5048.6119785807296</v>
          </cell>
          <cell r="M271">
            <v>1968</v>
          </cell>
        </row>
        <row r="272">
          <cell r="B272">
            <v>44158</v>
          </cell>
          <cell r="F272">
            <v>4985.779604761713</v>
          </cell>
          <cell r="M272">
            <v>1933</v>
          </cell>
        </row>
        <row r="273">
          <cell r="B273">
            <v>44159</v>
          </cell>
          <cell r="F273">
            <v>4923.2723890684065</v>
          </cell>
          <cell r="M273">
            <v>1899</v>
          </cell>
        </row>
        <row r="274">
          <cell r="B274">
            <v>44160</v>
          </cell>
          <cell r="F274">
            <v>4861.09033150081</v>
          </cell>
          <cell r="M274">
            <v>1866</v>
          </cell>
        </row>
        <row r="275">
          <cell r="B275">
            <v>44161</v>
          </cell>
          <cell r="F275">
            <v>4799.2629918885341</v>
          </cell>
          <cell r="M275">
            <v>1833</v>
          </cell>
        </row>
        <row r="276">
          <cell r="B276">
            <v>44162</v>
          </cell>
          <cell r="F276">
            <v>4737.7903702315789</v>
          </cell>
          <cell r="M276">
            <v>1801</v>
          </cell>
        </row>
        <row r="277">
          <cell r="B277">
            <v>44163</v>
          </cell>
          <cell r="F277">
            <v>4676.6961143936305</v>
          </cell>
          <cell r="M277">
            <v>1770</v>
          </cell>
        </row>
        <row r="278">
          <cell r="B278">
            <v>44164</v>
          </cell>
          <cell r="F278">
            <v>4615.9802243746908</v>
          </cell>
          <cell r="M278">
            <v>1739</v>
          </cell>
        </row>
        <row r="279">
          <cell r="B279">
            <v>44165</v>
          </cell>
          <cell r="F279">
            <v>4555.6545241066033</v>
          </cell>
          <cell r="M279">
            <v>1708</v>
          </cell>
        </row>
        <row r="280">
          <cell r="B280">
            <v>44166</v>
          </cell>
          <cell r="F280">
            <v>4495.742661453055</v>
          </cell>
          <cell r="M280">
            <v>1678</v>
          </cell>
        </row>
        <row r="281">
          <cell r="B281">
            <v>44167</v>
          </cell>
          <cell r="F281">
            <v>4436.2328124822034</v>
          </cell>
          <cell r="M281">
            <v>1649</v>
          </cell>
        </row>
        <row r="282">
          <cell r="B282">
            <v>44168</v>
          </cell>
          <cell r="F282">
            <v>4377.1604489895799</v>
          </cell>
          <cell r="M282">
            <v>1620</v>
          </cell>
        </row>
        <row r="283">
          <cell r="B283">
            <v>44169</v>
          </cell>
          <cell r="F283">
            <v>4318.5019231114957</v>
          </cell>
          <cell r="M283">
            <v>1592</v>
          </cell>
        </row>
        <row r="284">
          <cell r="B284">
            <v>44170</v>
          </cell>
          <cell r="F284">
            <v>4260.2927066434831</v>
          </cell>
          <cell r="M284">
            <v>1564</v>
          </cell>
        </row>
        <row r="285">
          <cell r="B285">
            <v>44171</v>
          </cell>
          <cell r="F285">
            <v>4202.5209756536997</v>
          </cell>
          <cell r="M285">
            <v>1537</v>
          </cell>
        </row>
        <row r="286">
          <cell r="B286">
            <v>44172</v>
          </cell>
          <cell r="F286">
            <v>4145.2044660399088</v>
          </cell>
          <cell r="M286">
            <v>1510</v>
          </cell>
        </row>
        <row r="287">
          <cell r="B287">
            <v>44173</v>
          </cell>
          <cell r="F287">
            <v>4088.3431778021131</v>
          </cell>
          <cell r="M287">
            <v>1484</v>
          </cell>
        </row>
        <row r="288">
          <cell r="B288">
            <v>44174</v>
          </cell>
          <cell r="F288">
            <v>4031.9430229062336</v>
          </cell>
          <cell r="M288">
            <v>1458</v>
          </cell>
        </row>
        <row r="289">
          <cell r="B289">
            <v>44175</v>
          </cell>
          <cell r="F289">
            <v>3976.0099133181916</v>
          </cell>
          <cell r="M289">
            <v>1433</v>
          </cell>
        </row>
        <row r="290">
          <cell r="B290">
            <v>44176</v>
          </cell>
          <cell r="F290">
            <v>3920.5497610039092</v>
          </cell>
          <cell r="M290">
            <v>1408</v>
          </cell>
        </row>
        <row r="291">
          <cell r="B291">
            <v>44177</v>
          </cell>
          <cell r="F291">
            <v>3865.562565963387</v>
          </cell>
          <cell r="M291">
            <v>1384</v>
          </cell>
        </row>
        <row r="292">
          <cell r="B292">
            <v>44178</v>
          </cell>
          <cell r="F292">
            <v>3811.0601521284689</v>
          </cell>
          <cell r="M292">
            <v>1360</v>
          </cell>
        </row>
        <row r="293">
          <cell r="B293">
            <v>44179</v>
          </cell>
          <cell r="F293">
            <v>3757.0425194991553</v>
          </cell>
          <cell r="M293">
            <v>1337</v>
          </cell>
        </row>
        <row r="294">
          <cell r="B294">
            <v>44180</v>
          </cell>
          <cell r="F294">
            <v>3703.5096680754446</v>
          </cell>
          <cell r="M294">
            <v>1314</v>
          </cell>
        </row>
        <row r="295">
          <cell r="B295">
            <v>44181</v>
          </cell>
          <cell r="F295">
            <v>3650.4734217891828</v>
          </cell>
          <cell r="M295">
            <v>1291</v>
          </cell>
        </row>
        <row r="296">
          <cell r="B296">
            <v>44182</v>
          </cell>
          <cell r="F296">
            <v>3597.9160447426029</v>
          </cell>
          <cell r="M296">
            <v>1269</v>
          </cell>
        </row>
        <row r="297">
          <cell r="B297">
            <v>44183</v>
          </cell>
          <cell r="F297">
            <v>3545.873008731237</v>
          </cell>
          <cell r="M297">
            <v>1247</v>
          </cell>
        </row>
        <row r="298">
          <cell r="B298">
            <v>44184</v>
          </cell>
          <cell r="F298">
            <v>3494.3147539254755</v>
          </cell>
          <cell r="M298">
            <v>1226</v>
          </cell>
        </row>
        <row r="299">
          <cell r="B299">
            <v>44185</v>
          </cell>
          <cell r="F299">
            <v>3443.2649281890058</v>
          </cell>
          <cell r="M299">
            <v>1205</v>
          </cell>
        </row>
        <row r="300">
          <cell r="B300">
            <v>44186</v>
          </cell>
          <cell r="F300">
            <v>3392.7235315218281</v>
          </cell>
          <cell r="M300">
            <v>1184</v>
          </cell>
        </row>
        <row r="301">
          <cell r="B301">
            <v>44187</v>
          </cell>
          <cell r="F301">
            <v>3342.6728280261759</v>
          </cell>
          <cell r="M301">
            <v>1164</v>
          </cell>
        </row>
        <row r="302">
          <cell r="B302">
            <v>44188</v>
          </cell>
          <cell r="F302">
            <v>3293.1423775316589</v>
          </cell>
          <cell r="M302">
            <v>1144</v>
          </cell>
        </row>
        <row r="303">
          <cell r="B303">
            <v>44189</v>
          </cell>
          <cell r="F303">
            <v>3244.1144441405136</v>
          </cell>
          <cell r="M303">
            <v>1124</v>
          </cell>
        </row>
        <row r="304">
          <cell r="B304">
            <v>44190</v>
          </cell>
          <cell r="F304">
            <v>3195.6008517845821</v>
          </cell>
          <cell r="M304">
            <v>1105</v>
          </cell>
        </row>
        <row r="305">
          <cell r="B305">
            <v>44191</v>
          </cell>
          <cell r="F305">
            <v>3147.5956884979414</v>
          </cell>
          <cell r="M305">
            <v>1086</v>
          </cell>
        </row>
        <row r="306">
          <cell r="B306">
            <v>44192</v>
          </cell>
          <cell r="F306">
            <v>3100.0989542805933</v>
          </cell>
          <cell r="M306">
            <v>1068</v>
          </cell>
        </row>
        <row r="307">
          <cell r="B307">
            <v>44193</v>
          </cell>
          <cell r="F307">
            <v>3053.1224730643812</v>
          </cell>
          <cell r="M307">
            <v>1050</v>
          </cell>
        </row>
        <row r="308">
          <cell r="B308">
            <v>44194</v>
          </cell>
          <cell r="F308">
            <v>3006.660332883383</v>
          </cell>
          <cell r="M308">
            <v>1032</v>
          </cell>
        </row>
        <row r="309">
          <cell r="B309">
            <v>44195</v>
          </cell>
          <cell r="F309">
            <v>2960.7125337375992</v>
          </cell>
          <cell r="M309">
            <v>1015</v>
          </cell>
        </row>
        <row r="310">
          <cell r="B310">
            <v>44196</v>
          </cell>
          <cell r="F310">
            <v>2915.284987592951</v>
          </cell>
          <cell r="M310">
            <v>997</v>
          </cell>
        </row>
        <row r="311">
          <cell r="B311">
            <v>44197</v>
          </cell>
          <cell r="F311">
            <v>2870.3658705175953</v>
          </cell>
          <cell r="M311">
            <v>981</v>
          </cell>
        </row>
        <row r="312">
          <cell r="B312">
            <v>44198</v>
          </cell>
          <cell r="F312">
            <v>2825.9729184092976</v>
          </cell>
          <cell r="M312">
            <v>964</v>
          </cell>
        </row>
        <row r="313">
          <cell r="B313">
            <v>44199</v>
          </cell>
          <cell r="F313">
            <v>2782.0943073362132</v>
          </cell>
          <cell r="M313">
            <v>948</v>
          </cell>
        </row>
        <row r="314">
          <cell r="B314">
            <v>44200</v>
          </cell>
          <cell r="F314">
            <v>2738.7359492642649</v>
          </cell>
          <cell r="M314">
            <v>932</v>
          </cell>
        </row>
        <row r="315">
          <cell r="B315">
            <v>44201</v>
          </cell>
          <cell r="F315">
            <v>2695.8978441934532</v>
          </cell>
          <cell r="M315">
            <v>916</v>
          </cell>
        </row>
        <row r="316">
          <cell r="B316">
            <v>44202</v>
          </cell>
          <cell r="F316">
            <v>2653.5740801578554</v>
          </cell>
          <cell r="M316">
            <v>901</v>
          </cell>
        </row>
        <row r="317">
          <cell r="B317">
            <v>44203</v>
          </cell>
          <cell r="F317">
            <v>2611.7705691233941</v>
          </cell>
          <cell r="M317">
            <v>886</v>
          </cell>
        </row>
        <row r="318">
          <cell r="B318">
            <v>44204</v>
          </cell>
          <cell r="F318">
            <v>2570.4813991241454</v>
          </cell>
          <cell r="M318">
            <v>871</v>
          </cell>
        </row>
        <row r="319">
          <cell r="B319">
            <v>44205</v>
          </cell>
          <cell r="F319">
            <v>2529.7065701601114</v>
          </cell>
          <cell r="M319">
            <v>857</v>
          </cell>
        </row>
        <row r="320">
          <cell r="B320">
            <v>44206</v>
          </cell>
          <cell r="F320">
            <v>2489.4579061631352</v>
          </cell>
          <cell r="M320">
            <v>842</v>
          </cell>
        </row>
        <row r="321">
          <cell r="B321">
            <v>44207</v>
          </cell>
          <cell r="F321">
            <v>2449.7176712354512</v>
          </cell>
          <cell r="M321">
            <v>828</v>
          </cell>
        </row>
        <row r="322">
          <cell r="B322">
            <v>44208</v>
          </cell>
          <cell r="F322">
            <v>2410.4976893089033</v>
          </cell>
          <cell r="M322">
            <v>815</v>
          </cell>
        </row>
        <row r="323">
          <cell r="B323">
            <v>44209</v>
          </cell>
          <cell r="F323">
            <v>2371.786136451648</v>
          </cell>
          <cell r="M323">
            <v>801</v>
          </cell>
        </row>
        <row r="324">
          <cell r="B324">
            <v>44210</v>
          </cell>
          <cell r="F324">
            <v>2333.5889246296051</v>
          </cell>
          <cell r="M324">
            <v>788</v>
          </cell>
        </row>
        <row r="325">
          <cell r="B325">
            <v>44211</v>
          </cell>
          <cell r="F325">
            <v>2295.9001418768557</v>
          </cell>
          <cell r="M325">
            <v>775</v>
          </cell>
        </row>
        <row r="326">
          <cell r="B326">
            <v>44212</v>
          </cell>
          <cell r="F326">
            <v>2258.7257001593193</v>
          </cell>
          <cell r="M326">
            <v>762</v>
          </cell>
        </row>
        <row r="327">
          <cell r="B327">
            <v>44213</v>
          </cell>
          <cell r="F327">
            <v>2222.0537755451537</v>
          </cell>
          <cell r="M327">
            <v>750</v>
          </cell>
        </row>
        <row r="328">
          <cell r="B328">
            <v>44214</v>
          </cell>
          <cell r="F328">
            <v>2185.8843680343575</v>
          </cell>
          <cell r="M328">
            <v>737</v>
          </cell>
        </row>
        <row r="329">
          <cell r="B329">
            <v>44215</v>
          </cell>
          <cell r="F329">
            <v>2150.2233895928534</v>
          </cell>
          <cell r="M329">
            <v>725</v>
          </cell>
        </row>
        <row r="330">
          <cell r="B330">
            <v>44216</v>
          </cell>
          <cell r="F330">
            <v>2115.0590162887975</v>
          </cell>
          <cell r="M330">
            <v>713</v>
          </cell>
        </row>
        <row r="331">
          <cell r="B331">
            <v>44217</v>
          </cell>
          <cell r="F331">
            <v>2080.3971600881114</v>
          </cell>
          <cell r="M331">
            <v>702</v>
          </cell>
        </row>
        <row r="332">
          <cell r="B332">
            <v>44218</v>
          </cell>
          <cell r="F332">
            <v>2046.2319090248734</v>
          </cell>
          <cell r="M332">
            <v>690</v>
          </cell>
        </row>
        <row r="333">
          <cell r="B333">
            <v>44219</v>
          </cell>
          <cell r="F333">
            <v>2012.5632630990835</v>
          </cell>
          <cell r="M333">
            <v>679</v>
          </cell>
        </row>
        <row r="334">
          <cell r="B334">
            <v>44220</v>
          </cell>
          <cell r="F334">
            <v>1979.3793983788976</v>
          </cell>
          <cell r="M334">
            <v>668</v>
          </cell>
        </row>
        <row r="335">
          <cell r="B335">
            <v>44221</v>
          </cell>
          <cell r="F335">
            <v>1946.6862268302375</v>
          </cell>
          <cell r="M335">
            <v>657</v>
          </cell>
        </row>
        <row r="336">
          <cell r="B336">
            <v>44222</v>
          </cell>
          <cell r="F336">
            <v>1914.4719245212593</v>
          </cell>
          <cell r="M336">
            <v>646</v>
          </cell>
        </row>
        <row r="337">
          <cell r="B337">
            <v>44223</v>
          </cell>
          <cell r="F337">
            <v>1882.7364914519635</v>
          </cell>
          <cell r="M337">
            <v>636</v>
          </cell>
        </row>
        <row r="338">
          <cell r="B338">
            <v>44224</v>
          </cell>
          <cell r="F338">
            <v>1851.4858395882716</v>
          </cell>
          <cell r="M338">
            <v>626</v>
          </cell>
        </row>
        <row r="339">
          <cell r="B339">
            <v>44225</v>
          </cell>
          <cell r="F339">
            <v>1820.7081449983395</v>
          </cell>
          <cell r="M339">
            <v>616</v>
          </cell>
        </row>
        <row r="340">
          <cell r="B340">
            <v>44226</v>
          </cell>
          <cell r="F340">
            <v>1790.3915837503237</v>
          </cell>
          <cell r="M340">
            <v>606</v>
          </cell>
        </row>
        <row r="341">
          <cell r="B341">
            <v>44227</v>
          </cell>
          <cell r="F341">
            <v>1760.5538917419897</v>
          </cell>
          <cell r="M341">
            <v>596</v>
          </cell>
        </row>
        <row r="342">
          <cell r="B342">
            <v>44228</v>
          </cell>
          <cell r="F342">
            <v>1731.1714211096498</v>
          </cell>
          <cell r="M342">
            <v>586</v>
          </cell>
        </row>
        <row r="343">
          <cell r="B343">
            <v>44229</v>
          </cell>
          <cell r="F343">
            <v>1702.2441718533037</v>
          </cell>
          <cell r="M343">
            <v>577</v>
          </cell>
        </row>
        <row r="344">
          <cell r="B344">
            <v>44230</v>
          </cell>
          <cell r="F344">
            <v>1673.7780559388736</v>
          </cell>
          <cell r="M344">
            <v>568</v>
          </cell>
        </row>
        <row r="345">
          <cell r="B345">
            <v>44231</v>
          </cell>
          <cell r="F345">
            <v>1645.7553374685938</v>
          </cell>
          <cell r="M345">
            <v>559</v>
          </cell>
        </row>
        <row r="346">
          <cell r="B346">
            <v>44232</v>
          </cell>
          <cell r="F346">
            <v>1618.1760164424638</v>
          </cell>
          <cell r="M346">
            <v>550</v>
          </cell>
        </row>
        <row r="347">
          <cell r="B347">
            <v>44233</v>
          </cell>
          <cell r="F347">
            <v>1591.0400928604838</v>
          </cell>
          <cell r="M347">
            <v>541</v>
          </cell>
        </row>
        <row r="348">
          <cell r="B348">
            <v>44234</v>
          </cell>
          <cell r="F348">
            <v>1564.3416547567315</v>
          </cell>
          <cell r="M348">
            <v>532</v>
          </cell>
        </row>
        <row r="349">
          <cell r="B349">
            <v>44235</v>
          </cell>
          <cell r="F349">
            <v>1538.0688781993636</v>
          </cell>
          <cell r="M349">
            <v>524</v>
          </cell>
        </row>
        <row r="350">
          <cell r="B350">
            <v>44236</v>
          </cell>
          <cell r="F350">
            <v>1512.2276751543016</v>
          </cell>
          <cell r="M350">
            <v>516</v>
          </cell>
        </row>
        <row r="351">
          <cell r="B351">
            <v>44237</v>
          </cell>
          <cell r="F351">
            <v>1486.8062216897015</v>
          </cell>
          <cell r="M351">
            <v>508</v>
          </cell>
        </row>
        <row r="352">
          <cell r="B352">
            <v>44238</v>
          </cell>
          <cell r="F352">
            <v>1461.7986058396414</v>
          </cell>
          <cell r="M352">
            <v>500</v>
          </cell>
        </row>
        <row r="353">
          <cell r="B353">
            <v>44239</v>
          </cell>
          <cell r="F353">
            <v>1437.2107395700434</v>
          </cell>
          <cell r="M353">
            <v>492</v>
          </cell>
        </row>
        <row r="354">
          <cell r="B354">
            <v>44240</v>
          </cell>
          <cell r="F354">
            <v>1413.0248869831414</v>
          </cell>
          <cell r="M354">
            <v>484</v>
          </cell>
        </row>
        <row r="355">
          <cell r="B355">
            <v>44241</v>
          </cell>
          <cell r="F355">
            <v>1389.2351361130136</v>
          </cell>
          <cell r="M355">
            <v>476</v>
          </cell>
        </row>
        <row r="356">
          <cell r="B356">
            <v>44242</v>
          </cell>
          <cell r="F356">
            <v>1365.8473989255817</v>
          </cell>
          <cell r="M356">
            <v>469</v>
          </cell>
        </row>
        <row r="357">
          <cell r="B357">
            <v>44243</v>
          </cell>
          <cell r="F357">
            <v>1342.8498514890018</v>
          </cell>
          <cell r="M357">
            <v>462</v>
          </cell>
        </row>
        <row r="358">
          <cell r="B358">
            <v>44244</v>
          </cell>
          <cell r="F358">
            <v>1320.2365818373519</v>
          </cell>
          <cell r="M358">
            <v>454</v>
          </cell>
        </row>
        <row r="359">
          <cell r="B359">
            <v>44245</v>
          </cell>
          <cell r="F359">
            <v>1298.0075899706319</v>
          </cell>
          <cell r="M359">
            <v>447</v>
          </cell>
        </row>
        <row r="360">
          <cell r="B360">
            <v>44246</v>
          </cell>
          <cell r="F360">
            <v>1276.1510519569979</v>
          </cell>
          <cell r="M360">
            <v>440</v>
          </cell>
        </row>
        <row r="361">
          <cell r="B361">
            <v>44247</v>
          </cell>
          <cell r="F361">
            <v>1254.6669677964499</v>
          </cell>
          <cell r="M361">
            <v>434</v>
          </cell>
        </row>
        <row r="362">
          <cell r="B362">
            <v>44248</v>
          </cell>
          <cell r="F362">
            <v>1233.5435135571438</v>
          </cell>
          <cell r="M362">
            <v>387</v>
          </cell>
        </row>
        <row r="363">
          <cell r="B363">
            <v>44249</v>
          </cell>
          <cell r="F363">
            <v>1212.7866012050019</v>
          </cell>
          <cell r="M363">
            <v>341</v>
          </cell>
        </row>
        <row r="364">
          <cell r="B364">
            <v>44250</v>
          </cell>
          <cell r="F364">
            <v>1192.3784948422579</v>
          </cell>
          <cell r="M364">
            <v>296</v>
          </cell>
        </row>
        <row r="365">
          <cell r="B365">
            <v>44251</v>
          </cell>
          <cell r="F365">
            <v>1172.3251064348337</v>
          </cell>
          <cell r="M365">
            <v>252</v>
          </cell>
        </row>
        <row r="366">
          <cell r="B366">
            <v>44252</v>
          </cell>
          <cell r="F366">
            <v>1152.6146120508856</v>
          </cell>
          <cell r="M366">
            <v>208</v>
          </cell>
        </row>
        <row r="367">
          <cell r="B367">
            <v>44253</v>
          </cell>
          <cell r="F367">
            <v>1133.2351877585695</v>
          </cell>
          <cell r="M367">
            <v>165</v>
          </cell>
        </row>
        <row r="368">
          <cell r="B368">
            <v>44254</v>
          </cell>
          <cell r="F368">
            <v>1114.1986574897298</v>
          </cell>
          <cell r="M368">
            <v>123</v>
          </cell>
        </row>
        <row r="369">
          <cell r="B369">
            <v>44255</v>
          </cell>
          <cell r="F369">
            <v>1095.4872853465997</v>
          </cell>
          <cell r="M369">
            <v>81</v>
          </cell>
        </row>
        <row r="370">
          <cell r="B370">
            <v>44256</v>
          </cell>
          <cell r="F370">
            <v>1077.1010713291796</v>
          </cell>
          <cell r="M370">
            <v>40</v>
          </cell>
        </row>
        <row r="371">
          <cell r="B371">
            <v>44257</v>
          </cell>
          <cell r="F371">
            <v>1059.0341034715477</v>
          </cell>
        </row>
        <row r="372">
          <cell r="B372">
            <v>44258</v>
          </cell>
          <cell r="F372">
            <v>1041.2745578418599</v>
          </cell>
        </row>
        <row r="373">
          <cell r="B373">
            <v>44259</v>
          </cell>
          <cell r="F373">
            <v>1023.8224344401158</v>
          </cell>
        </row>
        <row r="374">
          <cell r="B374">
            <v>44260</v>
          </cell>
          <cell r="F374">
            <v>1006.6777332663157</v>
          </cell>
        </row>
        <row r="375">
          <cell r="B375">
            <v>44261</v>
          </cell>
          <cell r="F375">
            <v>989.82863038861592</v>
          </cell>
        </row>
        <row r="376">
          <cell r="B376">
            <v>44262</v>
          </cell>
          <cell r="F376">
            <v>973.2751258070158</v>
          </cell>
        </row>
        <row r="377">
          <cell r="B377">
            <v>44263</v>
          </cell>
          <cell r="F377">
            <v>957.00539558967171</v>
          </cell>
        </row>
        <row r="378">
          <cell r="B378">
            <v>44264</v>
          </cell>
          <cell r="F378">
            <v>941.01943973658388</v>
          </cell>
        </row>
        <row r="379">
          <cell r="B379">
            <v>44265</v>
          </cell>
          <cell r="F379">
            <v>925.31134628182986</v>
          </cell>
        </row>
        <row r="380">
          <cell r="B380">
            <v>44266</v>
          </cell>
          <cell r="F380">
            <v>909.87520325948788</v>
          </cell>
        </row>
        <row r="381">
          <cell r="B381">
            <v>44267</v>
          </cell>
          <cell r="F381">
            <v>894.71101066955782</v>
          </cell>
        </row>
        <row r="382">
          <cell r="B382">
            <v>44268</v>
          </cell>
          <cell r="F382">
            <v>879.80694458019582</v>
          </cell>
        </row>
        <row r="383">
          <cell r="B383">
            <v>44269</v>
          </cell>
          <cell r="F383">
            <v>865.16891695732386</v>
          </cell>
        </row>
        <row r="384">
          <cell r="B384">
            <v>44270</v>
          </cell>
          <cell r="F384">
            <v>850.77327993725385</v>
          </cell>
        </row>
        <row r="385">
          <cell r="B385">
            <v>44271</v>
          </cell>
          <cell r="F385">
            <v>836.63776941775188</v>
          </cell>
        </row>
        <row r="386">
          <cell r="B386">
            <v>44272</v>
          </cell>
          <cell r="F386">
            <v>822.74464950105187</v>
          </cell>
        </row>
        <row r="387">
          <cell r="B387">
            <v>44273</v>
          </cell>
          <cell r="F387">
            <v>809.09983215307579</v>
          </cell>
        </row>
        <row r="388">
          <cell r="B388">
            <v>44274</v>
          </cell>
          <cell r="F388">
            <v>795.68558147605779</v>
          </cell>
        </row>
        <row r="389">
          <cell r="B389">
            <v>44275</v>
          </cell>
          <cell r="F389">
            <v>782.50189746999786</v>
          </cell>
        </row>
        <row r="390">
          <cell r="B390">
            <v>44276</v>
          </cell>
          <cell r="F390">
            <v>769.54878013489576</v>
          </cell>
        </row>
        <row r="391">
          <cell r="B391">
            <v>44277</v>
          </cell>
          <cell r="F391">
            <v>756.82622947075185</v>
          </cell>
        </row>
        <row r="392">
          <cell r="B392">
            <v>44278</v>
          </cell>
          <cell r="F392">
            <v>744.31650957979969</v>
          </cell>
        </row>
        <row r="393">
          <cell r="B393">
            <v>44279</v>
          </cell>
          <cell r="F393">
            <v>732.02553242796182</v>
          </cell>
        </row>
        <row r="394">
          <cell r="B394">
            <v>44280</v>
          </cell>
          <cell r="F394">
            <v>719.94738604931581</v>
          </cell>
        </row>
        <row r="395">
          <cell r="B395">
            <v>44281</v>
          </cell>
          <cell r="F395">
            <v>708.08207044386177</v>
          </cell>
        </row>
        <row r="396">
          <cell r="B396">
            <v>44282</v>
          </cell>
          <cell r="F396">
            <v>696.41184971383382</v>
          </cell>
        </row>
        <row r="397">
          <cell r="B397">
            <v>44283</v>
          </cell>
          <cell r="F397">
            <v>684.94854779107573</v>
          </cell>
        </row>
        <row r="398">
          <cell r="B398">
            <v>44284</v>
          </cell>
          <cell r="F398">
            <v>673.68625270966572</v>
          </cell>
        </row>
        <row r="399">
          <cell r="B399">
            <v>44285</v>
          </cell>
          <cell r="F399">
            <v>662.60722857183782</v>
          </cell>
        </row>
        <row r="400">
          <cell r="B400">
            <v>44286</v>
          </cell>
          <cell r="F400">
            <v>651.72921127535801</v>
          </cell>
        </row>
        <row r="401">
          <cell r="B401">
            <v>44287</v>
          </cell>
          <cell r="F401">
            <v>641.02855295653796</v>
          </cell>
        </row>
        <row r="402">
          <cell r="B402">
            <v>44288</v>
          </cell>
          <cell r="F402">
            <v>630.51116558129991</v>
          </cell>
        </row>
        <row r="403">
          <cell r="B403">
            <v>44289</v>
          </cell>
          <cell r="F403">
            <v>620.18296111556606</v>
          </cell>
        </row>
        <row r="404">
          <cell r="B404">
            <v>44290</v>
          </cell>
          <cell r="F404">
            <v>610.02620366156998</v>
          </cell>
        </row>
        <row r="405">
          <cell r="B405">
            <v>44291</v>
          </cell>
          <cell r="F405">
            <v>600.0349812533899</v>
          </cell>
        </row>
        <row r="406">
          <cell r="B406">
            <v>44292</v>
          </cell>
          <cell r="F406">
            <v>590.22111782286981</v>
          </cell>
        </row>
        <row r="407">
          <cell r="B407">
            <v>44293</v>
          </cell>
          <cell r="F407">
            <v>580.57870140408784</v>
          </cell>
        </row>
        <row r="408">
          <cell r="B408">
            <v>44294</v>
          </cell>
          <cell r="F408">
            <v>571.09590806519986</v>
          </cell>
        </row>
        <row r="409">
          <cell r="B409">
            <v>44295</v>
          </cell>
          <cell r="F409">
            <v>561.7668258402839</v>
          </cell>
        </row>
        <row r="410">
          <cell r="B410">
            <v>44296</v>
          </cell>
          <cell r="F410">
            <v>552.60919062710593</v>
          </cell>
        </row>
        <row r="411">
          <cell r="B411">
            <v>44297</v>
          </cell>
          <cell r="F411">
            <v>543.59344259605587</v>
          </cell>
        </row>
        <row r="412">
          <cell r="B412">
            <v>44298</v>
          </cell>
          <cell r="F412">
            <v>534.7373176448998</v>
          </cell>
        </row>
        <row r="413">
          <cell r="B413">
            <v>44299</v>
          </cell>
          <cell r="F413">
            <v>526.02899184179375</v>
          </cell>
        </row>
        <row r="414">
          <cell r="B414">
            <v>44300</v>
          </cell>
          <cell r="F414">
            <v>517.46846518673794</v>
          </cell>
        </row>
        <row r="415">
          <cell r="B415">
            <v>44301</v>
          </cell>
          <cell r="F415">
            <v>509.04982571380987</v>
          </cell>
        </row>
        <row r="416">
          <cell r="B416">
            <v>44302</v>
          </cell>
          <cell r="F416">
            <v>500.77898538893191</v>
          </cell>
        </row>
        <row r="417">
          <cell r="B417">
            <v>44303</v>
          </cell>
          <cell r="F417">
            <v>492.63820831433787</v>
          </cell>
        </row>
        <row r="418">
          <cell r="B418">
            <v>44304</v>
          </cell>
          <cell r="F418">
            <v>484.63340645594985</v>
          </cell>
        </row>
        <row r="419">
          <cell r="B419">
            <v>44305</v>
          </cell>
          <cell r="F419">
            <v>476.77049177968991</v>
          </cell>
        </row>
        <row r="420">
          <cell r="B420">
            <v>44306</v>
          </cell>
          <cell r="F420">
            <v>469.03764035371393</v>
          </cell>
        </row>
        <row r="421">
          <cell r="B421">
            <v>44307</v>
          </cell>
          <cell r="F421">
            <v>461.42894021209992</v>
          </cell>
        </row>
        <row r="422">
          <cell r="B422">
            <v>44308</v>
          </cell>
          <cell r="F422">
            <v>453.95030332076993</v>
          </cell>
        </row>
        <row r="423">
          <cell r="B423">
            <v>44309</v>
          </cell>
          <cell r="F423">
            <v>446.59581771380192</v>
          </cell>
        </row>
        <row r="424">
          <cell r="B424">
            <v>44310</v>
          </cell>
          <cell r="F424">
            <v>439.359571425274</v>
          </cell>
        </row>
        <row r="425">
          <cell r="B425">
            <v>44311</v>
          </cell>
          <cell r="F425">
            <v>432.24747642110788</v>
          </cell>
        </row>
        <row r="426">
          <cell r="B426">
            <v>44312</v>
          </cell>
          <cell r="F426">
            <v>425.24770876945996</v>
          </cell>
        </row>
        <row r="427">
          <cell r="B427">
            <v>44313</v>
          </cell>
          <cell r="F427">
            <v>418.37209240217391</v>
          </cell>
        </row>
        <row r="428">
          <cell r="B428">
            <v>44314</v>
          </cell>
          <cell r="F428">
            <v>411.60289142148395</v>
          </cell>
        </row>
        <row r="429">
          <cell r="B429">
            <v>44315</v>
          </cell>
          <cell r="F429">
            <v>404.95192975923391</v>
          </cell>
        </row>
        <row r="430">
          <cell r="B430">
            <v>44316</v>
          </cell>
          <cell r="F430">
            <v>398.40738348357985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rametros"/>
      <sheetName val="Proyección INS"/>
      <sheetName val="Medicamentos"/>
    </sheetNames>
    <sheetDataSet>
      <sheetData sheetId="0">
        <row r="3">
          <cell r="A3">
            <v>43947</v>
          </cell>
          <cell r="B3">
            <v>226</v>
          </cell>
        </row>
        <row r="4">
          <cell r="A4">
            <v>43948</v>
          </cell>
          <cell r="B4">
            <v>272</v>
          </cell>
        </row>
        <row r="5">
          <cell r="A5">
            <v>43949</v>
          </cell>
          <cell r="B5">
            <v>320</v>
          </cell>
        </row>
        <row r="6">
          <cell r="A6">
            <v>43950</v>
          </cell>
          <cell r="B6">
            <v>371</v>
          </cell>
        </row>
        <row r="7">
          <cell r="A7">
            <v>43951</v>
          </cell>
          <cell r="B7">
            <v>423</v>
          </cell>
        </row>
        <row r="8">
          <cell r="A8">
            <v>43952</v>
          </cell>
          <cell r="B8">
            <v>477</v>
          </cell>
        </row>
        <row r="9">
          <cell r="A9">
            <v>43953</v>
          </cell>
          <cell r="B9">
            <v>533</v>
          </cell>
        </row>
        <row r="10">
          <cell r="A10">
            <v>43954</v>
          </cell>
          <cell r="B10">
            <v>591</v>
          </cell>
        </row>
        <row r="11">
          <cell r="A11">
            <v>43955</v>
          </cell>
          <cell r="B11">
            <v>652</v>
          </cell>
        </row>
        <row r="12">
          <cell r="A12">
            <v>43956</v>
          </cell>
          <cell r="B12">
            <v>715</v>
          </cell>
        </row>
        <row r="13">
          <cell r="A13">
            <v>43957</v>
          </cell>
          <cell r="B13">
            <v>555</v>
          </cell>
        </row>
        <row r="14">
          <cell r="A14">
            <v>43958</v>
          </cell>
          <cell r="B14">
            <v>577</v>
          </cell>
        </row>
        <row r="15">
          <cell r="A15">
            <v>43959</v>
          </cell>
          <cell r="B15">
            <v>600</v>
          </cell>
        </row>
        <row r="16">
          <cell r="A16">
            <v>43960</v>
          </cell>
          <cell r="B16">
            <v>624</v>
          </cell>
        </row>
        <row r="17">
          <cell r="A17">
            <v>43961</v>
          </cell>
          <cell r="B17">
            <v>649</v>
          </cell>
        </row>
        <row r="18">
          <cell r="A18">
            <v>43962</v>
          </cell>
          <cell r="B18">
            <v>676</v>
          </cell>
        </row>
        <row r="19">
          <cell r="A19">
            <v>43963</v>
          </cell>
          <cell r="B19">
            <v>704</v>
          </cell>
        </row>
        <row r="20">
          <cell r="A20">
            <v>43964</v>
          </cell>
          <cell r="B20">
            <v>733</v>
          </cell>
        </row>
        <row r="21">
          <cell r="A21">
            <v>43965</v>
          </cell>
          <cell r="B21">
            <v>764</v>
          </cell>
        </row>
        <row r="22">
          <cell r="A22">
            <v>43966</v>
          </cell>
          <cell r="B22">
            <v>796</v>
          </cell>
        </row>
        <row r="23">
          <cell r="A23">
            <v>43967</v>
          </cell>
          <cell r="B23">
            <v>830</v>
          </cell>
        </row>
        <row r="24">
          <cell r="A24">
            <v>43968</v>
          </cell>
          <cell r="B24">
            <v>866</v>
          </cell>
        </row>
        <row r="25">
          <cell r="A25">
            <v>43969</v>
          </cell>
          <cell r="B25">
            <v>904</v>
          </cell>
        </row>
        <row r="26">
          <cell r="A26">
            <v>43970</v>
          </cell>
          <cell r="B26">
            <v>943</v>
          </cell>
        </row>
        <row r="27">
          <cell r="A27">
            <v>43971</v>
          </cell>
          <cell r="B27">
            <v>985</v>
          </cell>
        </row>
        <row r="28">
          <cell r="A28">
            <v>43972</v>
          </cell>
          <cell r="B28">
            <v>1029</v>
          </cell>
        </row>
        <row r="29">
          <cell r="A29">
            <v>43973</v>
          </cell>
          <cell r="B29">
            <v>1075</v>
          </cell>
        </row>
        <row r="30">
          <cell r="A30">
            <v>43974</v>
          </cell>
          <cell r="B30">
            <v>1123</v>
          </cell>
        </row>
        <row r="31">
          <cell r="A31">
            <v>43975</v>
          </cell>
          <cell r="B31">
            <v>1175</v>
          </cell>
        </row>
        <row r="32">
          <cell r="A32">
            <v>43976</v>
          </cell>
          <cell r="B32">
            <v>1228</v>
          </cell>
        </row>
        <row r="33">
          <cell r="A33">
            <v>43977</v>
          </cell>
          <cell r="B33">
            <v>1285</v>
          </cell>
        </row>
        <row r="34">
          <cell r="A34">
            <v>43978</v>
          </cell>
          <cell r="B34">
            <v>1344</v>
          </cell>
        </row>
        <row r="35">
          <cell r="A35">
            <v>43979</v>
          </cell>
          <cell r="B35">
            <v>1407</v>
          </cell>
        </row>
        <row r="36">
          <cell r="A36">
            <v>43980</v>
          </cell>
          <cell r="B36">
            <v>1472</v>
          </cell>
        </row>
        <row r="37">
          <cell r="A37">
            <v>43981</v>
          </cell>
          <cell r="B37">
            <v>1541</v>
          </cell>
        </row>
        <row r="38">
          <cell r="A38">
            <v>43982</v>
          </cell>
          <cell r="B38">
            <v>1613</v>
          </cell>
        </row>
        <row r="39">
          <cell r="A39">
            <v>43983</v>
          </cell>
          <cell r="B39">
            <v>1689</v>
          </cell>
        </row>
        <row r="40">
          <cell r="A40">
            <v>43984</v>
          </cell>
          <cell r="B40">
            <v>1769</v>
          </cell>
        </row>
        <row r="41">
          <cell r="A41">
            <v>43985</v>
          </cell>
          <cell r="B41">
            <v>1853</v>
          </cell>
        </row>
        <row r="42">
          <cell r="A42">
            <v>43986</v>
          </cell>
          <cell r="B42">
            <v>1940</v>
          </cell>
        </row>
        <row r="43">
          <cell r="A43">
            <v>43987</v>
          </cell>
          <cell r="B43">
            <v>2032</v>
          </cell>
        </row>
        <row r="44">
          <cell r="A44">
            <v>43988</v>
          </cell>
          <cell r="B44">
            <v>2127</v>
          </cell>
        </row>
        <row r="45">
          <cell r="A45">
            <v>43989</v>
          </cell>
          <cell r="B45">
            <v>2227</v>
          </cell>
        </row>
        <row r="46">
          <cell r="A46">
            <v>43990</v>
          </cell>
          <cell r="B46">
            <v>2332</v>
          </cell>
        </row>
        <row r="47">
          <cell r="A47">
            <v>43991</v>
          </cell>
          <cell r="B47">
            <v>2440</v>
          </cell>
        </row>
        <row r="48">
          <cell r="A48">
            <v>43992</v>
          </cell>
          <cell r="B48">
            <v>2553</v>
          </cell>
        </row>
        <row r="49">
          <cell r="A49">
            <v>43993</v>
          </cell>
          <cell r="B49">
            <v>2671</v>
          </cell>
        </row>
        <row r="50">
          <cell r="A50">
            <v>43994</v>
          </cell>
          <cell r="B50">
            <v>2793</v>
          </cell>
        </row>
        <row r="51">
          <cell r="A51">
            <v>43995</v>
          </cell>
          <cell r="B51">
            <v>2919</v>
          </cell>
        </row>
        <row r="52">
          <cell r="A52">
            <v>43996</v>
          </cell>
          <cell r="B52">
            <v>3050</v>
          </cell>
        </row>
        <row r="53">
          <cell r="A53">
            <v>43997</v>
          </cell>
          <cell r="B53">
            <v>3185</v>
          </cell>
        </row>
        <row r="54">
          <cell r="A54">
            <v>43998</v>
          </cell>
          <cell r="B54">
            <v>3324</v>
          </cell>
        </row>
        <row r="55">
          <cell r="A55">
            <v>43999</v>
          </cell>
          <cell r="B55">
            <v>3467</v>
          </cell>
        </row>
        <row r="56">
          <cell r="A56">
            <v>44000</v>
          </cell>
          <cell r="B56">
            <v>3614</v>
          </cell>
        </row>
        <row r="57">
          <cell r="A57">
            <v>44001</v>
          </cell>
          <cell r="B57">
            <v>3765</v>
          </cell>
        </row>
        <row r="58">
          <cell r="A58">
            <v>44002</v>
          </cell>
          <cell r="B58">
            <v>3918</v>
          </cell>
        </row>
        <row r="59">
          <cell r="A59">
            <v>44003</v>
          </cell>
          <cell r="B59">
            <v>4075</v>
          </cell>
        </row>
        <row r="60">
          <cell r="A60">
            <v>44004</v>
          </cell>
          <cell r="B60">
            <v>4235</v>
          </cell>
        </row>
        <row r="61">
          <cell r="A61">
            <v>44005</v>
          </cell>
          <cell r="B61">
            <v>4396</v>
          </cell>
        </row>
        <row r="62">
          <cell r="A62">
            <v>44006</v>
          </cell>
          <cell r="B62">
            <v>4560</v>
          </cell>
        </row>
        <row r="63">
          <cell r="A63">
            <v>44007</v>
          </cell>
          <cell r="B63">
            <v>4726</v>
          </cell>
        </row>
        <row r="64">
          <cell r="A64">
            <v>44008</v>
          </cell>
          <cell r="B64">
            <v>4893</v>
          </cell>
        </row>
        <row r="65">
          <cell r="A65">
            <v>44009</v>
          </cell>
          <cell r="B65">
            <v>5061</v>
          </cell>
        </row>
        <row r="66">
          <cell r="A66">
            <v>44010</v>
          </cell>
          <cell r="B66">
            <v>5229</v>
          </cell>
        </row>
        <row r="67">
          <cell r="A67">
            <v>44011</v>
          </cell>
          <cell r="B67">
            <v>5398</v>
          </cell>
        </row>
        <row r="68">
          <cell r="A68">
            <v>44012</v>
          </cell>
          <cell r="B68">
            <v>5566</v>
          </cell>
        </row>
        <row r="69">
          <cell r="A69">
            <v>44013</v>
          </cell>
          <cell r="B69">
            <v>5733</v>
          </cell>
        </row>
        <row r="70">
          <cell r="A70">
            <v>44014</v>
          </cell>
          <cell r="B70">
            <v>5900</v>
          </cell>
        </row>
        <row r="71">
          <cell r="A71">
            <v>44015</v>
          </cell>
          <cell r="B71">
            <v>6064</v>
          </cell>
        </row>
        <row r="72">
          <cell r="A72">
            <v>44016</v>
          </cell>
          <cell r="B72">
            <v>6227</v>
          </cell>
        </row>
        <row r="73">
          <cell r="A73">
            <v>44017</v>
          </cell>
          <cell r="B73">
            <v>6387</v>
          </cell>
        </row>
        <row r="74">
          <cell r="A74">
            <v>44018</v>
          </cell>
          <cell r="B74">
            <v>6545</v>
          </cell>
        </row>
        <row r="75">
          <cell r="A75">
            <v>44019</v>
          </cell>
          <cell r="B75">
            <v>6700</v>
          </cell>
        </row>
        <row r="76">
          <cell r="A76">
            <v>44020</v>
          </cell>
          <cell r="B76">
            <v>6851</v>
          </cell>
        </row>
        <row r="77">
          <cell r="A77">
            <v>44021</v>
          </cell>
          <cell r="B77">
            <v>6998</v>
          </cell>
        </row>
        <row r="78">
          <cell r="A78">
            <v>44022</v>
          </cell>
          <cell r="B78">
            <v>7141</v>
          </cell>
        </row>
        <row r="79">
          <cell r="A79">
            <v>44023</v>
          </cell>
          <cell r="B79">
            <v>7280</v>
          </cell>
        </row>
        <row r="80">
          <cell r="A80">
            <v>44024</v>
          </cell>
          <cell r="B80">
            <v>7415</v>
          </cell>
        </row>
        <row r="81">
          <cell r="A81">
            <v>44025</v>
          </cell>
          <cell r="B81">
            <v>7544</v>
          </cell>
        </row>
        <row r="82">
          <cell r="A82">
            <v>44026</v>
          </cell>
          <cell r="B82">
            <v>7669</v>
          </cell>
        </row>
        <row r="83">
          <cell r="A83">
            <v>44027</v>
          </cell>
          <cell r="B83">
            <v>7788</v>
          </cell>
        </row>
        <row r="84">
          <cell r="A84">
            <v>44028</v>
          </cell>
          <cell r="B84">
            <v>7901</v>
          </cell>
        </row>
        <row r="85">
          <cell r="A85">
            <v>44029</v>
          </cell>
          <cell r="B85">
            <v>8009</v>
          </cell>
        </row>
        <row r="86">
          <cell r="A86">
            <v>44030</v>
          </cell>
          <cell r="B86">
            <v>8112</v>
          </cell>
        </row>
        <row r="87">
          <cell r="A87">
            <v>44031</v>
          </cell>
          <cell r="B87">
            <v>8208</v>
          </cell>
        </row>
        <row r="88">
          <cell r="A88">
            <v>44032</v>
          </cell>
          <cell r="B88">
            <v>8298</v>
          </cell>
        </row>
        <row r="89">
          <cell r="A89">
            <v>44033</v>
          </cell>
          <cell r="B89">
            <v>8383</v>
          </cell>
        </row>
        <row r="90">
          <cell r="A90">
            <v>44034</v>
          </cell>
          <cell r="B90">
            <v>8461</v>
          </cell>
        </row>
        <row r="91">
          <cell r="A91">
            <v>44035</v>
          </cell>
          <cell r="B91">
            <v>8533</v>
          </cell>
        </row>
        <row r="92">
          <cell r="A92">
            <v>44036</v>
          </cell>
          <cell r="B92">
            <v>8599</v>
          </cell>
        </row>
        <row r="93">
          <cell r="A93">
            <v>44037</v>
          </cell>
          <cell r="B93">
            <v>8658</v>
          </cell>
        </row>
        <row r="94">
          <cell r="A94">
            <v>44038</v>
          </cell>
          <cell r="B94">
            <v>8712</v>
          </cell>
        </row>
        <row r="95">
          <cell r="A95">
            <v>44039</v>
          </cell>
          <cell r="B95">
            <v>8759</v>
          </cell>
        </row>
        <row r="96">
          <cell r="A96">
            <v>44040</v>
          </cell>
          <cell r="B96">
            <v>8800</v>
          </cell>
        </row>
        <row r="97">
          <cell r="A97">
            <v>44041</v>
          </cell>
          <cell r="B97">
            <v>8836</v>
          </cell>
        </row>
        <row r="98">
          <cell r="A98">
            <v>44042</v>
          </cell>
          <cell r="B98">
            <v>8865</v>
          </cell>
        </row>
        <row r="99">
          <cell r="A99">
            <v>44043</v>
          </cell>
          <cell r="B99">
            <v>8889</v>
          </cell>
        </row>
        <row r="100">
          <cell r="A100">
            <v>44044</v>
          </cell>
          <cell r="B100">
            <v>8907</v>
          </cell>
        </row>
        <row r="101">
          <cell r="A101">
            <v>44045</v>
          </cell>
          <cell r="B101">
            <v>8919</v>
          </cell>
        </row>
        <row r="102">
          <cell r="A102">
            <v>44046</v>
          </cell>
          <cell r="B102">
            <v>8926</v>
          </cell>
        </row>
        <row r="103">
          <cell r="A103">
            <v>44047</v>
          </cell>
          <cell r="B103">
            <v>8927</v>
          </cell>
        </row>
        <row r="104">
          <cell r="A104">
            <v>44048</v>
          </cell>
          <cell r="B104">
            <v>8923</v>
          </cell>
        </row>
        <row r="105">
          <cell r="A105">
            <v>44049</v>
          </cell>
          <cell r="B105">
            <v>8914</v>
          </cell>
        </row>
        <row r="106">
          <cell r="A106">
            <v>44050</v>
          </cell>
          <cell r="B106">
            <v>8900</v>
          </cell>
        </row>
        <row r="107">
          <cell r="A107">
            <v>44051</v>
          </cell>
          <cell r="B107">
            <v>8882</v>
          </cell>
        </row>
        <row r="108">
          <cell r="A108">
            <v>44052</v>
          </cell>
          <cell r="B108">
            <v>8859</v>
          </cell>
        </row>
        <row r="109">
          <cell r="A109">
            <v>44053</v>
          </cell>
          <cell r="B109">
            <v>8831</v>
          </cell>
        </row>
        <row r="110">
          <cell r="A110">
            <v>44054</v>
          </cell>
          <cell r="B110">
            <v>8799</v>
          </cell>
        </row>
        <row r="111">
          <cell r="A111">
            <v>44055</v>
          </cell>
          <cell r="B111">
            <v>8763</v>
          </cell>
        </row>
        <row r="112">
          <cell r="A112">
            <v>44056</v>
          </cell>
          <cell r="B112">
            <v>8723</v>
          </cell>
        </row>
        <row r="113">
          <cell r="A113">
            <v>44057</v>
          </cell>
          <cell r="B113">
            <v>8679</v>
          </cell>
        </row>
        <row r="114">
          <cell r="A114">
            <v>44058</v>
          </cell>
          <cell r="B114">
            <v>8632</v>
          </cell>
        </row>
        <row r="115">
          <cell r="A115">
            <v>44059</v>
          </cell>
          <cell r="B115">
            <v>8581</v>
          </cell>
        </row>
        <row r="116">
          <cell r="A116">
            <v>44060</v>
          </cell>
          <cell r="B116">
            <v>8527</v>
          </cell>
        </row>
        <row r="117">
          <cell r="A117">
            <v>44061</v>
          </cell>
          <cell r="B117">
            <v>8470</v>
          </cell>
        </row>
        <row r="118">
          <cell r="A118">
            <v>44062</v>
          </cell>
          <cell r="B118">
            <v>8410</v>
          </cell>
        </row>
        <row r="119">
          <cell r="A119">
            <v>44063</v>
          </cell>
          <cell r="B119">
            <v>8347</v>
          </cell>
        </row>
        <row r="120">
          <cell r="A120">
            <v>44064</v>
          </cell>
          <cell r="B120">
            <v>8282</v>
          </cell>
        </row>
        <row r="121">
          <cell r="A121">
            <v>44065</v>
          </cell>
          <cell r="B121">
            <v>8214</v>
          </cell>
        </row>
        <row r="122">
          <cell r="A122">
            <v>44066</v>
          </cell>
          <cell r="B122">
            <v>8144</v>
          </cell>
        </row>
        <row r="123">
          <cell r="A123">
            <v>44067</v>
          </cell>
          <cell r="B123">
            <v>8072</v>
          </cell>
        </row>
        <row r="124">
          <cell r="A124">
            <v>44068</v>
          </cell>
          <cell r="B124">
            <v>7998</v>
          </cell>
        </row>
        <row r="125">
          <cell r="A125">
            <v>44069</v>
          </cell>
          <cell r="B125">
            <v>7922</v>
          </cell>
        </row>
        <row r="126">
          <cell r="A126">
            <v>44070</v>
          </cell>
          <cell r="B126">
            <v>7844</v>
          </cell>
        </row>
        <row r="127">
          <cell r="A127">
            <v>44071</v>
          </cell>
          <cell r="B127">
            <v>7765</v>
          </cell>
        </row>
        <row r="128">
          <cell r="A128">
            <v>44072</v>
          </cell>
          <cell r="B128">
            <v>7684</v>
          </cell>
        </row>
        <row r="129">
          <cell r="A129">
            <v>44073</v>
          </cell>
          <cell r="B129">
            <v>7602</v>
          </cell>
        </row>
        <row r="130">
          <cell r="A130">
            <v>44074</v>
          </cell>
          <cell r="B130">
            <v>7519</v>
          </cell>
        </row>
        <row r="131">
          <cell r="A131">
            <v>44075</v>
          </cell>
          <cell r="B131">
            <v>7435</v>
          </cell>
        </row>
        <row r="132">
          <cell r="A132">
            <v>44076</v>
          </cell>
          <cell r="B132">
            <v>7350</v>
          </cell>
        </row>
        <row r="133">
          <cell r="A133">
            <v>44077</v>
          </cell>
          <cell r="B133">
            <v>7264</v>
          </cell>
        </row>
        <row r="134">
          <cell r="A134">
            <v>44078</v>
          </cell>
          <cell r="B134">
            <v>7177</v>
          </cell>
        </row>
        <row r="135">
          <cell r="A135">
            <v>44079</v>
          </cell>
          <cell r="B135">
            <v>7090</v>
          </cell>
        </row>
        <row r="136">
          <cell r="A136">
            <v>44080</v>
          </cell>
          <cell r="B136">
            <v>7002</v>
          </cell>
        </row>
        <row r="137">
          <cell r="A137">
            <v>44081</v>
          </cell>
          <cell r="B137">
            <v>6914</v>
          </cell>
        </row>
        <row r="138">
          <cell r="A138">
            <v>44082</v>
          </cell>
          <cell r="B138">
            <v>6826</v>
          </cell>
        </row>
        <row r="139">
          <cell r="A139">
            <v>44083</v>
          </cell>
          <cell r="B139">
            <v>6737</v>
          </cell>
        </row>
        <row r="140">
          <cell r="A140">
            <v>44084</v>
          </cell>
          <cell r="B140">
            <v>6648</v>
          </cell>
        </row>
        <row r="141">
          <cell r="A141">
            <v>44085</v>
          </cell>
          <cell r="B141">
            <v>6559</v>
          </cell>
        </row>
        <row r="142">
          <cell r="A142">
            <v>44086</v>
          </cell>
          <cell r="B142">
            <v>6470</v>
          </cell>
        </row>
        <row r="143">
          <cell r="A143">
            <v>44087</v>
          </cell>
          <cell r="B143">
            <v>6381</v>
          </cell>
        </row>
        <row r="144">
          <cell r="A144">
            <v>44088</v>
          </cell>
          <cell r="B144">
            <v>6292</v>
          </cell>
        </row>
        <row r="145">
          <cell r="A145">
            <v>44089</v>
          </cell>
          <cell r="B145">
            <v>6204</v>
          </cell>
        </row>
        <row r="146">
          <cell r="A146">
            <v>44090</v>
          </cell>
          <cell r="B146">
            <v>6116</v>
          </cell>
        </row>
        <row r="147">
          <cell r="A147">
            <v>44091</v>
          </cell>
          <cell r="B147">
            <v>6028</v>
          </cell>
        </row>
        <row r="148">
          <cell r="A148">
            <v>44092</v>
          </cell>
          <cell r="B148">
            <v>5940</v>
          </cell>
        </row>
        <row r="149">
          <cell r="A149">
            <v>44093</v>
          </cell>
          <cell r="B149">
            <v>5853</v>
          </cell>
        </row>
        <row r="150">
          <cell r="A150">
            <v>44094</v>
          </cell>
          <cell r="B150">
            <v>5766</v>
          </cell>
        </row>
        <row r="151">
          <cell r="A151">
            <v>44095</v>
          </cell>
          <cell r="B151">
            <v>5680</v>
          </cell>
        </row>
        <row r="152">
          <cell r="A152">
            <v>44096</v>
          </cell>
          <cell r="B152">
            <v>5594</v>
          </cell>
        </row>
        <row r="153">
          <cell r="A153">
            <v>44097</v>
          </cell>
          <cell r="B153">
            <v>5509</v>
          </cell>
        </row>
        <row r="154">
          <cell r="A154">
            <v>44098</v>
          </cell>
          <cell r="B154">
            <v>5425</v>
          </cell>
        </row>
        <row r="155">
          <cell r="A155">
            <v>44099</v>
          </cell>
          <cell r="B155">
            <v>5341</v>
          </cell>
        </row>
        <row r="156">
          <cell r="A156">
            <v>44100</v>
          </cell>
          <cell r="B156">
            <v>5258</v>
          </cell>
        </row>
        <row r="157">
          <cell r="A157">
            <v>44101</v>
          </cell>
          <cell r="B157">
            <v>5176</v>
          </cell>
        </row>
        <row r="158">
          <cell r="A158">
            <v>44102</v>
          </cell>
          <cell r="B158">
            <v>5094</v>
          </cell>
        </row>
        <row r="159">
          <cell r="A159">
            <v>44103</v>
          </cell>
          <cell r="B159">
            <v>5014</v>
          </cell>
        </row>
        <row r="160">
          <cell r="A160">
            <v>44104</v>
          </cell>
          <cell r="B160">
            <v>4934</v>
          </cell>
        </row>
        <row r="161">
          <cell r="A161">
            <v>44105</v>
          </cell>
          <cell r="B161">
            <v>4855</v>
          </cell>
        </row>
        <row r="162">
          <cell r="A162">
            <v>44106</v>
          </cell>
          <cell r="B162">
            <v>4776</v>
          </cell>
        </row>
        <row r="163">
          <cell r="A163">
            <v>44107</v>
          </cell>
          <cell r="B163">
            <v>4699</v>
          </cell>
        </row>
        <row r="164">
          <cell r="A164">
            <v>44108</v>
          </cell>
          <cell r="B164">
            <v>4622</v>
          </cell>
        </row>
        <row r="165">
          <cell r="A165">
            <v>44109</v>
          </cell>
          <cell r="B165">
            <v>4547</v>
          </cell>
        </row>
        <row r="166">
          <cell r="A166">
            <v>44110</v>
          </cell>
          <cell r="B166">
            <v>4472</v>
          </cell>
        </row>
        <row r="167">
          <cell r="A167">
            <v>44111</v>
          </cell>
          <cell r="B167">
            <v>4398</v>
          </cell>
        </row>
        <row r="168">
          <cell r="A168">
            <v>44112</v>
          </cell>
          <cell r="B168">
            <v>4325</v>
          </cell>
        </row>
        <row r="169">
          <cell r="A169">
            <v>44113</v>
          </cell>
          <cell r="B169">
            <v>4253</v>
          </cell>
        </row>
        <row r="170">
          <cell r="A170">
            <v>44114</v>
          </cell>
          <cell r="B170">
            <v>4182</v>
          </cell>
        </row>
        <row r="171">
          <cell r="A171">
            <v>44115</v>
          </cell>
          <cell r="B171">
            <v>4112</v>
          </cell>
        </row>
        <row r="172">
          <cell r="A172">
            <v>44116</v>
          </cell>
          <cell r="B172">
            <v>4043</v>
          </cell>
        </row>
        <row r="173">
          <cell r="A173">
            <v>44117</v>
          </cell>
          <cell r="B173">
            <v>3975</v>
          </cell>
        </row>
        <row r="174">
          <cell r="A174">
            <v>44118</v>
          </cell>
          <cell r="B174">
            <v>3908</v>
          </cell>
        </row>
        <row r="175">
          <cell r="A175">
            <v>44119</v>
          </cell>
          <cell r="B175">
            <v>3841</v>
          </cell>
        </row>
        <row r="176">
          <cell r="A176">
            <v>44120</v>
          </cell>
          <cell r="B176">
            <v>3776</v>
          </cell>
        </row>
        <row r="177">
          <cell r="A177">
            <v>44121</v>
          </cell>
          <cell r="B177">
            <v>3711</v>
          </cell>
        </row>
        <row r="178">
          <cell r="A178">
            <v>44122</v>
          </cell>
          <cell r="B178">
            <v>3648</v>
          </cell>
        </row>
        <row r="179">
          <cell r="A179">
            <v>44123</v>
          </cell>
          <cell r="B179">
            <v>3585</v>
          </cell>
        </row>
        <row r="180">
          <cell r="A180">
            <v>44124</v>
          </cell>
          <cell r="B180">
            <v>3524</v>
          </cell>
        </row>
        <row r="181">
          <cell r="A181">
            <v>44125</v>
          </cell>
          <cell r="B181">
            <v>3463</v>
          </cell>
        </row>
        <row r="182">
          <cell r="A182">
            <v>44126</v>
          </cell>
          <cell r="B182">
            <v>3403</v>
          </cell>
        </row>
        <row r="183">
          <cell r="A183">
            <v>44127</v>
          </cell>
          <cell r="B183">
            <v>3344</v>
          </cell>
        </row>
        <row r="184">
          <cell r="A184">
            <v>44128</v>
          </cell>
          <cell r="B184">
            <v>3287</v>
          </cell>
        </row>
        <row r="185">
          <cell r="A185">
            <v>44129</v>
          </cell>
          <cell r="B185">
            <v>3230</v>
          </cell>
        </row>
        <row r="186">
          <cell r="A186">
            <v>44130</v>
          </cell>
          <cell r="B186">
            <v>3173</v>
          </cell>
        </row>
        <row r="187">
          <cell r="A187">
            <v>44131</v>
          </cell>
          <cell r="B187">
            <v>3118</v>
          </cell>
        </row>
        <row r="188">
          <cell r="A188">
            <v>44132</v>
          </cell>
          <cell r="B188">
            <v>3064</v>
          </cell>
        </row>
        <row r="189">
          <cell r="A189">
            <v>44133</v>
          </cell>
          <cell r="B189">
            <v>3010</v>
          </cell>
        </row>
        <row r="190">
          <cell r="A190">
            <v>44134</v>
          </cell>
          <cell r="B190">
            <v>2958</v>
          </cell>
        </row>
        <row r="191">
          <cell r="A191">
            <v>44135</v>
          </cell>
          <cell r="B191">
            <v>2906</v>
          </cell>
        </row>
        <row r="192">
          <cell r="A192">
            <v>44136</v>
          </cell>
          <cell r="B192">
            <v>2855</v>
          </cell>
        </row>
        <row r="193">
          <cell r="A193">
            <v>44137</v>
          </cell>
          <cell r="B193">
            <v>2805</v>
          </cell>
        </row>
        <row r="194">
          <cell r="A194">
            <v>44138</v>
          </cell>
          <cell r="B194">
            <v>2756</v>
          </cell>
        </row>
        <row r="195">
          <cell r="A195">
            <v>44139</v>
          </cell>
          <cell r="B195">
            <v>2708</v>
          </cell>
        </row>
        <row r="196">
          <cell r="A196">
            <v>44140</v>
          </cell>
          <cell r="B196">
            <v>2660</v>
          </cell>
        </row>
        <row r="197">
          <cell r="A197">
            <v>44141</v>
          </cell>
          <cell r="B197">
            <v>2614</v>
          </cell>
        </row>
        <row r="198">
          <cell r="A198">
            <v>44142</v>
          </cell>
          <cell r="B198">
            <v>2568</v>
          </cell>
        </row>
        <row r="199">
          <cell r="A199">
            <v>44143</v>
          </cell>
          <cell r="B199">
            <v>2523</v>
          </cell>
        </row>
        <row r="200">
          <cell r="A200">
            <v>44144</v>
          </cell>
          <cell r="B200">
            <v>2478</v>
          </cell>
        </row>
        <row r="201">
          <cell r="A201">
            <v>44145</v>
          </cell>
          <cell r="B201">
            <v>2435</v>
          </cell>
        </row>
        <row r="202">
          <cell r="A202">
            <v>44146</v>
          </cell>
          <cell r="B202">
            <v>2392</v>
          </cell>
        </row>
        <row r="203">
          <cell r="A203">
            <v>44147</v>
          </cell>
          <cell r="B203">
            <v>2350</v>
          </cell>
        </row>
        <row r="204">
          <cell r="A204">
            <v>44148</v>
          </cell>
          <cell r="B204">
            <v>2308</v>
          </cell>
        </row>
        <row r="205">
          <cell r="A205">
            <v>44149</v>
          </cell>
          <cell r="B205">
            <v>2268</v>
          </cell>
        </row>
        <row r="206">
          <cell r="A206">
            <v>44150</v>
          </cell>
          <cell r="B206">
            <v>2228</v>
          </cell>
        </row>
        <row r="207">
          <cell r="A207">
            <v>44151</v>
          </cell>
          <cell r="B207">
            <v>2189</v>
          </cell>
        </row>
        <row r="208">
          <cell r="A208">
            <v>44152</v>
          </cell>
          <cell r="B208">
            <v>2150</v>
          </cell>
        </row>
        <row r="209">
          <cell r="A209">
            <v>44153</v>
          </cell>
          <cell r="B209">
            <v>2112</v>
          </cell>
        </row>
        <row r="210">
          <cell r="A210">
            <v>44154</v>
          </cell>
          <cell r="B210">
            <v>2075</v>
          </cell>
        </row>
        <row r="211">
          <cell r="A211">
            <v>44155</v>
          </cell>
          <cell r="B211">
            <v>2039</v>
          </cell>
        </row>
        <row r="212">
          <cell r="A212">
            <v>44156</v>
          </cell>
          <cell r="B212">
            <v>2003</v>
          </cell>
        </row>
        <row r="213">
          <cell r="A213">
            <v>44157</v>
          </cell>
          <cell r="B213">
            <v>1968</v>
          </cell>
        </row>
        <row r="214">
          <cell r="A214">
            <v>44158</v>
          </cell>
          <cell r="B214">
            <v>1933</v>
          </cell>
        </row>
        <row r="215">
          <cell r="A215">
            <v>44159</v>
          </cell>
          <cell r="B215">
            <v>1899</v>
          </cell>
        </row>
        <row r="216">
          <cell r="A216">
            <v>44160</v>
          </cell>
          <cell r="B216">
            <v>1866</v>
          </cell>
        </row>
        <row r="217">
          <cell r="A217">
            <v>44161</v>
          </cell>
          <cell r="B217">
            <v>1833</v>
          </cell>
        </row>
        <row r="218">
          <cell r="A218">
            <v>44162</v>
          </cell>
          <cell r="B218">
            <v>1801</v>
          </cell>
        </row>
        <row r="219">
          <cell r="A219">
            <v>44163</v>
          </cell>
          <cell r="B219">
            <v>1770</v>
          </cell>
        </row>
        <row r="220">
          <cell r="A220">
            <v>44164</v>
          </cell>
          <cell r="B220">
            <v>1739</v>
          </cell>
        </row>
        <row r="221">
          <cell r="A221">
            <v>44165</v>
          </cell>
          <cell r="B221">
            <v>1708</v>
          </cell>
        </row>
        <row r="222">
          <cell r="A222">
            <v>44166</v>
          </cell>
          <cell r="B222">
            <v>1678</v>
          </cell>
        </row>
        <row r="223">
          <cell r="A223">
            <v>44167</v>
          </cell>
          <cell r="B223">
            <v>1649</v>
          </cell>
        </row>
        <row r="224">
          <cell r="A224">
            <v>44168</v>
          </cell>
          <cell r="B224">
            <v>1620</v>
          </cell>
        </row>
        <row r="225">
          <cell r="A225">
            <v>44169</v>
          </cell>
          <cell r="B225">
            <v>1592</v>
          </cell>
        </row>
        <row r="226">
          <cell r="A226">
            <v>44170</v>
          </cell>
          <cell r="B226">
            <v>1564</v>
          </cell>
        </row>
        <row r="227">
          <cell r="A227">
            <v>44171</v>
          </cell>
          <cell r="B227">
            <v>1537</v>
          </cell>
        </row>
        <row r="228">
          <cell r="A228">
            <v>44172</v>
          </cell>
          <cell r="B228">
            <v>1510</v>
          </cell>
        </row>
        <row r="229">
          <cell r="A229">
            <v>44173</v>
          </cell>
          <cell r="B229">
            <v>1484</v>
          </cell>
        </row>
        <row r="230">
          <cell r="A230">
            <v>44174</v>
          </cell>
          <cell r="B230">
            <v>1458</v>
          </cell>
        </row>
        <row r="231">
          <cell r="A231">
            <v>44175</v>
          </cell>
          <cell r="B231">
            <v>1433</v>
          </cell>
        </row>
        <row r="232">
          <cell r="A232">
            <v>44176</v>
          </cell>
          <cell r="B232">
            <v>1408</v>
          </cell>
        </row>
        <row r="233">
          <cell r="A233">
            <v>44177</v>
          </cell>
          <cell r="B233">
            <v>1384</v>
          </cell>
        </row>
        <row r="234">
          <cell r="A234">
            <v>44178</v>
          </cell>
          <cell r="B234">
            <v>1360</v>
          </cell>
        </row>
        <row r="235">
          <cell r="A235">
            <v>44179</v>
          </cell>
          <cell r="B235">
            <v>1337</v>
          </cell>
        </row>
        <row r="236">
          <cell r="A236">
            <v>44180</v>
          </cell>
          <cell r="B236">
            <v>1314</v>
          </cell>
        </row>
        <row r="237">
          <cell r="A237">
            <v>44181</v>
          </cell>
          <cell r="B237">
            <v>1291</v>
          </cell>
        </row>
        <row r="238">
          <cell r="A238">
            <v>44182</v>
          </cell>
          <cell r="B238">
            <v>1269</v>
          </cell>
        </row>
        <row r="239">
          <cell r="A239">
            <v>44183</v>
          </cell>
          <cell r="B239">
            <v>1247</v>
          </cell>
        </row>
        <row r="240">
          <cell r="A240">
            <v>44184</v>
          </cell>
          <cell r="B240">
            <v>1226</v>
          </cell>
        </row>
        <row r="241">
          <cell r="A241">
            <v>44185</v>
          </cell>
          <cell r="B241">
            <v>1205</v>
          </cell>
        </row>
        <row r="242">
          <cell r="A242">
            <v>44186</v>
          </cell>
          <cell r="B242">
            <v>1184</v>
          </cell>
        </row>
        <row r="243">
          <cell r="A243">
            <v>44187</v>
          </cell>
          <cell r="B243">
            <v>1164</v>
          </cell>
        </row>
        <row r="244">
          <cell r="A244">
            <v>44188</v>
          </cell>
          <cell r="B244">
            <v>1144</v>
          </cell>
        </row>
        <row r="245">
          <cell r="A245">
            <v>44189</v>
          </cell>
          <cell r="B245">
            <v>1124</v>
          </cell>
        </row>
        <row r="246">
          <cell r="A246">
            <v>44190</v>
          </cell>
          <cell r="B246">
            <v>1105</v>
          </cell>
        </row>
        <row r="247">
          <cell r="A247">
            <v>44191</v>
          </cell>
          <cell r="B247">
            <v>1086</v>
          </cell>
        </row>
        <row r="248">
          <cell r="A248">
            <v>44192</v>
          </cell>
          <cell r="B248">
            <v>1068</v>
          </cell>
        </row>
        <row r="249">
          <cell r="A249">
            <v>44193</v>
          </cell>
          <cell r="B249">
            <v>1050</v>
          </cell>
        </row>
        <row r="250">
          <cell r="A250">
            <v>44194</v>
          </cell>
          <cell r="B250">
            <v>1032</v>
          </cell>
        </row>
        <row r="251">
          <cell r="A251">
            <v>44195</v>
          </cell>
          <cell r="B251">
            <v>1015</v>
          </cell>
        </row>
        <row r="252">
          <cell r="A252">
            <v>44196</v>
          </cell>
          <cell r="B252">
            <v>997</v>
          </cell>
        </row>
        <row r="253">
          <cell r="A253">
            <v>44197</v>
          </cell>
          <cell r="B253">
            <v>981</v>
          </cell>
        </row>
        <row r="254">
          <cell r="A254">
            <v>44198</v>
          </cell>
          <cell r="B254">
            <v>964</v>
          </cell>
        </row>
        <row r="255">
          <cell r="A255">
            <v>44199</v>
          </cell>
          <cell r="B255">
            <v>948</v>
          </cell>
        </row>
        <row r="256">
          <cell r="A256">
            <v>44200</v>
          </cell>
          <cell r="B256">
            <v>932</v>
          </cell>
        </row>
        <row r="257">
          <cell r="A257">
            <v>44201</v>
          </cell>
          <cell r="B257">
            <v>916</v>
          </cell>
        </row>
        <row r="258">
          <cell r="A258">
            <v>44202</v>
          </cell>
          <cell r="B258">
            <v>901</v>
          </cell>
        </row>
        <row r="259">
          <cell r="A259">
            <v>44203</v>
          </cell>
          <cell r="B259">
            <v>886</v>
          </cell>
        </row>
        <row r="260">
          <cell r="A260">
            <v>44204</v>
          </cell>
          <cell r="B260">
            <v>871</v>
          </cell>
        </row>
        <row r="261">
          <cell r="A261">
            <v>44205</v>
          </cell>
          <cell r="B261">
            <v>857</v>
          </cell>
        </row>
        <row r="262">
          <cell r="A262">
            <v>44206</v>
          </cell>
          <cell r="B262">
            <v>842</v>
          </cell>
        </row>
        <row r="263">
          <cell r="A263">
            <v>44207</v>
          </cell>
          <cell r="B263">
            <v>828</v>
          </cell>
        </row>
        <row r="264">
          <cell r="A264">
            <v>44208</v>
          </cell>
          <cell r="B264">
            <v>815</v>
          </cell>
        </row>
        <row r="265">
          <cell r="A265">
            <v>44209</v>
          </cell>
          <cell r="B265">
            <v>801</v>
          </cell>
        </row>
        <row r="266">
          <cell r="A266">
            <v>44210</v>
          </cell>
          <cell r="B266">
            <v>788</v>
          </cell>
        </row>
        <row r="267">
          <cell r="A267">
            <v>44211</v>
          </cell>
          <cell r="B267">
            <v>775</v>
          </cell>
        </row>
        <row r="268">
          <cell r="A268">
            <v>44212</v>
          </cell>
          <cell r="B268">
            <v>762</v>
          </cell>
        </row>
        <row r="269">
          <cell r="A269">
            <v>44213</v>
          </cell>
          <cell r="B269">
            <v>750</v>
          </cell>
        </row>
        <row r="270">
          <cell r="A270">
            <v>44214</v>
          </cell>
          <cell r="B270">
            <v>737</v>
          </cell>
        </row>
        <row r="271">
          <cell r="A271">
            <v>44215</v>
          </cell>
          <cell r="B271">
            <v>725</v>
          </cell>
        </row>
        <row r="272">
          <cell r="A272">
            <v>44216</v>
          </cell>
          <cell r="B272">
            <v>713</v>
          </cell>
        </row>
        <row r="273">
          <cell r="A273">
            <v>44217</v>
          </cell>
          <cell r="B273">
            <v>702</v>
          </cell>
        </row>
        <row r="274">
          <cell r="A274">
            <v>44218</v>
          </cell>
          <cell r="B274">
            <v>690</v>
          </cell>
        </row>
        <row r="275">
          <cell r="A275">
            <v>44219</v>
          </cell>
          <cell r="B275">
            <v>679</v>
          </cell>
        </row>
        <row r="276">
          <cell r="A276">
            <v>44220</v>
          </cell>
          <cell r="B276">
            <v>668</v>
          </cell>
        </row>
        <row r="277">
          <cell r="A277">
            <v>44221</v>
          </cell>
          <cell r="B277">
            <v>657</v>
          </cell>
        </row>
        <row r="278">
          <cell r="A278">
            <v>44222</v>
          </cell>
          <cell r="B278">
            <v>646</v>
          </cell>
        </row>
        <row r="279">
          <cell r="A279">
            <v>44223</v>
          </cell>
          <cell r="B279">
            <v>636</v>
          </cell>
        </row>
        <row r="280">
          <cell r="A280">
            <v>44224</v>
          </cell>
          <cell r="B280">
            <v>626</v>
          </cell>
        </row>
        <row r="281">
          <cell r="A281">
            <v>44225</v>
          </cell>
          <cell r="B281">
            <v>616</v>
          </cell>
        </row>
        <row r="282">
          <cell r="A282">
            <v>44226</v>
          </cell>
          <cell r="B282">
            <v>606</v>
          </cell>
        </row>
        <row r="283">
          <cell r="A283">
            <v>44227</v>
          </cell>
          <cell r="B283">
            <v>596</v>
          </cell>
        </row>
        <row r="284">
          <cell r="A284">
            <v>44228</v>
          </cell>
          <cell r="B284">
            <v>586</v>
          </cell>
        </row>
        <row r="285">
          <cell r="A285">
            <v>44229</v>
          </cell>
          <cell r="B285">
            <v>577</v>
          </cell>
        </row>
        <row r="286">
          <cell r="A286">
            <v>44230</v>
          </cell>
          <cell r="B286">
            <v>568</v>
          </cell>
        </row>
        <row r="287">
          <cell r="A287">
            <v>44231</v>
          </cell>
          <cell r="B287">
            <v>559</v>
          </cell>
        </row>
        <row r="288">
          <cell r="A288">
            <v>44232</v>
          </cell>
          <cell r="B288">
            <v>550</v>
          </cell>
        </row>
        <row r="289">
          <cell r="A289">
            <v>44233</v>
          </cell>
          <cell r="B289">
            <v>541</v>
          </cell>
        </row>
        <row r="290">
          <cell r="A290">
            <v>44234</v>
          </cell>
          <cell r="B290">
            <v>532</v>
          </cell>
        </row>
        <row r="291">
          <cell r="A291">
            <v>44235</v>
          </cell>
          <cell r="B291">
            <v>524</v>
          </cell>
        </row>
        <row r="292">
          <cell r="A292">
            <v>44236</v>
          </cell>
          <cell r="B292">
            <v>516</v>
          </cell>
        </row>
        <row r="293">
          <cell r="A293">
            <v>44237</v>
          </cell>
          <cell r="B293">
            <v>508</v>
          </cell>
        </row>
        <row r="294">
          <cell r="A294">
            <v>44238</v>
          </cell>
          <cell r="B294">
            <v>500</v>
          </cell>
        </row>
        <row r="295">
          <cell r="A295">
            <v>44239</v>
          </cell>
          <cell r="B295">
            <v>492</v>
          </cell>
        </row>
        <row r="296">
          <cell r="A296">
            <v>44240</v>
          </cell>
          <cell r="B296">
            <v>484</v>
          </cell>
        </row>
        <row r="297">
          <cell r="A297">
            <v>44241</v>
          </cell>
          <cell r="B297">
            <v>476</v>
          </cell>
        </row>
        <row r="298">
          <cell r="A298">
            <v>44242</v>
          </cell>
          <cell r="B298">
            <v>469</v>
          </cell>
        </row>
        <row r="299">
          <cell r="A299">
            <v>44243</v>
          </cell>
          <cell r="B299">
            <v>462</v>
          </cell>
        </row>
        <row r="300">
          <cell r="A300">
            <v>44244</v>
          </cell>
          <cell r="B300">
            <v>454</v>
          </cell>
        </row>
        <row r="301">
          <cell r="A301">
            <v>44245</v>
          </cell>
          <cell r="B301">
            <v>447</v>
          </cell>
        </row>
        <row r="302">
          <cell r="A302">
            <v>44246</v>
          </cell>
          <cell r="B302">
            <v>440</v>
          </cell>
        </row>
        <row r="303">
          <cell r="A303">
            <v>44247</v>
          </cell>
          <cell r="B303">
            <v>434</v>
          </cell>
        </row>
        <row r="304">
          <cell r="A304">
            <v>44248</v>
          </cell>
          <cell r="B304">
            <v>387</v>
          </cell>
        </row>
        <row r="305">
          <cell r="A305">
            <v>44249</v>
          </cell>
          <cell r="B305">
            <v>341</v>
          </cell>
        </row>
        <row r="306">
          <cell r="A306">
            <v>44250</v>
          </cell>
          <cell r="B306">
            <v>296</v>
          </cell>
        </row>
        <row r="307">
          <cell r="A307">
            <v>44251</v>
          </cell>
          <cell r="B307">
            <v>252</v>
          </cell>
        </row>
        <row r="308">
          <cell r="A308">
            <v>44252</v>
          </cell>
          <cell r="B308">
            <v>208</v>
          </cell>
        </row>
        <row r="309">
          <cell r="A309">
            <v>44253</v>
          </cell>
          <cell r="B309">
            <v>165</v>
          </cell>
        </row>
        <row r="310">
          <cell r="A310">
            <v>44254</v>
          </cell>
          <cell r="B310">
            <v>123</v>
          </cell>
        </row>
        <row r="311">
          <cell r="A311">
            <v>44255</v>
          </cell>
          <cell r="B311">
            <v>81</v>
          </cell>
        </row>
        <row r="312">
          <cell r="A312">
            <v>44256</v>
          </cell>
          <cell r="B312">
            <v>40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4957-D39F-412D-A8D7-3181D3B119EC}">
  <dimension ref="A1:F1006"/>
  <sheetViews>
    <sheetView tabSelected="1" workbookViewId="0">
      <selection activeCell="G2" sqref="G2"/>
    </sheetView>
  </sheetViews>
  <sheetFormatPr baseColWidth="10" defaultRowHeight="15.75" x14ac:dyDescent="0.25"/>
  <cols>
    <col min="1" max="1" width="12.7109375" style="15" bestFit="1" customWidth="1"/>
    <col min="2" max="2" width="17.85546875" style="16" bestFit="1" customWidth="1"/>
    <col min="3" max="3" width="16.5703125" style="16" bestFit="1" customWidth="1"/>
    <col min="4" max="4" width="12.5703125" style="16" bestFit="1" customWidth="1"/>
    <col min="5" max="5" width="11.42578125" style="16"/>
    <col min="6" max="6" width="12.5703125" style="16" bestFit="1" customWidth="1"/>
    <col min="7" max="16384" width="11.42578125" style="13"/>
  </cols>
  <sheetData>
    <row r="1" spans="1:6" s="10" customFormat="1" ht="75.75" x14ac:dyDescent="0.25">
      <c r="A1" s="8" t="s">
        <v>1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</row>
    <row r="2" spans="1:6" x14ac:dyDescent="0.25">
      <c r="A2" s="11">
        <v>43889</v>
      </c>
      <c r="B2" s="12">
        <v>5</v>
      </c>
      <c r="C2" s="12">
        <v>0.99999999999999978</v>
      </c>
      <c r="D2" s="12"/>
      <c r="E2" s="12"/>
      <c r="F2" s="12"/>
    </row>
    <row r="3" spans="1:6" x14ac:dyDescent="0.25">
      <c r="A3" s="11">
        <v>43890</v>
      </c>
      <c r="B3" s="12">
        <v>7</v>
      </c>
      <c r="C3" s="12">
        <v>1.3999999999999997</v>
      </c>
      <c r="D3" s="12"/>
      <c r="E3" s="12"/>
      <c r="F3" s="12"/>
    </row>
    <row r="4" spans="1:6" x14ac:dyDescent="0.25">
      <c r="A4" s="11">
        <v>43891</v>
      </c>
      <c r="B4" s="12">
        <v>11</v>
      </c>
      <c r="C4" s="12">
        <v>2.1999999999999993</v>
      </c>
      <c r="D4" s="12"/>
      <c r="E4" s="12"/>
      <c r="F4" s="12">
        <v>0</v>
      </c>
    </row>
    <row r="5" spans="1:6" x14ac:dyDescent="0.25">
      <c r="A5" s="11">
        <v>43892</v>
      </c>
      <c r="B5" s="12">
        <v>14</v>
      </c>
      <c r="C5" s="12">
        <v>2.7999999999999989</v>
      </c>
      <c r="D5" s="12"/>
      <c r="E5" s="12"/>
      <c r="F5" s="12">
        <v>0</v>
      </c>
    </row>
    <row r="6" spans="1:6" x14ac:dyDescent="0.25">
      <c r="A6" s="11">
        <v>43893</v>
      </c>
      <c r="B6" s="12">
        <v>19</v>
      </c>
      <c r="C6" s="12">
        <v>3.7999999999999989</v>
      </c>
      <c r="D6" s="12">
        <v>0.10999999999999997</v>
      </c>
      <c r="E6" s="12">
        <v>2.9559829609999994E-2</v>
      </c>
      <c r="F6" s="12">
        <v>0</v>
      </c>
    </row>
    <row r="7" spans="1:6" x14ac:dyDescent="0.25">
      <c r="A7" s="11">
        <v>43894</v>
      </c>
      <c r="B7" s="12">
        <v>25</v>
      </c>
      <c r="C7" s="12">
        <v>4.9999999999999982</v>
      </c>
      <c r="D7" s="12">
        <v>0.15399999999999997</v>
      </c>
      <c r="E7" s="12">
        <v>4.1383761453999995E-2</v>
      </c>
      <c r="F7" s="12">
        <v>0</v>
      </c>
    </row>
    <row r="8" spans="1:6" x14ac:dyDescent="0.25">
      <c r="A8" s="11">
        <v>43895</v>
      </c>
      <c r="B8" s="12">
        <v>32</v>
      </c>
      <c r="C8" s="12">
        <v>6.3999999999999977</v>
      </c>
      <c r="D8" s="12">
        <v>0.24199999999999994</v>
      </c>
      <c r="E8" s="12">
        <v>6.5031625141999991E-2</v>
      </c>
      <c r="F8" s="12">
        <v>0</v>
      </c>
    </row>
    <row r="9" spans="1:6" x14ac:dyDescent="0.25">
      <c r="A9" s="11">
        <v>43896</v>
      </c>
      <c r="B9" s="12">
        <v>41</v>
      </c>
      <c r="C9" s="12">
        <v>8.1999999999999975</v>
      </c>
      <c r="D9" s="12">
        <v>0.30799999999999994</v>
      </c>
      <c r="E9" s="12">
        <v>8.2767522907999991E-2</v>
      </c>
      <c r="F9" s="12">
        <v>0</v>
      </c>
    </row>
    <row r="10" spans="1:6" x14ac:dyDescent="0.25">
      <c r="A10" s="11">
        <v>43897</v>
      </c>
      <c r="B10" s="12">
        <v>52</v>
      </c>
      <c r="C10" s="12">
        <v>10.399999999999997</v>
      </c>
      <c r="D10" s="12">
        <v>0.41799999999999993</v>
      </c>
      <c r="E10" s="12">
        <v>0.11232735251799998</v>
      </c>
      <c r="F10" s="12">
        <v>0</v>
      </c>
    </row>
    <row r="11" spans="1:6" x14ac:dyDescent="0.25">
      <c r="A11" s="11">
        <v>43898</v>
      </c>
      <c r="B11" s="12">
        <v>67</v>
      </c>
      <c r="C11" s="12">
        <v>13.399999999999995</v>
      </c>
      <c r="D11" s="12">
        <v>0.54999999999999993</v>
      </c>
      <c r="E11" s="12">
        <v>0.14779914804999997</v>
      </c>
      <c r="F11" s="12">
        <v>0</v>
      </c>
    </row>
    <row r="12" spans="1:6" x14ac:dyDescent="0.25">
      <c r="A12" s="11">
        <v>43899</v>
      </c>
      <c r="B12" s="12">
        <v>84</v>
      </c>
      <c r="C12" s="12">
        <v>16.799999999999994</v>
      </c>
      <c r="D12" s="12">
        <v>0.70399999999999996</v>
      </c>
      <c r="E12" s="12">
        <v>0.18918290950399996</v>
      </c>
      <c r="F12" s="12">
        <v>0.54299775925844007</v>
      </c>
    </row>
    <row r="13" spans="1:6" x14ac:dyDescent="0.25">
      <c r="A13" s="11">
        <v>43900</v>
      </c>
      <c r="B13" s="12">
        <v>107</v>
      </c>
      <c r="C13" s="12">
        <v>21.399999999999991</v>
      </c>
      <c r="D13" s="12">
        <v>0.79199999999999982</v>
      </c>
      <c r="E13" s="12">
        <v>0.24239060280199995</v>
      </c>
      <c r="F13" s="12">
        <v>0</v>
      </c>
    </row>
    <row r="14" spans="1:6" x14ac:dyDescent="0.25">
      <c r="A14" s="11">
        <v>43901</v>
      </c>
      <c r="B14" s="12">
        <v>136</v>
      </c>
      <c r="C14" s="12">
        <v>27.199999999999989</v>
      </c>
      <c r="D14" s="12">
        <v>0.98999999999999977</v>
      </c>
      <c r="E14" s="12">
        <v>0.30742222794399993</v>
      </c>
      <c r="F14" s="12">
        <v>0</v>
      </c>
    </row>
    <row r="15" spans="1:6" x14ac:dyDescent="0.25">
      <c r="A15" s="11">
        <v>43902</v>
      </c>
      <c r="B15" s="12">
        <v>172</v>
      </c>
      <c r="C15" s="12">
        <v>34.399999999999984</v>
      </c>
      <c r="D15" s="12">
        <v>1.2319999999999998</v>
      </c>
      <c r="E15" s="12">
        <v>0.39610171677399991</v>
      </c>
      <c r="F15" s="12">
        <v>0</v>
      </c>
    </row>
    <row r="16" spans="1:6" x14ac:dyDescent="0.25">
      <c r="A16" s="11">
        <v>43903</v>
      </c>
      <c r="B16" s="12">
        <v>218</v>
      </c>
      <c r="C16" s="12">
        <v>43.59999999999998</v>
      </c>
      <c r="D16" s="12">
        <v>1.5399999999999996</v>
      </c>
      <c r="E16" s="12">
        <v>0.49660513744799989</v>
      </c>
      <c r="F16" s="12">
        <v>0.54299775925844007</v>
      </c>
    </row>
    <row r="17" spans="1:6" x14ac:dyDescent="0.25">
      <c r="A17" s="11">
        <v>43904</v>
      </c>
      <c r="B17" s="12">
        <v>277</v>
      </c>
      <c r="C17" s="12">
        <v>55.399999999999977</v>
      </c>
      <c r="D17" s="12">
        <v>1.9359999999999995</v>
      </c>
      <c r="E17" s="12">
        <v>0.63258035365399989</v>
      </c>
      <c r="F17" s="12">
        <v>0</v>
      </c>
    </row>
    <row r="18" spans="1:6" x14ac:dyDescent="0.25">
      <c r="A18" s="11">
        <v>43905</v>
      </c>
      <c r="B18" s="12">
        <v>351</v>
      </c>
      <c r="C18" s="12">
        <v>70.199999999999974</v>
      </c>
      <c r="D18" s="12">
        <v>2.4419999999999993</v>
      </c>
      <c r="E18" s="12">
        <v>0.80402736539199982</v>
      </c>
      <c r="F18" s="12">
        <v>0.54299775925844007</v>
      </c>
    </row>
    <row r="19" spans="1:6" x14ac:dyDescent="0.25">
      <c r="A19" s="11">
        <v>43906</v>
      </c>
      <c r="B19" s="12">
        <v>445</v>
      </c>
      <c r="C19" s="12">
        <v>88.999999999999972</v>
      </c>
      <c r="D19" s="12">
        <v>3.0799999999999992</v>
      </c>
      <c r="E19" s="12">
        <v>1.0168581385839999</v>
      </c>
      <c r="F19" s="12">
        <v>0</v>
      </c>
    </row>
    <row r="20" spans="1:6" x14ac:dyDescent="0.25">
      <c r="A20" s="11">
        <v>43907</v>
      </c>
      <c r="B20" s="12">
        <v>565</v>
      </c>
      <c r="C20" s="12">
        <v>112.99999999999997</v>
      </c>
      <c r="D20" s="12">
        <v>3.8939999999999992</v>
      </c>
      <c r="E20" s="12">
        <v>1.2592487413859998</v>
      </c>
      <c r="F20" s="12">
        <v>0.54299775925844007</v>
      </c>
    </row>
    <row r="21" spans="1:6" x14ac:dyDescent="0.25">
      <c r="A21" s="11">
        <v>43908</v>
      </c>
      <c r="B21" s="12">
        <v>718</v>
      </c>
      <c r="C21" s="12">
        <v>143.59999999999997</v>
      </c>
      <c r="D21" s="12">
        <v>4.9499999999999993</v>
      </c>
      <c r="E21" s="12">
        <v>1.5962307989399998</v>
      </c>
      <c r="F21" s="12">
        <v>0.54299775925844029</v>
      </c>
    </row>
    <row r="22" spans="1:6" x14ac:dyDescent="0.25">
      <c r="A22" s="11">
        <v>43909</v>
      </c>
      <c r="B22" s="12">
        <v>914</v>
      </c>
      <c r="C22" s="12">
        <v>182.79999999999995</v>
      </c>
      <c r="D22" s="12">
        <v>6.2479999999999993</v>
      </c>
      <c r="E22" s="12">
        <v>2.0100684134799995</v>
      </c>
      <c r="F22" s="12">
        <v>0.54299775925843985</v>
      </c>
    </row>
    <row r="23" spans="1:6" x14ac:dyDescent="0.25">
      <c r="A23" s="11">
        <v>43910</v>
      </c>
      <c r="B23" s="12">
        <v>1164</v>
      </c>
      <c r="C23" s="12">
        <v>232.79999999999995</v>
      </c>
      <c r="D23" s="12">
        <v>7.9419999999999984</v>
      </c>
      <c r="E23" s="12">
        <v>2.5480573123819998</v>
      </c>
      <c r="F23" s="12">
        <v>1.0859955185168801</v>
      </c>
    </row>
    <row r="24" spans="1:6" x14ac:dyDescent="0.25">
      <c r="A24" s="11">
        <v>43911</v>
      </c>
      <c r="B24" s="12">
        <v>1484</v>
      </c>
      <c r="C24" s="12">
        <v>296.79999999999995</v>
      </c>
      <c r="D24" s="12">
        <v>10.075999999999997</v>
      </c>
      <c r="E24" s="12">
        <v>3.2279333934119996</v>
      </c>
      <c r="F24" s="12">
        <v>1.0859955185168806</v>
      </c>
    </row>
    <row r="25" spans="1:6" x14ac:dyDescent="0.25">
      <c r="A25" s="11">
        <v>43912</v>
      </c>
      <c r="B25" s="12">
        <v>1894</v>
      </c>
      <c r="C25" s="12">
        <v>378.79999999999995</v>
      </c>
      <c r="D25" s="12">
        <v>12.803999999999997</v>
      </c>
      <c r="E25" s="12">
        <v>4.0969923839459996</v>
      </c>
      <c r="F25" s="12">
        <v>1.6289932777753204</v>
      </c>
    </row>
    <row r="26" spans="1:6" x14ac:dyDescent="0.25">
      <c r="A26" s="11">
        <v>43913</v>
      </c>
      <c r="B26" s="12">
        <v>2419</v>
      </c>
      <c r="C26" s="12">
        <v>483.79999999999995</v>
      </c>
      <c r="D26" s="12">
        <v>16.323999999999998</v>
      </c>
      <c r="E26" s="12">
        <v>5.2143539432039994</v>
      </c>
      <c r="F26" s="12">
        <v>2.1719910370337603</v>
      </c>
    </row>
    <row r="27" spans="1:6" x14ac:dyDescent="0.25">
      <c r="A27" s="11">
        <v>43914</v>
      </c>
      <c r="B27" s="12">
        <v>3095</v>
      </c>
      <c r="C27" s="12">
        <v>618.99999999999989</v>
      </c>
      <c r="D27" s="12">
        <v>20.811999999999998</v>
      </c>
      <c r="E27" s="12">
        <v>6.6391377304059986</v>
      </c>
      <c r="F27" s="12">
        <v>2.7149887962921984</v>
      </c>
    </row>
    <row r="28" spans="1:6" x14ac:dyDescent="0.25">
      <c r="A28" s="11">
        <v>43915</v>
      </c>
      <c r="B28" s="12">
        <v>3469</v>
      </c>
      <c r="C28" s="12">
        <v>693.79999999999984</v>
      </c>
      <c r="D28" s="12">
        <v>26.553999999999995</v>
      </c>
      <c r="E28" s="12">
        <v>8.4659352003039992</v>
      </c>
      <c r="F28" s="12">
        <v>3.2579865555506426</v>
      </c>
    </row>
    <row r="29" spans="1:6" x14ac:dyDescent="0.25">
      <c r="A29" s="11">
        <v>43916</v>
      </c>
      <c r="B29" s="12">
        <v>3855</v>
      </c>
      <c r="C29" s="12">
        <v>770.99999999999977</v>
      </c>
      <c r="D29" s="12">
        <v>33.945999999999991</v>
      </c>
      <c r="E29" s="12">
        <v>10.801161739493999</v>
      </c>
      <c r="F29" s="12">
        <v>4.3439820740675188</v>
      </c>
    </row>
    <row r="30" spans="1:6" x14ac:dyDescent="0.25">
      <c r="A30" s="11">
        <v>43917</v>
      </c>
      <c r="B30" s="12">
        <v>4250</v>
      </c>
      <c r="C30" s="12">
        <v>849.99999999999977</v>
      </c>
      <c r="D30" s="12">
        <v>43.42799999999999</v>
      </c>
      <c r="E30" s="12">
        <v>13.804440427869999</v>
      </c>
      <c r="F30" s="12">
        <v>2.171991037033763</v>
      </c>
    </row>
    <row r="31" spans="1:6" x14ac:dyDescent="0.25">
      <c r="A31" s="11">
        <v>43918</v>
      </c>
      <c r="B31" s="12">
        <v>4657</v>
      </c>
      <c r="C31" s="12">
        <v>931.39999999999975</v>
      </c>
      <c r="D31" s="12">
        <v>55.659999999999982</v>
      </c>
      <c r="E31" s="12">
        <v>17.664954174935996</v>
      </c>
      <c r="F31" s="12">
        <v>2.1719910370337558</v>
      </c>
    </row>
    <row r="32" spans="1:6" x14ac:dyDescent="0.25">
      <c r="A32" s="11">
        <v>43919</v>
      </c>
      <c r="B32" s="12">
        <v>5075</v>
      </c>
      <c r="C32" s="12">
        <v>1014.9999999999998</v>
      </c>
      <c r="D32" s="12">
        <v>60.521999999999977</v>
      </c>
      <c r="E32" s="12">
        <v>19.704582418025996</v>
      </c>
      <c r="F32" s="12">
        <v>2.7149887962922001</v>
      </c>
    </row>
    <row r="33" spans="1:6" x14ac:dyDescent="0.25">
      <c r="A33" s="11">
        <v>43920</v>
      </c>
      <c r="B33" s="12">
        <v>5504</v>
      </c>
      <c r="C33" s="12">
        <v>1100.7999999999997</v>
      </c>
      <c r="D33" s="12">
        <v>64.70199999999997</v>
      </c>
      <c r="E33" s="12">
        <v>21.773770490725997</v>
      </c>
      <c r="F33" s="12">
        <v>2.171991037033763</v>
      </c>
    </row>
    <row r="34" spans="1:6" x14ac:dyDescent="0.25">
      <c r="A34" s="11">
        <v>43921</v>
      </c>
      <c r="B34" s="12">
        <v>5945</v>
      </c>
      <c r="C34" s="12">
        <v>1188.9999999999998</v>
      </c>
      <c r="D34" s="12">
        <v>67.891999999999967</v>
      </c>
      <c r="E34" s="12">
        <v>23.837046597503996</v>
      </c>
      <c r="F34" s="12">
        <v>2.7149887962922037</v>
      </c>
    </row>
    <row r="35" spans="1:6" x14ac:dyDescent="0.25">
      <c r="A35" s="11">
        <v>43922</v>
      </c>
      <c r="B35" s="12">
        <v>6399</v>
      </c>
      <c r="C35" s="12">
        <v>1279.7999999999997</v>
      </c>
      <c r="D35" s="12">
        <v>69.805999999999983</v>
      </c>
      <c r="E35" s="12">
        <v>25.894410738359998</v>
      </c>
      <c r="F35" s="12">
        <v>2.7149887962921966</v>
      </c>
    </row>
    <row r="36" spans="1:6" x14ac:dyDescent="0.25">
      <c r="A36" s="11">
        <v>43923</v>
      </c>
      <c r="B36" s="12">
        <v>6866</v>
      </c>
      <c r="C36" s="12">
        <v>1373.1999999999998</v>
      </c>
      <c r="D36" s="12">
        <v>69.981999999999985</v>
      </c>
      <c r="E36" s="12">
        <v>27.928127015527995</v>
      </c>
      <c r="F36" s="12">
        <v>2.7149887962922037</v>
      </c>
    </row>
    <row r="37" spans="1:6" x14ac:dyDescent="0.25">
      <c r="A37" s="11">
        <v>43924</v>
      </c>
      <c r="B37" s="12">
        <v>7345</v>
      </c>
      <c r="C37" s="12">
        <v>1468.9999999999998</v>
      </c>
      <c r="D37" s="12">
        <v>67.86999999999999</v>
      </c>
      <c r="E37" s="12">
        <v>29.908635599397996</v>
      </c>
      <c r="F37" s="12">
        <v>2.7149887962921966</v>
      </c>
    </row>
    <row r="38" spans="1:6" x14ac:dyDescent="0.25">
      <c r="A38" s="11">
        <v>43925</v>
      </c>
      <c r="B38" s="12">
        <v>7839</v>
      </c>
      <c r="C38" s="12">
        <v>1567.7999999999997</v>
      </c>
      <c r="D38" s="12">
        <v>62.699999999999989</v>
      </c>
      <c r="E38" s="12">
        <v>31.806376660359994</v>
      </c>
      <c r="F38" s="12">
        <v>3.2579865555506444</v>
      </c>
    </row>
    <row r="39" spans="1:6" x14ac:dyDescent="0.25">
      <c r="A39" s="11">
        <v>43926</v>
      </c>
      <c r="B39" s="12">
        <v>8346</v>
      </c>
      <c r="C39" s="12">
        <v>1669.1999999999998</v>
      </c>
      <c r="D39" s="12">
        <v>64.459999999999994</v>
      </c>
      <c r="E39" s="12">
        <v>33.585878402881995</v>
      </c>
      <c r="F39" s="12">
        <v>2.7149887962922037</v>
      </c>
    </row>
    <row r="40" spans="1:6" x14ac:dyDescent="0.25">
      <c r="A40" s="11">
        <v>43927</v>
      </c>
      <c r="B40" s="12">
        <v>8868</v>
      </c>
      <c r="C40" s="12">
        <v>1773.6</v>
      </c>
      <c r="D40" s="12">
        <v>66.24199999999999</v>
      </c>
      <c r="E40" s="12">
        <v>35.188021167743997</v>
      </c>
      <c r="F40" s="12">
        <v>3.2579865555506373</v>
      </c>
    </row>
    <row r="41" spans="1:6" x14ac:dyDescent="0.25">
      <c r="A41" s="11">
        <v>43928</v>
      </c>
      <c r="B41" s="12">
        <v>9404</v>
      </c>
      <c r="C41" s="12">
        <v>1880.8</v>
      </c>
      <c r="D41" s="12">
        <v>68.089999999999989</v>
      </c>
      <c r="E41" s="12">
        <v>36.541861363881992</v>
      </c>
      <c r="F41" s="12">
        <v>3.2579865555506373</v>
      </c>
    </row>
    <row r="42" spans="1:6" x14ac:dyDescent="0.25">
      <c r="A42" s="11">
        <v>43929</v>
      </c>
      <c r="B42" s="12">
        <v>9956</v>
      </c>
      <c r="C42" s="12">
        <v>1991.1999999999998</v>
      </c>
      <c r="D42" s="12">
        <v>70.003999999999976</v>
      </c>
      <c r="E42" s="12">
        <v>37.57054343430999</v>
      </c>
      <c r="F42" s="12">
        <v>3.2579865555506373</v>
      </c>
    </row>
    <row r="43" spans="1:6" x14ac:dyDescent="0.25">
      <c r="A43" s="11">
        <v>43930</v>
      </c>
      <c r="B43" s="12">
        <v>10525</v>
      </c>
      <c r="C43" s="12">
        <v>2105</v>
      </c>
      <c r="D43" s="12">
        <v>71.961999999999975</v>
      </c>
      <c r="E43" s="12">
        <v>38.144004128743987</v>
      </c>
      <c r="F43" s="12">
        <v>3.2579865555506444</v>
      </c>
    </row>
    <row r="44" spans="1:6" x14ac:dyDescent="0.25">
      <c r="A44" s="11">
        <v>43931</v>
      </c>
      <c r="B44" s="12">
        <v>11109</v>
      </c>
      <c r="C44" s="12">
        <v>2221.8000000000002</v>
      </c>
      <c r="D44" s="12">
        <v>74.007999999999981</v>
      </c>
      <c r="E44" s="12">
        <v>38.126268230977992</v>
      </c>
      <c r="F44" s="12">
        <v>3.2579865555506373</v>
      </c>
    </row>
    <row r="45" spans="1:6" x14ac:dyDescent="0.25">
      <c r="A45" s="11">
        <v>43932</v>
      </c>
      <c r="B45" s="12">
        <v>11710</v>
      </c>
      <c r="C45" s="12">
        <v>2342</v>
      </c>
      <c r="D45" s="12">
        <v>76.097999999999985</v>
      </c>
      <c r="E45" s="12">
        <v>37.298593001897991</v>
      </c>
      <c r="F45" s="12">
        <v>3.8009843148090923</v>
      </c>
    </row>
    <row r="46" spans="1:6" x14ac:dyDescent="0.25">
      <c r="A46" s="11">
        <v>43933</v>
      </c>
      <c r="B46" s="12">
        <v>12329</v>
      </c>
      <c r="C46" s="12">
        <v>2465.8000000000002</v>
      </c>
      <c r="D46" s="12">
        <v>78.253999999999976</v>
      </c>
      <c r="E46" s="12">
        <v>38.350922936013994</v>
      </c>
      <c r="F46" s="12">
        <v>3.800984314809071</v>
      </c>
    </row>
    <row r="47" spans="1:6" x14ac:dyDescent="0.25">
      <c r="A47" s="11">
        <v>43934</v>
      </c>
      <c r="B47" s="12">
        <v>12966</v>
      </c>
      <c r="C47" s="12">
        <v>2593.2000000000003</v>
      </c>
      <c r="D47" s="12">
        <v>80.49799999999999</v>
      </c>
      <c r="E47" s="12">
        <v>39.432812699739991</v>
      </c>
      <c r="F47" s="12">
        <v>3.2579865555506444</v>
      </c>
    </row>
    <row r="48" spans="1:6" x14ac:dyDescent="0.25">
      <c r="A48" s="11">
        <v>43935</v>
      </c>
      <c r="B48" s="12">
        <v>13622</v>
      </c>
      <c r="C48" s="12">
        <v>2724.4</v>
      </c>
      <c r="D48" s="12">
        <v>82.807999999999979</v>
      </c>
      <c r="E48" s="12">
        <v>40.550174258997991</v>
      </c>
      <c r="F48" s="12">
        <v>4.3439820740675259</v>
      </c>
    </row>
    <row r="49" spans="1:6" x14ac:dyDescent="0.25">
      <c r="A49" s="11">
        <v>43936</v>
      </c>
      <c r="B49" s="12">
        <v>14297</v>
      </c>
      <c r="C49" s="12">
        <v>2859.4</v>
      </c>
      <c r="D49" s="12">
        <v>85.161999999999978</v>
      </c>
      <c r="E49" s="12">
        <v>41.697095647865993</v>
      </c>
      <c r="F49" s="12">
        <v>3.800984314809071</v>
      </c>
    </row>
    <row r="50" spans="1:6" x14ac:dyDescent="0.25">
      <c r="A50" s="11">
        <v>43937</v>
      </c>
      <c r="B50" s="12">
        <v>14992</v>
      </c>
      <c r="C50" s="12">
        <v>2998.4</v>
      </c>
      <c r="D50" s="12">
        <v>87.625999999999976</v>
      </c>
      <c r="E50" s="12">
        <v>42.885400798187987</v>
      </c>
      <c r="F50" s="12">
        <v>3.8009843148090852</v>
      </c>
    </row>
    <row r="51" spans="1:6" x14ac:dyDescent="0.25">
      <c r="A51" s="11">
        <v>43938</v>
      </c>
      <c r="B51" s="12">
        <v>15707</v>
      </c>
      <c r="C51" s="12">
        <v>3141.4</v>
      </c>
      <c r="D51" s="12">
        <v>90.155999999999977</v>
      </c>
      <c r="E51" s="12">
        <v>44.115089709963996</v>
      </c>
      <c r="F51" s="12">
        <v>4.3439820740675117</v>
      </c>
    </row>
    <row r="52" spans="1:6" x14ac:dyDescent="0.25">
      <c r="A52" s="11">
        <v>43939</v>
      </c>
      <c r="B52" s="12">
        <v>16444</v>
      </c>
      <c r="C52" s="12">
        <v>3288.8</v>
      </c>
      <c r="D52" s="12">
        <v>92.795999999999978</v>
      </c>
      <c r="E52" s="12">
        <v>45.386162383193991</v>
      </c>
      <c r="F52" s="12">
        <v>4.3439820740675259</v>
      </c>
    </row>
    <row r="53" spans="1:6" x14ac:dyDescent="0.25">
      <c r="A53" s="11">
        <v>43940</v>
      </c>
      <c r="B53" s="12">
        <v>17203</v>
      </c>
      <c r="C53" s="12">
        <v>3440.6000000000004</v>
      </c>
      <c r="D53" s="12">
        <v>95.501999999999981</v>
      </c>
      <c r="E53" s="12">
        <v>46.69270685195599</v>
      </c>
      <c r="F53" s="12">
        <v>4.3439820740675259</v>
      </c>
    </row>
    <row r="54" spans="1:6" x14ac:dyDescent="0.25">
      <c r="A54" s="11">
        <v>43941</v>
      </c>
      <c r="B54" s="12">
        <v>17984</v>
      </c>
      <c r="C54" s="12">
        <v>3596.8</v>
      </c>
      <c r="D54" s="12">
        <v>98.273999999999972</v>
      </c>
      <c r="E54" s="12">
        <v>48.040635082171995</v>
      </c>
      <c r="F54" s="12">
        <v>4.8869798333259524</v>
      </c>
    </row>
    <row r="55" spans="1:6" x14ac:dyDescent="0.25">
      <c r="A55" s="11">
        <v>43942</v>
      </c>
      <c r="B55" s="12">
        <v>18789</v>
      </c>
      <c r="C55" s="12">
        <v>3757.8</v>
      </c>
      <c r="D55" s="12">
        <v>101.15599999999998</v>
      </c>
      <c r="E55" s="12">
        <v>49.43585903976399</v>
      </c>
      <c r="F55" s="12">
        <v>4.8869798333259666</v>
      </c>
    </row>
    <row r="56" spans="1:6" x14ac:dyDescent="0.25">
      <c r="A56" s="11">
        <v>43943</v>
      </c>
      <c r="B56" s="12">
        <v>19618</v>
      </c>
      <c r="C56" s="12">
        <v>3923.6000000000004</v>
      </c>
      <c r="D56" s="12">
        <v>104.14799999999997</v>
      </c>
      <c r="E56" s="12">
        <v>50.872466758809992</v>
      </c>
      <c r="F56" s="12">
        <v>4.8869798333259666</v>
      </c>
    </row>
    <row r="57" spans="1:6" x14ac:dyDescent="0.25">
      <c r="A57" s="11">
        <v>43944</v>
      </c>
      <c r="B57" s="12">
        <v>20471</v>
      </c>
      <c r="C57" s="12">
        <v>4094.2000000000003</v>
      </c>
      <c r="D57" s="12">
        <v>107.22799999999998</v>
      </c>
      <c r="E57" s="12">
        <v>52.362282171153993</v>
      </c>
      <c r="F57" s="12">
        <v>4.8869798333259524</v>
      </c>
    </row>
    <row r="58" spans="1:6" x14ac:dyDescent="0.25">
      <c r="A58" s="11">
        <v>43945</v>
      </c>
      <c r="B58" s="12">
        <v>21351</v>
      </c>
      <c r="C58" s="12">
        <v>4270.2</v>
      </c>
      <c r="D58" s="12">
        <v>110.39599999999996</v>
      </c>
      <c r="E58" s="12">
        <v>53.893481344951994</v>
      </c>
      <c r="F58" s="12">
        <v>4.8869798333259666</v>
      </c>
    </row>
    <row r="59" spans="1:6" x14ac:dyDescent="0.25">
      <c r="A59" s="11">
        <v>43946</v>
      </c>
      <c r="B59" s="12">
        <v>22257</v>
      </c>
      <c r="C59" s="12">
        <v>4451.3999999999996</v>
      </c>
      <c r="D59" s="12">
        <v>113.67399999999996</v>
      </c>
      <c r="E59" s="12">
        <v>55.483800177969997</v>
      </c>
      <c r="F59" s="12">
        <v>5.4299775925844074</v>
      </c>
    </row>
    <row r="60" spans="1:6" x14ac:dyDescent="0.25">
      <c r="A60" s="11">
        <v>43947</v>
      </c>
      <c r="B60" s="12">
        <v>23191</v>
      </c>
      <c r="C60" s="12">
        <v>4638.2</v>
      </c>
      <c r="D60" s="12">
        <v>117.06199999999997</v>
      </c>
      <c r="E60" s="12">
        <v>57.121414738363988</v>
      </c>
      <c r="F60" s="12">
        <v>5.429977592584379</v>
      </c>
    </row>
    <row r="61" spans="1:6" x14ac:dyDescent="0.25">
      <c r="A61" s="11">
        <v>43948</v>
      </c>
      <c r="B61" s="12">
        <v>24410</v>
      </c>
      <c r="C61" s="12">
        <v>4882</v>
      </c>
      <c r="D61" s="12">
        <v>120.53799999999997</v>
      </c>
      <c r="E61" s="12">
        <v>58.800413060211994</v>
      </c>
      <c r="F61" s="12">
        <v>5.9729753518428481</v>
      </c>
    </row>
    <row r="62" spans="1:6" x14ac:dyDescent="0.25">
      <c r="A62" s="11">
        <v>43949</v>
      </c>
      <c r="B62" s="12">
        <v>25732</v>
      </c>
      <c r="C62" s="12">
        <v>5146.3999999999996</v>
      </c>
      <c r="D62" s="12">
        <v>124.16799999999998</v>
      </c>
      <c r="E62" s="12">
        <v>60.550354973123987</v>
      </c>
      <c r="F62" s="12">
        <v>5.4299775925844074</v>
      </c>
    </row>
    <row r="63" spans="1:6" x14ac:dyDescent="0.25">
      <c r="A63" s="11">
        <v>43950</v>
      </c>
      <c r="B63" s="12">
        <v>27165</v>
      </c>
      <c r="C63" s="12">
        <v>5433</v>
      </c>
      <c r="D63" s="12">
        <v>127.88599999999997</v>
      </c>
      <c r="E63" s="12">
        <v>62.353504579333979</v>
      </c>
      <c r="F63" s="12">
        <v>7.6019686296181419</v>
      </c>
    </row>
    <row r="64" spans="1:6" x14ac:dyDescent="0.25">
      <c r="A64" s="11">
        <v>43951</v>
      </c>
      <c r="B64" s="12">
        <v>28720</v>
      </c>
      <c r="C64" s="12">
        <v>5744</v>
      </c>
      <c r="D64" s="12">
        <v>131.73599999999999</v>
      </c>
      <c r="E64" s="12">
        <v>64.215773844763987</v>
      </c>
      <c r="F64" s="12">
        <v>8.1449663888766111</v>
      </c>
    </row>
    <row r="65" spans="1:6" x14ac:dyDescent="0.25">
      <c r="A65" s="11">
        <v>43952</v>
      </c>
      <c r="B65" s="12">
        <v>30406</v>
      </c>
      <c r="C65" s="12">
        <v>6081.2</v>
      </c>
      <c r="D65" s="12">
        <v>141.37199999999996</v>
      </c>
      <c r="E65" s="12">
        <v>67.656538011367985</v>
      </c>
      <c r="F65" s="12">
        <v>9.2309619073934925</v>
      </c>
    </row>
    <row r="66" spans="1:6" x14ac:dyDescent="0.25">
      <c r="A66" s="11">
        <v>43953</v>
      </c>
      <c r="B66" s="12">
        <v>32236</v>
      </c>
      <c r="C66" s="12">
        <v>6447.2</v>
      </c>
      <c r="D66" s="12">
        <v>152.74599999999998</v>
      </c>
      <c r="E66" s="12">
        <v>71.593907315419983</v>
      </c>
      <c r="F66" s="12">
        <v>9.7739596666519049</v>
      </c>
    </row>
    <row r="67" spans="1:6" x14ac:dyDescent="0.25">
      <c r="A67" s="11">
        <v>43954</v>
      </c>
      <c r="B67" s="12">
        <v>34221</v>
      </c>
      <c r="C67" s="12">
        <v>6844.2</v>
      </c>
      <c r="D67" s="12">
        <v>166.03399999999996</v>
      </c>
      <c r="E67" s="12">
        <v>76.075177484295992</v>
      </c>
      <c r="F67" s="12">
        <v>10.316957425910374</v>
      </c>
    </row>
    <row r="68" spans="1:6" x14ac:dyDescent="0.25">
      <c r="A68" s="11">
        <v>43955</v>
      </c>
      <c r="B68" s="12">
        <v>36374</v>
      </c>
      <c r="C68" s="12">
        <v>7274.7999999999993</v>
      </c>
      <c r="D68" s="12">
        <v>181.47799999999995</v>
      </c>
      <c r="E68" s="12">
        <v>81.159468177215984</v>
      </c>
      <c r="F68" s="12">
        <v>11.402952944427255</v>
      </c>
    </row>
    <row r="69" spans="1:6" x14ac:dyDescent="0.25">
      <c r="A69" s="11">
        <v>43956</v>
      </c>
      <c r="B69" s="12">
        <v>38711</v>
      </c>
      <c r="C69" s="12">
        <v>7742.1999999999989</v>
      </c>
      <c r="D69" s="12">
        <v>199.20999999999995</v>
      </c>
      <c r="E69" s="12">
        <v>86.899987087477982</v>
      </c>
      <c r="F69" s="12">
        <v>12.488948462944109</v>
      </c>
    </row>
    <row r="70" spans="1:6" x14ac:dyDescent="0.25">
      <c r="A70" s="11">
        <v>43957</v>
      </c>
      <c r="B70" s="12">
        <v>41247</v>
      </c>
      <c r="C70" s="12">
        <v>8249.4</v>
      </c>
      <c r="D70" s="12">
        <v>219.53799999999995</v>
      </c>
      <c r="E70" s="12">
        <v>93.361765840223981</v>
      </c>
      <c r="F70" s="12">
        <v>13.57494398146099</v>
      </c>
    </row>
    <row r="71" spans="1:6" x14ac:dyDescent="0.25">
      <c r="A71" s="11">
        <v>43958</v>
      </c>
      <c r="B71" s="12">
        <v>43998</v>
      </c>
      <c r="C71" s="12">
        <v>8799.6</v>
      </c>
      <c r="D71" s="12">
        <v>242.65999999999994</v>
      </c>
      <c r="E71" s="12">
        <v>100.60983606059597</v>
      </c>
      <c r="F71" s="12">
        <v>14.117941740719459</v>
      </c>
    </row>
    <row r="72" spans="1:6" x14ac:dyDescent="0.25">
      <c r="A72" s="11">
        <v>43959</v>
      </c>
      <c r="B72" s="12">
        <v>46985</v>
      </c>
      <c r="C72" s="12">
        <v>9397</v>
      </c>
      <c r="D72" s="12">
        <v>263.20799999999997</v>
      </c>
      <c r="E72" s="12">
        <v>108.72105330557997</v>
      </c>
      <c r="F72" s="12">
        <v>16.289932777753222</v>
      </c>
    </row>
    <row r="73" spans="1:6" x14ac:dyDescent="0.25">
      <c r="A73" s="11">
        <v>43960</v>
      </c>
      <c r="B73" s="12">
        <v>50225</v>
      </c>
      <c r="C73" s="12">
        <v>10045</v>
      </c>
      <c r="D73" s="12">
        <v>285.5379999999999</v>
      </c>
      <c r="E73" s="12">
        <v>117.77818509808397</v>
      </c>
      <c r="F73" s="12">
        <v>16.832930537011578</v>
      </c>
    </row>
    <row r="74" spans="1:6" x14ac:dyDescent="0.25">
      <c r="A74" s="11">
        <v>43961</v>
      </c>
      <c r="B74" s="12">
        <v>53742</v>
      </c>
      <c r="C74" s="12">
        <v>10748.4</v>
      </c>
      <c r="D74" s="12">
        <v>309.80399999999992</v>
      </c>
      <c r="E74" s="12">
        <v>127.86991092693798</v>
      </c>
      <c r="F74" s="12">
        <v>18.461923814787042</v>
      </c>
    </row>
    <row r="75" spans="1:6" x14ac:dyDescent="0.25">
      <c r="A75" s="11">
        <v>43962</v>
      </c>
      <c r="B75" s="12">
        <v>57558</v>
      </c>
      <c r="C75" s="12">
        <v>11511.599999999999</v>
      </c>
      <c r="D75" s="12">
        <v>336.11599999999993</v>
      </c>
      <c r="E75" s="12">
        <v>139.09082224689396</v>
      </c>
      <c r="F75" s="12">
        <v>20.633914851820691</v>
      </c>
    </row>
    <row r="76" spans="1:6" x14ac:dyDescent="0.25">
      <c r="A76" s="11">
        <v>43963</v>
      </c>
      <c r="B76" s="12">
        <v>61698</v>
      </c>
      <c r="C76" s="12">
        <v>12339.599999999999</v>
      </c>
      <c r="D76" s="12">
        <v>364.73799999999994</v>
      </c>
      <c r="E76" s="12">
        <v>151.54733444454794</v>
      </c>
      <c r="F76" s="12">
        <v>21.71991037033763</v>
      </c>
    </row>
    <row r="77" spans="1:6" x14ac:dyDescent="0.25">
      <c r="A77" s="11">
        <v>43964</v>
      </c>
      <c r="B77" s="12">
        <v>66190</v>
      </c>
      <c r="C77" s="12">
        <v>13237.999999999998</v>
      </c>
      <c r="D77" s="12">
        <v>395.75799999999992</v>
      </c>
      <c r="E77" s="12">
        <v>165.34586290649594</v>
      </c>
      <c r="F77" s="12">
        <v>23.891901407371279</v>
      </c>
    </row>
    <row r="78" spans="1:6" x14ac:dyDescent="0.25">
      <c r="A78" s="11">
        <v>43965</v>
      </c>
      <c r="B78" s="12">
        <v>71062</v>
      </c>
      <c r="C78" s="12">
        <v>14212.399999999998</v>
      </c>
      <c r="D78" s="12">
        <v>429.46199999999988</v>
      </c>
      <c r="E78" s="12">
        <v>180.61647088302195</v>
      </c>
      <c r="F78" s="12">
        <v>25.520894685146743</v>
      </c>
    </row>
    <row r="79" spans="1:6" x14ac:dyDescent="0.25">
      <c r="A79" s="11">
        <v>43966</v>
      </c>
      <c r="B79" s="12">
        <v>76346</v>
      </c>
      <c r="C79" s="12">
        <v>15269.199999999997</v>
      </c>
      <c r="D79" s="12">
        <v>466.04799999999989</v>
      </c>
      <c r="E79" s="12">
        <v>195.96984638245596</v>
      </c>
      <c r="F79" s="12">
        <v>28.235883481438918</v>
      </c>
    </row>
    <row r="80" spans="1:6" x14ac:dyDescent="0.25">
      <c r="A80" s="11">
        <v>43967</v>
      </c>
      <c r="B80" s="12">
        <v>82074</v>
      </c>
      <c r="C80" s="12">
        <v>16414.799999999996</v>
      </c>
      <c r="D80" s="12">
        <v>505.71399999999988</v>
      </c>
      <c r="E80" s="12">
        <v>212.62976635065198</v>
      </c>
      <c r="F80" s="12">
        <v>30.407874518472568</v>
      </c>
    </row>
    <row r="81" spans="1:6" x14ac:dyDescent="0.25">
      <c r="A81" s="11">
        <v>43968</v>
      </c>
      <c r="B81" s="12">
        <v>88284</v>
      </c>
      <c r="C81" s="12">
        <v>17656.799999999996</v>
      </c>
      <c r="D81" s="12">
        <v>548.74599999999987</v>
      </c>
      <c r="E81" s="12">
        <v>230.71447010604999</v>
      </c>
      <c r="F81" s="12">
        <v>32.579865555506444</v>
      </c>
    </row>
    <row r="82" spans="1:6" x14ac:dyDescent="0.25">
      <c r="A82" s="11">
        <v>43969</v>
      </c>
      <c r="B82" s="12">
        <v>95012</v>
      </c>
      <c r="C82" s="12">
        <v>19002.399999999994</v>
      </c>
      <c r="D82" s="12">
        <v>595.4079999999999</v>
      </c>
      <c r="E82" s="12">
        <v>250.32446106932392</v>
      </c>
      <c r="F82" s="12">
        <v>35.837852111057032</v>
      </c>
    </row>
    <row r="83" spans="1:6" x14ac:dyDescent="0.25">
      <c r="A83" s="11">
        <v>43970</v>
      </c>
      <c r="B83" s="12">
        <v>102301</v>
      </c>
      <c r="C83" s="12">
        <v>20460.199999999993</v>
      </c>
      <c r="D83" s="12">
        <v>645.94199999999978</v>
      </c>
      <c r="E83" s="12">
        <v>271.59571445667996</v>
      </c>
      <c r="F83" s="12">
        <v>38.552840907349264</v>
      </c>
    </row>
    <row r="84" spans="1:6" x14ac:dyDescent="0.25">
      <c r="A84" s="11">
        <v>43971</v>
      </c>
      <c r="B84" s="12">
        <v>110192</v>
      </c>
      <c r="C84" s="12">
        <v>22038.399999999994</v>
      </c>
      <c r="D84" s="12">
        <v>700.67799999999977</v>
      </c>
      <c r="E84" s="12">
        <v>294.640557620636</v>
      </c>
      <c r="F84" s="12">
        <v>42.353825222158321</v>
      </c>
    </row>
    <row r="85" spans="1:6" x14ac:dyDescent="0.25">
      <c r="A85" s="11">
        <v>43972</v>
      </c>
      <c r="B85" s="12">
        <v>118732</v>
      </c>
      <c r="C85" s="12">
        <v>23746.399999999994</v>
      </c>
      <c r="D85" s="12">
        <v>759.92399999999998</v>
      </c>
      <c r="E85" s="12">
        <v>319.61861364108591</v>
      </c>
      <c r="F85" s="12">
        <v>45.068814018450553</v>
      </c>
    </row>
    <row r="86" spans="1:6" x14ac:dyDescent="0.25">
      <c r="A86" s="11">
        <v>43973</v>
      </c>
      <c r="B86" s="12">
        <v>127969</v>
      </c>
      <c r="C86" s="12">
        <v>25593.799999999996</v>
      </c>
      <c r="D86" s="12">
        <v>823.98799999999994</v>
      </c>
      <c r="E86" s="12">
        <v>346.66585773423594</v>
      </c>
      <c r="F86" s="12">
        <v>49.412796092517965</v>
      </c>
    </row>
    <row r="87" spans="1:6" x14ac:dyDescent="0.25">
      <c r="A87" s="11">
        <v>43974</v>
      </c>
      <c r="B87" s="12">
        <v>137955</v>
      </c>
      <c r="C87" s="12">
        <v>27590.999999999996</v>
      </c>
      <c r="D87" s="12">
        <v>893.26599999999985</v>
      </c>
      <c r="E87" s="12">
        <v>375.94191297997992</v>
      </c>
      <c r="F87" s="12">
        <v>53.213780407327249</v>
      </c>
    </row>
    <row r="88" spans="1:6" x14ac:dyDescent="0.25">
      <c r="A88" s="11">
        <v>43975</v>
      </c>
      <c r="B88" s="12">
        <v>148743</v>
      </c>
      <c r="C88" s="12">
        <v>29748.599999999995</v>
      </c>
      <c r="D88" s="12">
        <v>968.04399999999976</v>
      </c>
      <c r="E88" s="12">
        <v>407.60049049228991</v>
      </c>
      <c r="F88" s="12">
        <v>57.557762481394661</v>
      </c>
    </row>
    <row r="89" spans="1:6" x14ac:dyDescent="0.25">
      <c r="A89" s="11">
        <v>43976</v>
      </c>
      <c r="B89" s="12">
        <v>160389</v>
      </c>
      <c r="C89" s="12">
        <v>32077.799999999996</v>
      </c>
      <c r="D89" s="12">
        <v>1048.7399999999998</v>
      </c>
      <c r="E89" s="12">
        <v>441.8248612147479</v>
      </c>
      <c r="F89" s="12">
        <v>62.444742314720543</v>
      </c>
    </row>
    <row r="90" spans="1:6" x14ac:dyDescent="0.25">
      <c r="A90" s="11">
        <v>43977</v>
      </c>
      <c r="B90" s="12">
        <v>172952</v>
      </c>
      <c r="C90" s="12">
        <v>34590.399999999994</v>
      </c>
      <c r="D90" s="12">
        <v>1135.7059999999999</v>
      </c>
      <c r="E90" s="12">
        <v>478.77464822724789</v>
      </c>
      <c r="F90" s="12">
        <v>67.331722148046538</v>
      </c>
    </row>
    <row r="91" spans="1:6" x14ac:dyDescent="0.25">
      <c r="A91" s="11">
        <v>43978</v>
      </c>
      <c r="B91" s="12">
        <v>186493</v>
      </c>
      <c r="C91" s="12">
        <v>37298.599999999991</v>
      </c>
      <c r="D91" s="12">
        <v>1229.3819999999998</v>
      </c>
      <c r="E91" s="12">
        <v>518.65677033705981</v>
      </c>
      <c r="F91" s="12">
        <v>72.218701981372533</v>
      </c>
    </row>
    <row r="92" spans="1:6" x14ac:dyDescent="0.25">
      <c r="A92" s="11">
        <v>43979</v>
      </c>
      <c r="B92" s="12">
        <v>201074</v>
      </c>
      <c r="C92" s="12">
        <v>40214.799999999988</v>
      </c>
      <c r="D92" s="12">
        <v>1330.0979999999997</v>
      </c>
      <c r="E92" s="12">
        <v>561.64267455592187</v>
      </c>
      <c r="F92" s="12">
        <v>78.734675092473822</v>
      </c>
    </row>
    <row r="93" spans="1:6" x14ac:dyDescent="0.25">
      <c r="A93" s="11">
        <v>43980</v>
      </c>
      <c r="B93" s="12">
        <v>216762</v>
      </c>
      <c r="C93" s="12">
        <v>43352.399999999987</v>
      </c>
      <c r="D93" s="12">
        <v>1438.2939999999999</v>
      </c>
      <c r="E93" s="12">
        <v>607.93336772518182</v>
      </c>
      <c r="F93" s="12">
        <v>84.1646526850584</v>
      </c>
    </row>
    <row r="94" spans="1:6" x14ac:dyDescent="0.25">
      <c r="A94" s="11">
        <v>43981</v>
      </c>
      <c r="B94" s="12">
        <v>233624</v>
      </c>
      <c r="C94" s="12">
        <v>46724.799999999988</v>
      </c>
      <c r="D94" s="12">
        <v>1554.3219999999999</v>
      </c>
      <c r="E94" s="12">
        <v>657.72985668618776</v>
      </c>
      <c r="F94" s="12">
        <v>91.223623555417817</v>
      </c>
    </row>
    <row r="95" spans="1:6" x14ac:dyDescent="0.25">
      <c r="A95" s="11">
        <v>43982</v>
      </c>
      <c r="B95" s="12">
        <v>251726</v>
      </c>
      <c r="C95" s="12">
        <v>50345.19999999999</v>
      </c>
      <c r="D95" s="12">
        <v>1678.6219999999998</v>
      </c>
      <c r="E95" s="12">
        <v>711.22723631436577</v>
      </c>
      <c r="F95" s="12">
        <v>97.739596666519219</v>
      </c>
    </row>
    <row r="96" spans="1:6" x14ac:dyDescent="0.25">
      <c r="A96" s="11">
        <v>43983</v>
      </c>
      <c r="B96" s="12">
        <v>271140</v>
      </c>
      <c r="C96" s="12">
        <v>54227.999999999985</v>
      </c>
      <c r="D96" s="12">
        <v>1811.5239999999997</v>
      </c>
      <c r="E96" s="12">
        <v>768.62651345106372</v>
      </c>
      <c r="F96" s="12">
        <v>105.34156529613733</v>
      </c>
    </row>
    <row r="97" spans="1:6" x14ac:dyDescent="0.25">
      <c r="A97" s="11">
        <v>43984</v>
      </c>
      <c r="B97" s="12">
        <v>291936</v>
      </c>
      <c r="C97" s="12">
        <v>58387.199999999983</v>
      </c>
      <c r="D97" s="12">
        <v>1953.4459999999997</v>
      </c>
      <c r="E97" s="12">
        <v>830.13460690355191</v>
      </c>
      <c r="F97" s="12">
        <v>112.94353392575545</v>
      </c>
    </row>
    <row r="98" spans="1:6" x14ac:dyDescent="0.25">
      <c r="A98" s="11">
        <v>43985</v>
      </c>
      <c r="B98" s="12">
        <v>314185</v>
      </c>
      <c r="C98" s="12">
        <v>62836.999999999985</v>
      </c>
      <c r="D98" s="12">
        <v>2104.7179999999998</v>
      </c>
      <c r="E98" s="12">
        <v>895.95843547909976</v>
      </c>
      <c r="F98" s="12">
        <v>121.08850031463226</v>
      </c>
    </row>
    <row r="99" spans="1:6" x14ac:dyDescent="0.25">
      <c r="A99" s="11">
        <v>43986</v>
      </c>
      <c r="B99" s="12">
        <v>337960</v>
      </c>
      <c r="C99" s="12">
        <v>67591.999999999985</v>
      </c>
      <c r="D99" s="12">
        <v>2265.6259999999993</v>
      </c>
      <c r="E99" s="12">
        <v>966.26353422352395</v>
      </c>
      <c r="F99" s="12">
        <v>129.77646446276708</v>
      </c>
    </row>
    <row r="100" spans="1:6" x14ac:dyDescent="0.25">
      <c r="A100" s="11">
        <v>43987</v>
      </c>
      <c r="B100" s="12">
        <v>363330</v>
      </c>
      <c r="C100" s="12">
        <v>72665.999999999985</v>
      </c>
      <c r="D100" s="12">
        <v>2436.5219999999995</v>
      </c>
      <c r="E100" s="12">
        <v>1041.2627339100159</v>
      </c>
      <c r="F100" s="12">
        <v>139.00742637016083</v>
      </c>
    </row>
    <row r="101" spans="1:6" x14ac:dyDescent="0.25">
      <c r="A101" s="11">
        <v>43988</v>
      </c>
      <c r="B101" s="12">
        <v>390368</v>
      </c>
      <c r="C101" s="12">
        <v>78073.599999999977</v>
      </c>
      <c r="D101" s="12">
        <v>2617.6479999999992</v>
      </c>
      <c r="E101" s="12">
        <v>1121.1156576184699</v>
      </c>
      <c r="F101" s="12">
        <v>148.23838827755412</v>
      </c>
    </row>
    <row r="102" spans="1:6" x14ac:dyDescent="0.25">
      <c r="A102" s="11">
        <v>43989</v>
      </c>
      <c r="B102" s="12">
        <v>419145</v>
      </c>
      <c r="C102" s="12">
        <v>83828.999999999971</v>
      </c>
      <c r="D102" s="12">
        <v>2809.2239999999997</v>
      </c>
      <c r="E102" s="12">
        <v>1205.9996643265458</v>
      </c>
      <c r="F102" s="12">
        <v>158.55534570346435</v>
      </c>
    </row>
    <row r="103" spans="1:6" x14ac:dyDescent="0.25">
      <c r="A103" s="11">
        <v>43990</v>
      </c>
      <c r="B103" s="12">
        <v>449727</v>
      </c>
      <c r="C103" s="12">
        <v>89945.399999999965</v>
      </c>
      <c r="D103" s="12">
        <v>3011.4919999999993</v>
      </c>
      <c r="E103" s="12">
        <v>1296.0684651482156</v>
      </c>
      <c r="F103" s="12">
        <v>168.87230312937481</v>
      </c>
    </row>
    <row r="104" spans="1:6" x14ac:dyDescent="0.25">
      <c r="A104" s="11">
        <v>43991</v>
      </c>
      <c r="B104" s="12">
        <v>482185</v>
      </c>
      <c r="C104" s="12">
        <v>96436.999999999971</v>
      </c>
      <c r="D104" s="12">
        <v>3224.4959999999992</v>
      </c>
      <c r="E104" s="12">
        <v>1391.4462113678414</v>
      </c>
      <c r="F104" s="12">
        <v>179.73225831454374</v>
      </c>
    </row>
    <row r="105" spans="1:6" x14ac:dyDescent="0.25">
      <c r="A105" s="11">
        <v>43992</v>
      </c>
      <c r="B105" s="12">
        <v>516583</v>
      </c>
      <c r="C105" s="12">
        <v>103316.59999999998</v>
      </c>
      <c r="D105" s="12">
        <v>3448.367999999999</v>
      </c>
      <c r="E105" s="12">
        <v>1492.2570542697854</v>
      </c>
      <c r="F105" s="12">
        <v>191.13521125897068</v>
      </c>
    </row>
    <row r="106" spans="1:6" x14ac:dyDescent="0.25">
      <c r="A106" s="11">
        <v>43993</v>
      </c>
      <c r="B106" s="12">
        <v>552984</v>
      </c>
      <c r="C106" s="12">
        <v>110596.79999999997</v>
      </c>
      <c r="D106" s="12">
        <v>3683.2179999999989</v>
      </c>
      <c r="E106" s="12">
        <v>1598.6074092406434</v>
      </c>
      <c r="F106" s="12">
        <v>203.08116196265701</v>
      </c>
    </row>
    <row r="107" spans="1:6" x14ac:dyDescent="0.25">
      <c r="A107" s="11">
        <v>43994</v>
      </c>
      <c r="B107" s="12">
        <v>591449</v>
      </c>
      <c r="C107" s="12">
        <v>118289.79999999997</v>
      </c>
      <c r="D107" s="12">
        <v>3928.9139999999989</v>
      </c>
      <c r="E107" s="12">
        <v>1710.5563959396359</v>
      </c>
      <c r="F107" s="12">
        <v>214.48411490708349</v>
      </c>
    </row>
    <row r="108" spans="1:6" x14ac:dyDescent="0.25">
      <c r="A108" s="11">
        <v>43995</v>
      </c>
      <c r="B108" s="12">
        <v>632036</v>
      </c>
      <c r="C108" s="12">
        <v>126407.19999999997</v>
      </c>
      <c r="D108" s="12">
        <v>4185.4779999999992</v>
      </c>
      <c r="E108" s="12">
        <v>1828.1749579578257</v>
      </c>
      <c r="F108" s="12">
        <v>227.51606112928675</v>
      </c>
    </row>
    <row r="109" spans="1:6" x14ac:dyDescent="0.25">
      <c r="A109" s="11">
        <v>43996</v>
      </c>
      <c r="B109" s="12">
        <v>674801</v>
      </c>
      <c r="C109" s="12">
        <v>134960.19999999995</v>
      </c>
      <c r="D109" s="12">
        <v>4452.7559999999994</v>
      </c>
      <c r="E109" s="12">
        <v>1951.4808311929794</v>
      </c>
      <c r="F109" s="12">
        <v>240.54800735148865</v>
      </c>
    </row>
    <row r="110" spans="1:6" x14ac:dyDescent="0.25">
      <c r="A110" s="11">
        <v>43997</v>
      </c>
      <c r="B110" s="12">
        <v>719794</v>
      </c>
      <c r="C110" s="12">
        <v>143958.79999999996</v>
      </c>
      <c r="D110" s="12">
        <v>4730.5279999999984</v>
      </c>
      <c r="E110" s="12">
        <v>2080.4799276110198</v>
      </c>
      <c r="F110" s="12">
        <v>253.57995357369145</v>
      </c>
    </row>
    <row r="111" spans="1:6" x14ac:dyDescent="0.25">
      <c r="A111" s="11">
        <v>43998</v>
      </c>
      <c r="B111" s="12">
        <v>767063</v>
      </c>
      <c r="C111" s="12">
        <v>153412.59999999995</v>
      </c>
      <c r="D111" s="12">
        <v>5018.6179999999986</v>
      </c>
      <c r="E111" s="12">
        <v>2215.1367754164135</v>
      </c>
      <c r="F111" s="12">
        <v>267.15489755515273</v>
      </c>
    </row>
    <row r="112" spans="1:6" x14ac:dyDescent="0.25">
      <c r="A112" s="11">
        <v>43999</v>
      </c>
      <c r="B112" s="12">
        <v>816652</v>
      </c>
      <c r="C112" s="12">
        <v>163330.39999999994</v>
      </c>
      <c r="D112" s="12">
        <v>5316.695999999999</v>
      </c>
      <c r="E112" s="12">
        <v>2355.3981669158638</v>
      </c>
      <c r="F112" s="12">
        <v>281.27283929587156</v>
      </c>
    </row>
    <row r="113" spans="1:6" x14ac:dyDescent="0.25">
      <c r="A113" s="11">
        <v>44000</v>
      </c>
      <c r="B113" s="12">
        <v>868602</v>
      </c>
      <c r="C113" s="12">
        <v>173720.39999999994</v>
      </c>
      <c r="D113" s="12">
        <v>5624.4319999999989</v>
      </c>
      <c r="E113" s="12">
        <v>2501.2049824501491</v>
      </c>
      <c r="F113" s="12">
        <v>295.39078103659176</v>
      </c>
    </row>
    <row r="114" spans="1:6" x14ac:dyDescent="0.25">
      <c r="A114" s="11">
        <v>44001</v>
      </c>
      <c r="B114" s="12">
        <v>922950</v>
      </c>
      <c r="C114" s="12">
        <v>184589.99999999994</v>
      </c>
      <c r="D114" s="12">
        <v>5941.4739999999983</v>
      </c>
      <c r="E114" s="12">
        <v>2652.4271587689873</v>
      </c>
      <c r="F114" s="12">
        <v>310.05172053656952</v>
      </c>
    </row>
    <row r="115" spans="1:6" x14ac:dyDescent="0.25">
      <c r="A115" s="11">
        <v>44002</v>
      </c>
      <c r="B115" s="12">
        <v>979727</v>
      </c>
      <c r="C115" s="12">
        <v>195945.39999999994</v>
      </c>
      <c r="D115" s="12">
        <v>6267.315999999998</v>
      </c>
      <c r="E115" s="12">
        <v>2808.9346326220934</v>
      </c>
      <c r="F115" s="12">
        <v>324.1696622772879</v>
      </c>
    </row>
    <row r="116" spans="1:6" x14ac:dyDescent="0.25">
      <c r="A116" s="11">
        <v>44003</v>
      </c>
      <c r="B116" s="12">
        <v>1038961</v>
      </c>
      <c r="C116" s="12">
        <v>207792.19999999992</v>
      </c>
      <c r="D116" s="12">
        <v>6601.5179999999982</v>
      </c>
      <c r="E116" s="12">
        <v>2970.5677809295735</v>
      </c>
      <c r="F116" s="12">
        <v>339.91659729578441</v>
      </c>
    </row>
    <row r="117" spans="1:6" x14ac:dyDescent="0.25">
      <c r="A117" s="11">
        <v>44004</v>
      </c>
      <c r="B117" s="12">
        <v>1100678</v>
      </c>
      <c r="C117" s="12">
        <v>220135.59999999992</v>
      </c>
      <c r="D117" s="12">
        <v>6943.5959999999977</v>
      </c>
      <c r="E117" s="12">
        <v>3137.1374207819231</v>
      </c>
      <c r="F117" s="12">
        <v>354.57753679576126</v>
      </c>
    </row>
    <row r="118" spans="1:6" x14ac:dyDescent="0.25">
      <c r="A118" s="11">
        <v>44005</v>
      </c>
      <c r="B118" s="12">
        <v>1164898</v>
      </c>
      <c r="C118" s="12">
        <v>232979.59999999992</v>
      </c>
      <c r="D118" s="12">
        <v>7293.0219999999981</v>
      </c>
      <c r="E118" s="12">
        <v>3308.4543692696393</v>
      </c>
      <c r="F118" s="12">
        <v>369.78147405499749</v>
      </c>
    </row>
    <row r="119" spans="1:6" x14ac:dyDescent="0.25">
      <c r="A119" s="11">
        <v>44006</v>
      </c>
      <c r="B119" s="12">
        <v>1231637</v>
      </c>
      <c r="C119" s="12">
        <v>246327.39999999991</v>
      </c>
      <c r="D119" s="12">
        <v>7649.2019999999984</v>
      </c>
      <c r="E119" s="12">
        <v>3484.2703238239974</v>
      </c>
      <c r="F119" s="12">
        <v>385.52840907349218</v>
      </c>
    </row>
    <row r="120" spans="1:6" x14ac:dyDescent="0.25">
      <c r="A120" s="11">
        <v>44007</v>
      </c>
      <c r="B120" s="12">
        <v>1300908</v>
      </c>
      <c r="C120" s="12">
        <v>260181.59999999992</v>
      </c>
      <c r="D120" s="12">
        <v>8011.5199999999986</v>
      </c>
      <c r="E120" s="12">
        <v>3664.3310699103513</v>
      </c>
      <c r="F120" s="12">
        <v>400.73234633272932</v>
      </c>
    </row>
    <row r="121" spans="1:6" x14ac:dyDescent="0.25">
      <c r="A121" s="11">
        <v>44008</v>
      </c>
      <c r="B121" s="12">
        <v>1372719</v>
      </c>
      <c r="C121" s="12">
        <v>274543.79999999993</v>
      </c>
      <c r="D121" s="12">
        <v>8379.4479999999985</v>
      </c>
      <c r="E121" s="12">
        <v>3848.4001288918212</v>
      </c>
      <c r="F121" s="12">
        <v>416.47928135122311</v>
      </c>
    </row>
    <row r="122" spans="1:6" x14ac:dyDescent="0.25">
      <c r="A122" s="11">
        <v>44009</v>
      </c>
      <c r="B122" s="12">
        <v>1447076</v>
      </c>
      <c r="C122" s="12">
        <v>289415.19999999995</v>
      </c>
      <c r="D122" s="12">
        <v>8752.369999999999</v>
      </c>
      <c r="E122" s="12">
        <v>4036.1759905063855</v>
      </c>
      <c r="F122" s="12">
        <v>432.76921412897718</v>
      </c>
    </row>
    <row r="123" spans="1:6" x14ac:dyDescent="0.25">
      <c r="A123" s="11">
        <v>44010</v>
      </c>
      <c r="B123" s="12">
        <v>1523980</v>
      </c>
      <c r="C123" s="12">
        <v>304795.99999999994</v>
      </c>
      <c r="D123" s="12">
        <v>9129.6699999999983</v>
      </c>
      <c r="E123" s="12">
        <v>4227.374880389787</v>
      </c>
      <c r="F123" s="12">
        <v>447.9731513882125</v>
      </c>
    </row>
    <row r="124" spans="1:6" x14ac:dyDescent="0.25">
      <c r="A124" s="11">
        <v>44011</v>
      </c>
      <c r="B124" s="12">
        <v>1603430</v>
      </c>
      <c r="C124" s="12">
        <v>320685.99999999994</v>
      </c>
      <c r="D124" s="12">
        <v>9510.7319999999982</v>
      </c>
      <c r="E124" s="12">
        <v>4421.7012002459278</v>
      </c>
      <c r="F124" s="12">
        <v>463.72008640670902</v>
      </c>
    </row>
    <row r="125" spans="1:6" x14ac:dyDescent="0.25">
      <c r="A125" s="11">
        <v>44012</v>
      </c>
      <c r="B125" s="12">
        <v>1685421</v>
      </c>
      <c r="C125" s="12">
        <v>337084.19999999995</v>
      </c>
      <c r="D125" s="12">
        <v>9894.9179999999978</v>
      </c>
      <c r="E125" s="12">
        <v>4618.8416158809396</v>
      </c>
      <c r="F125" s="12">
        <v>480.01001918445945</v>
      </c>
    </row>
    <row r="126" spans="1:6" x14ac:dyDescent="0.25">
      <c r="A126" s="11">
        <v>44013</v>
      </c>
      <c r="B126" s="12">
        <v>1769942</v>
      </c>
      <c r="C126" s="12">
        <v>353988.39999999997</v>
      </c>
      <c r="D126" s="12">
        <v>10281.677999999996</v>
      </c>
      <c r="E126" s="12">
        <v>4818.4887050668794</v>
      </c>
      <c r="F126" s="12">
        <v>495.75695420295779</v>
      </c>
    </row>
    <row r="127" spans="1:6" x14ac:dyDescent="0.25">
      <c r="A127" s="11">
        <v>44014</v>
      </c>
      <c r="B127" s="12">
        <v>1856984</v>
      </c>
      <c r="C127" s="12">
        <v>371396.8</v>
      </c>
      <c r="D127" s="12">
        <v>10670.417999999998</v>
      </c>
      <c r="E127" s="12">
        <v>5020.3173096780374</v>
      </c>
      <c r="F127" s="12">
        <v>510.96089146219128</v>
      </c>
    </row>
    <row r="128" spans="1:6" x14ac:dyDescent="0.25">
      <c r="A128" s="11">
        <v>44015</v>
      </c>
      <c r="B128" s="12">
        <v>1946531</v>
      </c>
      <c r="C128" s="12">
        <v>389306.2</v>
      </c>
      <c r="D128" s="12">
        <v>11060.543999999996</v>
      </c>
      <c r="E128" s="12">
        <v>5224.0259194523915</v>
      </c>
      <c r="F128" s="12">
        <v>527.25082423994536</v>
      </c>
    </row>
    <row r="129" spans="1:6" x14ac:dyDescent="0.25">
      <c r="A129" s="11">
        <v>44016</v>
      </c>
      <c r="B129" s="12">
        <v>2038565</v>
      </c>
      <c r="C129" s="12">
        <v>407713</v>
      </c>
      <c r="D129" s="12">
        <v>11451.505999999998</v>
      </c>
      <c r="E129" s="12">
        <v>5429.3012001960751</v>
      </c>
      <c r="F129" s="12">
        <v>542.99775925844006</v>
      </c>
    </row>
    <row r="130" spans="1:6" x14ac:dyDescent="0.25">
      <c r="A130" s="11">
        <v>44017</v>
      </c>
      <c r="B130" s="12">
        <v>2133065</v>
      </c>
      <c r="C130" s="12">
        <v>426613</v>
      </c>
      <c r="D130" s="12">
        <v>11842.709999999997</v>
      </c>
      <c r="E130" s="12">
        <v>5635.8179937833784</v>
      </c>
      <c r="F130" s="12">
        <v>558.20169651767537</v>
      </c>
    </row>
    <row r="131" spans="1:6" x14ac:dyDescent="0.25">
      <c r="A131" s="11">
        <v>44018</v>
      </c>
      <c r="B131" s="12">
        <v>2230010</v>
      </c>
      <c r="C131" s="12">
        <v>446002</v>
      </c>
      <c r="D131" s="12">
        <v>12233.671999999997</v>
      </c>
      <c r="E131" s="12">
        <v>5843.2807019182028</v>
      </c>
      <c r="F131" s="12">
        <v>573.40563377691251</v>
      </c>
    </row>
    <row r="132" spans="1:6" x14ac:dyDescent="0.25">
      <c r="A132" s="11">
        <v>44019</v>
      </c>
      <c r="B132" s="12">
        <v>2329372</v>
      </c>
      <c r="C132" s="12">
        <v>465874.4</v>
      </c>
      <c r="D132" s="12">
        <v>12623.863999999998</v>
      </c>
      <c r="E132" s="12">
        <v>6051.375990406681</v>
      </c>
      <c r="F132" s="12">
        <v>589.15256879540721</v>
      </c>
    </row>
    <row r="133" spans="1:6" x14ac:dyDescent="0.25">
      <c r="A133" s="11">
        <v>44020</v>
      </c>
      <c r="B133" s="12">
        <v>2431123</v>
      </c>
      <c r="C133" s="12">
        <v>486224.60000000003</v>
      </c>
      <c r="D133" s="12">
        <v>13012.757999999998</v>
      </c>
      <c r="E133" s="12">
        <v>6259.8141729186354</v>
      </c>
      <c r="F133" s="12">
        <v>604.35650605464616</v>
      </c>
    </row>
    <row r="134" spans="1:6" x14ac:dyDescent="0.25">
      <c r="A134" s="11">
        <v>44021</v>
      </c>
      <c r="B134" s="12">
        <v>2535234</v>
      </c>
      <c r="C134" s="12">
        <v>507046.80000000005</v>
      </c>
      <c r="D134" s="12">
        <v>13399.869999999997</v>
      </c>
      <c r="E134" s="12">
        <v>6468.3055631238876</v>
      </c>
      <c r="F134" s="12">
        <v>619.0174455546221</v>
      </c>
    </row>
    <row r="135" spans="1:6" x14ac:dyDescent="0.25">
      <c r="A135" s="11">
        <v>44022</v>
      </c>
      <c r="B135" s="12">
        <v>2641670</v>
      </c>
      <c r="C135" s="12">
        <v>528334</v>
      </c>
      <c r="D135" s="12">
        <v>13784.759999999997</v>
      </c>
      <c r="E135" s="12">
        <v>6676.5722986241026</v>
      </c>
      <c r="F135" s="12">
        <v>634.2213828138556</v>
      </c>
    </row>
    <row r="136" spans="1:6" x14ac:dyDescent="0.25">
      <c r="A136" s="11">
        <v>44023</v>
      </c>
      <c r="B136" s="12">
        <v>2750399</v>
      </c>
      <c r="C136" s="12">
        <v>550079.80000000005</v>
      </c>
      <c r="D136" s="12">
        <v>14166.921999999997</v>
      </c>
      <c r="E136" s="12">
        <v>6884.3306050550273</v>
      </c>
      <c r="F136" s="12">
        <v>648.88232231383699</v>
      </c>
    </row>
    <row r="137" spans="1:6" x14ac:dyDescent="0.25">
      <c r="A137" s="11">
        <v>44024</v>
      </c>
      <c r="B137" s="12">
        <v>2861383</v>
      </c>
      <c r="C137" s="12">
        <v>572276.60000000009</v>
      </c>
      <c r="D137" s="12">
        <v>14545.981999999996</v>
      </c>
      <c r="E137" s="12">
        <v>7091.320355916092</v>
      </c>
      <c r="F137" s="12">
        <v>663.00026405455537</v>
      </c>
    </row>
    <row r="138" spans="1:6" x14ac:dyDescent="0.25">
      <c r="A138" s="11">
        <v>44025</v>
      </c>
      <c r="B138" s="12">
        <v>2974584</v>
      </c>
      <c r="C138" s="12">
        <v>594916.80000000005</v>
      </c>
      <c r="D138" s="12">
        <v>14921.499999999996</v>
      </c>
      <c r="E138" s="12">
        <v>7297.2932486385707</v>
      </c>
      <c r="F138" s="12">
        <v>677.66120355453313</v>
      </c>
    </row>
    <row r="139" spans="1:6" x14ac:dyDescent="0.25">
      <c r="A139" s="11">
        <v>44026</v>
      </c>
      <c r="B139" s="12">
        <v>3089961</v>
      </c>
      <c r="C139" s="12">
        <v>617992.20000000007</v>
      </c>
      <c r="D139" s="12">
        <v>15293.057999999997</v>
      </c>
      <c r="E139" s="12">
        <v>7501.9950686878219</v>
      </c>
      <c r="F139" s="12">
        <v>691.23614753599395</v>
      </c>
    </row>
    <row r="140" spans="1:6" x14ac:dyDescent="0.25">
      <c r="A140" s="11">
        <v>44027</v>
      </c>
      <c r="B140" s="12">
        <v>3207475</v>
      </c>
      <c r="C140" s="12">
        <v>641495.00000000012</v>
      </c>
      <c r="D140" s="12">
        <v>15660.347999999998</v>
      </c>
      <c r="E140" s="12">
        <v>7705.2011613588047</v>
      </c>
      <c r="F140" s="12">
        <v>705.35408927671233</v>
      </c>
    </row>
    <row r="141" spans="1:6" x14ac:dyDescent="0.25">
      <c r="A141" s="11">
        <v>44028</v>
      </c>
      <c r="B141" s="12">
        <v>3327081</v>
      </c>
      <c r="C141" s="12">
        <v>665416.20000000007</v>
      </c>
      <c r="D141" s="12">
        <v>16022.995999999997</v>
      </c>
      <c r="E141" s="12">
        <v>7906.6809599805656</v>
      </c>
      <c r="F141" s="12">
        <v>718.92903325817679</v>
      </c>
    </row>
    <row r="142" spans="1:6" x14ac:dyDescent="0.25">
      <c r="A142" s="11">
        <v>44029</v>
      </c>
      <c r="B142" s="12">
        <v>3448735</v>
      </c>
      <c r="C142" s="12">
        <v>689747.00000000012</v>
      </c>
      <c r="D142" s="12">
        <v>16380.627999999997</v>
      </c>
      <c r="E142" s="12">
        <v>8106.2157218139864</v>
      </c>
      <c r="F142" s="12">
        <v>732.50397723963761</v>
      </c>
    </row>
    <row r="143" spans="1:6" x14ac:dyDescent="0.25">
      <c r="A143" s="11">
        <v>44030</v>
      </c>
      <c r="B143" s="12">
        <v>3572393</v>
      </c>
      <c r="C143" s="12">
        <v>714478.60000000009</v>
      </c>
      <c r="D143" s="12">
        <v>16732.957999999995</v>
      </c>
      <c r="E143" s="12">
        <v>8303.592616085878</v>
      </c>
      <c r="F143" s="12">
        <v>745.53592346183359</v>
      </c>
    </row>
    <row r="144" spans="1:6" x14ac:dyDescent="0.25">
      <c r="A144" s="11">
        <v>44031</v>
      </c>
      <c r="B144" s="12">
        <v>3698007</v>
      </c>
      <c r="C144" s="12">
        <v>739601.40000000014</v>
      </c>
      <c r="D144" s="12">
        <v>17079.743999999999</v>
      </c>
      <c r="E144" s="12">
        <v>8498.6461077504246</v>
      </c>
      <c r="F144" s="12">
        <v>758.02487192478293</v>
      </c>
    </row>
    <row r="145" spans="1:6" x14ac:dyDescent="0.25">
      <c r="A145" s="11">
        <v>44032</v>
      </c>
      <c r="B145" s="12">
        <v>3825529</v>
      </c>
      <c r="C145" s="12">
        <v>765105.80000000016</v>
      </c>
      <c r="D145" s="12">
        <v>17420.633999999995</v>
      </c>
      <c r="E145" s="12">
        <v>8691.1633660344323</v>
      </c>
      <c r="F145" s="12">
        <v>770.51382038772863</v>
      </c>
    </row>
    <row r="146" spans="1:6" x14ac:dyDescent="0.25">
      <c r="A146" s="11">
        <v>44033</v>
      </c>
      <c r="B146" s="12">
        <v>3954909</v>
      </c>
      <c r="C146" s="12">
        <v>790981.80000000016</v>
      </c>
      <c r="D146" s="12">
        <v>17755.429999999997</v>
      </c>
      <c r="E146" s="12">
        <v>8880.9788558920882</v>
      </c>
      <c r="F146" s="12">
        <v>783.00276885067069</v>
      </c>
    </row>
    <row r="147" spans="1:6" x14ac:dyDescent="0.25">
      <c r="A147" s="11">
        <v>44034</v>
      </c>
      <c r="B147" s="12">
        <v>4086098</v>
      </c>
      <c r="C147" s="12">
        <v>817219.60000000021</v>
      </c>
      <c r="D147" s="12">
        <v>18083.867999999995</v>
      </c>
      <c r="E147" s="12">
        <v>9067.9388662094152</v>
      </c>
      <c r="F147" s="12">
        <v>794.40572179509763</v>
      </c>
    </row>
    <row r="148" spans="1:6" x14ac:dyDescent="0.25">
      <c r="A148" s="11">
        <v>44035</v>
      </c>
      <c r="B148" s="12">
        <v>4219043</v>
      </c>
      <c r="C148" s="12">
        <v>843808.60000000021</v>
      </c>
      <c r="D148" s="12">
        <v>18405.727999999992</v>
      </c>
      <c r="E148" s="12">
        <v>9251.8837739065239</v>
      </c>
      <c r="F148" s="12">
        <v>806.35167249878214</v>
      </c>
    </row>
    <row r="149" spans="1:6" x14ac:dyDescent="0.25">
      <c r="A149" s="11">
        <v>44036</v>
      </c>
      <c r="B149" s="12">
        <v>4353691</v>
      </c>
      <c r="C149" s="12">
        <v>870738.20000000019</v>
      </c>
      <c r="D149" s="12">
        <v>18720.789999999997</v>
      </c>
      <c r="E149" s="12">
        <v>9432.6539559035173</v>
      </c>
      <c r="F149" s="12">
        <v>817.75462544320908</v>
      </c>
    </row>
    <row r="150" spans="1:6" x14ac:dyDescent="0.25">
      <c r="A150" s="11">
        <v>44037</v>
      </c>
      <c r="B150" s="12">
        <v>4489988</v>
      </c>
      <c r="C150" s="12">
        <v>897997.60000000021</v>
      </c>
      <c r="D150" s="12">
        <v>19028.855999999996</v>
      </c>
      <c r="E150" s="12">
        <v>9610.1193489501129</v>
      </c>
      <c r="F150" s="12">
        <v>829.1575783876433</v>
      </c>
    </row>
    <row r="151" spans="1:6" x14ac:dyDescent="0.25">
      <c r="A151" s="11">
        <v>44038</v>
      </c>
      <c r="B151" s="12">
        <v>4627876</v>
      </c>
      <c r="C151" s="12">
        <v>925575.20000000019</v>
      </c>
      <c r="D151" s="12">
        <v>19329.705999999998</v>
      </c>
      <c r="E151" s="12">
        <v>9784.1558017619482</v>
      </c>
      <c r="F151" s="12">
        <v>839.47453581354421</v>
      </c>
    </row>
    <row r="152" spans="1:6" x14ac:dyDescent="0.25">
      <c r="A152" s="11">
        <v>44039</v>
      </c>
      <c r="B152" s="12">
        <v>4767299</v>
      </c>
      <c r="C152" s="12">
        <v>953459.80000000016</v>
      </c>
      <c r="D152" s="12">
        <v>19623.163999999997</v>
      </c>
      <c r="E152" s="12">
        <v>9954.621427156897</v>
      </c>
      <c r="F152" s="12">
        <v>849.24849548020211</v>
      </c>
    </row>
    <row r="153" spans="1:6" x14ac:dyDescent="0.25">
      <c r="A153" s="11">
        <v>44040</v>
      </c>
      <c r="B153" s="12">
        <v>4908197</v>
      </c>
      <c r="C153" s="12">
        <v>981639.40000000014</v>
      </c>
      <c r="D153" s="12">
        <v>19909.031999999992</v>
      </c>
      <c r="E153" s="12">
        <v>10121.409809748362</v>
      </c>
      <c r="F153" s="12">
        <v>860.10845066536785</v>
      </c>
    </row>
    <row r="154" spans="1:6" x14ac:dyDescent="0.25">
      <c r="A154" s="11">
        <v>44041</v>
      </c>
      <c r="B154" s="12">
        <v>5050509</v>
      </c>
      <c r="C154" s="12">
        <v>1010101.8000000002</v>
      </c>
      <c r="D154" s="12">
        <v>20187.089999999997</v>
      </c>
      <c r="E154" s="12">
        <v>10284.390886286055</v>
      </c>
      <c r="F154" s="12">
        <v>869.33941257276092</v>
      </c>
    </row>
    <row r="155" spans="1:6" x14ac:dyDescent="0.25">
      <c r="A155" s="11">
        <v>44042</v>
      </c>
      <c r="B155" s="12">
        <v>5194172</v>
      </c>
      <c r="C155" s="12">
        <v>1038834.4000000001</v>
      </c>
      <c r="D155" s="12">
        <v>20457.117999999995</v>
      </c>
      <c r="E155" s="12">
        <v>10443.446417451543</v>
      </c>
      <c r="F155" s="12">
        <v>878.57037448015762</v>
      </c>
    </row>
    <row r="156" spans="1:6" x14ac:dyDescent="0.25">
      <c r="A156" s="11">
        <v>44043</v>
      </c>
      <c r="B156" s="12">
        <v>5339121</v>
      </c>
      <c r="C156" s="12">
        <v>1067824.2000000002</v>
      </c>
      <c r="D156" s="12">
        <v>20718.939999999995</v>
      </c>
      <c r="E156" s="12">
        <v>10598.469987858227</v>
      </c>
      <c r="F156" s="12">
        <v>887.80133638755069</v>
      </c>
    </row>
    <row r="157" spans="1:6" x14ac:dyDescent="0.25">
      <c r="A157" s="11">
        <v>44044</v>
      </c>
      <c r="B157" s="12">
        <v>5485291</v>
      </c>
      <c r="C157" s="12">
        <v>1097058.2000000002</v>
      </c>
      <c r="D157" s="12">
        <v>20972.335999999996</v>
      </c>
      <c r="E157" s="12">
        <v>10749.349270153589</v>
      </c>
      <c r="F157" s="12">
        <v>895.946302776425</v>
      </c>
    </row>
    <row r="158" spans="1:6" x14ac:dyDescent="0.25">
      <c r="A158" s="11">
        <v>44045</v>
      </c>
      <c r="B158" s="12">
        <v>5632613</v>
      </c>
      <c r="C158" s="12">
        <v>1126522.6000000001</v>
      </c>
      <c r="D158" s="12">
        <v>21217.041999999994</v>
      </c>
      <c r="E158" s="12">
        <v>10895.954201087345</v>
      </c>
      <c r="F158" s="12">
        <v>904.09126916530295</v>
      </c>
    </row>
    <row r="159" spans="1:6" x14ac:dyDescent="0.25">
      <c r="A159" s="11">
        <v>44046</v>
      </c>
      <c r="B159" s="12">
        <v>5781017</v>
      </c>
      <c r="C159" s="12">
        <v>1156203.4000000001</v>
      </c>
      <c r="D159" s="12">
        <v>21452.837999999992</v>
      </c>
      <c r="E159" s="12">
        <v>11038.178365272897</v>
      </c>
      <c r="F159" s="12">
        <v>911.6932377949197</v>
      </c>
    </row>
    <row r="160" spans="1:6" x14ac:dyDescent="0.25">
      <c r="A160" s="11">
        <v>44047</v>
      </c>
      <c r="B160" s="12">
        <v>5930432</v>
      </c>
      <c r="C160" s="12">
        <v>1186086.4000000001</v>
      </c>
      <c r="D160" s="12">
        <v>21679.459999999995</v>
      </c>
      <c r="E160" s="12">
        <v>11175.897611425888</v>
      </c>
      <c r="F160" s="12">
        <v>919.29520642454008</v>
      </c>
    </row>
    <row r="161" spans="1:6" x14ac:dyDescent="0.25">
      <c r="A161" s="11">
        <v>44048</v>
      </c>
      <c r="B161" s="12">
        <v>6080784</v>
      </c>
      <c r="C161" s="12">
        <v>1216156.8</v>
      </c>
      <c r="D161" s="12">
        <v>21896.665999999994</v>
      </c>
      <c r="E161" s="12">
        <v>11308.987788261953</v>
      </c>
      <c r="F161" s="12">
        <v>925.81117953563808</v>
      </c>
    </row>
    <row r="162" spans="1:6" x14ac:dyDescent="0.25">
      <c r="A162" s="11">
        <v>44049</v>
      </c>
      <c r="B162" s="12">
        <v>6231997</v>
      </c>
      <c r="C162" s="12">
        <v>1246399.4000000001</v>
      </c>
      <c r="D162" s="12">
        <v>22104.213999999993</v>
      </c>
      <c r="E162" s="12">
        <v>11437.324744496729</v>
      </c>
      <c r="F162" s="12">
        <v>932.32715264674334</v>
      </c>
    </row>
    <row r="163" spans="1:6" x14ac:dyDescent="0.25">
      <c r="A163" s="11">
        <v>44050</v>
      </c>
      <c r="B163" s="12">
        <v>6383996</v>
      </c>
      <c r="C163" s="12">
        <v>1276799.2000000002</v>
      </c>
      <c r="D163" s="12">
        <v>22301.795999999995</v>
      </c>
      <c r="E163" s="12">
        <v>11560.778416879934</v>
      </c>
      <c r="F163" s="12">
        <v>937.75713023932622</v>
      </c>
    </row>
    <row r="164" spans="1:6" x14ac:dyDescent="0.25">
      <c r="A164" s="11">
        <v>44051</v>
      </c>
      <c r="B164" s="12">
        <v>6536702</v>
      </c>
      <c r="C164" s="12">
        <v>1307340.4000000001</v>
      </c>
      <c r="D164" s="12">
        <v>22489.17</v>
      </c>
      <c r="E164" s="12">
        <v>11679.224654127203</v>
      </c>
      <c r="F164" s="12">
        <v>943.73010559116665</v>
      </c>
    </row>
    <row r="165" spans="1:6" x14ac:dyDescent="0.25">
      <c r="A165" s="11">
        <v>44052</v>
      </c>
      <c r="B165" s="12">
        <v>6690036</v>
      </c>
      <c r="C165" s="12">
        <v>1338007.2000000002</v>
      </c>
      <c r="D165" s="12">
        <v>22666.049999999996</v>
      </c>
      <c r="E165" s="12">
        <v>11792.515657090489</v>
      </c>
      <c r="F165" s="12">
        <v>948.61708542449924</v>
      </c>
    </row>
    <row r="166" spans="1:6" x14ac:dyDescent="0.25">
      <c r="A166" s="11">
        <v>44053</v>
      </c>
      <c r="B166" s="12">
        <v>6843918</v>
      </c>
      <c r="C166" s="12">
        <v>1368783.6</v>
      </c>
      <c r="D166" s="12">
        <v>22832.149999999994</v>
      </c>
      <c r="E166" s="12">
        <v>11900.515450553585</v>
      </c>
      <c r="F166" s="12">
        <v>952.96106749855971</v>
      </c>
    </row>
    <row r="167" spans="1:6" x14ac:dyDescent="0.25">
      <c r="A167" s="11">
        <v>44054</v>
      </c>
      <c r="B167" s="12">
        <v>6998267</v>
      </c>
      <c r="C167" s="12">
        <v>1399653.4000000001</v>
      </c>
      <c r="D167" s="12">
        <v>22987.249999999993</v>
      </c>
      <c r="E167" s="12">
        <v>12003.093971266208</v>
      </c>
      <c r="F167" s="12">
        <v>957.30504957262747</v>
      </c>
    </row>
    <row r="168" spans="1:6" x14ac:dyDescent="0.25">
      <c r="A168" s="11">
        <v>44055</v>
      </c>
      <c r="B168" s="12">
        <v>7153000</v>
      </c>
      <c r="C168" s="12">
        <v>1430600.0000000002</v>
      </c>
      <c r="D168" s="12">
        <v>23131.041999999994</v>
      </c>
      <c r="E168" s="12">
        <v>12100.103420080308</v>
      </c>
      <c r="F168" s="12">
        <v>960.5630361281801</v>
      </c>
    </row>
    <row r="169" spans="1:6" x14ac:dyDescent="0.25">
      <c r="A169" s="11">
        <v>44056</v>
      </c>
      <c r="B169" s="12">
        <v>7308035</v>
      </c>
      <c r="C169" s="12">
        <v>1461607.0000000002</v>
      </c>
      <c r="D169" s="12">
        <v>23263.305999999993</v>
      </c>
      <c r="E169" s="12">
        <v>12191.419645711519</v>
      </c>
      <c r="F169" s="12">
        <v>963.27802492447518</v>
      </c>
    </row>
    <row r="170" spans="1:6" x14ac:dyDescent="0.25">
      <c r="A170" s="11">
        <v>44057</v>
      </c>
      <c r="B170" s="12">
        <v>7463290</v>
      </c>
      <c r="C170" s="12">
        <v>1492658.0000000002</v>
      </c>
      <c r="D170" s="12">
        <v>23383.821999999993</v>
      </c>
      <c r="E170" s="12">
        <v>12276.900760977718</v>
      </c>
      <c r="F170" s="12">
        <v>965.99301372077025</v>
      </c>
    </row>
    <row r="171" spans="1:6" x14ac:dyDescent="0.25">
      <c r="A171" s="11">
        <v>44058</v>
      </c>
      <c r="B171" s="12">
        <v>7618681</v>
      </c>
      <c r="C171" s="12">
        <v>1523736.2000000002</v>
      </c>
      <c r="D171" s="12">
        <v>23492.369999999995</v>
      </c>
      <c r="E171" s="12">
        <v>12356.422614594539</v>
      </c>
      <c r="F171" s="12">
        <v>967.62200699853565</v>
      </c>
    </row>
    <row r="172" spans="1:6" x14ac:dyDescent="0.25">
      <c r="A172" s="11">
        <v>44059</v>
      </c>
      <c r="B172" s="12">
        <v>7774128</v>
      </c>
      <c r="C172" s="12">
        <v>1554825.6</v>
      </c>
      <c r="D172" s="12">
        <v>23588.751999999997</v>
      </c>
      <c r="E172" s="12">
        <v>12429.855143311703</v>
      </c>
      <c r="F172" s="12">
        <v>969.25100027631561</v>
      </c>
    </row>
    <row r="173" spans="1:6" x14ac:dyDescent="0.25">
      <c r="A173" s="11">
        <v>44060</v>
      </c>
      <c r="B173" s="12">
        <v>7929547</v>
      </c>
      <c r="C173" s="12">
        <v>1585909.4000000001</v>
      </c>
      <c r="D173" s="12">
        <v>23672.835999999996</v>
      </c>
      <c r="E173" s="12">
        <v>12497.086019776685</v>
      </c>
      <c r="F173" s="12">
        <v>970.336995794838</v>
      </c>
    </row>
    <row r="174" spans="1:6" x14ac:dyDescent="0.25">
      <c r="A174" s="11">
        <v>44061</v>
      </c>
      <c r="B174" s="12">
        <v>8084858</v>
      </c>
      <c r="C174" s="12">
        <v>1616971.6</v>
      </c>
      <c r="D174" s="12">
        <v>23744.467999999997</v>
      </c>
      <c r="E174" s="12">
        <v>12558.014740568819</v>
      </c>
      <c r="F174" s="12">
        <v>970.33699579482345</v>
      </c>
    </row>
    <row r="175" spans="1:6" x14ac:dyDescent="0.25">
      <c r="A175" s="11">
        <v>44062</v>
      </c>
      <c r="B175" s="12">
        <v>8239980</v>
      </c>
      <c r="C175" s="12">
        <v>1647996</v>
      </c>
      <c r="D175" s="12">
        <v>23803.537999999997</v>
      </c>
      <c r="E175" s="12">
        <v>12612.528978335578</v>
      </c>
      <c r="F175" s="12">
        <v>970.336995794838</v>
      </c>
    </row>
    <row r="176" spans="1:6" x14ac:dyDescent="0.25">
      <c r="A176" s="11">
        <v>44063</v>
      </c>
      <c r="B176" s="12">
        <v>8394835</v>
      </c>
      <c r="C176" s="12">
        <v>1678967</v>
      </c>
      <c r="D176" s="12">
        <v>23850.023999999994</v>
      </c>
      <c r="E176" s="12">
        <v>12660.563701451829</v>
      </c>
      <c r="F176" s="12">
        <v>969.25100027631561</v>
      </c>
    </row>
    <row r="177" spans="1:6" x14ac:dyDescent="0.25">
      <c r="A177" s="11">
        <v>44064</v>
      </c>
      <c r="B177" s="12">
        <v>8549345</v>
      </c>
      <c r="C177" s="12">
        <v>1709869</v>
      </c>
      <c r="D177" s="12">
        <v>23883.837999999996</v>
      </c>
      <c r="E177" s="12">
        <v>12702.036142394658</v>
      </c>
      <c r="F177" s="12">
        <v>968.70800251705805</v>
      </c>
    </row>
    <row r="178" spans="1:6" x14ac:dyDescent="0.25">
      <c r="A178" s="11">
        <v>44065</v>
      </c>
      <c r="B178" s="12">
        <v>8703435</v>
      </c>
      <c r="C178" s="12">
        <v>1740687</v>
      </c>
      <c r="D178" s="12">
        <v>23905.001999999997</v>
      </c>
      <c r="E178" s="12">
        <v>12736.893093470768</v>
      </c>
      <c r="F178" s="12">
        <v>967.07900923927809</v>
      </c>
    </row>
    <row r="179" spans="1:6" x14ac:dyDescent="0.25">
      <c r="A179" s="11">
        <v>44066</v>
      </c>
      <c r="B179" s="12">
        <v>8857029</v>
      </c>
      <c r="C179" s="12">
        <v>1771405.8</v>
      </c>
      <c r="D179" s="12">
        <v>23913.559999999998</v>
      </c>
      <c r="E179" s="12">
        <v>12765.09317091871</v>
      </c>
      <c r="F179" s="12">
        <v>964.36402044299757</v>
      </c>
    </row>
    <row r="180" spans="1:6" x14ac:dyDescent="0.25">
      <c r="A180" s="11">
        <v>44067</v>
      </c>
      <c r="B180" s="12">
        <v>9010057</v>
      </c>
      <c r="C180" s="12">
        <v>1802011.4000000001</v>
      </c>
      <c r="D180" s="12">
        <v>23909.599999999991</v>
      </c>
      <c r="E180" s="12">
        <v>12786.624550806633</v>
      </c>
      <c r="F180" s="12">
        <v>962.1920294059455</v>
      </c>
    </row>
    <row r="181" spans="1:6" x14ac:dyDescent="0.25">
      <c r="A181" s="11">
        <v>44068</v>
      </c>
      <c r="B181" s="12">
        <v>9162447</v>
      </c>
      <c r="C181" s="12">
        <v>1832489.4000000001</v>
      </c>
      <c r="D181" s="12">
        <v>23893.21</v>
      </c>
      <c r="E181" s="12">
        <v>12801.469497236774</v>
      </c>
      <c r="F181" s="12">
        <v>958.93404285040742</v>
      </c>
    </row>
    <row r="182" spans="1:6" x14ac:dyDescent="0.25">
      <c r="A182" s="11">
        <v>44069</v>
      </c>
      <c r="B182" s="12">
        <v>9314133</v>
      </c>
      <c r="C182" s="12">
        <v>1862826.6</v>
      </c>
      <c r="D182" s="12">
        <v>23864.588</v>
      </c>
      <c r="E182" s="12">
        <v>12809.651658072822</v>
      </c>
      <c r="F182" s="12">
        <v>955.13305853559723</v>
      </c>
    </row>
    <row r="183" spans="1:6" x14ac:dyDescent="0.25">
      <c r="A183" s="11">
        <v>44070</v>
      </c>
      <c r="B183" s="12">
        <v>9465049</v>
      </c>
      <c r="C183" s="12">
        <v>1893009.8</v>
      </c>
      <c r="D183" s="12">
        <v>23823.821999999996</v>
      </c>
      <c r="E183" s="12">
        <v>12811.188769212544</v>
      </c>
      <c r="F183" s="12">
        <v>951.87507198005187</v>
      </c>
    </row>
    <row r="184" spans="1:6" x14ac:dyDescent="0.25">
      <c r="A184" s="11">
        <v>44071</v>
      </c>
      <c r="B184" s="12">
        <v>9615132</v>
      </c>
      <c r="C184" s="12">
        <v>1923026.4000000001</v>
      </c>
      <c r="D184" s="12">
        <v>23771.219999999994</v>
      </c>
      <c r="E184" s="12">
        <v>12806.139950315157</v>
      </c>
      <c r="F184" s="12">
        <v>946.98809214671928</v>
      </c>
    </row>
    <row r="185" spans="1:6" x14ac:dyDescent="0.25">
      <c r="A185" s="11">
        <v>44072</v>
      </c>
      <c r="B185" s="12">
        <v>9764322</v>
      </c>
      <c r="C185" s="12">
        <v>1952864.4000000001</v>
      </c>
      <c r="D185" s="12">
        <v>23706.957999999991</v>
      </c>
      <c r="E185" s="12">
        <v>12794.558409073959</v>
      </c>
      <c r="F185" s="12">
        <v>942.10111231339397</v>
      </c>
    </row>
    <row r="186" spans="1:6" x14ac:dyDescent="0.25">
      <c r="A186" s="11">
        <v>44073</v>
      </c>
      <c r="B186" s="12">
        <v>9912562</v>
      </c>
      <c r="C186" s="12">
        <v>1982512.4000000001</v>
      </c>
      <c r="D186" s="12">
        <v>23631.365999999995</v>
      </c>
      <c r="E186" s="12">
        <v>12776.544648909625</v>
      </c>
      <c r="F186" s="12">
        <v>936.67113472080382</v>
      </c>
    </row>
    <row r="187" spans="1:6" x14ac:dyDescent="0.25">
      <c r="A187" s="11">
        <v>44074</v>
      </c>
      <c r="B187" s="12">
        <v>10059795</v>
      </c>
      <c r="C187" s="12">
        <v>2011959.0000000002</v>
      </c>
      <c r="D187" s="12">
        <v>23544.707999999995</v>
      </c>
      <c r="E187" s="12">
        <v>12752.193261276907</v>
      </c>
      <c r="F187" s="12">
        <v>931.24115712822822</v>
      </c>
    </row>
    <row r="188" spans="1:6" x14ac:dyDescent="0.25">
      <c r="A188" s="11">
        <v>44075</v>
      </c>
      <c r="B188" s="12">
        <v>10205971</v>
      </c>
      <c r="C188" s="12">
        <v>2041194.2000000002</v>
      </c>
      <c r="D188" s="12">
        <v>23447.313999999991</v>
      </c>
      <c r="E188" s="12">
        <v>12721.616573528323</v>
      </c>
      <c r="F188" s="12">
        <v>925.81117953563808</v>
      </c>
    </row>
    <row r="189" spans="1:6" x14ac:dyDescent="0.25">
      <c r="A189" s="11">
        <v>44076</v>
      </c>
      <c r="B189" s="12">
        <v>10351039</v>
      </c>
      <c r="C189" s="12">
        <v>2070207.8000000003</v>
      </c>
      <c r="D189" s="12">
        <v>23339.513999999996</v>
      </c>
      <c r="E189" s="12">
        <v>12684.956472845999</v>
      </c>
      <c r="F189" s="12">
        <v>918.75220866527525</v>
      </c>
    </row>
    <row r="190" spans="1:6" x14ac:dyDescent="0.25">
      <c r="A190" s="11">
        <v>44077</v>
      </c>
      <c r="B190" s="12">
        <v>10494953</v>
      </c>
      <c r="C190" s="12">
        <v>2098990.6</v>
      </c>
      <c r="D190" s="12">
        <v>23221.725999999995</v>
      </c>
      <c r="E190" s="12">
        <v>12642.348934446145</v>
      </c>
      <c r="F190" s="12">
        <v>912.77923331344209</v>
      </c>
    </row>
    <row r="191" spans="1:6" x14ac:dyDescent="0.25">
      <c r="A191" s="11">
        <v>44078</v>
      </c>
      <c r="B191" s="12">
        <v>10637668</v>
      </c>
      <c r="C191" s="12">
        <v>2127533.6</v>
      </c>
      <c r="D191" s="12">
        <v>23094.235999999994</v>
      </c>
      <c r="E191" s="12">
        <v>12593.95358140865</v>
      </c>
      <c r="F191" s="12">
        <v>905.1772646838217</v>
      </c>
    </row>
    <row r="192" spans="1:6" x14ac:dyDescent="0.25">
      <c r="A192" s="11">
        <v>44079</v>
      </c>
      <c r="B192" s="12">
        <v>10779143</v>
      </c>
      <c r="C192" s="12">
        <v>2155828.6</v>
      </c>
      <c r="D192" s="12">
        <v>22957.527999999995</v>
      </c>
      <c r="E192" s="12">
        <v>12539.947772711183</v>
      </c>
      <c r="F192" s="12">
        <v>898.66129157272371</v>
      </c>
    </row>
    <row r="193" spans="1:6" x14ac:dyDescent="0.25">
      <c r="A193" s="11">
        <v>44080</v>
      </c>
      <c r="B193" s="12">
        <v>10919338</v>
      </c>
      <c r="C193" s="12">
        <v>2183867.6</v>
      </c>
      <c r="D193" s="12">
        <v>22811.931999999993</v>
      </c>
      <c r="E193" s="12">
        <v>12480.508867331395</v>
      </c>
      <c r="F193" s="12">
        <v>890.51632518383121</v>
      </c>
    </row>
    <row r="194" spans="1:6" x14ac:dyDescent="0.25">
      <c r="A194" s="11">
        <v>44081</v>
      </c>
      <c r="B194" s="12">
        <v>11058219</v>
      </c>
      <c r="C194" s="12">
        <v>2211643.8000000003</v>
      </c>
      <c r="D194" s="12">
        <v>22657.887999999995</v>
      </c>
      <c r="E194" s="12">
        <v>12415.826048178793</v>
      </c>
      <c r="F194" s="12">
        <v>882.9143565542181</v>
      </c>
    </row>
    <row r="195" spans="1:6" x14ac:dyDescent="0.25">
      <c r="A195" s="11">
        <v>44082</v>
      </c>
      <c r="B195" s="12">
        <v>11195750</v>
      </c>
      <c r="C195" s="12">
        <v>2239150.0000000005</v>
      </c>
      <c r="D195" s="12">
        <v>22495.791999999998</v>
      </c>
      <c r="E195" s="12">
        <v>12346.094410128804</v>
      </c>
      <c r="F195" s="12">
        <v>875.31238792461227</v>
      </c>
    </row>
    <row r="196" spans="1:6" x14ac:dyDescent="0.25">
      <c r="A196" s="11">
        <v>44083</v>
      </c>
      <c r="B196" s="12">
        <v>11331900</v>
      </c>
      <c r="C196" s="12">
        <v>2266380.0000000005</v>
      </c>
      <c r="D196" s="12">
        <v>22326.061999999998</v>
      </c>
      <c r="E196" s="12">
        <v>12271.514960022774</v>
      </c>
      <c r="F196" s="12">
        <v>866.62442377647676</v>
      </c>
    </row>
    <row r="197" spans="1:6" x14ac:dyDescent="0.25">
      <c r="A197" s="11">
        <v>44084</v>
      </c>
      <c r="B197" s="12">
        <v>11466642</v>
      </c>
      <c r="C197" s="12">
        <v>2293328.4000000004</v>
      </c>
      <c r="D197" s="12">
        <v>22149.072</v>
      </c>
      <c r="E197" s="12">
        <v>12192.300528633896</v>
      </c>
      <c r="F197" s="12">
        <v>858.47945738758426</v>
      </c>
    </row>
    <row r="198" spans="1:6" x14ac:dyDescent="0.25">
      <c r="A198" s="11">
        <v>44085</v>
      </c>
      <c r="B198" s="12">
        <v>11599947</v>
      </c>
      <c r="C198" s="12">
        <v>2319989.4000000004</v>
      </c>
      <c r="D198" s="12">
        <v>21965.327999999994</v>
      </c>
      <c r="E198" s="12">
        <v>12108.663946735363</v>
      </c>
      <c r="F198" s="12">
        <v>849.79149323946331</v>
      </c>
    </row>
    <row r="199" spans="1:6" x14ac:dyDescent="0.25">
      <c r="A199" s="11">
        <v>44086</v>
      </c>
      <c r="B199" s="12">
        <v>11731792</v>
      </c>
      <c r="C199" s="12">
        <v>2346358.4000000004</v>
      </c>
      <c r="D199" s="12">
        <v>21775.137999999995</v>
      </c>
      <c r="E199" s="12">
        <v>12020.818045100365</v>
      </c>
      <c r="F199" s="12">
        <v>840.56053133207024</v>
      </c>
    </row>
    <row r="200" spans="1:6" x14ac:dyDescent="0.25">
      <c r="A200" s="11">
        <v>44087</v>
      </c>
      <c r="B200" s="12">
        <v>11862155</v>
      </c>
      <c r="C200" s="12">
        <v>2372431.0000000005</v>
      </c>
      <c r="D200" s="12">
        <v>21578.941999999995</v>
      </c>
      <c r="E200" s="12">
        <v>11928.969742536172</v>
      </c>
      <c r="F200" s="12">
        <v>831.87256718392018</v>
      </c>
    </row>
    <row r="201" spans="1:6" x14ac:dyDescent="0.25">
      <c r="A201" s="11">
        <v>44088</v>
      </c>
      <c r="B201" s="12">
        <v>11991016</v>
      </c>
      <c r="C201" s="12">
        <v>2398203.2000000007</v>
      </c>
      <c r="D201" s="12">
        <v>21377.157999999996</v>
      </c>
      <c r="E201" s="12">
        <v>11833.349605713744</v>
      </c>
      <c r="F201" s="12">
        <v>822.64160527654167</v>
      </c>
    </row>
    <row r="202" spans="1:6" x14ac:dyDescent="0.25">
      <c r="A202" s="11">
        <v>44089</v>
      </c>
      <c r="B202" s="12">
        <v>12118356</v>
      </c>
      <c r="C202" s="12">
        <v>2423671.2000000007</v>
      </c>
      <c r="D202" s="12">
        <v>21170.137999999995</v>
      </c>
      <c r="E202" s="12">
        <v>11734.158641474425</v>
      </c>
      <c r="F202" s="12">
        <v>813.95364112840616</v>
      </c>
    </row>
    <row r="203" spans="1:6" x14ac:dyDescent="0.25">
      <c r="A203" s="11">
        <v>44090</v>
      </c>
      <c r="B203" s="12">
        <v>12244161</v>
      </c>
      <c r="C203" s="12">
        <v>2448832.2000000007</v>
      </c>
      <c r="D203" s="12">
        <v>20958.277999999995</v>
      </c>
      <c r="E203" s="12">
        <v>11631.615592557337</v>
      </c>
      <c r="F203" s="12">
        <v>803.63668370249798</v>
      </c>
    </row>
    <row r="204" spans="1:6" x14ac:dyDescent="0.25">
      <c r="A204" s="11">
        <v>44091</v>
      </c>
      <c r="B204" s="12">
        <v>12368415</v>
      </c>
      <c r="C204" s="12">
        <v>2473683.0000000005</v>
      </c>
      <c r="D204" s="12">
        <v>20741.973999999995</v>
      </c>
      <c r="E204" s="12">
        <v>11525.927377769744</v>
      </c>
      <c r="F204" s="12">
        <v>794.94871955434792</v>
      </c>
    </row>
    <row r="205" spans="1:6" x14ac:dyDescent="0.25">
      <c r="A205" s="11">
        <v>44092</v>
      </c>
      <c r="B205" s="12">
        <v>12491107</v>
      </c>
      <c r="C205" s="12">
        <v>2498221.4000000004</v>
      </c>
      <c r="D205" s="12">
        <v>20521.533999999996</v>
      </c>
      <c r="E205" s="12">
        <v>11417.31273985076</v>
      </c>
      <c r="F205" s="12">
        <v>784.63176212843973</v>
      </c>
    </row>
    <row r="206" spans="1:6" x14ac:dyDescent="0.25">
      <c r="A206" s="11">
        <v>44093</v>
      </c>
      <c r="B206" s="12">
        <v>12612226</v>
      </c>
      <c r="C206" s="12">
        <v>2522445.2000000002</v>
      </c>
      <c r="D206" s="12">
        <v>20297.331999999995</v>
      </c>
      <c r="E206" s="12">
        <v>11305.954949743968</v>
      </c>
      <c r="F206" s="12">
        <v>775.40080022106122</v>
      </c>
    </row>
    <row r="207" spans="1:6" x14ac:dyDescent="0.25">
      <c r="A207" s="11">
        <v>44094</v>
      </c>
      <c r="B207" s="12">
        <v>12731763</v>
      </c>
      <c r="C207" s="12">
        <v>2546352.6</v>
      </c>
      <c r="D207" s="12">
        <v>20069.741999999995</v>
      </c>
      <c r="E207" s="12">
        <v>11192.072750188481</v>
      </c>
      <c r="F207" s="12">
        <v>765.08384279513848</v>
      </c>
    </row>
    <row r="208" spans="1:6" x14ac:dyDescent="0.25">
      <c r="A208" s="11">
        <v>44095</v>
      </c>
      <c r="B208" s="12">
        <v>12849711</v>
      </c>
      <c r="C208" s="12">
        <v>2569942.2000000002</v>
      </c>
      <c r="D208" s="12">
        <v>19839.005999999998</v>
      </c>
      <c r="E208" s="12">
        <v>11075.84350016196</v>
      </c>
      <c r="F208" s="12">
        <v>755.85288088774541</v>
      </c>
    </row>
    <row r="209" spans="1:6" x14ac:dyDescent="0.25">
      <c r="A209" s="11">
        <v>44096</v>
      </c>
      <c r="B209" s="12">
        <v>12966065</v>
      </c>
      <c r="C209" s="12">
        <v>2593213</v>
      </c>
      <c r="D209" s="12">
        <v>19605.519999999993</v>
      </c>
      <c r="E209" s="12">
        <v>10957.468206505755</v>
      </c>
      <c r="F209" s="12">
        <v>745.53592346183723</v>
      </c>
    </row>
    <row r="210" spans="1:6" x14ac:dyDescent="0.25">
      <c r="A210" s="11">
        <v>44097</v>
      </c>
      <c r="B210" s="12">
        <v>13080819</v>
      </c>
      <c r="C210" s="12">
        <v>2616163.7999999998</v>
      </c>
      <c r="D210" s="12">
        <v>19369.547999999995</v>
      </c>
      <c r="E210" s="12">
        <v>10837.124228197525</v>
      </c>
      <c r="F210" s="12">
        <v>735.7619637951866</v>
      </c>
    </row>
    <row r="211" spans="1:6" x14ac:dyDescent="0.25">
      <c r="A211" s="11">
        <v>44098</v>
      </c>
      <c r="B211" s="12">
        <v>13193970</v>
      </c>
      <c r="C211" s="12">
        <v>2638794</v>
      </c>
      <c r="D211" s="12">
        <v>19131.375999999993</v>
      </c>
      <c r="E211" s="12">
        <v>10714.994836180847</v>
      </c>
      <c r="F211" s="12">
        <v>725.98800412853598</v>
      </c>
    </row>
    <row r="212" spans="1:6" x14ac:dyDescent="0.25">
      <c r="A212" s="11">
        <v>44099</v>
      </c>
      <c r="B212" s="12">
        <v>13305518</v>
      </c>
      <c r="C212" s="12">
        <v>2661103.6</v>
      </c>
      <c r="D212" s="12">
        <v>18891.289999999994</v>
      </c>
      <c r="E212" s="12">
        <v>10591.239653535624</v>
      </c>
      <c r="F212" s="12">
        <v>715.67104670262779</v>
      </c>
    </row>
    <row r="213" spans="1:6" x14ac:dyDescent="0.25">
      <c r="A213" s="11">
        <v>44100</v>
      </c>
      <c r="B213" s="12">
        <v>13415461</v>
      </c>
      <c r="C213" s="12">
        <v>2683092.2000000002</v>
      </c>
      <c r="D213" s="12">
        <v>18649.597999999994</v>
      </c>
      <c r="E213" s="12">
        <v>10466.041951205429</v>
      </c>
      <c r="F213" s="12">
        <v>705.89708703596261</v>
      </c>
    </row>
    <row r="214" spans="1:6" x14ac:dyDescent="0.25">
      <c r="A214" s="11">
        <v>44101</v>
      </c>
      <c r="B214" s="12">
        <v>13523800</v>
      </c>
      <c r="C214" s="12">
        <v>2704760</v>
      </c>
      <c r="D214" s="12">
        <v>18406.475999999995</v>
      </c>
      <c r="E214" s="12">
        <v>10339.549528338317</v>
      </c>
      <c r="F214" s="12">
        <v>695.58012961006898</v>
      </c>
    </row>
    <row r="215" spans="1:6" x14ac:dyDescent="0.25">
      <c r="A215" s="11">
        <v>44102</v>
      </c>
      <c r="B215" s="12">
        <v>13630537</v>
      </c>
      <c r="C215" s="12">
        <v>2726107.4</v>
      </c>
      <c r="D215" s="12">
        <v>18162.209999999995</v>
      </c>
      <c r="E215" s="12">
        <v>10211.904272116413</v>
      </c>
      <c r="F215" s="12">
        <v>685.8061699434038</v>
      </c>
    </row>
    <row r="216" spans="1:6" x14ac:dyDescent="0.25">
      <c r="A216" s="11">
        <v>44103</v>
      </c>
      <c r="B216" s="12">
        <v>13735674</v>
      </c>
      <c r="C216" s="12">
        <v>2747134.8</v>
      </c>
      <c r="D216" s="12">
        <v>17917.041999999998</v>
      </c>
      <c r="E216" s="12">
        <v>10083.27762955146</v>
      </c>
      <c r="F216" s="12">
        <v>675.48921251751017</v>
      </c>
    </row>
    <row r="217" spans="1:6" x14ac:dyDescent="0.25">
      <c r="A217" s="11">
        <v>44104</v>
      </c>
      <c r="B217" s="12">
        <v>13839215</v>
      </c>
      <c r="C217" s="12">
        <v>2767843</v>
      </c>
      <c r="D217" s="12">
        <v>17671.169999999995</v>
      </c>
      <c r="E217" s="12">
        <v>9953.7937519278148</v>
      </c>
      <c r="F217" s="12">
        <v>665.71525285084499</v>
      </c>
    </row>
    <row r="218" spans="1:6" x14ac:dyDescent="0.25">
      <c r="A218" s="11">
        <v>44105</v>
      </c>
      <c r="B218" s="12">
        <v>13941165</v>
      </c>
      <c r="C218" s="12">
        <v>2788233</v>
      </c>
      <c r="D218" s="12">
        <v>17424.813999999995</v>
      </c>
      <c r="E218" s="12">
        <v>9823.588614461687</v>
      </c>
      <c r="F218" s="12">
        <v>655.94129318419436</v>
      </c>
    </row>
    <row r="219" spans="1:6" x14ac:dyDescent="0.25">
      <c r="A219" s="11">
        <v>44106</v>
      </c>
      <c r="B219" s="12">
        <v>14041528</v>
      </c>
      <c r="C219" s="12">
        <v>2808305.6</v>
      </c>
      <c r="D219" s="12">
        <v>17178.171999999995</v>
      </c>
      <c r="E219" s="12">
        <v>9692.7922804033587</v>
      </c>
      <c r="F219" s="12">
        <v>645.62433575828618</v>
      </c>
    </row>
    <row r="220" spans="1:6" x14ac:dyDescent="0.25">
      <c r="A220" s="11">
        <v>44107</v>
      </c>
      <c r="B220" s="12">
        <v>14140312</v>
      </c>
      <c r="C220" s="12">
        <v>2828062.4</v>
      </c>
      <c r="D220" s="12">
        <v>16931.397999999997</v>
      </c>
      <c r="E220" s="12">
        <v>9561.5289010371926</v>
      </c>
      <c r="F220" s="12">
        <v>635.30737833237799</v>
      </c>
    </row>
    <row r="221" spans="1:6" x14ac:dyDescent="0.25">
      <c r="A221" s="11">
        <v>44108</v>
      </c>
      <c r="B221" s="12">
        <v>14237522</v>
      </c>
      <c r="C221" s="12">
        <v>2847504.4</v>
      </c>
      <c r="D221" s="12">
        <v>16684.711999999996</v>
      </c>
      <c r="E221" s="12">
        <v>9429.9048917497857</v>
      </c>
      <c r="F221" s="12">
        <v>626.07641642497038</v>
      </c>
    </row>
    <row r="222" spans="1:6" x14ac:dyDescent="0.25">
      <c r="A222" s="11">
        <v>44109</v>
      </c>
      <c r="B222" s="12">
        <v>14333167</v>
      </c>
      <c r="C222" s="12">
        <v>2866633.4</v>
      </c>
      <c r="D222" s="12">
        <v>16438.289999999997</v>
      </c>
      <c r="E222" s="12">
        <v>9298.0444038254973</v>
      </c>
      <c r="F222" s="12">
        <v>615.75945899907674</v>
      </c>
    </row>
    <row r="223" spans="1:6" x14ac:dyDescent="0.25">
      <c r="A223" s="11">
        <v>44110</v>
      </c>
      <c r="B223" s="12">
        <v>14427254</v>
      </c>
      <c r="C223" s="12">
        <v>2885450.8</v>
      </c>
      <c r="D223" s="12">
        <v>16192.219999999998</v>
      </c>
      <c r="E223" s="12">
        <v>9166.0361167531591</v>
      </c>
      <c r="F223" s="12">
        <v>605.98549933241156</v>
      </c>
    </row>
    <row r="224" spans="1:6" x14ac:dyDescent="0.25">
      <c r="A224" s="11">
        <v>44111</v>
      </c>
      <c r="B224" s="12">
        <v>14519793</v>
      </c>
      <c r="C224" s="12">
        <v>2903958.5999999996</v>
      </c>
      <c r="D224" s="12">
        <v>15946.721999999996</v>
      </c>
      <c r="E224" s="12">
        <v>9033.9923578852904</v>
      </c>
      <c r="F224" s="12">
        <v>596.21153966577549</v>
      </c>
    </row>
    <row r="225" spans="1:6" x14ac:dyDescent="0.25">
      <c r="A225" s="11">
        <v>44112</v>
      </c>
      <c r="B225" s="12">
        <v>14610793</v>
      </c>
      <c r="C225" s="12">
        <v>2922158.5999999996</v>
      </c>
      <c r="D225" s="12">
        <v>15701.883999999996</v>
      </c>
      <c r="E225" s="12">
        <v>8901.9958947447958</v>
      </c>
      <c r="F225" s="12">
        <v>586.43757999912486</v>
      </c>
    </row>
    <row r="226" spans="1:6" x14ac:dyDescent="0.25">
      <c r="A226" s="11">
        <v>44113</v>
      </c>
      <c r="B226" s="12">
        <v>14700264</v>
      </c>
      <c r="C226" s="12">
        <v>2940052.8</v>
      </c>
      <c r="D226" s="12">
        <v>15457.859999999997</v>
      </c>
      <c r="E226" s="12">
        <v>8770.1413187864309</v>
      </c>
      <c r="F226" s="12">
        <v>576.66362033245969</v>
      </c>
    </row>
    <row r="227" spans="1:6" x14ac:dyDescent="0.25">
      <c r="A227" s="11">
        <v>44114</v>
      </c>
      <c r="B227" s="12">
        <v>14788216</v>
      </c>
      <c r="C227" s="12">
        <v>2957643.1999999997</v>
      </c>
      <c r="D227" s="12">
        <v>15214.759999999998</v>
      </c>
      <c r="E227" s="12">
        <v>8638.499573601257</v>
      </c>
      <c r="F227" s="12">
        <v>567.43265842506662</v>
      </c>
    </row>
    <row r="228" spans="1:6" x14ac:dyDescent="0.25">
      <c r="A228" s="11">
        <v>44115</v>
      </c>
      <c r="B228" s="12">
        <v>14874661</v>
      </c>
      <c r="C228" s="12">
        <v>2974932.1999999997</v>
      </c>
      <c r="D228" s="12">
        <v>14972.715999999997</v>
      </c>
      <c r="E228" s="12">
        <v>8507.1652506440259</v>
      </c>
      <c r="F228" s="12">
        <v>557.65869875840144</v>
      </c>
    </row>
    <row r="229" spans="1:6" x14ac:dyDescent="0.25">
      <c r="A229" s="11">
        <v>44116</v>
      </c>
      <c r="B229" s="12">
        <v>14959609</v>
      </c>
      <c r="C229" s="12">
        <v>2991921.8</v>
      </c>
      <c r="D229" s="12">
        <v>14731.815999999999</v>
      </c>
      <c r="E229" s="12">
        <v>8376.2092935058045</v>
      </c>
      <c r="F229" s="12">
        <v>547.88473909177992</v>
      </c>
    </row>
    <row r="230" spans="1:6" x14ac:dyDescent="0.25">
      <c r="A230" s="11">
        <v>44117</v>
      </c>
      <c r="B230" s="12">
        <v>15043072</v>
      </c>
      <c r="C230" s="12">
        <v>3008614.3999999999</v>
      </c>
      <c r="D230" s="12">
        <v>14492.191999999997</v>
      </c>
      <c r="E230" s="12">
        <v>8245.6908218458102</v>
      </c>
      <c r="F230" s="12">
        <v>538.6537771843723</v>
      </c>
    </row>
    <row r="231" spans="1:6" x14ac:dyDescent="0.25">
      <c r="A231" s="11">
        <v>44118</v>
      </c>
      <c r="B231" s="12">
        <v>15125063</v>
      </c>
      <c r="C231" s="12">
        <v>3025012.6</v>
      </c>
      <c r="D231" s="12">
        <v>14253.887999999997</v>
      </c>
      <c r="E231" s="12">
        <v>8115.6807792551072</v>
      </c>
      <c r="F231" s="12">
        <v>529.42281527697924</v>
      </c>
    </row>
    <row r="232" spans="1:6" x14ac:dyDescent="0.25">
      <c r="A232" s="11">
        <v>44119</v>
      </c>
      <c r="B232" s="12">
        <v>15205595</v>
      </c>
      <c r="C232" s="12">
        <v>3041119</v>
      </c>
      <c r="D232" s="12">
        <v>14017.057999999995</v>
      </c>
      <c r="E232" s="12">
        <v>7986.2441973588411</v>
      </c>
      <c r="F232" s="12">
        <v>520.19185336958617</v>
      </c>
    </row>
    <row r="233" spans="1:6" x14ac:dyDescent="0.25">
      <c r="A233" s="11">
        <v>44120</v>
      </c>
      <c r="B233" s="12">
        <v>15284679</v>
      </c>
      <c r="C233" s="12">
        <v>3056935.8</v>
      </c>
      <c r="D233" s="12">
        <v>13781.723999999997</v>
      </c>
      <c r="E233" s="12">
        <v>7857.4283718843817</v>
      </c>
      <c r="F233" s="12">
        <v>510.96089146217855</v>
      </c>
    </row>
    <row r="234" spans="1:6" x14ac:dyDescent="0.25">
      <c r="A234" s="11">
        <v>44121</v>
      </c>
      <c r="B234" s="12">
        <v>15362330</v>
      </c>
      <c r="C234" s="12">
        <v>3072466</v>
      </c>
      <c r="D234" s="12">
        <v>13547.995999999997</v>
      </c>
      <c r="E234" s="12">
        <v>7729.2924224909557</v>
      </c>
      <c r="F234" s="12">
        <v>501.72992955481459</v>
      </c>
    </row>
    <row r="235" spans="1:6" x14ac:dyDescent="0.25">
      <c r="A235" s="11">
        <v>44122</v>
      </c>
      <c r="B235" s="12">
        <v>15438561</v>
      </c>
      <c r="C235" s="12">
        <v>3087712.2</v>
      </c>
      <c r="D235" s="12">
        <v>13315.939999999997</v>
      </c>
      <c r="E235" s="12">
        <v>7601.8895568718553</v>
      </c>
      <c r="F235" s="12">
        <v>492.49896764740697</v>
      </c>
    </row>
    <row r="236" spans="1:6" x14ac:dyDescent="0.25">
      <c r="A236" s="11">
        <v>44123</v>
      </c>
      <c r="B236" s="12">
        <v>15513386</v>
      </c>
      <c r="C236" s="12">
        <v>3102677.2</v>
      </c>
      <c r="D236" s="12">
        <v>13085.643999999998</v>
      </c>
      <c r="E236" s="12">
        <v>7475.2670707544585</v>
      </c>
      <c r="F236" s="12">
        <v>483.81100349925691</v>
      </c>
    </row>
    <row r="237" spans="1:6" x14ac:dyDescent="0.25">
      <c r="A237" s="11">
        <v>44124</v>
      </c>
      <c r="B237" s="12">
        <v>15586819</v>
      </c>
      <c r="C237" s="12">
        <v>3117363.8000000003</v>
      </c>
      <c r="D237" s="12">
        <v>12857.129999999997</v>
      </c>
      <c r="E237" s="12">
        <v>7349.4663479002211</v>
      </c>
      <c r="F237" s="12">
        <v>474.58004159189295</v>
      </c>
    </row>
    <row r="238" spans="1:6" x14ac:dyDescent="0.25">
      <c r="A238" s="11">
        <v>44125</v>
      </c>
      <c r="B238" s="12">
        <v>15658875</v>
      </c>
      <c r="C238" s="12">
        <v>3131775.0000000005</v>
      </c>
      <c r="D238" s="12">
        <v>12630.507999999998</v>
      </c>
      <c r="E238" s="12">
        <v>7224.5287720705946</v>
      </c>
      <c r="F238" s="12">
        <v>465.89207744372834</v>
      </c>
    </row>
    <row r="239" spans="1:6" x14ac:dyDescent="0.25">
      <c r="A239" s="11">
        <v>44126</v>
      </c>
      <c r="B239" s="12">
        <v>15729568</v>
      </c>
      <c r="C239" s="12">
        <v>3145913.6000000006</v>
      </c>
      <c r="D239" s="12">
        <v>12405.8</v>
      </c>
      <c r="E239" s="12">
        <v>7100.5016389929569</v>
      </c>
      <c r="F239" s="12">
        <v>457.74711105486494</v>
      </c>
    </row>
    <row r="240" spans="1:6" x14ac:dyDescent="0.25">
      <c r="A240" s="11">
        <v>44127</v>
      </c>
      <c r="B240" s="12">
        <v>15798914</v>
      </c>
      <c r="C240" s="12">
        <v>3159782.8000000007</v>
      </c>
      <c r="D240" s="12">
        <v>12183.093999999999</v>
      </c>
      <c r="E240" s="12">
        <v>6977.4145084969168</v>
      </c>
      <c r="F240" s="12">
        <v>448.51614914748643</v>
      </c>
    </row>
    <row r="241" spans="1:6" x14ac:dyDescent="0.25">
      <c r="A241" s="11">
        <v>44128</v>
      </c>
      <c r="B241" s="12">
        <v>15866928</v>
      </c>
      <c r="C241" s="12">
        <v>3173385.6000000006</v>
      </c>
      <c r="D241" s="12">
        <v>11962.433999999999</v>
      </c>
      <c r="E241" s="12">
        <v>6855.3087643439294</v>
      </c>
      <c r="F241" s="12">
        <v>440.37118275857938</v>
      </c>
    </row>
    <row r="242" spans="1:6" x14ac:dyDescent="0.25">
      <c r="A242" s="11">
        <v>44129</v>
      </c>
      <c r="B242" s="12">
        <v>15933626</v>
      </c>
      <c r="C242" s="12">
        <v>3186725.2000000007</v>
      </c>
      <c r="D242" s="12">
        <v>11743.864</v>
      </c>
      <c r="E242" s="12">
        <v>6734.2139663636035</v>
      </c>
      <c r="F242" s="12">
        <v>431.68321861047298</v>
      </c>
    </row>
    <row r="243" spans="1:6" x14ac:dyDescent="0.25">
      <c r="A243" s="11">
        <v>44130</v>
      </c>
      <c r="B243" s="12">
        <v>15999023</v>
      </c>
      <c r="C243" s="12">
        <v>3199804.6000000006</v>
      </c>
      <c r="D243" s="12">
        <v>11527.405999999997</v>
      </c>
      <c r="E243" s="12">
        <v>6614.1596743855498</v>
      </c>
      <c r="F243" s="12">
        <v>423.53825222158048</v>
      </c>
    </row>
    <row r="244" spans="1:6" x14ac:dyDescent="0.25">
      <c r="A244" s="11">
        <v>44131</v>
      </c>
      <c r="B244" s="12">
        <v>16063136</v>
      </c>
      <c r="C244" s="12">
        <v>3212627.2000000007</v>
      </c>
      <c r="D244" s="12">
        <v>11313.169999999996</v>
      </c>
      <c r="E244" s="12">
        <v>6495.1813602052989</v>
      </c>
      <c r="F244" s="12">
        <v>415.39328583270253</v>
      </c>
    </row>
    <row r="245" spans="1:6" x14ac:dyDescent="0.25">
      <c r="A245" s="11">
        <v>44132</v>
      </c>
      <c r="B245" s="12">
        <v>16125981</v>
      </c>
      <c r="C245" s="12">
        <v>3225196.2000000007</v>
      </c>
      <c r="D245" s="12">
        <v>11101.155999999997</v>
      </c>
      <c r="E245" s="12">
        <v>6377.3085836524633</v>
      </c>
      <c r="F245" s="12">
        <v>406.70532168456702</v>
      </c>
    </row>
    <row r="246" spans="1:6" x14ac:dyDescent="0.25">
      <c r="A246" s="11">
        <v>44133</v>
      </c>
      <c r="B246" s="12">
        <v>16187574</v>
      </c>
      <c r="C246" s="12">
        <v>3237514.8000000007</v>
      </c>
      <c r="D246" s="12">
        <v>10891.429999999997</v>
      </c>
      <c r="E246" s="12">
        <v>6260.5649925907283</v>
      </c>
      <c r="F246" s="12">
        <v>399.10335305494664</v>
      </c>
    </row>
    <row r="247" spans="1:6" x14ac:dyDescent="0.25">
      <c r="A247" s="11">
        <v>44134</v>
      </c>
      <c r="B247" s="12">
        <v>16247931</v>
      </c>
      <c r="C247" s="12">
        <v>3249586.2000000007</v>
      </c>
      <c r="D247" s="12">
        <v>10684.013999999999</v>
      </c>
      <c r="E247" s="12">
        <v>6144.9801468497062</v>
      </c>
      <c r="F247" s="12">
        <v>391.5013844253408</v>
      </c>
    </row>
    <row r="248" spans="1:6" x14ac:dyDescent="0.25">
      <c r="A248" s="11">
        <v>44135</v>
      </c>
      <c r="B248" s="12">
        <v>16307071</v>
      </c>
      <c r="C248" s="12">
        <v>3261414.2000000007</v>
      </c>
      <c r="D248" s="12">
        <v>10478.973999999997</v>
      </c>
      <c r="E248" s="12">
        <v>6030.583606259007</v>
      </c>
      <c r="F248" s="12">
        <v>383.35641803646286</v>
      </c>
    </row>
    <row r="249" spans="1:6" x14ac:dyDescent="0.25">
      <c r="A249" s="11">
        <v>44136</v>
      </c>
      <c r="B249" s="12">
        <v>16365009</v>
      </c>
      <c r="C249" s="12">
        <v>3273001.8000000007</v>
      </c>
      <c r="D249" s="12">
        <v>10276.331999999999</v>
      </c>
      <c r="E249" s="12">
        <v>5917.3931067163958</v>
      </c>
      <c r="F249" s="12">
        <v>375.21145164758491</v>
      </c>
    </row>
    <row r="250" spans="1:6" x14ac:dyDescent="0.25">
      <c r="A250" s="11">
        <v>44137</v>
      </c>
      <c r="B250" s="12">
        <v>16421763</v>
      </c>
      <c r="C250" s="12">
        <v>3284352.6000000006</v>
      </c>
      <c r="D250" s="12">
        <v>10076.131999999998</v>
      </c>
      <c r="E250" s="12">
        <v>5805.426384119638</v>
      </c>
      <c r="F250" s="12">
        <v>368.15248077722208</v>
      </c>
    </row>
    <row r="251" spans="1:6" x14ac:dyDescent="0.25">
      <c r="A251" s="11">
        <v>44138</v>
      </c>
      <c r="B251" s="12">
        <v>16477349</v>
      </c>
      <c r="C251" s="12">
        <v>3295469.8000000007</v>
      </c>
      <c r="D251" s="12">
        <v>9878.373999999998</v>
      </c>
      <c r="E251" s="12">
        <v>5694.7129982983433</v>
      </c>
      <c r="F251" s="12">
        <v>360.55051214758714</v>
      </c>
    </row>
    <row r="252" spans="1:6" x14ac:dyDescent="0.25">
      <c r="A252" s="11">
        <v>44139</v>
      </c>
      <c r="B252" s="12">
        <v>16531787</v>
      </c>
      <c r="C252" s="12">
        <v>3306357.4000000008</v>
      </c>
      <c r="D252" s="12">
        <v>9683.1459999999988</v>
      </c>
      <c r="E252" s="12">
        <v>5585.2765971162007</v>
      </c>
      <c r="F252" s="12">
        <v>352.94854351799586</v>
      </c>
    </row>
    <row r="253" spans="1:6" x14ac:dyDescent="0.25">
      <c r="A253" s="11">
        <v>44140</v>
      </c>
      <c r="B253" s="12">
        <v>16585092</v>
      </c>
      <c r="C253" s="12">
        <v>3317018.4000000008</v>
      </c>
      <c r="D253" s="12">
        <v>9490.4259999999995</v>
      </c>
      <c r="E253" s="12">
        <v>5477.1290045050546</v>
      </c>
      <c r="F253" s="12">
        <v>345.88957264763303</v>
      </c>
    </row>
    <row r="254" spans="1:6" x14ac:dyDescent="0.25">
      <c r="A254" s="11">
        <v>44141</v>
      </c>
      <c r="B254" s="12">
        <v>16637282</v>
      </c>
      <c r="C254" s="12">
        <v>3327456.4000000008</v>
      </c>
      <c r="D254" s="12">
        <v>9300.2799999999988</v>
      </c>
      <c r="E254" s="12">
        <v>5370.2938683285938</v>
      </c>
      <c r="F254" s="12">
        <v>338.8306017772702</v>
      </c>
    </row>
    <row r="255" spans="1:6" x14ac:dyDescent="0.25">
      <c r="A255" s="11">
        <v>44142</v>
      </c>
      <c r="B255" s="12">
        <v>16688376</v>
      </c>
      <c r="C255" s="12">
        <v>3337675.2000000007</v>
      </c>
      <c r="D255" s="12">
        <v>9112.6859999999979</v>
      </c>
      <c r="E255" s="12">
        <v>5264.7830125186592</v>
      </c>
      <c r="F255" s="12">
        <v>331.77163090689282</v>
      </c>
    </row>
    <row r="256" spans="1:6" x14ac:dyDescent="0.25">
      <c r="A256" s="11">
        <v>44143</v>
      </c>
      <c r="B256" s="12">
        <v>16738390</v>
      </c>
      <c r="C256" s="12">
        <v>3347678.0000000005</v>
      </c>
      <c r="D256" s="12">
        <v>8927.7319999999982</v>
      </c>
      <c r="E256" s="12">
        <v>5160.6259969048633</v>
      </c>
      <c r="F256" s="12">
        <v>324.71266003654455</v>
      </c>
    </row>
    <row r="257" spans="1:6" x14ac:dyDescent="0.25">
      <c r="A257" s="11">
        <v>44144</v>
      </c>
      <c r="B257" s="12">
        <v>16787342</v>
      </c>
      <c r="C257" s="12">
        <v>3357468.4000000004</v>
      </c>
      <c r="D257" s="12">
        <v>8745.395999999997</v>
      </c>
      <c r="E257" s="12">
        <v>5057.8287334531269</v>
      </c>
      <c r="F257" s="12">
        <v>317.65368916619627</v>
      </c>
    </row>
    <row r="258" spans="1:6" x14ac:dyDescent="0.25">
      <c r="A258" s="11">
        <v>44145</v>
      </c>
      <c r="B258" s="12">
        <v>16835251</v>
      </c>
      <c r="C258" s="12">
        <v>3367050.2</v>
      </c>
      <c r="D258" s="12">
        <v>8565.7219999999979</v>
      </c>
      <c r="E258" s="12">
        <v>4956.4030460952945</v>
      </c>
      <c r="F258" s="12">
        <v>311.137716055091</v>
      </c>
    </row>
    <row r="259" spans="1:6" x14ac:dyDescent="0.25">
      <c r="A259" s="11">
        <v>44146</v>
      </c>
      <c r="B259" s="12">
        <v>16882133</v>
      </c>
      <c r="C259" s="12">
        <v>3376426.6</v>
      </c>
      <c r="D259" s="12">
        <v>8388.7099999999973</v>
      </c>
      <c r="E259" s="12">
        <v>4856.3725826950549</v>
      </c>
      <c r="F259" s="12">
        <v>304.07874518472818</v>
      </c>
    </row>
    <row r="260" spans="1:6" x14ac:dyDescent="0.25">
      <c r="A260" s="11">
        <v>44147</v>
      </c>
      <c r="B260" s="12">
        <v>16928006</v>
      </c>
      <c r="C260" s="12">
        <v>3385601.2</v>
      </c>
      <c r="D260" s="12">
        <v>8214.3819999999978</v>
      </c>
      <c r="E260" s="12">
        <v>4757.7373432524073</v>
      </c>
      <c r="F260" s="12">
        <v>298.10576983288047</v>
      </c>
    </row>
    <row r="261" spans="1:6" x14ac:dyDescent="0.25">
      <c r="A261" s="11">
        <v>44148</v>
      </c>
      <c r="B261" s="12">
        <v>16972889</v>
      </c>
      <c r="C261" s="12">
        <v>3394577.8000000003</v>
      </c>
      <c r="D261" s="12">
        <v>8042.7379999999985</v>
      </c>
      <c r="E261" s="12">
        <v>4660.5150636651169</v>
      </c>
      <c r="F261" s="12">
        <v>291.5897967217752</v>
      </c>
    </row>
    <row r="262" spans="1:6" x14ac:dyDescent="0.25">
      <c r="A262" s="11">
        <v>44149</v>
      </c>
      <c r="B262" s="12">
        <v>17016798</v>
      </c>
      <c r="C262" s="12">
        <v>3403359.6</v>
      </c>
      <c r="D262" s="12">
        <v>7873.8439999999982</v>
      </c>
      <c r="E262" s="12">
        <v>4564.7175678650292</v>
      </c>
      <c r="F262" s="12">
        <v>285.07382361068449</v>
      </c>
    </row>
    <row r="263" spans="1:6" x14ac:dyDescent="0.25">
      <c r="A263" s="11">
        <v>44150</v>
      </c>
      <c r="B263" s="12">
        <v>17059751</v>
      </c>
      <c r="C263" s="12">
        <v>3411950.2</v>
      </c>
      <c r="D263" s="12">
        <v>7707.6119999999974</v>
      </c>
      <c r="E263" s="12">
        <v>4470.3448558521432</v>
      </c>
      <c r="F263" s="12">
        <v>279.10084825885133</v>
      </c>
    </row>
    <row r="264" spans="1:6" x14ac:dyDescent="0.25">
      <c r="A264" s="11">
        <v>44151</v>
      </c>
      <c r="B264" s="12">
        <v>17101766</v>
      </c>
      <c r="C264" s="12">
        <v>3420353.2</v>
      </c>
      <c r="D264" s="12">
        <v>7544.1079999999984</v>
      </c>
      <c r="E264" s="12">
        <v>4377.4087515583033</v>
      </c>
      <c r="F264" s="12">
        <v>273.12787290698907</v>
      </c>
    </row>
    <row r="265" spans="1:6" x14ac:dyDescent="0.25">
      <c r="A265" s="11">
        <v>44152</v>
      </c>
      <c r="B265" s="12">
        <v>17142860</v>
      </c>
      <c r="C265" s="12">
        <v>3428572</v>
      </c>
      <c r="D265" s="12">
        <v>7383.3539999999975</v>
      </c>
      <c r="E265" s="12">
        <v>4285.9269908812757</v>
      </c>
      <c r="F265" s="12">
        <v>267.15489755515591</v>
      </c>
    </row>
    <row r="266" spans="1:6" x14ac:dyDescent="0.25">
      <c r="A266" s="11">
        <v>44153</v>
      </c>
      <c r="B266" s="12">
        <v>17183050</v>
      </c>
      <c r="C266" s="12">
        <v>3436610</v>
      </c>
      <c r="D266" s="12">
        <v>7225.2839999999978</v>
      </c>
      <c r="E266" s="12">
        <v>4195.8818379232935</v>
      </c>
      <c r="F266" s="12">
        <v>261.1819222033082</v>
      </c>
    </row>
    <row r="267" spans="1:6" x14ac:dyDescent="0.25">
      <c r="A267" s="11">
        <v>44154</v>
      </c>
      <c r="B267" s="12">
        <v>17222353</v>
      </c>
      <c r="C267" s="12">
        <v>3444470.6</v>
      </c>
      <c r="D267" s="12">
        <v>7069.9419999999982</v>
      </c>
      <c r="E267" s="12">
        <v>4107.2910285821235</v>
      </c>
      <c r="F267" s="12">
        <v>255.2089468514605</v>
      </c>
    </row>
    <row r="268" spans="1:6" x14ac:dyDescent="0.25">
      <c r="A268" s="11">
        <v>44155</v>
      </c>
      <c r="B268" s="12">
        <v>17260787</v>
      </c>
      <c r="C268" s="12">
        <v>3452157.4</v>
      </c>
      <c r="D268" s="12">
        <v>6917.3279999999986</v>
      </c>
      <c r="E268" s="12">
        <v>4020.1545628577655</v>
      </c>
      <c r="F268" s="12">
        <v>249.7789692588849</v>
      </c>
    </row>
    <row r="269" spans="1:6" x14ac:dyDescent="0.25">
      <c r="A269" s="11">
        <v>44156</v>
      </c>
      <c r="B269" s="12">
        <v>17298368</v>
      </c>
      <c r="C269" s="12">
        <v>3459673.6</v>
      </c>
      <c r="D269" s="12">
        <v>6767.3979999999992</v>
      </c>
      <c r="E269" s="12">
        <v>3934.4783527161417</v>
      </c>
      <c r="F269" s="12">
        <v>244.34899166629475</v>
      </c>
    </row>
    <row r="270" spans="1:6" x14ac:dyDescent="0.25">
      <c r="A270" s="11">
        <v>44157</v>
      </c>
      <c r="B270" s="12">
        <v>17335113</v>
      </c>
      <c r="C270" s="12">
        <v>3467022.6</v>
      </c>
      <c r="D270" s="12">
        <v>6620.1739999999991</v>
      </c>
      <c r="E270" s="12">
        <v>3850.2446622594857</v>
      </c>
      <c r="F270" s="12">
        <v>238.91901407371915</v>
      </c>
    </row>
    <row r="271" spans="1:6" x14ac:dyDescent="0.25">
      <c r="A271" s="11">
        <v>44158</v>
      </c>
      <c r="B271" s="12">
        <v>17371038</v>
      </c>
      <c r="C271" s="12">
        <v>3474207.6</v>
      </c>
      <c r="D271" s="12">
        <v>6475.6339999999991</v>
      </c>
      <c r="E271" s="12">
        <v>3767.4653154196408</v>
      </c>
      <c r="F271" s="12">
        <v>233.48903648112901</v>
      </c>
    </row>
    <row r="272" spans="1:6" x14ac:dyDescent="0.25">
      <c r="A272" s="11">
        <v>44159</v>
      </c>
      <c r="B272" s="12">
        <v>17406160</v>
      </c>
      <c r="C272" s="12">
        <v>3481232</v>
      </c>
      <c r="D272" s="12">
        <v>6333.7559999999994</v>
      </c>
      <c r="E272" s="12">
        <v>3686.1403121966091</v>
      </c>
      <c r="F272" s="12">
        <v>228.05905888853886</v>
      </c>
    </row>
    <row r="273" spans="1:6" x14ac:dyDescent="0.25">
      <c r="A273" s="11">
        <v>44160</v>
      </c>
      <c r="B273" s="12">
        <v>17440494</v>
      </c>
      <c r="C273" s="12">
        <v>3488098.8</v>
      </c>
      <c r="D273" s="12">
        <v>6194.5399999999991</v>
      </c>
      <c r="E273" s="12">
        <v>3606.2519166926236</v>
      </c>
      <c r="F273" s="12">
        <v>223.17207905520627</v>
      </c>
    </row>
    <row r="274" spans="1:6" x14ac:dyDescent="0.25">
      <c r="A274" s="11">
        <v>44161</v>
      </c>
      <c r="B274" s="12">
        <v>17474058</v>
      </c>
      <c r="C274" s="12">
        <v>3494811.5999999996</v>
      </c>
      <c r="D274" s="12">
        <v>6057.9639999999999</v>
      </c>
      <c r="E274" s="12">
        <v>3527.8060408736051</v>
      </c>
      <c r="F274" s="12">
        <v>218.28509922190278</v>
      </c>
    </row>
    <row r="275" spans="1:6" x14ac:dyDescent="0.25">
      <c r="A275" s="11">
        <v>44162</v>
      </c>
      <c r="B275" s="12">
        <v>17506866</v>
      </c>
      <c r="C275" s="12">
        <v>3501373.1999999997</v>
      </c>
      <c r="D275" s="12">
        <v>5923.9839999999976</v>
      </c>
      <c r="E275" s="12">
        <v>3450.7908608077114</v>
      </c>
      <c r="F275" s="12">
        <v>213.39811938857019</v>
      </c>
    </row>
    <row r="276" spans="1:6" x14ac:dyDescent="0.25">
      <c r="A276" s="11">
        <v>44163</v>
      </c>
      <c r="B276" s="12">
        <v>17538934</v>
      </c>
      <c r="C276" s="12">
        <v>3507786.8</v>
      </c>
      <c r="D276" s="12">
        <v>5792.5999999999985</v>
      </c>
      <c r="E276" s="12">
        <v>3375.1945525630972</v>
      </c>
      <c r="F276" s="12">
        <v>208.51113955523761</v>
      </c>
    </row>
    <row r="277" spans="1:6" x14ac:dyDescent="0.25">
      <c r="A277" s="11">
        <v>44164</v>
      </c>
      <c r="B277" s="12">
        <v>17570278</v>
      </c>
      <c r="C277" s="12">
        <v>3514055.5999999996</v>
      </c>
      <c r="D277" s="12">
        <v>5663.7679999999991</v>
      </c>
      <c r="E277" s="12">
        <v>3301.0112041738412</v>
      </c>
      <c r="F277" s="12">
        <v>203.62415972191957</v>
      </c>
    </row>
    <row r="278" spans="1:6" x14ac:dyDescent="0.25">
      <c r="A278" s="11">
        <v>44165</v>
      </c>
      <c r="B278" s="12">
        <v>17600912</v>
      </c>
      <c r="C278" s="12">
        <v>3520182.3999999994</v>
      </c>
      <c r="D278" s="12">
        <v>5537.5099999999984</v>
      </c>
      <c r="E278" s="12">
        <v>3228.2408156399433</v>
      </c>
      <c r="F278" s="12">
        <v>199.28017764785909</v>
      </c>
    </row>
    <row r="279" spans="1:6" x14ac:dyDescent="0.25">
      <c r="A279" s="11">
        <v>44166</v>
      </c>
      <c r="B279" s="12">
        <v>17630852</v>
      </c>
      <c r="C279" s="12">
        <v>3526170.3999999994</v>
      </c>
      <c r="D279" s="12">
        <v>5413.7379999999985</v>
      </c>
      <c r="E279" s="12">
        <v>3156.8538271317934</v>
      </c>
      <c r="F279" s="12">
        <v>194.93619557375496</v>
      </c>
    </row>
    <row r="280" spans="1:6" x14ac:dyDescent="0.25">
      <c r="A280" s="11">
        <v>44167</v>
      </c>
      <c r="B280" s="12">
        <v>17660111</v>
      </c>
      <c r="C280" s="12">
        <v>3532022.1999999993</v>
      </c>
      <c r="D280" s="12">
        <v>5292.4519999999993</v>
      </c>
      <c r="E280" s="12">
        <v>3086.8502386493915</v>
      </c>
      <c r="F280" s="12">
        <v>190.04921574046602</v>
      </c>
    </row>
    <row r="281" spans="1:6" x14ac:dyDescent="0.25">
      <c r="A281" s="11">
        <v>44168</v>
      </c>
      <c r="B281" s="12">
        <v>17688706</v>
      </c>
      <c r="C281" s="12">
        <v>3537741.1999999993</v>
      </c>
      <c r="D281" s="12">
        <v>5173.6299999999992</v>
      </c>
      <c r="E281" s="12">
        <v>3018.2182262608935</v>
      </c>
      <c r="F281" s="12">
        <v>185.705233666391</v>
      </c>
    </row>
    <row r="282" spans="1:6" x14ac:dyDescent="0.25">
      <c r="A282" s="11">
        <v>44169</v>
      </c>
      <c r="B282" s="12">
        <v>17716649</v>
      </c>
      <c r="C282" s="12">
        <v>3543329.7999999993</v>
      </c>
      <c r="D282" s="12">
        <v>5057.2279999999992</v>
      </c>
      <c r="E282" s="12">
        <v>2950.9341421026115</v>
      </c>
      <c r="F282" s="12">
        <v>181.90424935157353</v>
      </c>
    </row>
    <row r="283" spans="1:6" x14ac:dyDescent="0.25">
      <c r="A283" s="11">
        <v>44170</v>
      </c>
      <c r="B283" s="12">
        <v>17743954</v>
      </c>
      <c r="C283" s="12">
        <v>3548790.7999999993</v>
      </c>
      <c r="D283" s="12">
        <v>4943.2239999999983</v>
      </c>
      <c r="E283" s="12">
        <v>2884.9920742086233</v>
      </c>
      <c r="F283" s="12">
        <v>177.56026727751305</v>
      </c>
    </row>
    <row r="284" spans="1:6" x14ac:dyDescent="0.25">
      <c r="A284" s="11">
        <v>44171</v>
      </c>
      <c r="B284" s="12">
        <v>17770636</v>
      </c>
      <c r="C284" s="12">
        <v>3554127.1999999993</v>
      </c>
      <c r="D284" s="12">
        <v>4831.5739999999987</v>
      </c>
      <c r="E284" s="12">
        <v>2820.3683747152413</v>
      </c>
      <c r="F284" s="12">
        <v>173.75928296269558</v>
      </c>
    </row>
    <row r="285" spans="1:6" x14ac:dyDescent="0.25">
      <c r="A285" s="11">
        <v>44172</v>
      </c>
      <c r="B285" s="12">
        <v>17796708</v>
      </c>
      <c r="C285" s="12">
        <v>3559341.5999999992</v>
      </c>
      <c r="D285" s="12">
        <v>4722.2559999999994</v>
      </c>
      <c r="E285" s="12">
        <v>2757.0630436224656</v>
      </c>
      <c r="F285" s="12">
        <v>169.4153008886351</v>
      </c>
    </row>
    <row r="286" spans="1:6" x14ac:dyDescent="0.25">
      <c r="A286" s="11">
        <v>44173</v>
      </c>
      <c r="B286" s="12">
        <v>17822182</v>
      </c>
      <c r="C286" s="12">
        <v>3564436.399999999</v>
      </c>
      <c r="D286" s="12">
        <v>4615.2259999999997</v>
      </c>
      <c r="E286" s="12">
        <v>2695.0406091347636</v>
      </c>
      <c r="F286" s="12">
        <v>165.61431657383218</v>
      </c>
    </row>
    <row r="287" spans="1:6" x14ac:dyDescent="0.25">
      <c r="A287" s="11">
        <v>44174</v>
      </c>
      <c r="B287" s="12">
        <v>17847073</v>
      </c>
      <c r="C287" s="12">
        <v>3569414.5999999992</v>
      </c>
      <c r="D287" s="12">
        <v>4510.4399999999996</v>
      </c>
      <c r="E287" s="12">
        <v>2634.2892473202915</v>
      </c>
      <c r="F287" s="12">
        <v>161.81333225901471</v>
      </c>
    </row>
    <row r="288" spans="1:6" x14ac:dyDescent="0.25">
      <c r="A288" s="11">
        <v>44175</v>
      </c>
      <c r="B288" s="12">
        <v>17871392</v>
      </c>
      <c r="C288" s="12">
        <v>3574278.399999999</v>
      </c>
      <c r="D288" s="12">
        <v>4407.8759999999993</v>
      </c>
      <c r="E288" s="12">
        <v>2574.7971342472056</v>
      </c>
      <c r="F288" s="12">
        <v>158.01234794419724</v>
      </c>
    </row>
    <row r="289" spans="1:6" x14ac:dyDescent="0.25">
      <c r="A289" s="11">
        <v>44176</v>
      </c>
      <c r="B289" s="12">
        <v>17895152</v>
      </c>
      <c r="C289" s="12">
        <v>3579030.399999999</v>
      </c>
      <c r="D289" s="12">
        <v>4307.5119999999988</v>
      </c>
      <c r="E289" s="12">
        <v>2516.5465340177398</v>
      </c>
      <c r="F289" s="12">
        <v>154.75436138865189</v>
      </c>
    </row>
    <row r="290" spans="1:6" x14ac:dyDescent="0.25">
      <c r="A290" s="11">
        <v>44177</v>
      </c>
      <c r="B290" s="12">
        <v>17918365</v>
      </c>
      <c r="C290" s="12">
        <v>3583672.9999999991</v>
      </c>
      <c r="D290" s="12">
        <v>4209.2599999999993</v>
      </c>
      <c r="E290" s="12">
        <v>2459.5078868022829</v>
      </c>
      <c r="F290" s="12">
        <v>150.95337707386352</v>
      </c>
    </row>
    <row r="291" spans="1:6" x14ac:dyDescent="0.25">
      <c r="A291" s="11">
        <v>44178</v>
      </c>
      <c r="B291" s="12">
        <v>17941044</v>
      </c>
      <c r="C291" s="12">
        <v>3588208.7999999989</v>
      </c>
      <c r="D291" s="12">
        <v>4113.1639999999989</v>
      </c>
      <c r="E291" s="12">
        <v>2403.6811926008377</v>
      </c>
      <c r="F291" s="12">
        <v>147.1523927590315</v>
      </c>
    </row>
    <row r="292" spans="1:6" x14ac:dyDescent="0.25">
      <c r="A292" s="11">
        <v>44179</v>
      </c>
      <c r="B292" s="12">
        <v>17963199</v>
      </c>
      <c r="C292" s="12">
        <v>3592639.7999999989</v>
      </c>
      <c r="D292" s="12">
        <v>4019.0919999999992</v>
      </c>
      <c r="E292" s="12">
        <v>2349.0250676519472</v>
      </c>
      <c r="F292" s="12">
        <v>144.43740396272915</v>
      </c>
    </row>
    <row r="293" spans="1:6" x14ac:dyDescent="0.25">
      <c r="A293" s="11">
        <v>44180</v>
      </c>
      <c r="B293" s="12">
        <v>17984844</v>
      </c>
      <c r="C293" s="12">
        <v>3596968.7999999989</v>
      </c>
      <c r="D293" s="12">
        <v>3927.0659999999993</v>
      </c>
      <c r="E293" s="12">
        <v>2295.5335999896915</v>
      </c>
      <c r="F293" s="12">
        <v>140.63641964794078</v>
      </c>
    </row>
    <row r="294" spans="1:6" x14ac:dyDescent="0.25">
      <c r="A294" s="11">
        <v>44181</v>
      </c>
      <c r="B294" s="12">
        <v>18005988</v>
      </c>
      <c r="C294" s="12">
        <v>3601197.5999999987</v>
      </c>
      <c r="D294" s="12">
        <v>3837.041999999999</v>
      </c>
      <c r="E294" s="12">
        <v>2243.1831417503818</v>
      </c>
      <c r="F294" s="12">
        <v>137.37843309239543</v>
      </c>
    </row>
    <row r="295" spans="1:6" x14ac:dyDescent="0.25">
      <c r="A295" s="11">
        <v>44182</v>
      </c>
      <c r="B295" s="12">
        <v>18026643</v>
      </c>
      <c r="C295" s="12">
        <v>3605328.5999999987</v>
      </c>
      <c r="D295" s="12">
        <v>3748.9759999999987</v>
      </c>
      <c r="E295" s="12">
        <v>2191.9559570362517</v>
      </c>
      <c r="F295" s="12">
        <v>134.66344429607852</v>
      </c>
    </row>
    <row r="296" spans="1:6" x14ac:dyDescent="0.25">
      <c r="A296" s="11">
        <v>44183</v>
      </c>
      <c r="B296" s="12">
        <v>18046819</v>
      </c>
      <c r="C296" s="12">
        <v>3609363.7999999989</v>
      </c>
      <c r="D296" s="12">
        <v>3662.8019999999988</v>
      </c>
      <c r="E296" s="12">
        <v>2141.8283979836133</v>
      </c>
      <c r="F296" s="12">
        <v>130.86245998130471</v>
      </c>
    </row>
    <row r="297" spans="1:6" x14ac:dyDescent="0.25">
      <c r="A297" s="11">
        <v>44184</v>
      </c>
      <c r="B297" s="12">
        <v>18066528</v>
      </c>
      <c r="C297" s="12">
        <v>3613305.5999999987</v>
      </c>
      <c r="D297" s="12">
        <v>3578.5639999999989</v>
      </c>
      <c r="E297" s="12">
        <v>2092.788640660624</v>
      </c>
      <c r="F297" s="12">
        <v>128.14747118497326</v>
      </c>
    </row>
    <row r="298" spans="1:6" x14ac:dyDescent="0.25">
      <c r="A298" s="11">
        <v>44185</v>
      </c>
      <c r="B298" s="12">
        <v>18085780</v>
      </c>
      <c r="C298" s="12">
        <v>3617155.9999999986</v>
      </c>
      <c r="D298" s="12">
        <v>3496.1299999999992</v>
      </c>
      <c r="E298" s="12">
        <v>2044.8130372035935</v>
      </c>
      <c r="F298" s="12">
        <v>125.43248238871456</v>
      </c>
    </row>
    <row r="299" spans="1:6" x14ac:dyDescent="0.25">
      <c r="A299" s="11">
        <v>44186</v>
      </c>
      <c r="B299" s="12">
        <v>18104584</v>
      </c>
      <c r="C299" s="12">
        <v>3620916.7999999984</v>
      </c>
      <c r="D299" s="12">
        <v>3415.521999999999</v>
      </c>
      <c r="E299" s="12">
        <v>1997.8720277829136</v>
      </c>
      <c r="F299" s="12">
        <v>122.17449583315465</v>
      </c>
    </row>
    <row r="300" spans="1:6" x14ac:dyDescent="0.25">
      <c r="A300" s="11">
        <v>44187</v>
      </c>
      <c r="B300" s="12">
        <v>18122951</v>
      </c>
      <c r="C300" s="12">
        <v>3624590.1999999983</v>
      </c>
      <c r="D300" s="12">
        <v>3336.6739999999991</v>
      </c>
      <c r="E300" s="12">
        <v>1951.9537884667395</v>
      </c>
      <c r="F300" s="12">
        <v>119.4595070368523</v>
      </c>
    </row>
    <row r="301" spans="1:6" x14ac:dyDescent="0.25">
      <c r="A301" s="11">
        <v>44188</v>
      </c>
      <c r="B301" s="12">
        <v>18140891</v>
      </c>
      <c r="C301" s="12">
        <v>3628178.1999999983</v>
      </c>
      <c r="D301" s="12">
        <v>3259.5859999999993</v>
      </c>
      <c r="E301" s="12">
        <v>1907.0464953232276</v>
      </c>
      <c r="F301" s="12">
        <v>116.7445182405645</v>
      </c>
    </row>
    <row r="302" spans="1:6" x14ac:dyDescent="0.25">
      <c r="A302" s="11">
        <v>44189</v>
      </c>
      <c r="B302" s="12">
        <v>18158413</v>
      </c>
      <c r="C302" s="12">
        <v>3631682.5999999982</v>
      </c>
      <c r="D302" s="12">
        <v>3184.1919999999991</v>
      </c>
      <c r="E302" s="12">
        <v>1863.1205885227675</v>
      </c>
      <c r="F302" s="12">
        <v>114.0295294442767</v>
      </c>
    </row>
    <row r="303" spans="1:6" x14ac:dyDescent="0.25">
      <c r="A303" s="11">
        <v>44190</v>
      </c>
      <c r="B303" s="12">
        <v>18175526</v>
      </c>
      <c r="C303" s="12">
        <v>3635105.1999999983</v>
      </c>
      <c r="D303" s="12">
        <v>3110.4699999999993</v>
      </c>
      <c r="E303" s="12">
        <v>1820.1524202016715</v>
      </c>
      <c r="F303" s="12">
        <v>111.31454064797435</v>
      </c>
    </row>
    <row r="304" spans="1:6" x14ac:dyDescent="0.25">
      <c r="A304" s="11">
        <v>44191</v>
      </c>
      <c r="B304" s="12">
        <v>18192239</v>
      </c>
      <c r="C304" s="12">
        <v>3638447.7999999984</v>
      </c>
      <c r="D304" s="12">
        <v>3038.3539999999998</v>
      </c>
      <c r="E304" s="12">
        <v>1778.1360783940174</v>
      </c>
      <c r="F304" s="12">
        <v>109.14254961094412</v>
      </c>
    </row>
    <row r="305" spans="1:6" x14ac:dyDescent="0.25">
      <c r="A305" s="11">
        <v>44192</v>
      </c>
      <c r="B305" s="12">
        <v>18208562</v>
      </c>
      <c r="C305" s="12">
        <v>3641712.3999999985</v>
      </c>
      <c r="D305" s="12">
        <v>2967.8659999999995</v>
      </c>
      <c r="E305" s="12">
        <v>1737.0420032701954</v>
      </c>
      <c r="F305" s="12">
        <v>105.88456305539876</v>
      </c>
    </row>
    <row r="306" spans="1:6" x14ac:dyDescent="0.25">
      <c r="A306" s="11">
        <v>44193</v>
      </c>
      <c r="B306" s="12">
        <v>18224503</v>
      </c>
      <c r="C306" s="12">
        <v>3644900.5999999987</v>
      </c>
      <c r="D306" s="12">
        <v>2898.9399999999991</v>
      </c>
      <c r="E306" s="12">
        <v>1696.8583708983617</v>
      </c>
      <c r="F306" s="12">
        <v>103.71257201835397</v>
      </c>
    </row>
    <row r="307" spans="1:6" x14ac:dyDescent="0.25">
      <c r="A307" s="11">
        <v>44194</v>
      </c>
      <c r="B307" s="12">
        <v>18240071</v>
      </c>
      <c r="C307" s="12">
        <v>3648014.1999999988</v>
      </c>
      <c r="D307" s="12">
        <v>2831.5539999999992</v>
      </c>
      <c r="E307" s="12">
        <v>1657.5615334148276</v>
      </c>
      <c r="F307" s="12">
        <v>101.54058098132373</v>
      </c>
    </row>
    <row r="308" spans="1:6" x14ac:dyDescent="0.25">
      <c r="A308" s="11">
        <v>44195</v>
      </c>
      <c r="B308" s="12">
        <v>18255273</v>
      </c>
      <c r="C308" s="12">
        <v>3651054.5999999987</v>
      </c>
      <c r="D308" s="12">
        <v>2765.6419999999998</v>
      </c>
      <c r="E308" s="12">
        <v>1619.1337549218279</v>
      </c>
      <c r="F308" s="12">
        <v>98.825592185050482</v>
      </c>
    </row>
    <row r="309" spans="1:6" x14ac:dyDescent="0.25">
      <c r="A309" s="11">
        <v>44196</v>
      </c>
      <c r="B309" s="12">
        <v>18270119</v>
      </c>
      <c r="C309" s="12">
        <v>3654023.7999999989</v>
      </c>
      <c r="D309" s="12">
        <v>2701.2039999999993</v>
      </c>
      <c r="E309" s="12">
        <v>1581.5572995215957</v>
      </c>
      <c r="F309" s="12">
        <v>96.653601147991139</v>
      </c>
    </row>
    <row r="310" spans="1:6" x14ac:dyDescent="0.25">
      <c r="A310" s="11">
        <v>44197</v>
      </c>
      <c r="B310" s="12">
        <v>18284616</v>
      </c>
      <c r="C310" s="12">
        <v>3656923.1999999988</v>
      </c>
      <c r="D310" s="12">
        <v>2638.2179999999994</v>
      </c>
      <c r="E310" s="12">
        <v>1544.8203432822877</v>
      </c>
      <c r="F310" s="12">
        <v>94.481610110975453</v>
      </c>
    </row>
    <row r="311" spans="1:6" x14ac:dyDescent="0.25">
      <c r="A311" s="11">
        <v>44198</v>
      </c>
      <c r="B311" s="12">
        <v>18298771</v>
      </c>
      <c r="C311" s="12">
        <v>3659754.1999999988</v>
      </c>
      <c r="D311" s="12">
        <v>2576.6399999999994</v>
      </c>
      <c r="E311" s="12">
        <v>1508.8933263742936</v>
      </c>
      <c r="F311" s="12">
        <v>91.766621314673102</v>
      </c>
    </row>
    <row r="312" spans="1:6" x14ac:dyDescent="0.25">
      <c r="A312" s="11">
        <v>44199</v>
      </c>
      <c r="B312" s="12">
        <v>18312594</v>
      </c>
      <c r="C312" s="12">
        <v>3662518.7999999989</v>
      </c>
      <c r="D312" s="12">
        <v>2516.4039999999995</v>
      </c>
      <c r="E312" s="12">
        <v>1473.7644248657696</v>
      </c>
      <c r="F312" s="12">
        <v>90.137628036900423</v>
      </c>
    </row>
    <row r="313" spans="1:6" x14ac:dyDescent="0.25">
      <c r="A313" s="11">
        <v>44200</v>
      </c>
      <c r="B313" s="12">
        <v>18326090</v>
      </c>
      <c r="C313" s="12">
        <v>3665217.9999999991</v>
      </c>
      <c r="D313" s="12">
        <v>2457.5319999999997</v>
      </c>
      <c r="E313" s="12">
        <v>1439.4218148248717</v>
      </c>
      <c r="F313" s="12">
        <v>87.965636999870185</v>
      </c>
    </row>
    <row r="314" spans="1:6" x14ac:dyDescent="0.25">
      <c r="A314" s="11">
        <v>44201</v>
      </c>
      <c r="B314" s="12">
        <v>18339268</v>
      </c>
      <c r="C314" s="12">
        <v>3667853.5999999992</v>
      </c>
      <c r="D314" s="12">
        <v>2399.9799999999996</v>
      </c>
      <c r="E314" s="12">
        <v>1405.8477603538338</v>
      </c>
      <c r="F314" s="12">
        <v>85.793645962839946</v>
      </c>
    </row>
    <row r="315" spans="1:6" x14ac:dyDescent="0.25">
      <c r="A315" s="11">
        <v>44202</v>
      </c>
      <c r="B315" s="12">
        <v>18352135</v>
      </c>
      <c r="C315" s="12">
        <v>3670426.9999999991</v>
      </c>
      <c r="D315" s="12">
        <v>2343.7039999999997</v>
      </c>
      <c r="E315" s="12">
        <v>1373.0127016230458</v>
      </c>
      <c r="F315" s="12">
        <v>83.621654925780604</v>
      </c>
    </row>
    <row r="316" spans="1:6" x14ac:dyDescent="0.25">
      <c r="A316" s="11">
        <v>44203</v>
      </c>
      <c r="B316" s="12">
        <v>18364697</v>
      </c>
      <c r="C316" s="12">
        <v>3672939.399999999</v>
      </c>
      <c r="D316" s="12">
        <v>2288.7039999999993</v>
      </c>
      <c r="E316" s="12">
        <v>1340.9166386325078</v>
      </c>
      <c r="F316" s="12">
        <v>81.992661648037028</v>
      </c>
    </row>
    <row r="317" spans="1:6" x14ac:dyDescent="0.25">
      <c r="A317" s="11">
        <v>44204</v>
      </c>
      <c r="B317" s="12">
        <v>18376961</v>
      </c>
      <c r="C317" s="12">
        <v>3675392.1999999988</v>
      </c>
      <c r="D317" s="12">
        <v>2234.9139999999993</v>
      </c>
      <c r="E317" s="12">
        <v>1309.5359235185317</v>
      </c>
      <c r="F317" s="12">
        <v>79.820670610992238</v>
      </c>
    </row>
    <row r="318" spans="1:6" x14ac:dyDescent="0.25">
      <c r="A318" s="11">
        <v>44205</v>
      </c>
      <c r="B318" s="12">
        <v>18388935</v>
      </c>
      <c r="C318" s="12">
        <v>3677786.9999999986</v>
      </c>
      <c r="D318" s="12">
        <v>2182.3339999999998</v>
      </c>
      <c r="E318" s="12">
        <v>1278.8587323492739</v>
      </c>
      <c r="F318" s="12">
        <v>77.648679573961999</v>
      </c>
    </row>
    <row r="319" spans="1:6" x14ac:dyDescent="0.25">
      <c r="A319" s="11">
        <v>44206</v>
      </c>
      <c r="B319" s="12">
        <v>18400624</v>
      </c>
      <c r="C319" s="12">
        <v>3680124.7999999984</v>
      </c>
      <c r="D319" s="12">
        <v>2130.9639999999995</v>
      </c>
      <c r="E319" s="12">
        <v>1248.8673292269677</v>
      </c>
      <c r="F319" s="12">
        <v>76.562684055432328</v>
      </c>
    </row>
    <row r="320" spans="1:6" x14ac:dyDescent="0.25">
      <c r="A320" s="11">
        <v>44207</v>
      </c>
      <c r="B320" s="12">
        <v>18412036</v>
      </c>
      <c r="C320" s="12">
        <v>3682407.1999999983</v>
      </c>
      <c r="D320" s="12">
        <v>2080.7159999999994</v>
      </c>
      <c r="E320" s="12">
        <v>1219.5439782538479</v>
      </c>
      <c r="F320" s="12">
        <v>73.847695259159082</v>
      </c>
    </row>
    <row r="321" spans="1:6" x14ac:dyDescent="0.25">
      <c r="A321" s="11">
        <v>44208</v>
      </c>
      <c r="B321" s="12">
        <v>18423176</v>
      </c>
      <c r="C321" s="12">
        <v>3684635.1999999983</v>
      </c>
      <c r="D321" s="12">
        <v>2031.5899999999997</v>
      </c>
      <c r="E321" s="12">
        <v>1190.87685549807</v>
      </c>
      <c r="F321" s="12">
        <v>72.761699740614858</v>
      </c>
    </row>
    <row r="322" spans="1:6" x14ac:dyDescent="0.25">
      <c r="A322" s="11">
        <v>44209</v>
      </c>
      <c r="B322" s="12">
        <v>18434050</v>
      </c>
      <c r="C322" s="12">
        <v>3686809.9999999981</v>
      </c>
      <c r="D322" s="12">
        <v>1983.6079999999997</v>
      </c>
      <c r="E322" s="12">
        <v>1162.8600489937119</v>
      </c>
      <c r="F322" s="12">
        <v>71.132706462871283</v>
      </c>
    </row>
    <row r="323" spans="1:6" x14ac:dyDescent="0.25">
      <c r="A323" s="11">
        <v>44210</v>
      </c>
      <c r="B323" s="12">
        <v>18444665</v>
      </c>
      <c r="C323" s="12">
        <v>3688932.9999999981</v>
      </c>
      <c r="D323" s="12">
        <v>1936.6599999999994</v>
      </c>
      <c r="E323" s="12">
        <v>1135.4639989111638</v>
      </c>
      <c r="F323" s="12">
        <v>68.960715425797389</v>
      </c>
    </row>
    <row r="324" spans="1:6" x14ac:dyDescent="0.25">
      <c r="A324" s="11">
        <v>44211</v>
      </c>
      <c r="B324" s="12">
        <v>18455027</v>
      </c>
      <c r="C324" s="12">
        <v>3691005.399999998</v>
      </c>
      <c r="D324" s="12">
        <v>1890.8119999999994</v>
      </c>
      <c r="E324" s="12">
        <v>1108.6887052504258</v>
      </c>
      <c r="F324" s="12">
        <v>67.331722148053814</v>
      </c>
    </row>
    <row r="325" spans="1:6" x14ac:dyDescent="0.25">
      <c r="A325" s="11">
        <v>44212</v>
      </c>
      <c r="B325" s="12">
        <v>18465141</v>
      </c>
      <c r="C325" s="12">
        <v>3693028.1999999979</v>
      </c>
      <c r="D325" s="12">
        <v>1845.9759999999994</v>
      </c>
      <c r="E325" s="12">
        <v>1082.5105201478098</v>
      </c>
      <c r="F325" s="12">
        <v>66.245726629538694</v>
      </c>
    </row>
    <row r="326" spans="1:6" x14ac:dyDescent="0.25">
      <c r="A326" s="11">
        <v>44213</v>
      </c>
      <c r="B326" s="12">
        <v>18475012</v>
      </c>
      <c r="C326" s="12">
        <v>3695002.399999998</v>
      </c>
      <c r="D326" s="12">
        <v>1802.1299999999992</v>
      </c>
      <c r="E326" s="12">
        <v>1056.9235316373938</v>
      </c>
      <c r="F326" s="12">
        <v>64.073735592493904</v>
      </c>
    </row>
    <row r="327" spans="1:6" x14ac:dyDescent="0.25">
      <c r="A327" s="11">
        <v>44214</v>
      </c>
      <c r="B327" s="12">
        <v>18484647</v>
      </c>
      <c r="C327" s="12">
        <v>3696929.399999998</v>
      </c>
      <c r="D327" s="12">
        <v>1759.2959999999996</v>
      </c>
      <c r="E327" s="12">
        <v>1031.9100038214117</v>
      </c>
      <c r="F327" s="12">
        <v>62.987740073964233</v>
      </c>
    </row>
    <row r="328" spans="1:6" x14ac:dyDescent="0.25">
      <c r="A328" s="11">
        <v>44215</v>
      </c>
      <c r="B328" s="12">
        <v>18494051</v>
      </c>
      <c r="C328" s="12">
        <v>3698810.1999999979</v>
      </c>
      <c r="D328" s="12">
        <v>1717.4519999999995</v>
      </c>
      <c r="E328" s="12">
        <v>1007.4640247339418</v>
      </c>
      <c r="F328" s="12">
        <v>61.358746796220657</v>
      </c>
    </row>
    <row r="329" spans="1:6" x14ac:dyDescent="0.25">
      <c r="A329" s="11">
        <v>44216</v>
      </c>
      <c r="B329" s="12">
        <v>18503228</v>
      </c>
      <c r="C329" s="12">
        <v>3700645.5999999978</v>
      </c>
      <c r="D329" s="12">
        <v>1676.5319999999997</v>
      </c>
      <c r="E329" s="12">
        <v>983.57377044313978</v>
      </c>
      <c r="F329" s="12">
        <v>59.729753518433427</v>
      </c>
    </row>
    <row r="330" spans="1:6" x14ac:dyDescent="0.25">
      <c r="A330" s="11">
        <v>44217</v>
      </c>
      <c r="B330" s="12">
        <v>18512185</v>
      </c>
      <c r="C330" s="12">
        <v>3702436.9999999977</v>
      </c>
      <c r="D330" s="12">
        <v>1636.5359999999998</v>
      </c>
      <c r="E330" s="12">
        <v>960.20968111939578</v>
      </c>
      <c r="F330" s="12">
        <v>58.100760240631644</v>
      </c>
    </row>
    <row r="331" spans="1:6" x14ac:dyDescent="0.25">
      <c r="A331" s="11">
        <v>44218</v>
      </c>
      <c r="B331" s="12">
        <v>18520926</v>
      </c>
      <c r="C331" s="12">
        <v>3704185.1999999979</v>
      </c>
      <c r="D331" s="12">
        <v>1597.4419999999998</v>
      </c>
      <c r="E331" s="12">
        <v>937.38358069455387</v>
      </c>
      <c r="F331" s="12">
        <v>57.014764722145628</v>
      </c>
    </row>
    <row r="332" spans="1:6" x14ac:dyDescent="0.25">
      <c r="A332" s="11">
        <v>44219</v>
      </c>
      <c r="B332" s="12">
        <v>18529456</v>
      </c>
      <c r="C332" s="12">
        <v>3705891.1999999979</v>
      </c>
      <c r="D332" s="12">
        <v>1559.2499999999998</v>
      </c>
      <c r="E332" s="12">
        <v>915.07182130492583</v>
      </c>
      <c r="F332" s="12">
        <v>55.928769203630509</v>
      </c>
    </row>
    <row r="333" spans="1:6" x14ac:dyDescent="0.25">
      <c r="A333" s="11">
        <v>44220</v>
      </c>
      <c r="B333" s="12">
        <v>18537780</v>
      </c>
      <c r="C333" s="12">
        <v>3707555.9999999977</v>
      </c>
      <c r="D333" s="12">
        <v>1521.9159999999997</v>
      </c>
      <c r="E333" s="12">
        <v>893.25666705274591</v>
      </c>
      <c r="F333" s="12">
        <v>54.299775925843278</v>
      </c>
    </row>
    <row r="334" spans="1:6" x14ac:dyDescent="0.25">
      <c r="A334" s="11">
        <v>44221</v>
      </c>
      <c r="B334" s="12">
        <v>18545902</v>
      </c>
      <c r="C334" s="12">
        <v>3709180.3999999976</v>
      </c>
      <c r="D334" s="12">
        <v>1485.4399999999996</v>
      </c>
      <c r="E334" s="12">
        <v>871.94402990393576</v>
      </c>
      <c r="F334" s="12">
        <v>52.670782648056047</v>
      </c>
    </row>
    <row r="335" spans="1:6" x14ac:dyDescent="0.25">
      <c r="A335" s="11">
        <v>44222</v>
      </c>
      <c r="B335" s="12">
        <v>18553828</v>
      </c>
      <c r="C335" s="12">
        <v>3710765.5999999978</v>
      </c>
      <c r="D335" s="12">
        <v>1449.7779999999996</v>
      </c>
      <c r="E335" s="12">
        <v>851.11617396072972</v>
      </c>
      <c r="F335" s="12">
        <v>51.58478712955548</v>
      </c>
    </row>
    <row r="336" spans="1:6" x14ac:dyDescent="0.25">
      <c r="A336" s="11">
        <v>44223</v>
      </c>
      <c r="B336" s="12">
        <v>18561561</v>
      </c>
      <c r="C336" s="12">
        <v>3712312.1999999979</v>
      </c>
      <c r="D336" s="12">
        <v>1414.9299999999994</v>
      </c>
      <c r="E336" s="12">
        <v>830.75536332536183</v>
      </c>
      <c r="F336" s="12">
        <v>50.49879161104036</v>
      </c>
    </row>
    <row r="337" spans="1:6" x14ac:dyDescent="0.25">
      <c r="A337" s="11">
        <v>44224</v>
      </c>
      <c r="B337" s="12">
        <v>18569107</v>
      </c>
      <c r="C337" s="12">
        <v>3713821.399999998</v>
      </c>
      <c r="D337" s="12">
        <v>1380.8959999999995</v>
      </c>
      <c r="E337" s="12">
        <v>810.86159799783172</v>
      </c>
      <c r="F337" s="12">
        <v>49.412796092510689</v>
      </c>
    </row>
    <row r="338" spans="1:6" x14ac:dyDescent="0.25">
      <c r="A338" s="11">
        <v>44225</v>
      </c>
      <c r="B338" s="12">
        <v>18576469</v>
      </c>
      <c r="C338" s="12">
        <v>3715293.799999998</v>
      </c>
      <c r="D338" s="12">
        <v>1347.61</v>
      </c>
      <c r="E338" s="12">
        <v>791.41123011445188</v>
      </c>
      <c r="F338" s="12">
        <v>48.32680057399557</v>
      </c>
    </row>
    <row r="339" spans="1:6" x14ac:dyDescent="0.25">
      <c r="A339" s="11">
        <v>44226</v>
      </c>
      <c r="B339" s="12">
        <v>18583652</v>
      </c>
      <c r="C339" s="12">
        <v>3716730.399999998</v>
      </c>
      <c r="D339" s="12">
        <v>1315.0939999999996</v>
      </c>
      <c r="E339" s="12">
        <v>772.41017164114396</v>
      </c>
      <c r="F339" s="12">
        <v>46.697807296237443</v>
      </c>
    </row>
    <row r="340" spans="1:6" x14ac:dyDescent="0.25">
      <c r="A340" s="11">
        <v>44227</v>
      </c>
      <c r="B340" s="12">
        <v>18590660</v>
      </c>
      <c r="C340" s="12">
        <v>3718131.9999999981</v>
      </c>
      <c r="D340" s="12">
        <v>1283.3259999999998</v>
      </c>
      <c r="E340" s="12">
        <v>753.84068668014186</v>
      </c>
      <c r="F340" s="12">
        <v>45.611811777693219</v>
      </c>
    </row>
    <row r="341" spans="1:6" x14ac:dyDescent="0.25">
      <c r="A341" s="11">
        <v>44228</v>
      </c>
      <c r="B341" s="12">
        <v>18597496</v>
      </c>
      <c r="C341" s="12">
        <v>3719499.1999999983</v>
      </c>
      <c r="D341" s="12">
        <v>1252.2839999999999</v>
      </c>
      <c r="E341" s="12">
        <v>735.69686326552392</v>
      </c>
      <c r="F341" s="12">
        <v>44.525816259192652</v>
      </c>
    </row>
    <row r="342" spans="1:6" x14ac:dyDescent="0.25">
      <c r="A342" s="11">
        <v>44229</v>
      </c>
      <c r="B342" s="12">
        <v>18604166</v>
      </c>
      <c r="C342" s="12">
        <v>3720833.1999999983</v>
      </c>
      <c r="D342" s="12">
        <v>1221.9459999999997</v>
      </c>
      <c r="E342" s="12">
        <v>717.96096549952392</v>
      </c>
      <c r="F342" s="12">
        <v>43.439820740677533</v>
      </c>
    </row>
    <row r="343" spans="1:6" x14ac:dyDescent="0.25">
      <c r="A343" s="11">
        <v>44230</v>
      </c>
      <c r="B343" s="12">
        <v>18610672</v>
      </c>
      <c r="C343" s="12">
        <v>3722134.3999999985</v>
      </c>
      <c r="D343" s="12">
        <v>1192.3119999999999</v>
      </c>
      <c r="E343" s="12">
        <v>700.63299338214199</v>
      </c>
      <c r="F343" s="12">
        <v>42.896822981434525</v>
      </c>
    </row>
    <row r="344" spans="1:6" x14ac:dyDescent="0.25">
      <c r="A344" s="11">
        <v>44231</v>
      </c>
      <c r="B344" s="12">
        <v>18617018</v>
      </c>
      <c r="C344" s="12">
        <v>3723403.5999999987</v>
      </c>
      <c r="D344" s="12">
        <v>1163.3599999999997</v>
      </c>
      <c r="E344" s="12">
        <v>683.7070349474559</v>
      </c>
      <c r="F344" s="12">
        <v>41.267829703632742</v>
      </c>
    </row>
    <row r="345" spans="1:6" x14ac:dyDescent="0.25">
      <c r="A345" s="11">
        <v>44232</v>
      </c>
      <c r="B345" s="12">
        <v>18623209</v>
      </c>
      <c r="C345" s="12">
        <v>3724641.7999999989</v>
      </c>
      <c r="D345" s="12">
        <v>1135.0679999999998</v>
      </c>
      <c r="E345" s="12">
        <v>667.15944233177788</v>
      </c>
      <c r="F345" s="12">
        <v>40.181834185132175</v>
      </c>
    </row>
    <row r="346" spans="1:6" x14ac:dyDescent="0.25">
      <c r="A346" s="11">
        <v>44233</v>
      </c>
      <c r="B346" s="12">
        <v>18629248</v>
      </c>
      <c r="C346" s="12">
        <v>3725849.5999999987</v>
      </c>
      <c r="D346" s="12">
        <v>1107.4359999999997</v>
      </c>
      <c r="E346" s="12">
        <v>650.99612750102995</v>
      </c>
      <c r="F346" s="12">
        <v>39.638836425860063</v>
      </c>
    </row>
    <row r="347" spans="1:6" x14ac:dyDescent="0.25">
      <c r="A347" s="11">
        <v>44234</v>
      </c>
      <c r="B347" s="12">
        <v>18635138</v>
      </c>
      <c r="C347" s="12">
        <v>3727027.5999999987</v>
      </c>
      <c r="D347" s="12">
        <v>1080.4419999999998</v>
      </c>
      <c r="E347" s="12">
        <v>635.20526652336787</v>
      </c>
      <c r="F347" s="12">
        <v>38.552840907344944</v>
      </c>
    </row>
    <row r="348" spans="1:6" x14ac:dyDescent="0.25">
      <c r="A348" s="11">
        <v>44235</v>
      </c>
      <c r="B348" s="12">
        <v>18640882</v>
      </c>
      <c r="C348" s="12">
        <v>3728176.3999999985</v>
      </c>
      <c r="D348" s="12">
        <v>1054.0419999999997</v>
      </c>
      <c r="E348" s="12">
        <v>619.76912350102577</v>
      </c>
      <c r="F348" s="12">
        <v>37.466845388829825</v>
      </c>
    </row>
    <row r="349" spans="1:6" x14ac:dyDescent="0.25">
      <c r="A349" s="11">
        <v>44236</v>
      </c>
      <c r="B349" s="12">
        <v>18646485</v>
      </c>
      <c r="C349" s="12">
        <v>3729296.9999999986</v>
      </c>
      <c r="D349" s="12">
        <v>1028.2799999999997</v>
      </c>
      <c r="E349" s="12">
        <v>604.69361039992577</v>
      </c>
      <c r="F349" s="12">
        <v>36.380849870329257</v>
      </c>
    </row>
    <row r="350" spans="1:6" x14ac:dyDescent="0.25">
      <c r="A350" s="11">
        <v>44237</v>
      </c>
      <c r="B350" s="12">
        <v>18651949</v>
      </c>
      <c r="C350" s="12">
        <v>3730389.7999999984</v>
      </c>
      <c r="D350" s="12">
        <v>1003.1119999999997</v>
      </c>
      <c r="E350" s="12">
        <v>589.96690328822388</v>
      </c>
      <c r="F350" s="12">
        <v>35.837852111042594</v>
      </c>
    </row>
    <row r="351" spans="1:6" x14ac:dyDescent="0.25">
      <c r="A351" s="11">
        <v>44238</v>
      </c>
      <c r="B351" s="12">
        <v>18657278</v>
      </c>
      <c r="C351" s="12">
        <v>3731455.5999999982</v>
      </c>
      <c r="D351" s="12">
        <v>978.51599999999985</v>
      </c>
      <c r="E351" s="12">
        <v>575.57717823407597</v>
      </c>
      <c r="F351" s="12">
        <v>34.751856592542026</v>
      </c>
    </row>
    <row r="352" spans="1:6" x14ac:dyDescent="0.25">
      <c r="A352" s="11">
        <v>44239</v>
      </c>
      <c r="B352" s="12">
        <v>18662475</v>
      </c>
      <c r="C352" s="12">
        <v>3732494.9999999981</v>
      </c>
      <c r="D352" s="12">
        <v>954.49199999999973</v>
      </c>
      <c r="E352" s="12">
        <v>561.51852327155996</v>
      </c>
      <c r="F352" s="12">
        <v>34.208858833284467</v>
      </c>
    </row>
    <row r="353" spans="1:6" x14ac:dyDescent="0.25">
      <c r="A353" s="11">
        <v>44240</v>
      </c>
      <c r="B353" s="12">
        <v>18667543</v>
      </c>
      <c r="C353" s="12">
        <v>3733508.5999999982</v>
      </c>
      <c r="D353" s="12">
        <v>931.01799999999969</v>
      </c>
      <c r="E353" s="12">
        <v>547.78502643475383</v>
      </c>
      <c r="F353" s="12">
        <v>33.122863314754795</v>
      </c>
    </row>
    <row r="354" spans="1:6" x14ac:dyDescent="0.25">
      <c r="A354" s="11">
        <v>44241</v>
      </c>
      <c r="B354" s="12">
        <v>18672485</v>
      </c>
      <c r="C354" s="12">
        <v>3734496.9999999981</v>
      </c>
      <c r="D354" s="12">
        <v>908.09399999999982</v>
      </c>
      <c r="E354" s="12">
        <v>534.37077575773594</v>
      </c>
      <c r="F354" s="12">
        <v>32.036867796254228</v>
      </c>
    </row>
    <row r="355" spans="1:6" x14ac:dyDescent="0.25">
      <c r="A355" s="11">
        <v>44242</v>
      </c>
      <c r="B355" s="12">
        <v>18677304</v>
      </c>
      <c r="C355" s="12">
        <v>3735460.799999998</v>
      </c>
      <c r="D355" s="12">
        <v>885.7199999999998</v>
      </c>
      <c r="E355" s="12">
        <v>521.26394730866195</v>
      </c>
      <c r="F355" s="12">
        <v>31.493870036996668</v>
      </c>
    </row>
    <row r="356" spans="1:6" x14ac:dyDescent="0.25">
      <c r="A356" s="11">
        <v>44243</v>
      </c>
      <c r="B356" s="12">
        <v>18682003</v>
      </c>
      <c r="C356" s="12">
        <v>3736400.5999999978</v>
      </c>
      <c r="D356" s="12">
        <v>863.85199999999975</v>
      </c>
      <c r="E356" s="12">
        <v>508.46454108753193</v>
      </c>
      <c r="F356" s="12">
        <v>30.950872277724557</v>
      </c>
    </row>
    <row r="357" spans="1:6" x14ac:dyDescent="0.25">
      <c r="A357" s="11">
        <v>44244</v>
      </c>
      <c r="B357" s="12">
        <v>18686584</v>
      </c>
      <c r="C357" s="12">
        <v>3737316.799999998</v>
      </c>
      <c r="D357" s="12">
        <v>842.48999999999978</v>
      </c>
      <c r="E357" s="12">
        <v>495.96073316250198</v>
      </c>
      <c r="F357" s="12">
        <v>29.864876759223989</v>
      </c>
    </row>
    <row r="358" spans="1:6" x14ac:dyDescent="0.25">
      <c r="A358" s="11">
        <v>44245</v>
      </c>
      <c r="B358" s="12">
        <v>18691051</v>
      </c>
      <c r="C358" s="12">
        <v>3738210.1999999979</v>
      </c>
      <c r="D358" s="12">
        <v>821.63399999999979</v>
      </c>
      <c r="E358" s="12">
        <v>483.74661156764995</v>
      </c>
      <c r="F358" s="12">
        <v>29.321878999951878</v>
      </c>
    </row>
    <row r="359" spans="1:6" x14ac:dyDescent="0.25">
      <c r="A359" s="11">
        <v>44246</v>
      </c>
      <c r="B359" s="12">
        <v>18695405</v>
      </c>
      <c r="C359" s="12">
        <v>3739080.9999999977</v>
      </c>
      <c r="D359" s="12">
        <v>801.28399999999965</v>
      </c>
      <c r="E359" s="12">
        <v>471.822176302976</v>
      </c>
      <c r="F359" s="12">
        <v>28.235883481422206</v>
      </c>
    </row>
    <row r="360" spans="1:6" x14ac:dyDescent="0.25">
      <c r="A360" s="11">
        <v>44247</v>
      </c>
      <c r="B360" s="12">
        <v>18699651</v>
      </c>
      <c r="C360" s="12">
        <v>3739930.1999999979</v>
      </c>
      <c r="D360" s="12">
        <v>781.39599999999973</v>
      </c>
      <c r="E360" s="12">
        <v>460.16969147071399</v>
      </c>
      <c r="F360" s="12">
        <v>28.23588348145131</v>
      </c>
    </row>
    <row r="361" spans="1:6" x14ac:dyDescent="0.25">
      <c r="A361" s="11">
        <v>44248</v>
      </c>
      <c r="B361" s="12">
        <v>18703790</v>
      </c>
      <c r="C361" s="12">
        <v>3740757.9999999977</v>
      </c>
      <c r="D361" s="12">
        <v>761.9699999999998</v>
      </c>
      <c r="E361" s="12">
        <v>448.78915707086401</v>
      </c>
      <c r="F361" s="12">
        <v>26.606890203664079</v>
      </c>
    </row>
    <row r="362" spans="1:6" x14ac:dyDescent="0.25">
      <c r="A362" s="11">
        <v>44249</v>
      </c>
      <c r="B362" s="12">
        <v>18707825</v>
      </c>
      <c r="C362" s="12">
        <v>3741564.9999999977</v>
      </c>
      <c r="D362" s="12">
        <v>743.00599999999974</v>
      </c>
      <c r="E362" s="12">
        <v>437.68057310342596</v>
      </c>
      <c r="F362" s="12">
        <v>26.606890203664079</v>
      </c>
    </row>
    <row r="363" spans="1:6" x14ac:dyDescent="0.25">
      <c r="A363" s="11">
        <v>44250</v>
      </c>
      <c r="B363" s="12">
        <v>18711758</v>
      </c>
      <c r="C363" s="12">
        <v>3742351.5999999978</v>
      </c>
      <c r="D363" s="12">
        <v>724.45999999999992</v>
      </c>
      <c r="E363" s="12">
        <v>426.82029170471202</v>
      </c>
      <c r="F363" s="12">
        <v>25.52089468514896</v>
      </c>
    </row>
    <row r="364" spans="1:6" x14ac:dyDescent="0.25">
      <c r="A364" s="11">
        <v>44251</v>
      </c>
      <c r="B364" s="12">
        <v>18715592</v>
      </c>
      <c r="C364" s="12">
        <v>3743118.3999999976</v>
      </c>
      <c r="D364" s="12">
        <v>706.37599999999998</v>
      </c>
      <c r="E364" s="12">
        <v>416.22013680656596</v>
      </c>
      <c r="F364" s="12">
        <v>25.52089468514896</v>
      </c>
    </row>
    <row r="365" spans="1:6" x14ac:dyDescent="0.25">
      <c r="A365" s="11">
        <v>44252</v>
      </c>
      <c r="B365" s="12">
        <v>18719330</v>
      </c>
      <c r="C365" s="12">
        <v>3743865.9999999977</v>
      </c>
      <c r="D365" s="12">
        <v>688.70999999999981</v>
      </c>
      <c r="E365" s="12">
        <v>405.86828447714396</v>
      </c>
      <c r="F365" s="12">
        <v>24.434899166619289</v>
      </c>
    </row>
    <row r="366" spans="1:6" x14ac:dyDescent="0.25">
      <c r="A366" s="11">
        <v>44253</v>
      </c>
      <c r="B366" s="12">
        <v>18722972</v>
      </c>
      <c r="C366" s="12">
        <v>3744594.3999999976</v>
      </c>
      <c r="D366" s="12">
        <v>671.46199999999988</v>
      </c>
      <c r="E366" s="12">
        <v>395.76473471644596</v>
      </c>
      <c r="F366" s="12">
        <v>23.891901407390833</v>
      </c>
    </row>
    <row r="367" spans="1:6" x14ac:dyDescent="0.25">
      <c r="A367" s="11">
        <v>44254</v>
      </c>
      <c r="B367" s="12">
        <v>18726523</v>
      </c>
      <c r="C367" s="12">
        <v>3745304.5999999978</v>
      </c>
      <c r="D367" s="12">
        <v>654.60999999999979</v>
      </c>
      <c r="E367" s="12">
        <v>385.89175162670597</v>
      </c>
      <c r="F367" s="12">
        <v>22.805905888832058</v>
      </c>
    </row>
    <row r="368" spans="1:6" x14ac:dyDescent="0.25">
      <c r="A368" s="11">
        <v>44255</v>
      </c>
      <c r="B368" s="12">
        <v>18729983</v>
      </c>
      <c r="C368" s="12">
        <v>3745996.5999999978</v>
      </c>
      <c r="D368" s="12">
        <v>638.17599999999982</v>
      </c>
      <c r="E368" s="12">
        <v>376.25524717384599</v>
      </c>
      <c r="F368" s="12">
        <v>22.805905888861162</v>
      </c>
    </row>
    <row r="369" spans="1:6" x14ac:dyDescent="0.25">
      <c r="A369" s="11">
        <v>44256</v>
      </c>
      <c r="B369" s="12">
        <v>18733355</v>
      </c>
      <c r="C369" s="12">
        <v>3746670.9999999977</v>
      </c>
      <c r="D369" s="12">
        <v>622.13799999999981</v>
      </c>
      <c r="E369" s="12">
        <v>366.84930939194402</v>
      </c>
      <c r="F369" s="12">
        <v>22.262908129603602</v>
      </c>
    </row>
    <row r="370" spans="1:6" x14ac:dyDescent="0.25">
      <c r="A370" s="11">
        <v>44257</v>
      </c>
      <c r="B370" s="12">
        <v>18736642</v>
      </c>
      <c r="C370" s="12">
        <v>3747328.3999999976</v>
      </c>
      <c r="D370" s="12">
        <v>606.47399999999993</v>
      </c>
      <c r="E370" s="12">
        <v>357.65620238323402</v>
      </c>
      <c r="F370" s="12">
        <v>21.176912611073931</v>
      </c>
    </row>
    <row r="371" spans="1:6" x14ac:dyDescent="0.25">
      <c r="A371" s="11">
        <v>44258</v>
      </c>
      <c r="B371" s="12">
        <v>18739845</v>
      </c>
      <c r="C371" s="12">
        <v>3747968.9999999977</v>
      </c>
      <c r="D371" s="12">
        <v>591.18399999999986</v>
      </c>
      <c r="E371" s="12">
        <v>348.68775007955998</v>
      </c>
      <c r="F371" s="12">
        <v>21.176912611088483</v>
      </c>
    </row>
    <row r="372" spans="1:6" x14ac:dyDescent="0.25">
      <c r="A372" s="11">
        <v>44259</v>
      </c>
      <c r="B372" s="12">
        <v>18742966</v>
      </c>
      <c r="C372" s="12">
        <v>3748593.1999999979</v>
      </c>
      <c r="D372" s="12">
        <v>576.24599999999987</v>
      </c>
      <c r="E372" s="12">
        <v>339.92621658315596</v>
      </c>
      <c r="F372" s="12">
        <v>20.633914851816371</v>
      </c>
    </row>
    <row r="373" spans="1:6" x14ac:dyDescent="0.25">
      <c r="A373" s="11">
        <v>44260</v>
      </c>
      <c r="B373" s="12">
        <v>18746007</v>
      </c>
      <c r="C373" s="12">
        <v>3749201.399999998</v>
      </c>
      <c r="D373" s="12">
        <v>561.65999999999985</v>
      </c>
      <c r="E373" s="12">
        <v>331.37160189402192</v>
      </c>
      <c r="F373" s="12">
        <v>19.5479193332867</v>
      </c>
    </row>
    <row r="374" spans="1:6" x14ac:dyDescent="0.25">
      <c r="A374" s="11">
        <v>44261</v>
      </c>
      <c r="B374" s="12">
        <v>18748971</v>
      </c>
      <c r="C374" s="12">
        <v>3749794.1999999979</v>
      </c>
      <c r="D374" s="12">
        <v>547.44799999999987</v>
      </c>
      <c r="E374" s="12">
        <v>323.02390601215791</v>
      </c>
      <c r="F374" s="12">
        <v>19.547919333315804</v>
      </c>
    </row>
    <row r="375" spans="1:6" x14ac:dyDescent="0.25">
      <c r="A375" s="11">
        <v>44262</v>
      </c>
      <c r="B375" s="12">
        <v>18751858</v>
      </c>
      <c r="C375" s="12">
        <v>3750371.5999999978</v>
      </c>
      <c r="D375" s="12">
        <v>533.5659999999998</v>
      </c>
      <c r="E375" s="12">
        <v>314.87721697164199</v>
      </c>
      <c r="F375" s="12">
        <v>19.004921574043692</v>
      </c>
    </row>
    <row r="376" spans="1:6" x14ac:dyDescent="0.25">
      <c r="A376" s="11">
        <v>44263</v>
      </c>
      <c r="B376" s="12">
        <v>18754672</v>
      </c>
      <c r="C376" s="12">
        <v>3750934.3999999976</v>
      </c>
      <c r="D376" s="12">
        <v>519.99199999999996</v>
      </c>
      <c r="E376" s="12">
        <v>306.91971084062999</v>
      </c>
      <c r="F376" s="12">
        <v>18.461923814786132</v>
      </c>
    </row>
    <row r="377" spans="1:6" x14ac:dyDescent="0.25">
      <c r="A377" s="11">
        <v>44264</v>
      </c>
      <c r="B377" s="12">
        <v>18757413</v>
      </c>
      <c r="C377" s="12">
        <v>3751482.5999999978</v>
      </c>
      <c r="D377" s="12">
        <v>506.76999999999987</v>
      </c>
      <c r="E377" s="12">
        <v>299.15729958504397</v>
      </c>
      <c r="F377" s="12">
        <v>17.918926055543125</v>
      </c>
    </row>
    <row r="378" spans="1:6" x14ac:dyDescent="0.25">
      <c r="A378" s="11">
        <v>44265</v>
      </c>
      <c r="B378" s="12">
        <v>18760083</v>
      </c>
      <c r="C378" s="12">
        <v>3752016.5999999978</v>
      </c>
      <c r="D378" s="12">
        <v>493.85599999999988</v>
      </c>
      <c r="E378" s="12">
        <v>291.57815927304</v>
      </c>
      <c r="F378" s="12">
        <v>17.375928296256461</v>
      </c>
    </row>
    <row r="379" spans="1:6" x14ac:dyDescent="0.25">
      <c r="A379" s="11">
        <v>44266</v>
      </c>
      <c r="B379" s="12">
        <v>18762685</v>
      </c>
      <c r="C379" s="12">
        <v>3752536.9999999977</v>
      </c>
      <c r="D379" s="12">
        <v>481.24999999999989</v>
      </c>
      <c r="E379" s="12">
        <v>284.17637793869596</v>
      </c>
      <c r="F379" s="12">
        <v>16.832930537013453</v>
      </c>
    </row>
    <row r="380" spans="1:6" x14ac:dyDescent="0.25">
      <c r="A380" s="11">
        <v>44267</v>
      </c>
      <c r="B380" s="12">
        <v>18765220</v>
      </c>
      <c r="C380" s="12">
        <v>3753043.9999999977</v>
      </c>
      <c r="D380" s="12">
        <v>468.97399999999993</v>
      </c>
      <c r="E380" s="12">
        <v>276.95786754793397</v>
      </c>
      <c r="F380" s="12">
        <v>16.832930537013453</v>
      </c>
    </row>
    <row r="381" spans="1:6" x14ac:dyDescent="0.25">
      <c r="A381" s="11">
        <v>44268</v>
      </c>
      <c r="B381" s="12">
        <v>18767689</v>
      </c>
      <c r="C381" s="12">
        <v>3753537.7999999975</v>
      </c>
      <c r="D381" s="12">
        <v>456.96199999999993</v>
      </c>
      <c r="E381" s="12">
        <v>269.91080416890998</v>
      </c>
      <c r="F381" s="12">
        <v>16.289932777741342</v>
      </c>
    </row>
    <row r="382" spans="1:6" x14ac:dyDescent="0.25">
      <c r="A382" s="11">
        <v>44269</v>
      </c>
      <c r="B382" s="12">
        <v>18770094</v>
      </c>
      <c r="C382" s="12">
        <v>3754018.7999999975</v>
      </c>
      <c r="D382" s="12">
        <v>445.23599999999993</v>
      </c>
      <c r="E382" s="12">
        <v>263.02927583570192</v>
      </c>
      <c r="F382" s="12">
        <v>15.746935018512886</v>
      </c>
    </row>
    <row r="383" spans="1:6" x14ac:dyDescent="0.25">
      <c r="A383" s="11">
        <v>44270</v>
      </c>
      <c r="B383" s="12">
        <v>18772436</v>
      </c>
      <c r="C383" s="12">
        <v>3754487.1999999974</v>
      </c>
      <c r="D383" s="12">
        <v>433.81799999999987</v>
      </c>
      <c r="E383" s="12">
        <v>256.31328254830999</v>
      </c>
      <c r="F383" s="12">
        <v>15.203937259226223</v>
      </c>
    </row>
    <row r="384" spans="1:6" x14ac:dyDescent="0.25">
      <c r="A384" s="11">
        <v>44271</v>
      </c>
      <c r="B384" s="12">
        <v>18774718</v>
      </c>
      <c r="C384" s="12">
        <v>3754943.5999999973</v>
      </c>
      <c r="D384" s="12">
        <v>422.68599999999992</v>
      </c>
      <c r="E384" s="12">
        <v>249.76873627265596</v>
      </c>
      <c r="F384" s="12">
        <v>15.203937259240774</v>
      </c>
    </row>
    <row r="385" spans="1:6" x14ac:dyDescent="0.25">
      <c r="A385" s="11">
        <v>44272</v>
      </c>
      <c r="B385" s="12">
        <v>18776941</v>
      </c>
      <c r="C385" s="12">
        <v>3755388.1999999974</v>
      </c>
      <c r="D385" s="12">
        <v>411.79599999999988</v>
      </c>
      <c r="E385" s="12">
        <v>243.37198914505197</v>
      </c>
      <c r="F385" s="12">
        <v>14.660939499983215</v>
      </c>
    </row>
    <row r="386" spans="1:6" x14ac:dyDescent="0.25">
      <c r="A386" s="11">
        <v>44273</v>
      </c>
      <c r="B386" s="12">
        <v>18779106</v>
      </c>
      <c r="C386" s="12">
        <v>3755821.1999999974</v>
      </c>
      <c r="D386" s="12">
        <v>401.19199999999989</v>
      </c>
      <c r="E386" s="12">
        <v>237.13486509734196</v>
      </c>
      <c r="F386" s="12">
        <v>14.117941740711103</v>
      </c>
    </row>
    <row r="387" spans="1:6" x14ac:dyDescent="0.25">
      <c r="A387" s="11">
        <v>44274</v>
      </c>
      <c r="B387" s="12">
        <v>18781214</v>
      </c>
      <c r="C387" s="12">
        <v>3756242.7999999975</v>
      </c>
      <c r="D387" s="12">
        <v>390.80799999999988</v>
      </c>
      <c r="E387" s="12">
        <v>231.04554019768193</v>
      </c>
      <c r="F387" s="12">
        <v>13.574943981453544</v>
      </c>
    </row>
    <row r="388" spans="1:6" x14ac:dyDescent="0.25">
      <c r="A388" s="11">
        <v>44275</v>
      </c>
      <c r="B388" s="12">
        <v>18783267</v>
      </c>
      <c r="C388" s="12">
        <v>3756653.3999999976</v>
      </c>
      <c r="D388" s="12">
        <v>380.70999999999992</v>
      </c>
      <c r="E388" s="12">
        <v>225.10401444607194</v>
      </c>
      <c r="F388" s="12">
        <v>13.574943981468095</v>
      </c>
    </row>
    <row r="389" spans="1:6" x14ac:dyDescent="0.25">
      <c r="A389" s="11">
        <v>44276</v>
      </c>
      <c r="B389" s="12">
        <v>18785267</v>
      </c>
      <c r="C389" s="12">
        <v>3757053.3999999976</v>
      </c>
      <c r="D389" s="12">
        <v>370.87599999999998</v>
      </c>
      <c r="E389" s="12">
        <v>219.31028784251194</v>
      </c>
      <c r="F389" s="12">
        <v>13.031946222210536</v>
      </c>
    </row>
    <row r="390" spans="1:6" x14ac:dyDescent="0.25">
      <c r="A390" s="11">
        <v>44277</v>
      </c>
      <c r="B390" s="12">
        <v>18787214</v>
      </c>
      <c r="C390" s="12">
        <v>3757442.7999999975</v>
      </c>
      <c r="D390" s="12">
        <v>361.26199999999994</v>
      </c>
      <c r="E390" s="12">
        <v>213.65844842107995</v>
      </c>
      <c r="F390" s="12">
        <v>13.031946222210536</v>
      </c>
    </row>
    <row r="391" spans="1:6" x14ac:dyDescent="0.25">
      <c r="A391" s="11">
        <v>44278</v>
      </c>
      <c r="B391" s="12">
        <v>18789110</v>
      </c>
      <c r="C391" s="12">
        <v>3757821.9999999977</v>
      </c>
      <c r="D391" s="12">
        <v>351.86799999999988</v>
      </c>
      <c r="E391" s="12">
        <v>208.14258421585396</v>
      </c>
      <c r="F391" s="12">
        <v>11.945950703666313</v>
      </c>
    </row>
    <row r="392" spans="1:6" x14ac:dyDescent="0.25">
      <c r="A392" s="11">
        <v>44279</v>
      </c>
      <c r="B392" s="12">
        <v>18790956</v>
      </c>
      <c r="C392" s="12">
        <v>3758191.1999999979</v>
      </c>
      <c r="D392" s="12">
        <v>342.71599999999989</v>
      </c>
      <c r="E392" s="12">
        <v>202.75678326091199</v>
      </c>
      <c r="F392" s="12">
        <v>12.488948462952976</v>
      </c>
    </row>
    <row r="393" spans="1:6" x14ac:dyDescent="0.25">
      <c r="A393" s="11">
        <v>44280</v>
      </c>
      <c r="B393" s="12">
        <v>18792754</v>
      </c>
      <c r="C393" s="12">
        <v>3758550.799999998</v>
      </c>
      <c r="D393" s="12">
        <v>333.80599999999993</v>
      </c>
      <c r="E393" s="12">
        <v>197.51286948809795</v>
      </c>
      <c r="F393" s="12">
        <v>11.402952944423305</v>
      </c>
    </row>
    <row r="394" spans="1:6" x14ac:dyDescent="0.25">
      <c r="A394" s="11">
        <v>44281</v>
      </c>
      <c r="B394" s="12">
        <v>18794504</v>
      </c>
      <c r="C394" s="12">
        <v>3758900.799999998</v>
      </c>
      <c r="D394" s="12">
        <v>325.11599999999999</v>
      </c>
      <c r="E394" s="12">
        <v>192.38719503372394</v>
      </c>
      <c r="F394" s="12">
        <v>11.945950703695416</v>
      </c>
    </row>
    <row r="395" spans="1:6" x14ac:dyDescent="0.25">
      <c r="A395" s="11">
        <v>44282</v>
      </c>
      <c r="B395" s="12">
        <v>18796209</v>
      </c>
      <c r="C395" s="12">
        <v>3759241.799999998</v>
      </c>
      <c r="D395" s="12">
        <v>316.62399999999997</v>
      </c>
      <c r="E395" s="12">
        <v>187.39158382963396</v>
      </c>
      <c r="F395" s="12">
        <v>10.859955185165745</v>
      </c>
    </row>
    <row r="396" spans="1:6" x14ac:dyDescent="0.25">
      <c r="A396" s="11">
        <v>44283</v>
      </c>
      <c r="B396" s="12">
        <v>18797868</v>
      </c>
      <c r="C396" s="12">
        <v>3759573.5999999978</v>
      </c>
      <c r="D396" s="12">
        <v>308.32999999999993</v>
      </c>
      <c r="E396" s="12">
        <v>182.52012390990595</v>
      </c>
      <c r="F396" s="12">
        <v>10.859955185165745</v>
      </c>
    </row>
    <row r="397" spans="1:6" x14ac:dyDescent="0.25">
      <c r="A397" s="11">
        <v>44284</v>
      </c>
      <c r="B397" s="12">
        <v>18799484</v>
      </c>
      <c r="C397" s="12">
        <v>3759896.799999998</v>
      </c>
      <c r="D397" s="12">
        <v>300.25599999999991</v>
      </c>
      <c r="E397" s="12">
        <v>177.76690330861797</v>
      </c>
      <c r="F397" s="12">
        <v>10.859955185165745</v>
      </c>
    </row>
    <row r="398" spans="1:6" x14ac:dyDescent="0.25">
      <c r="A398" s="11">
        <v>44285</v>
      </c>
      <c r="B398" s="12">
        <v>18801056</v>
      </c>
      <c r="C398" s="12">
        <v>3760211.1999999979</v>
      </c>
      <c r="D398" s="12">
        <v>292.37999999999994</v>
      </c>
      <c r="E398" s="12">
        <v>173.126010059848</v>
      </c>
      <c r="F398" s="12">
        <v>10.316957425908186</v>
      </c>
    </row>
    <row r="399" spans="1:6" x14ac:dyDescent="0.25">
      <c r="A399" s="11">
        <v>44286</v>
      </c>
      <c r="B399" s="12">
        <v>18802587</v>
      </c>
      <c r="C399" s="12">
        <v>3760517.399999998</v>
      </c>
      <c r="D399" s="12">
        <v>284.72399999999993</v>
      </c>
      <c r="E399" s="12">
        <v>168.60926809543997</v>
      </c>
      <c r="F399" s="12">
        <v>9.7739596666651778</v>
      </c>
    </row>
    <row r="400" spans="1:6" x14ac:dyDescent="0.25">
      <c r="A400" s="11">
        <v>44287</v>
      </c>
      <c r="B400" s="12">
        <v>18804078</v>
      </c>
      <c r="C400" s="12">
        <v>3760815.5999999982</v>
      </c>
      <c r="D400" s="12">
        <v>277.22199999999998</v>
      </c>
      <c r="E400" s="12">
        <v>164.19894151762799</v>
      </c>
      <c r="F400" s="12">
        <v>9.7739596666506259</v>
      </c>
    </row>
    <row r="401" spans="1:6" x14ac:dyDescent="0.25">
      <c r="A401" s="11">
        <v>44288</v>
      </c>
      <c r="B401" s="12">
        <v>18805528</v>
      </c>
      <c r="C401" s="12">
        <v>3761105.5999999982</v>
      </c>
      <c r="D401" s="12">
        <v>269.93999999999994</v>
      </c>
      <c r="E401" s="12">
        <v>159.90685425825598</v>
      </c>
      <c r="F401" s="12">
        <v>9.773959666636074</v>
      </c>
    </row>
    <row r="402" spans="1:6" x14ac:dyDescent="0.25">
      <c r="A402" s="11">
        <v>44289</v>
      </c>
      <c r="B402" s="12">
        <v>18806941</v>
      </c>
      <c r="C402" s="12">
        <v>3761388.1999999983</v>
      </c>
      <c r="D402" s="12">
        <v>262.81199999999995</v>
      </c>
      <c r="E402" s="12">
        <v>155.70935845363599</v>
      </c>
      <c r="F402" s="12">
        <v>9.2309619074076181</v>
      </c>
    </row>
    <row r="403" spans="1:6" x14ac:dyDescent="0.25">
      <c r="A403" s="11">
        <v>44290</v>
      </c>
      <c r="B403" s="12">
        <v>18808315</v>
      </c>
      <c r="C403" s="12">
        <v>3761662.9999999981</v>
      </c>
      <c r="D403" s="12">
        <v>255.88199999999995</v>
      </c>
      <c r="E403" s="12">
        <v>151.61827803561198</v>
      </c>
      <c r="F403" s="12">
        <v>9.2309619073930662</v>
      </c>
    </row>
    <row r="404" spans="1:6" x14ac:dyDescent="0.25">
      <c r="A404" s="11">
        <v>44291</v>
      </c>
      <c r="B404" s="12">
        <v>18809653</v>
      </c>
      <c r="C404" s="12">
        <v>3761930.5999999982</v>
      </c>
      <c r="D404" s="12">
        <v>249.12799999999996</v>
      </c>
      <c r="E404" s="12">
        <v>147.63361300418396</v>
      </c>
      <c r="F404" s="12">
        <v>8.6879641481209546</v>
      </c>
    </row>
    <row r="405" spans="1:6" x14ac:dyDescent="0.25">
      <c r="A405" s="11">
        <v>44292</v>
      </c>
      <c r="B405" s="12">
        <v>18810955</v>
      </c>
      <c r="C405" s="12">
        <v>3762190.9999999981</v>
      </c>
      <c r="D405" s="12">
        <v>242.52799999999996</v>
      </c>
      <c r="E405" s="12">
        <v>143.74353942750795</v>
      </c>
      <c r="F405" s="12">
        <v>8.1449663888779469</v>
      </c>
    </row>
    <row r="406" spans="1:6" x14ac:dyDescent="0.25">
      <c r="A406" s="11">
        <v>44293</v>
      </c>
      <c r="B406" s="12">
        <v>18812223</v>
      </c>
      <c r="C406" s="12">
        <v>3762444.5999999982</v>
      </c>
      <c r="D406" s="12">
        <v>236.10399999999996</v>
      </c>
      <c r="E406" s="12">
        <v>139.95988123742799</v>
      </c>
      <c r="F406" s="12">
        <v>8.6879641481355065</v>
      </c>
    </row>
    <row r="407" spans="1:6" x14ac:dyDescent="0.25">
      <c r="A407" s="11">
        <v>44294</v>
      </c>
      <c r="B407" s="12">
        <v>18813456</v>
      </c>
      <c r="C407" s="12">
        <v>3762691.1999999983</v>
      </c>
      <c r="D407" s="12">
        <v>229.83399999999995</v>
      </c>
      <c r="E407" s="12">
        <v>136.25899057025597</v>
      </c>
      <c r="F407" s="12">
        <v>8.1449663888779469</v>
      </c>
    </row>
    <row r="408" spans="1:6" x14ac:dyDescent="0.25">
      <c r="A408" s="11">
        <v>44295</v>
      </c>
      <c r="B408" s="12">
        <v>18814656</v>
      </c>
      <c r="C408" s="12">
        <v>3762931.1999999983</v>
      </c>
      <c r="D408" s="12">
        <v>223.7179999999999</v>
      </c>
      <c r="E408" s="12">
        <v>132.65860332375797</v>
      </c>
      <c r="F408" s="12">
        <v>7.6019686296203872</v>
      </c>
    </row>
    <row r="409" spans="1:6" x14ac:dyDescent="0.25">
      <c r="A409" s="11">
        <v>44296</v>
      </c>
      <c r="B409" s="12">
        <v>18815825</v>
      </c>
      <c r="C409" s="12">
        <v>3763164.9999999981</v>
      </c>
      <c r="D409" s="12">
        <v>217.77799999999996</v>
      </c>
      <c r="E409" s="12">
        <v>129.14689556608997</v>
      </c>
      <c r="F409" s="12">
        <v>7.6019686296203872</v>
      </c>
    </row>
    <row r="410" spans="1:6" x14ac:dyDescent="0.25">
      <c r="A410" s="11">
        <v>44297</v>
      </c>
      <c r="B410" s="12">
        <v>18816961</v>
      </c>
      <c r="C410" s="12">
        <v>3763392.1999999983</v>
      </c>
      <c r="D410" s="12">
        <v>211.99199999999996</v>
      </c>
      <c r="E410" s="12">
        <v>125.729779263174</v>
      </c>
      <c r="F410" s="12">
        <v>7.6019686296058353</v>
      </c>
    </row>
    <row r="411" spans="1:6" x14ac:dyDescent="0.25">
      <c r="A411" s="11">
        <v>44298</v>
      </c>
      <c r="B411" s="12">
        <v>18818067</v>
      </c>
      <c r="C411" s="12">
        <v>3763613.3999999985</v>
      </c>
      <c r="D411" s="12">
        <v>206.31599999999997</v>
      </c>
      <c r="E411" s="12">
        <v>122.38951851724399</v>
      </c>
      <c r="F411" s="12">
        <v>7.0589708703628276</v>
      </c>
    </row>
    <row r="412" spans="1:6" x14ac:dyDescent="0.25">
      <c r="A412" s="11">
        <v>44299</v>
      </c>
      <c r="B412" s="12">
        <v>18819144</v>
      </c>
      <c r="C412" s="12">
        <v>3763828.7999999984</v>
      </c>
      <c r="D412" s="12">
        <v>200.81599999999997</v>
      </c>
      <c r="E412" s="12">
        <v>119.13793726014399</v>
      </c>
      <c r="F412" s="12">
        <v>7.0589708703773795</v>
      </c>
    </row>
    <row r="413" spans="1:6" x14ac:dyDescent="0.25">
      <c r="A413" s="11">
        <v>44300</v>
      </c>
      <c r="B413" s="12">
        <v>18820191</v>
      </c>
      <c r="C413" s="12">
        <v>3764038.1999999983</v>
      </c>
      <c r="D413" s="12">
        <v>195.44799999999998</v>
      </c>
      <c r="E413" s="12">
        <v>115.969123525952</v>
      </c>
      <c r="F413" s="12">
        <v>7.0589708703482756</v>
      </c>
    </row>
    <row r="414" spans="1:6" x14ac:dyDescent="0.25">
      <c r="A414" s="11">
        <v>44301</v>
      </c>
      <c r="B414" s="12">
        <v>18821210</v>
      </c>
      <c r="C414" s="12">
        <v>3764241.9999999981</v>
      </c>
      <c r="D414" s="12">
        <v>190.21199999999993</v>
      </c>
      <c r="E414" s="12">
        <v>112.87716534874599</v>
      </c>
      <c r="F414" s="12">
        <v>6.5159731111052679</v>
      </c>
    </row>
    <row r="415" spans="1:6" x14ac:dyDescent="0.25">
      <c r="A415" s="11">
        <v>44302</v>
      </c>
      <c r="B415" s="12">
        <v>18822202</v>
      </c>
      <c r="C415" s="12">
        <v>3764440.399999998</v>
      </c>
      <c r="D415" s="12">
        <v>185.10799999999995</v>
      </c>
      <c r="E415" s="12">
        <v>109.86206272852598</v>
      </c>
      <c r="F415" s="12">
        <v>6.515973111090716</v>
      </c>
    </row>
    <row r="416" spans="1:6" x14ac:dyDescent="0.25">
      <c r="A416" s="11">
        <v>44303</v>
      </c>
      <c r="B416" s="12">
        <v>18823166</v>
      </c>
      <c r="C416" s="12">
        <v>3764633.1999999979</v>
      </c>
      <c r="D416" s="12">
        <v>180.15799999999996</v>
      </c>
      <c r="E416" s="12">
        <v>106.93563959713599</v>
      </c>
      <c r="F416" s="12">
        <v>6.5159731111052679</v>
      </c>
    </row>
    <row r="417" spans="1:6" x14ac:dyDescent="0.25">
      <c r="A417" s="11">
        <v>44304</v>
      </c>
      <c r="B417" s="12">
        <v>18824105</v>
      </c>
      <c r="C417" s="12">
        <v>3764820.9999999977</v>
      </c>
      <c r="D417" s="12">
        <v>175.29599999999996</v>
      </c>
      <c r="E417" s="12">
        <v>104.07424809088798</v>
      </c>
      <c r="F417" s="12">
        <v>5.9729753518622601</v>
      </c>
    </row>
    <row r="418" spans="1:6" x14ac:dyDescent="0.25">
      <c r="A418" s="11">
        <v>44305</v>
      </c>
      <c r="B418" s="12">
        <v>18825018</v>
      </c>
      <c r="C418" s="12">
        <v>3765003.5999999978</v>
      </c>
      <c r="D418" s="12">
        <v>170.58799999999997</v>
      </c>
      <c r="E418" s="12">
        <v>101.28380017570399</v>
      </c>
      <c r="F418" s="12">
        <v>5.9729753518331563</v>
      </c>
    </row>
    <row r="419" spans="1:6" x14ac:dyDescent="0.25">
      <c r="A419" s="11">
        <v>44306</v>
      </c>
      <c r="B419" s="12">
        <v>18825906</v>
      </c>
      <c r="C419" s="12">
        <v>3765181.1999999979</v>
      </c>
      <c r="D419" s="12">
        <v>166.01199999999994</v>
      </c>
      <c r="E419" s="12">
        <v>98.576119783427984</v>
      </c>
      <c r="F419" s="12">
        <v>5.9729753518331563</v>
      </c>
    </row>
    <row r="420" spans="1:6" x14ac:dyDescent="0.25">
      <c r="A420" s="11">
        <v>44307</v>
      </c>
      <c r="B420" s="12">
        <v>18826770</v>
      </c>
      <c r="C420" s="12">
        <v>3765353.9999999977</v>
      </c>
      <c r="D420" s="12">
        <v>161.50199999999995</v>
      </c>
      <c r="E420" s="12">
        <v>95.921647084449972</v>
      </c>
      <c r="F420" s="12">
        <v>5.9729753518477082</v>
      </c>
    </row>
    <row r="421" spans="1:6" x14ac:dyDescent="0.25">
      <c r="A421" s="11">
        <v>44308</v>
      </c>
      <c r="B421" s="12">
        <v>18827611</v>
      </c>
      <c r="C421" s="12">
        <v>3765522.1999999979</v>
      </c>
      <c r="D421" s="12">
        <v>157.16799999999995</v>
      </c>
      <c r="E421" s="12">
        <v>93.349941908379975</v>
      </c>
      <c r="F421" s="12">
        <v>5.4299775925901486</v>
      </c>
    </row>
    <row r="422" spans="1:6" x14ac:dyDescent="0.25">
      <c r="A422" s="11">
        <v>44309</v>
      </c>
      <c r="B422" s="12">
        <v>18828429</v>
      </c>
      <c r="C422" s="12">
        <v>3765685.799999998</v>
      </c>
      <c r="D422" s="12">
        <v>152.92199999999997</v>
      </c>
      <c r="E422" s="12">
        <v>90.83735639152998</v>
      </c>
      <c r="F422" s="12">
        <v>5.4299775925755966</v>
      </c>
    </row>
    <row r="423" spans="1:6" x14ac:dyDescent="0.25">
      <c r="A423" s="11">
        <v>44310</v>
      </c>
      <c r="B423" s="12">
        <v>18829224</v>
      </c>
      <c r="C423" s="12">
        <v>3765844.799999998</v>
      </c>
      <c r="D423" s="12">
        <v>148.76399999999995</v>
      </c>
      <c r="E423" s="12">
        <v>88.389802499821982</v>
      </c>
      <c r="F423" s="12">
        <v>4.886979833318037</v>
      </c>
    </row>
    <row r="424" spans="1:6" x14ac:dyDescent="0.25">
      <c r="A424" s="11">
        <v>44311</v>
      </c>
      <c r="B424" s="12">
        <v>18829998</v>
      </c>
      <c r="C424" s="12">
        <v>3765999.5999999978</v>
      </c>
      <c r="D424" s="12">
        <v>144.73799999999994</v>
      </c>
      <c r="E424" s="12">
        <v>86.001368267334001</v>
      </c>
      <c r="F424" s="12">
        <v>5.4299775925901486</v>
      </c>
    </row>
    <row r="425" spans="1:6" x14ac:dyDescent="0.25">
      <c r="A425" s="11">
        <v>44312</v>
      </c>
      <c r="B425" s="12">
        <v>18830750</v>
      </c>
      <c r="C425" s="12">
        <v>3766149.9999999977</v>
      </c>
      <c r="D425" s="12">
        <v>140.82199999999997</v>
      </c>
      <c r="E425" s="12">
        <v>83.683877625909986</v>
      </c>
      <c r="F425" s="12">
        <v>4.8869798333325889</v>
      </c>
    </row>
    <row r="426" spans="1:6" x14ac:dyDescent="0.25">
      <c r="A426" s="11">
        <v>44313</v>
      </c>
      <c r="B426" s="12">
        <v>18831482</v>
      </c>
      <c r="C426" s="12">
        <v>3766296.3999999976</v>
      </c>
      <c r="D426" s="12">
        <v>136.99399999999997</v>
      </c>
      <c r="E426" s="12">
        <v>81.425506643705987</v>
      </c>
      <c r="F426" s="12">
        <v>4.8869798333325889</v>
      </c>
    </row>
    <row r="427" spans="1:6" x14ac:dyDescent="0.25">
      <c r="A427" s="11">
        <v>44314</v>
      </c>
      <c r="B427" s="12">
        <v>18832194</v>
      </c>
      <c r="C427" s="12">
        <v>3766438.7999999975</v>
      </c>
      <c r="D427" s="12">
        <v>133.27599999999995</v>
      </c>
      <c r="E427" s="12">
        <v>79.214431388877969</v>
      </c>
      <c r="F427" s="12">
        <v>4.3439820740604773</v>
      </c>
    </row>
    <row r="428" spans="1:6" x14ac:dyDescent="0.25">
      <c r="A428" s="11">
        <v>44315</v>
      </c>
      <c r="B428" s="12">
        <v>18832887</v>
      </c>
      <c r="C428" s="12">
        <v>3766577.3999999976</v>
      </c>
      <c r="D428" s="12">
        <v>129.64599999999996</v>
      </c>
      <c r="E428" s="12">
        <v>77.074299725113974</v>
      </c>
      <c r="F428" s="12">
        <v>4.886979833318037</v>
      </c>
    </row>
    <row r="429" spans="1:6" x14ac:dyDescent="0.25">
      <c r="A429" s="11">
        <v>44316</v>
      </c>
      <c r="B429" s="12">
        <v>18833560</v>
      </c>
      <c r="C429" s="12">
        <v>3766711.9999999977</v>
      </c>
      <c r="D429" s="12">
        <v>126.10399999999996</v>
      </c>
      <c r="E429" s="12">
        <v>74.981463788725989</v>
      </c>
      <c r="F429" s="12">
        <v>4.3439820740750292</v>
      </c>
    </row>
    <row r="430" spans="1:6" x14ac:dyDescent="0.25">
      <c r="A430" s="11">
        <v>44317</v>
      </c>
      <c r="B430" s="12">
        <v>18834215</v>
      </c>
      <c r="C430" s="12">
        <v>3766842.9999999977</v>
      </c>
      <c r="D430" s="12">
        <v>122.67199999999997</v>
      </c>
      <c r="E430" s="12">
        <v>72.941835545635996</v>
      </c>
      <c r="F430" s="12">
        <v>4.3439820740750292</v>
      </c>
    </row>
    <row r="431" spans="1:6" x14ac:dyDescent="0.25">
      <c r="A431" s="11">
        <v>44318</v>
      </c>
      <c r="B431" s="12">
        <v>18834852</v>
      </c>
      <c r="C431" s="12">
        <v>3766970.3999999976</v>
      </c>
      <c r="D431" s="12">
        <v>119.32799999999997</v>
      </c>
      <c r="E431" s="12">
        <v>70.961326961765977</v>
      </c>
      <c r="F431" s="12">
        <v>3.8009843148029177</v>
      </c>
    </row>
    <row r="432" spans="1:6" x14ac:dyDescent="0.25">
      <c r="A432" s="11">
        <v>44319</v>
      </c>
      <c r="B432" s="12">
        <v>18835472</v>
      </c>
      <c r="C432" s="12">
        <v>3767094.3999999976</v>
      </c>
      <c r="D432" s="12">
        <v>116.07199999999997</v>
      </c>
      <c r="E432" s="12">
        <v>69.034026071193992</v>
      </c>
      <c r="F432" s="12">
        <v>4.3439820740750292</v>
      </c>
    </row>
    <row r="433" spans="1:6" x14ac:dyDescent="0.25">
      <c r="A433" s="11">
        <v>44320</v>
      </c>
      <c r="B433" s="12">
        <v>18836074</v>
      </c>
      <c r="C433" s="12">
        <v>3767214.7999999975</v>
      </c>
      <c r="D433" s="12">
        <v>112.88199999999998</v>
      </c>
      <c r="E433" s="12">
        <v>67.148108942075993</v>
      </c>
      <c r="F433" s="12">
        <v>3.8009843148029177</v>
      </c>
    </row>
    <row r="434" spans="1:6" x14ac:dyDescent="0.25">
      <c r="A434" s="11">
        <v>44321</v>
      </c>
      <c r="B434" s="12">
        <v>18836660</v>
      </c>
      <c r="C434" s="12">
        <v>3767331.9999999977</v>
      </c>
      <c r="D434" s="12">
        <v>109.80199999999998</v>
      </c>
      <c r="E434" s="12">
        <v>65.321311472177982</v>
      </c>
      <c r="F434" s="12">
        <v>3.8009843148029177</v>
      </c>
    </row>
    <row r="435" spans="1:6" x14ac:dyDescent="0.25">
      <c r="A435" s="11">
        <v>44322</v>
      </c>
      <c r="B435" s="12">
        <v>18837230</v>
      </c>
      <c r="C435" s="12">
        <v>3767445.9999999977</v>
      </c>
      <c r="D435" s="12">
        <v>106.78799999999997</v>
      </c>
      <c r="E435" s="12">
        <v>63.535897763733992</v>
      </c>
      <c r="F435" s="12">
        <v>3.8009843148029177</v>
      </c>
    </row>
    <row r="436" spans="1:6" x14ac:dyDescent="0.25">
      <c r="A436" s="11">
        <v>44323</v>
      </c>
      <c r="B436" s="12">
        <v>18837784</v>
      </c>
      <c r="C436" s="12">
        <v>3767556.7999999975</v>
      </c>
      <c r="D436" s="12">
        <v>103.88399999999999</v>
      </c>
      <c r="E436" s="12">
        <v>61.803691748587994</v>
      </c>
      <c r="F436" s="12">
        <v>3.8009843148174696</v>
      </c>
    </row>
    <row r="437" spans="1:6" x14ac:dyDescent="0.25">
      <c r="A437" s="11">
        <v>44324</v>
      </c>
      <c r="B437" s="12">
        <v>18838322</v>
      </c>
      <c r="C437" s="12">
        <v>3767664.3999999976</v>
      </c>
      <c r="D437" s="12">
        <v>101.02399999999999</v>
      </c>
      <c r="E437" s="12">
        <v>60.112869494895996</v>
      </c>
      <c r="F437" s="12">
        <v>3.257986555545358</v>
      </c>
    </row>
    <row r="438" spans="1:6" x14ac:dyDescent="0.25">
      <c r="A438" s="11">
        <v>44325</v>
      </c>
      <c r="B438" s="12">
        <v>18838846</v>
      </c>
      <c r="C438" s="12">
        <v>3767769.1999999974</v>
      </c>
      <c r="D438" s="12">
        <v>98.251999999999981</v>
      </c>
      <c r="E438" s="12">
        <v>58.469342968579994</v>
      </c>
      <c r="F438" s="12">
        <v>3.8009843148174696</v>
      </c>
    </row>
    <row r="439" spans="1:6" x14ac:dyDescent="0.25">
      <c r="A439" s="11">
        <v>44326</v>
      </c>
      <c r="B439" s="12">
        <v>18839355</v>
      </c>
      <c r="C439" s="12">
        <v>3767870.9999999972</v>
      </c>
      <c r="D439" s="12">
        <v>95.545999999999978</v>
      </c>
      <c r="E439" s="12">
        <v>56.867200203717992</v>
      </c>
      <c r="F439" s="12">
        <v>3.2579865555599099</v>
      </c>
    </row>
    <row r="440" spans="1:6" x14ac:dyDescent="0.25">
      <c r="A440" s="11">
        <v>44327</v>
      </c>
      <c r="B440" s="12">
        <v>18839851</v>
      </c>
      <c r="C440" s="12">
        <v>3767970.1999999974</v>
      </c>
      <c r="D440" s="12">
        <v>92.927999999999983</v>
      </c>
      <c r="E440" s="12">
        <v>55.306441200309983</v>
      </c>
      <c r="F440" s="12">
        <v>3.257986555545358</v>
      </c>
    </row>
    <row r="441" spans="1:6" x14ac:dyDescent="0.25">
      <c r="A441" s="11">
        <v>44328</v>
      </c>
      <c r="B441" s="12">
        <v>18840332</v>
      </c>
      <c r="C441" s="12">
        <v>3768066.3999999976</v>
      </c>
      <c r="D441" s="12">
        <v>90.353999999999985</v>
      </c>
      <c r="E441" s="12">
        <v>53.787065958355996</v>
      </c>
      <c r="F441" s="12">
        <v>3.2579865555308061</v>
      </c>
    </row>
    <row r="442" spans="1:6" x14ac:dyDescent="0.25">
      <c r="A442" s="11">
        <v>44329</v>
      </c>
      <c r="B442" s="12">
        <v>18840800</v>
      </c>
      <c r="C442" s="12">
        <v>3768159.9999999977</v>
      </c>
      <c r="D442" s="12">
        <v>87.867999999999981</v>
      </c>
      <c r="E442" s="12">
        <v>52.30907447785598</v>
      </c>
      <c r="F442" s="12">
        <v>2.7149887963023502</v>
      </c>
    </row>
    <row r="443" spans="1:6" x14ac:dyDescent="0.25">
      <c r="A443" s="11">
        <v>44330</v>
      </c>
      <c r="B443" s="12">
        <v>18841255</v>
      </c>
      <c r="C443" s="12">
        <v>3768250.9999999977</v>
      </c>
      <c r="D443" s="12">
        <v>85.425999999999974</v>
      </c>
      <c r="E443" s="12">
        <v>50.872466758809992</v>
      </c>
      <c r="F443" s="12">
        <v>3.2579865555599099</v>
      </c>
    </row>
    <row r="444" spans="1:6" x14ac:dyDescent="0.25">
      <c r="A444" s="11">
        <v>44331</v>
      </c>
      <c r="B444" s="12">
        <v>18841698</v>
      </c>
      <c r="C444" s="12">
        <v>3768339.5999999978</v>
      </c>
      <c r="D444" s="12">
        <v>83.09399999999998</v>
      </c>
      <c r="E444" s="12">
        <v>49.47724280121799</v>
      </c>
      <c r="F444" s="12">
        <v>2.7149887962877983</v>
      </c>
    </row>
    <row r="445" spans="1:6" x14ac:dyDescent="0.25">
      <c r="A445" s="11">
        <v>44332</v>
      </c>
      <c r="B445" s="12">
        <v>18842128</v>
      </c>
      <c r="C445" s="12">
        <v>3768425.5999999978</v>
      </c>
      <c r="D445" s="12">
        <v>80.783999999999978</v>
      </c>
      <c r="E445" s="12">
        <v>48.111578673235996</v>
      </c>
      <c r="F445" s="12">
        <v>2.7149887962877983</v>
      </c>
    </row>
    <row r="446" spans="1:6" x14ac:dyDescent="0.25">
      <c r="A446" s="11">
        <v>44333</v>
      </c>
      <c r="B446" s="12">
        <v>18842547</v>
      </c>
      <c r="C446" s="12">
        <v>3768509.3999999976</v>
      </c>
      <c r="D446" s="12">
        <v>78.539999999999978</v>
      </c>
      <c r="E446" s="12">
        <v>46.781386340785993</v>
      </c>
      <c r="F446" s="12">
        <v>2.7149887963023502</v>
      </c>
    </row>
    <row r="447" spans="1:6" x14ac:dyDescent="0.25">
      <c r="A447" s="11">
        <v>44334</v>
      </c>
      <c r="B447" s="12">
        <v>18842953</v>
      </c>
      <c r="C447" s="12">
        <v>3768590.5999999978</v>
      </c>
      <c r="D447" s="12">
        <v>76.361999999999966</v>
      </c>
      <c r="E447" s="12">
        <v>45.492577769789996</v>
      </c>
      <c r="F447" s="12">
        <v>2.7149887962877983</v>
      </c>
    </row>
    <row r="448" spans="1:6" x14ac:dyDescent="0.25">
      <c r="A448" s="11">
        <v>44335</v>
      </c>
      <c r="B448" s="12">
        <v>18843349</v>
      </c>
      <c r="C448" s="12">
        <v>3768669.799999998</v>
      </c>
      <c r="D448" s="12">
        <v>74.271999999999977</v>
      </c>
      <c r="E448" s="12">
        <v>44.239240994325996</v>
      </c>
      <c r="F448" s="12">
        <v>2.7149887962877983</v>
      </c>
    </row>
    <row r="449" spans="1:6" x14ac:dyDescent="0.25">
      <c r="A449" s="11">
        <v>44336</v>
      </c>
      <c r="B449" s="12">
        <v>18843733</v>
      </c>
      <c r="C449" s="12">
        <v>3768746.5999999978</v>
      </c>
      <c r="D449" s="12">
        <v>72.203999999999979</v>
      </c>
      <c r="E449" s="12">
        <v>43.015464048471991</v>
      </c>
      <c r="F449" s="12">
        <v>2.7149887963023502</v>
      </c>
    </row>
    <row r="450" spans="1:6" x14ac:dyDescent="0.25">
      <c r="A450" s="11">
        <v>44337</v>
      </c>
      <c r="B450" s="12">
        <v>18844107</v>
      </c>
      <c r="C450" s="12">
        <v>3768821.3999999976</v>
      </c>
      <c r="D450" s="12">
        <v>70.22399999999999</v>
      </c>
      <c r="E450" s="12">
        <v>41.827158898149989</v>
      </c>
      <c r="F450" s="12">
        <v>2.1719910370156867</v>
      </c>
    </row>
    <row r="451" spans="1:6" x14ac:dyDescent="0.25">
      <c r="A451" s="11">
        <v>44338</v>
      </c>
      <c r="B451" s="12">
        <v>18844470</v>
      </c>
      <c r="C451" s="12">
        <v>3768893.9999999977</v>
      </c>
      <c r="D451" s="12">
        <v>68.243999999999971</v>
      </c>
      <c r="E451" s="12">
        <v>40.668413577437981</v>
      </c>
      <c r="F451" s="12">
        <v>2.7149887962877983</v>
      </c>
    </row>
    <row r="452" spans="1:6" x14ac:dyDescent="0.25">
      <c r="A452" s="11">
        <v>44339</v>
      </c>
      <c r="B452" s="12">
        <v>18844823</v>
      </c>
      <c r="C452" s="12">
        <v>3768964.5999999978</v>
      </c>
      <c r="D452" s="12">
        <v>66.373999999999995</v>
      </c>
      <c r="E452" s="12">
        <v>39.545140052257992</v>
      </c>
      <c r="F452" s="12">
        <v>2.1719910370447906</v>
      </c>
    </row>
    <row r="453" spans="1:6" x14ac:dyDescent="0.25">
      <c r="A453" s="11">
        <v>44340</v>
      </c>
      <c r="B453" s="12">
        <v>18845166</v>
      </c>
      <c r="C453" s="12">
        <v>3769033.1999999979</v>
      </c>
      <c r="D453" s="12">
        <v>64.525999999999982</v>
      </c>
      <c r="E453" s="12">
        <v>38.445514390765986</v>
      </c>
      <c r="F453" s="12">
        <v>2.1719910370447906</v>
      </c>
    </row>
    <row r="454" spans="1:6" x14ac:dyDescent="0.25">
      <c r="A454" s="11">
        <v>44341</v>
      </c>
      <c r="B454" s="12">
        <v>18845500</v>
      </c>
      <c r="C454" s="12">
        <v>3769099.9999999977</v>
      </c>
      <c r="D454" s="12">
        <v>62.743999999999986</v>
      </c>
      <c r="E454" s="12">
        <v>37.381360524805984</v>
      </c>
      <c r="F454" s="12">
        <v>2.1719910370156867</v>
      </c>
    </row>
    <row r="455" spans="1:6" x14ac:dyDescent="0.25">
      <c r="A455" s="11">
        <v>44342</v>
      </c>
      <c r="B455" s="12">
        <v>18845824</v>
      </c>
      <c r="C455" s="12">
        <v>3769164.7999999975</v>
      </c>
      <c r="D455" s="12">
        <v>60.983999999999988</v>
      </c>
      <c r="E455" s="12">
        <v>36.346766488455991</v>
      </c>
      <c r="F455" s="12">
        <v>2.1719910370447906</v>
      </c>
    </row>
    <row r="456" spans="1:6" x14ac:dyDescent="0.25">
      <c r="A456" s="11">
        <v>44343</v>
      </c>
      <c r="B456" s="12">
        <v>18846140</v>
      </c>
      <c r="C456" s="12">
        <v>3769227.9999999977</v>
      </c>
      <c r="D456" s="12">
        <v>59.289999999999992</v>
      </c>
      <c r="E456" s="12">
        <v>35.335820315793995</v>
      </c>
      <c r="F456" s="12">
        <v>2.1719910370302387</v>
      </c>
    </row>
    <row r="457" spans="1:6" x14ac:dyDescent="0.25">
      <c r="A457" s="11">
        <v>44344</v>
      </c>
      <c r="B457" s="12">
        <v>18846446</v>
      </c>
      <c r="C457" s="12">
        <v>3769289.1999999979</v>
      </c>
      <c r="D457" s="12">
        <v>57.617999999999988</v>
      </c>
      <c r="E457" s="12">
        <v>34.354433972741994</v>
      </c>
      <c r="F457" s="12">
        <v>1.6289932777872309</v>
      </c>
    </row>
    <row r="458" spans="1:6" x14ac:dyDescent="0.25">
      <c r="A458" s="11">
        <v>44345</v>
      </c>
      <c r="B458" s="12">
        <v>18846744</v>
      </c>
      <c r="C458" s="12">
        <v>3769348.799999998</v>
      </c>
      <c r="D458" s="12">
        <v>56.033999999999992</v>
      </c>
      <c r="E458" s="12">
        <v>33.396695493377997</v>
      </c>
      <c r="F458" s="12">
        <v>2.1719910370156867</v>
      </c>
    </row>
    <row r="459" spans="1:6" x14ac:dyDescent="0.25">
      <c r="A459" s="11">
        <v>44346</v>
      </c>
      <c r="B459" s="12">
        <v>18847034</v>
      </c>
      <c r="C459" s="12">
        <v>3769406.799999998</v>
      </c>
      <c r="D459" s="12">
        <v>54.449999999999989</v>
      </c>
      <c r="E459" s="12">
        <v>32.468516843623988</v>
      </c>
      <c r="F459" s="12">
        <v>2.1719910370447906</v>
      </c>
    </row>
    <row r="460" spans="1:6" x14ac:dyDescent="0.25">
      <c r="A460" s="11">
        <v>44347</v>
      </c>
      <c r="B460" s="12">
        <v>18847315</v>
      </c>
      <c r="C460" s="12">
        <v>3769462.9999999981</v>
      </c>
      <c r="D460" s="12">
        <v>52.953999999999986</v>
      </c>
      <c r="E460" s="12">
        <v>31.569898023479993</v>
      </c>
      <c r="F460" s="12">
        <v>1.628993277772679</v>
      </c>
    </row>
    <row r="461" spans="1:6" x14ac:dyDescent="0.25">
      <c r="A461" s="11">
        <v>44348</v>
      </c>
      <c r="B461" s="12">
        <v>18847589</v>
      </c>
      <c r="C461" s="12">
        <v>3769517.799999998</v>
      </c>
      <c r="D461" s="12">
        <v>51.457999999999991</v>
      </c>
      <c r="E461" s="12">
        <v>30.689015101101994</v>
      </c>
      <c r="F461" s="12">
        <v>1.628993277772679</v>
      </c>
    </row>
    <row r="462" spans="1:6" x14ac:dyDescent="0.25">
      <c r="A462" s="11">
        <v>44349</v>
      </c>
      <c r="B462" s="12">
        <v>18847855</v>
      </c>
      <c r="C462" s="12">
        <v>3769570.9999999981</v>
      </c>
      <c r="D462" s="12">
        <v>50.027999999999992</v>
      </c>
      <c r="E462" s="12">
        <v>29.831780042411996</v>
      </c>
      <c r="F462" s="12">
        <v>2.1719910370447906</v>
      </c>
    </row>
    <row r="463" spans="1:6" x14ac:dyDescent="0.25">
      <c r="A463" s="11">
        <v>44350</v>
      </c>
      <c r="B463" s="12">
        <v>18848113</v>
      </c>
      <c r="C463" s="12">
        <v>3769622.5999999982</v>
      </c>
      <c r="D463" s="12">
        <v>48.641999999999982</v>
      </c>
      <c r="E463" s="12">
        <v>29.004104813331995</v>
      </c>
      <c r="F463" s="12">
        <v>1.628993277772679</v>
      </c>
    </row>
    <row r="464" spans="1:6" x14ac:dyDescent="0.25">
      <c r="A464" s="11">
        <v>44351</v>
      </c>
      <c r="B464" s="12">
        <v>18848365</v>
      </c>
      <c r="C464" s="12">
        <v>3769672.9999999981</v>
      </c>
      <c r="D464" s="12">
        <v>47.277999999999992</v>
      </c>
      <c r="E464" s="12">
        <v>28.188253516095994</v>
      </c>
      <c r="F464" s="12">
        <v>1.6289932777581271</v>
      </c>
    </row>
    <row r="465" spans="1:6" x14ac:dyDescent="0.25">
      <c r="A465" s="11">
        <v>44352</v>
      </c>
      <c r="B465" s="12">
        <v>18848609</v>
      </c>
      <c r="C465" s="12">
        <v>3769721.799999998</v>
      </c>
      <c r="D465" s="12">
        <v>45.957999999999991</v>
      </c>
      <c r="E465" s="12">
        <v>27.407874014391997</v>
      </c>
      <c r="F465" s="12">
        <v>1.628993277772679</v>
      </c>
    </row>
    <row r="466" spans="1:6" x14ac:dyDescent="0.25">
      <c r="A466" s="11">
        <v>44353</v>
      </c>
      <c r="B466" s="12">
        <v>18848847</v>
      </c>
      <c r="C466" s="12">
        <v>3769769.399999998</v>
      </c>
      <c r="D466" s="12">
        <v>44.681999999999988</v>
      </c>
      <c r="E466" s="12">
        <v>26.639318444531998</v>
      </c>
      <c r="F466" s="12">
        <v>1.0859955185296712</v>
      </c>
    </row>
    <row r="467" spans="1:6" x14ac:dyDescent="0.25">
      <c r="A467" s="11">
        <v>44354</v>
      </c>
      <c r="B467" s="12">
        <v>18849077</v>
      </c>
      <c r="C467" s="12">
        <v>3769815.399999998</v>
      </c>
      <c r="D467" s="12">
        <v>43.405999999999992</v>
      </c>
      <c r="E467" s="12">
        <v>25.894410738359998</v>
      </c>
      <c r="F467" s="12">
        <v>1.628993277772679</v>
      </c>
    </row>
    <row r="468" spans="1:6" x14ac:dyDescent="0.25">
      <c r="A468" s="11">
        <v>44355</v>
      </c>
      <c r="B468" s="12">
        <v>18849302</v>
      </c>
      <c r="C468" s="12">
        <v>3769860.399999998</v>
      </c>
      <c r="D468" s="12">
        <v>42.217999999999989</v>
      </c>
      <c r="E468" s="12">
        <v>25.173150895876002</v>
      </c>
      <c r="F468" s="12">
        <v>1.6289932777872309</v>
      </c>
    </row>
    <row r="469" spans="1:6" x14ac:dyDescent="0.25">
      <c r="A469" s="11">
        <v>44356</v>
      </c>
      <c r="B469" s="12">
        <v>18849520</v>
      </c>
      <c r="C469" s="12">
        <v>3769903.9999999981</v>
      </c>
      <c r="D469" s="12">
        <v>41.029999999999987</v>
      </c>
      <c r="E469" s="12">
        <v>24.469626951157998</v>
      </c>
      <c r="F469" s="12">
        <v>1.628993277772679</v>
      </c>
    </row>
    <row r="470" spans="1:6" x14ac:dyDescent="0.25">
      <c r="A470" s="11">
        <v>44357</v>
      </c>
      <c r="B470" s="12">
        <v>18849732</v>
      </c>
      <c r="C470" s="12">
        <v>3769946.399999998</v>
      </c>
      <c r="D470" s="12">
        <v>39.885999999999989</v>
      </c>
      <c r="E470" s="12">
        <v>23.789750870128003</v>
      </c>
      <c r="F470" s="12">
        <v>1.0859955185151193</v>
      </c>
    </row>
    <row r="471" spans="1:6" x14ac:dyDescent="0.25">
      <c r="A471" s="11">
        <v>44358</v>
      </c>
      <c r="B471" s="12">
        <v>18849938</v>
      </c>
      <c r="C471" s="12">
        <v>3769987.5999999982</v>
      </c>
      <c r="D471" s="12">
        <v>38.763999999999996</v>
      </c>
      <c r="E471" s="12">
        <v>23.121698720942003</v>
      </c>
      <c r="F471" s="12">
        <v>1.628993277772679</v>
      </c>
    </row>
    <row r="472" spans="1:6" x14ac:dyDescent="0.25">
      <c r="A472" s="11">
        <v>44359</v>
      </c>
      <c r="B472" s="12">
        <v>18850138</v>
      </c>
      <c r="C472" s="12">
        <v>3770027.5999999982</v>
      </c>
      <c r="D472" s="12">
        <v>37.685999999999993</v>
      </c>
      <c r="E472" s="12">
        <v>22.477294435444001</v>
      </c>
      <c r="F472" s="12">
        <v>1.0859955185296712</v>
      </c>
    </row>
    <row r="473" spans="1:6" x14ac:dyDescent="0.25">
      <c r="A473" s="11">
        <v>44360</v>
      </c>
      <c r="B473" s="12">
        <v>18850332</v>
      </c>
      <c r="C473" s="12">
        <v>3770066.399999998</v>
      </c>
      <c r="D473" s="12">
        <v>36.629999999999988</v>
      </c>
      <c r="E473" s="12">
        <v>21.850626047711998</v>
      </c>
      <c r="F473" s="12">
        <v>1.0859955185005674</v>
      </c>
    </row>
    <row r="474" spans="1:6" x14ac:dyDescent="0.25">
      <c r="A474" s="11">
        <v>44361</v>
      </c>
      <c r="B474" s="12">
        <v>18850522</v>
      </c>
      <c r="C474" s="12">
        <v>3770104.399999998</v>
      </c>
      <c r="D474" s="12">
        <v>35.617999999999995</v>
      </c>
      <c r="E474" s="12">
        <v>21.235781591823997</v>
      </c>
      <c r="F474" s="12">
        <v>1.6289932777872309</v>
      </c>
    </row>
    <row r="475" spans="1:6" x14ac:dyDescent="0.25">
      <c r="A475" s="11">
        <v>44362</v>
      </c>
      <c r="B475" s="12">
        <v>18850706</v>
      </c>
      <c r="C475" s="12">
        <v>3770141.1999999979</v>
      </c>
      <c r="D475" s="12">
        <v>34.605999999999995</v>
      </c>
      <c r="E475" s="12">
        <v>20.644584999623994</v>
      </c>
      <c r="F475" s="12">
        <v>1.0859955185005674</v>
      </c>
    </row>
    <row r="476" spans="1:6" x14ac:dyDescent="0.25">
      <c r="A476" s="11">
        <v>44363</v>
      </c>
      <c r="B476" s="12">
        <v>18850884</v>
      </c>
      <c r="C476" s="12">
        <v>3770176.799999998</v>
      </c>
      <c r="D476" s="12">
        <v>33.637999999999991</v>
      </c>
      <c r="E476" s="12">
        <v>20.065212339267994</v>
      </c>
      <c r="F476" s="12">
        <v>1.0859955185151193</v>
      </c>
    </row>
    <row r="477" spans="1:6" x14ac:dyDescent="0.25">
      <c r="A477" s="11">
        <v>44364</v>
      </c>
      <c r="B477" s="12">
        <v>18851058</v>
      </c>
      <c r="C477" s="12">
        <v>3770211.5999999978</v>
      </c>
      <c r="D477" s="12">
        <v>32.669999999999995</v>
      </c>
      <c r="E477" s="12">
        <v>19.497663610755993</v>
      </c>
      <c r="F477" s="12">
        <v>1.0859955185296712</v>
      </c>
    </row>
    <row r="478" spans="1:6" x14ac:dyDescent="0.25">
      <c r="A478" s="11">
        <v>44365</v>
      </c>
      <c r="B478" s="12">
        <v>18851227</v>
      </c>
      <c r="C478" s="12">
        <v>3770245.3999999976</v>
      </c>
      <c r="D478" s="12">
        <v>31.789999999999992</v>
      </c>
      <c r="E478" s="12">
        <v>18.959674711853996</v>
      </c>
      <c r="F478" s="12">
        <v>1.0859955185151193</v>
      </c>
    </row>
    <row r="479" spans="1:6" x14ac:dyDescent="0.25">
      <c r="A479" s="11">
        <v>44366</v>
      </c>
      <c r="B479" s="12">
        <v>18851391</v>
      </c>
      <c r="C479" s="12">
        <v>3770278.1999999974</v>
      </c>
      <c r="D479" s="12">
        <v>30.887999999999995</v>
      </c>
      <c r="E479" s="12">
        <v>18.427597778873999</v>
      </c>
      <c r="F479" s="12">
        <v>1.0859955185151193</v>
      </c>
    </row>
    <row r="480" spans="1:6" x14ac:dyDescent="0.25">
      <c r="A480" s="11">
        <v>44367</v>
      </c>
      <c r="B480" s="12">
        <v>18851551</v>
      </c>
      <c r="C480" s="12">
        <v>3770310.1999999974</v>
      </c>
      <c r="D480" s="12">
        <v>30.007999999999996</v>
      </c>
      <c r="E480" s="12">
        <v>17.907344777737997</v>
      </c>
      <c r="F480" s="12">
        <v>1.0859955185151193</v>
      </c>
    </row>
    <row r="481" spans="1:6" x14ac:dyDescent="0.25">
      <c r="A481" s="11">
        <v>44368</v>
      </c>
      <c r="B481" s="12">
        <v>18851706</v>
      </c>
      <c r="C481" s="12">
        <v>3770341.1999999974</v>
      </c>
      <c r="D481" s="12">
        <v>29.171999999999993</v>
      </c>
      <c r="E481" s="12">
        <v>17.41073964029</v>
      </c>
      <c r="F481" s="12">
        <v>1.0859955185151193</v>
      </c>
    </row>
    <row r="482" spans="1:6" x14ac:dyDescent="0.25">
      <c r="A482" s="11">
        <v>44369</v>
      </c>
      <c r="B482" s="12">
        <v>18851856</v>
      </c>
      <c r="C482" s="12">
        <v>3770371.1999999974</v>
      </c>
      <c r="D482" s="12">
        <v>28.357999999999997</v>
      </c>
      <c r="E482" s="12">
        <v>16.920046468763996</v>
      </c>
      <c r="F482" s="12">
        <v>1.0859955185151193</v>
      </c>
    </row>
    <row r="483" spans="1:6" x14ac:dyDescent="0.25">
      <c r="A483" s="11">
        <v>44370</v>
      </c>
      <c r="B483" s="12">
        <v>18852003</v>
      </c>
      <c r="C483" s="12">
        <v>3770400.5999999973</v>
      </c>
      <c r="D483" s="12">
        <v>27.565999999999995</v>
      </c>
      <c r="E483" s="12">
        <v>16.447089195003997</v>
      </c>
      <c r="F483" s="12">
        <v>1.0859955185296712</v>
      </c>
    </row>
    <row r="484" spans="1:6" x14ac:dyDescent="0.25">
      <c r="A484" s="11">
        <v>44371</v>
      </c>
      <c r="B484" s="12">
        <v>18852145</v>
      </c>
      <c r="C484" s="12">
        <v>3770428.9999999972</v>
      </c>
      <c r="D484" s="12">
        <v>26.817999999999994</v>
      </c>
      <c r="E484" s="12">
        <v>15.985955853087995</v>
      </c>
      <c r="F484" s="12">
        <v>0.54299775924300775</v>
      </c>
    </row>
    <row r="485" spans="1:6" x14ac:dyDescent="0.25">
      <c r="A485" s="11">
        <v>44372</v>
      </c>
      <c r="B485" s="12">
        <v>18852284</v>
      </c>
      <c r="C485" s="12">
        <v>3770456.799999997</v>
      </c>
      <c r="D485" s="12">
        <v>26.047999999999998</v>
      </c>
      <c r="E485" s="12">
        <v>15.542558408937994</v>
      </c>
      <c r="F485" s="12">
        <v>1.0859955185296712</v>
      </c>
    </row>
    <row r="486" spans="1:6" x14ac:dyDescent="0.25">
      <c r="A486" s="11">
        <v>44373</v>
      </c>
      <c r="B486" s="12">
        <v>18852418</v>
      </c>
      <c r="C486" s="12">
        <v>3770483.5999999968</v>
      </c>
      <c r="D486" s="12">
        <v>25.299999999999994</v>
      </c>
      <c r="E486" s="12">
        <v>15.099160964787995</v>
      </c>
      <c r="F486" s="12">
        <v>1.0859955185151193</v>
      </c>
    </row>
    <row r="487" spans="1:6" x14ac:dyDescent="0.25">
      <c r="A487" s="11">
        <v>44374</v>
      </c>
      <c r="B487" s="12">
        <v>18852549</v>
      </c>
      <c r="C487" s="12">
        <v>3770509.799999997</v>
      </c>
      <c r="D487" s="12">
        <v>24.617999999999995</v>
      </c>
      <c r="E487" s="12">
        <v>14.679411384325995</v>
      </c>
      <c r="F487" s="12">
        <v>0.54299775925755966</v>
      </c>
    </row>
    <row r="488" spans="1:6" x14ac:dyDescent="0.25">
      <c r="A488" s="11">
        <v>44375</v>
      </c>
      <c r="B488" s="12">
        <v>18852676</v>
      </c>
      <c r="C488" s="12">
        <v>3770535.1999999969</v>
      </c>
      <c r="D488" s="12">
        <v>23.913999999999994</v>
      </c>
      <c r="E488" s="12">
        <v>14.265573769785998</v>
      </c>
      <c r="F488" s="12">
        <v>1.0859955185151193</v>
      </c>
    </row>
    <row r="489" spans="1:6" x14ac:dyDescent="0.25">
      <c r="A489" s="11">
        <v>44376</v>
      </c>
      <c r="B489" s="12">
        <v>18852800</v>
      </c>
      <c r="C489" s="12">
        <v>3770559.9999999967</v>
      </c>
      <c r="D489" s="12">
        <v>23.253999999999994</v>
      </c>
      <c r="E489" s="12">
        <v>13.869472053011995</v>
      </c>
      <c r="F489" s="12">
        <v>0.54299775924300775</v>
      </c>
    </row>
    <row r="490" spans="1:6" x14ac:dyDescent="0.25">
      <c r="A490" s="11">
        <v>44377</v>
      </c>
      <c r="B490" s="12">
        <v>18852920</v>
      </c>
      <c r="C490" s="12">
        <v>3770583.9999999967</v>
      </c>
      <c r="D490" s="12">
        <v>22.593999999999994</v>
      </c>
      <c r="E490" s="12">
        <v>13.47928230216</v>
      </c>
      <c r="F490" s="12">
        <v>1.0859955185296712</v>
      </c>
    </row>
    <row r="491" spans="1:6" x14ac:dyDescent="0.25">
      <c r="A491" s="11">
        <v>44378</v>
      </c>
      <c r="B491" s="12">
        <v>18853037</v>
      </c>
      <c r="C491" s="12">
        <v>3770607.3999999966</v>
      </c>
      <c r="D491" s="12">
        <v>21.955999999999996</v>
      </c>
      <c r="E491" s="12">
        <v>13.106828449073998</v>
      </c>
      <c r="F491" s="12">
        <v>0.54299775927211158</v>
      </c>
    </row>
    <row r="492" spans="1:6" x14ac:dyDescent="0.25">
      <c r="A492" s="11">
        <v>44379</v>
      </c>
      <c r="B492" s="12">
        <v>18853150</v>
      </c>
      <c r="C492" s="12">
        <v>3770629.9999999967</v>
      </c>
      <c r="D492" s="12">
        <v>21.339999999999996</v>
      </c>
      <c r="E492" s="12">
        <v>12.734374595987997</v>
      </c>
      <c r="F492" s="12">
        <v>0.54299775924300775</v>
      </c>
    </row>
    <row r="493" spans="1:6" x14ac:dyDescent="0.25">
      <c r="A493" s="11">
        <v>44380</v>
      </c>
      <c r="B493" s="12">
        <v>18853261</v>
      </c>
      <c r="C493" s="12">
        <v>3770652.1999999969</v>
      </c>
      <c r="D493" s="12">
        <v>20.767999999999994</v>
      </c>
      <c r="E493" s="12">
        <v>12.379656640667998</v>
      </c>
      <c r="F493" s="12">
        <v>1.0859955185296712</v>
      </c>
    </row>
    <row r="494" spans="1:6" x14ac:dyDescent="0.25">
      <c r="A494" s="11">
        <v>44381</v>
      </c>
      <c r="B494" s="12">
        <v>18853368</v>
      </c>
      <c r="C494" s="12">
        <v>3770673.5999999968</v>
      </c>
      <c r="D494" s="12">
        <v>20.173999999999996</v>
      </c>
      <c r="E494" s="12">
        <v>12.036762617191997</v>
      </c>
      <c r="F494" s="12">
        <v>0.54299775924300775</v>
      </c>
    </row>
    <row r="495" spans="1:6" x14ac:dyDescent="0.25">
      <c r="A495" s="11">
        <v>44382</v>
      </c>
      <c r="B495" s="12">
        <v>18853472</v>
      </c>
      <c r="C495" s="12">
        <v>3770694.3999999966</v>
      </c>
      <c r="D495" s="12">
        <v>19.623999999999995</v>
      </c>
      <c r="E495" s="12">
        <v>11.699780559637997</v>
      </c>
      <c r="F495" s="12">
        <v>0.54299775927211158</v>
      </c>
    </row>
    <row r="496" spans="1:6" x14ac:dyDescent="0.25">
      <c r="A496" s="11">
        <v>44383</v>
      </c>
      <c r="B496" s="12">
        <v>18853574</v>
      </c>
      <c r="C496" s="12">
        <v>3770714.7999999966</v>
      </c>
      <c r="D496" s="12">
        <v>19.051999999999996</v>
      </c>
      <c r="E496" s="12">
        <v>11.368710468005997</v>
      </c>
      <c r="F496" s="12">
        <v>1.0859955185005674</v>
      </c>
    </row>
    <row r="497" spans="1:6" x14ac:dyDescent="0.25">
      <c r="A497" s="11">
        <v>44384</v>
      </c>
      <c r="B497" s="12">
        <v>18853672</v>
      </c>
      <c r="C497" s="12">
        <v>3770734.3999999966</v>
      </c>
      <c r="D497" s="12">
        <v>18.545999999999996</v>
      </c>
      <c r="E497" s="12">
        <v>11.055376274139997</v>
      </c>
      <c r="F497" s="12">
        <v>0.54299775927211158</v>
      </c>
    </row>
    <row r="498" spans="1:6" x14ac:dyDescent="0.25">
      <c r="A498" s="11">
        <v>44385</v>
      </c>
      <c r="B498" s="12">
        <v>18853768</v>
      </c>
      <c r="C498" s="12">
        <v>3770753.5999999968</v>
      </c>
      <c r="D498" s="12">
        <v>18.017999999999994</v>
      </c>
      <c r="E498" s="12">
        <v>10.742042080273997</v>
      </c>
      <c r="F498" s="12">
        <v>0.54299775924300775</v>
      </c>
    </row>
    <row r="499" spans="1:6" x14ac:dyDescent="0.25">
      <c r="A499" s="11">
        <v>44386</v>
      </c>
      <c r="B499" s="12">
        <v>18853862</v>
      </c>
      <c r="C499" s="12">
        <v>3770772.3999999966</v>
      </c>
      <c r="D499" s="12">
        <v>17.511999999999997</v>
      </c>
      <c r="E499" s="12">
        <v>10.440531818251994</v>
      </c>
      <c r="F499" s="12">
        <v>0.54299775927211158</v>
      </c>
    </row>
    <row r="500" spans="1:6" x14ac:dyDescent="0.25">
      <c r="A500" s="11">
        <v>44387</v>
      </c>
      <c r="B500" s="12">
        <v>18853952</v>
      </c>
      <c r="C500" s="12">
        <v>3770790.3999999966</v>
      </c>
      <c r="D500" s="12">
        <v>17.027999999999995</v>
      </c>
      <c r="E500" s="12">
        <v>10.156757453995995</v>
      </c>
      <c r="F500" s="12">
        <v>0.54299775925755966</v>
      </c>
    </row>
    <row r="501" spans="1:6" x14ac:dyDescent="0.25">
      <c r="A501" s="11">
        <v>44388</v>
      </c>
      <c r="B501" s="12">
        <v>18854040</v>
      </c>
      <c r="C501" s="12">
        <v>3770807.9999999967</v>
      </c>
      <c r="D501" s="12">
        <v>16.543999999999997</v>
      </c>
      <c r="E501" s="12">
        <v>9.8670711238179969</v>
      </c>
      <c r="F501" s="12">
        <v>0.54299775924300775</v>
      </c>
    </row>
    <row r="502" spans="1:6" x14ac:dyDescent="0.25">
      <c r="A502" s="11">
        <v>44389</v>
      </c>
      <c r="B502" s="12">
        <v>18854126</v>
      </c>
      <c r="C502" s="12">
        <v>3770825.1999999969</v>
      </c>
      <c r="D502" s="12">
        <v>16.081999999999994</v>
      </c>
      <c r="E502" s="12">
        <v>9.5951206914059988</v>
      </c>
      <c r="F502" s="12">
        <v>0.54299775927211158</v>
      </c>
    </row>
    <row r="503" spans="1:6" x14ac:dyDescent="0.25">
      <c r="A503" s="11">
        <v>44390</v>
      </c>
      <c r="B503" s="12">
        <v>18854209</v>
      </c>
      <c r="C503" s="12">
        <v>3770841.799999997</v>
      </c>
      <c r="D503" s="12">
        <v>15.663999999999998</v>
      </c>
      <c r="E503" s="12">
        <v>9.3290822249159984</v>
      </c>
      <c r="F503" s="12">
        <v>0.54299775925755966</v>
      </c>
    </row>
    <row r="504" spans="1:6" x14ac:dyDescent="0.25">
      <c r="A504" s="11">
        <v>44391</v>
      </c>
      <c r="B504" s="12">
        <v>18854290</v>
      </c>
      <c r="C504" s="12">
        <v>3770857.9999999972</v>
      </c>
      <c r="D504" s="12">
        <v>15.201999999999998</v>
      </c>
      <c r="E504" s="12">
        <v>9.0689557243479975</v>
      </c>
      <c r="F504" s="12">
        <v>0.54299775927211158</v>
      </c>
    </row>
    <row r="505" spans="1:6" x14ac:dyDescent="0.25">
      <c r="A505" s="11">
        <v>44392</v>
      </c>
      <c r="B505" s="12">
        <v>18854369</v>
      </c>
      <c r="C505" s="12">
        <v>3770873.799999997</v>
      </c>
      <c r="D505" s="12">
        <v>14.783999999999995</v>
      </c>
      <c r="E505" s="12">
        <v>8.8147411897019978</v>
      </c>
      <c r="F505" s="12">
        <v>0.54299775924300775</v>
      </c>
    </row>
    <row r="506" spans="1:6" x14ac:dyDescent="0.25">
      <c r="A506" s="11">
        <v>44393</v>
      </c>
      <c r="B506" s="12">
        <v>18854446</v>
      </c>
      <c r="C506" s="12">
        <v>3770889.1999999969</v>
      </c>
      <c r="D506" s="12">
        <v>14.387999999999998</v>
      </c>
      <c r="E506" s="12">
        <v>8.5723505868999972</v>
      </c>
      <c r="F506" s="12">
        <v>0.54299775925755966</v>
      </c>
    </row>
    <row r="507" spans="1:6" x14ac:dyDescent="0.25">
      <c r="A507" s="11">
        <v>44394</v>
      </c>
      <c r="B507" s="12">
        <v>18854520</v>
      </c>
      <c r="C507" s="12">
        <v>3770903.9999999967</v>
      </c>
      <c r="D507" s="12">
        <v>13.969999999999999</v>
      </c>
      <c r="E507" s="12">
        <v>8.3299599840979983</v>
      </c>
      <c r="F507" s="12">
        <v>0.54299775927211158</v>
      </c>
    </row>
    <row r="508" spans="1:6" x14ac:dyDescent="0.25">
      <c r="A508" s="11">
        <v>44395</v>
      </c>
      <c r="B508" s="12">
        <v>18854593</v>
      </c>
      <c r="C508" s="12">
        <v>3770918.5999999968</v>
      </c>
      <c r="D508" s="12">
        <v>13.595999999999997</v>
      </c>
      <c r="E508" s="12">
        <v>8.0993933131399984</v>
      </c>
      <c r="F508" s="12">
        <v>0.54299775924300775</v>
      </c>
    </row>
    <row r="509" spans="1:6" x14ac:dyDescent="0.25">
      <c r="A509" s="11">
        <v>44396</v>
      </c>
      <c r="B509" s="12">
        <v>18854663</v>
      </c>
      <c r="C509" s="12">
        <v>3770932.5999999968</v>
      </c>
      <c r="D509" s="12">
        <v>13.221999999999998</v>
      </c>
      <c r="E509" s="12">
        <v>7.8747386081039989</v>
      </c>
      <c r="F509" s="12">
        <v>0.54299775927211158</v>
      </c>
    </row>
    <row r="510" spans="1:6" x14ac:dyDescent="0.25">
      <c r="A510" s="11">
        <v>44397</v>
      </c>
      <c r="B510" s="12">
        <v>18854732</v>
      </c>
      <c r="C510" s="12">
        <v>3770946.3999999966</v>
      </c>
      <c r="D510" s="12">
        <v>12.847999999999997</v>
      </c>
      <c r="E510" s="12">
        <v>7.6619078349119993</v>
      </c>
      <c r="F510" s="12">
        <v>0.54299775924300775</v>
      </c>
    </row>
    <row r="511" spans="1:6" x14ac:dyDescent="0.25">
      <c r="A511" s="11">
        <v>44398</v>
      </c>
      <c r="B511" s="12">
        <v>18854799</v>
      </c>
      <c r="C511" s="12">
        <v>3770959.7999999966</v>
      </c>
      <c r="D511" s="12">
        <v>12.495999999999997</v>
      </c>
      <c r="E511" s="12">
        <v>7.4431650957980002</v>
      </c>
      <c r="F511" s="12">
        <v>0</v>
      </c>
    </row>
    <row r="512" spans="1:6" x14ac:dyDescent="0.25">
      <c r="A512" s="11">
        <v>44399</v>
      </c>
      <c r="B512" s="12">
        <v>18854864</v>
      </c>
      <c r="C512" s="12">
        <v>3770972.7999999966</v>
      </c>
      <c r="D512" s="12">
        <v>12.165999999999997</v>
      </c>
      <c r="E512" s="12">
        <v>7.2421582544499996</v>
      </c>
      <c r="F512" s="12">
        <v>0.54299775925755966</v>
      </c>
    </row>
    <row r="513" spans="1:6" x14ac:dyDescent="0.25">
      <c r="A513" s="11">
        <v>44400</v>
      </c>
      <c r="B513" s="12">
        <v>18854927</v>
      </c>
      <c r="C513" s="12">
        <v>3770985.3999999966</v>
      </c>
      <c r="D513" s="12">
        <v>11.813999999999997</v>
      </c>
      <c r="E513" s="12">
        <v>7.0411514131019999</v>
      </c>
      <c r="F513" s="12">
        <v>0.54299775927211158</v>
      </c>
    </row>
    <row r="514" spans="1:6" x14ac:dyDescent="0.25">
      <c r="A514" s="11">
        <v>44401</v>
      </c>
      <c r="B514" s="12">
        <v>18854988</v>
      </c>
      <c r="C514" s="12">
        <v>3770997.5999999968</v>
      </c>
      <c r="D514" s="12">
        <v>11.505999999999997</v>
      </c>
      <c r="E514" s="12">
        <v>6.8460565376759996</v>
      </c>
      <c r="F514" s="12">
        <v>0.54299775924300775</v>
      </c>
    </row>
    <row r="515" spans="1:6" x14ac:dyDescent="0.25">
      <c r="A515" s="11">
        <v>44402</v>
      </c>
      <c r="B515" s="12">
        <v>18855048</v>
      </c>
      <c r="C515" s="12">
        <v>3771009.5999999968</v>
      </c>
      <c r="D515" s="12">
        <v>11.197999999999997</v>
      </c>
      <c r="E515" s="12">
        <v>6.6627855940939993</v>
      </c>
      <c r="F515" s="12">
        <v>0</v>
      </c>
    </row>
    <row r="516" spans="1:6" x14ac:dyDescent="0.25">
      <c r="A516" s="11">
        <v>44403</v>
      </c>
      <c r="B516" s="12">
        <v>18855106</v>
      </c>
      <c r="C516" s="12">
        <v>3771021.1999999969</v>
      </c>
      <c r="D516" s="12">
        <v>10.889999999999997</v>
      </c>
      <c r="E516" s="12">
        <v>6.4795146505119998</v>
      </c>
      <c r="F516" s="12">
        <v>0.54299775927211158</v>
      </c>
    </row>
    <row r="517" spans="1:6" x14ac:dyDescent="0.25">
      <c r="A517" s="11">
        <v>44404</v>
      </c>
      <c r="B517" s="12">
        <v>18855162</v>
      </c>
      <c r="C517" s="12">
        <v>3771032.3999999971</v>
      </c>
      <c r="D517" s="12">
        <v>10.581999999999997</v>
      </c>
      <c r="E517" s="12">
        <v>6.2962437069300004</v>
      </c>
      <c r="F517" s="12">
        <v>0.54299775925755966</v>
      </c>
    </row>
    <row r="518" spans="1:6" x14ac:dyDescent="0.25">
      <c r="A518" s="11">
        <v>44405</v>
      </c>
      <c r="B518" s="12">
        <v>18855217</v>
      </c>
      <c r="C518" s="12">
        <v>3771043.3999999971</v>
      </c>
      <c r="D518" s="12">
        <v>10.295999999999996</v>
      </c>
      <c r="E518" s="12">
        <v>6.1247966951919999</v>
      </c>
      <c r="F518" s="12">
        <v>0</v>
      </c>
    </row>
    <row r="519" spans="1:6" x14ac:dyDescent="0.25">
      <c r="A519" s="11">
        <v>44406</v>
      </c>
      <c r="B519" s="12">
        <v>18855271</v>
      </c>
      <c r="C519" s="12">
        <v>3771054.1999999969</v>
      </c>
      <c r="D519" s="12">
        <v>10.009999999999998</v>
      </c>
      <c r="E519" s="12">
        <v>5.9592616493759998</v>
      </c>
      <c r="F519" s="12">
        <v>0.54299775924300775</v>
      </c>
    </row>
    <row r="520" spans="1:6" x14ac:dyDescent="0.25">
      <c r="A520" s="11">
        <v>44407</v>
      </c>
      <c r="B520" s="12">
        <v>18855323</v>
      </c>
      <c r="C520" s="12">
        <v>3771064.5999999968</v>
      </c>
      <c r="D520" s="12">
        <v>9.7459999999999969</v>
      </c>
      <c r="E520" s="12">
        <v>5.7937266035599997</v>
      </c>
      <c r="F520" s="12">
        <v>0.54299775927211158</v>
      </c>
    </row>
    <row r="521" spans="1:6" x14ac:dyDescent="0.25">
      <c r="A521" s="11">
        <v>44408</v>
      </c>
      <c r="B521" s="12">
        <v>18855374</v>
      </c>
      <c r="C521" s="12">
        <v>3771074.799999997</v>
      </c>
      <c r="D521" s="12">
        <v>9.4599999999999973</v>
      </c>
      <c r="E521" s="12">
        <v>5.634103523666</v>
      </c>
      <c r="F521" s="12">
        <v>0</v>
      </c>
    </row>
    <row r="522" spans="1:6" x14ac:dyDescent="0.25">
      <c r="A522" s="11">
        <v>44409</v>
      </c>
      <c r="B522" s="12">
        <v>18855423</v>
      </c>
      <c r="C522" s="12">
        <v>3771084.5999999968</v>
      </c>
      <c r="D522" s="12">
        <v>9.195999999999998</v>
      </c>
      <c r="E522" s="12">
        <v>5.4803924096939989</v>
      </c>
      <c r="F522" s="12">
        <v>0.54299775925755966</v>
      </c>
    </row>
    <row r="523" spans="1:6" x14ac:dyDescent="0.25">
      <c r="A523" s="11">
        <v>44410</v>
      </c>
      <c r="B523" s="12">
        <v>18855471</v>
      </c>
      <c r="C523" s="12">
        <v>3771094.1999999969</v>
      </c>
      <c r="D523" s="12">
        <v>8.9539999999999988</v>
      </c>
      <c r="E523" s="12">
        <v>5.332593261643999</v>
      </c>
      <c r="F523" s="12">
        <v>0</v>
      </c>
    </row>
    <row r="524" spans="1:6" x14ac:dyDescent="0.25">
      <c r="A524" s="11">
        <v>44411</v>
      </c>
      <c r="B524" s="12">
        <v>18855518</v>
      </c>
      <c r="C524" s="12">
        <v>3771103.5999999968</v>
      </c>
      <c r="D524" s="12">
        <v>8.711999999999998</v>
      </c>
      <c r="E524" s="12">
        <v>5.1847941135939992</v>
      </c>
      <c r="F524" s="12">
        <v>0.54299775927211158</v>
      </c>
    </row>
    <row r="525" spans="1:6" x14ac:dyDescent="0.25">
      <c r="A525" s="11">
        <v>44412</v>
      </c>
      <c r="B525" s="12">
        <v>18855563</v>
      </c>
      <c r="C525" s="12">
        <v>3771112.5999999968</v>
      </c>
      <c r="D525" s="12">
        <v>8.4919999999999973</v>
      </c>
      <c r="E525" s="12">
        <v>5.0488188973879993</v>
      </c>
      <c r="F525" s="12">
        <v>0.54299775924300775</v>
      </c>
    </row>
    <row r="526" spans="1:6" x14ac:dyDescent="0.25">
      <c r="A526" s="11">
        <v>44413</v>
      </c>
      <c r="B526" s="12">
        <v>18855607</v>
      </c>
      <c r="C526" s="12">
        <v>3771121.3999999966</v>
      </c>
      <c r="D526" s="12">
        <v>8.2499999999999982</v>
      </c>
      <c r="E526" s="12">
        <v>4.9069317152599998</v>
      </c>
      <c r="F526" s="12">
        <v>0</v>
      </c>
    </row>
    <row r="527" spans="1:6" x14ac:dyDescent="0.25">
      <c r="A527" s="11">
        <v>44414</v>
      </c>
      <c r="B527" s="12">
        <v>18855651</v>
      </c>
      <c r="C527" s="12">
        <v>3771130.1999999965</v>
      </c>
      <c r="D527" s="12">
        <v>8.0299999999999976</v>
      </c>
      <c r="E527" s="12">
        <v>4.7768684649759994</v>
      </c>
      <c r="F527" s="12">
        <v>0.54299775925755966</v>
      </c>
    </row>
    <row r="528" spans="1:6" x14ac:dyDescent="0.25">
      <c r="A528" s="11">
        <v>44415</v>
      </c>
      <c r="B528" s="12">
        <v>18855693</v>
      </c>
      <c r="C528" s="12">
        <v>3771138.5999999964</v>
      </c>
      <c r="D528" s="12">
        <v>7.831999999999999</v>
      </c>
      <c r="E528" s="12">
        <v>4.6468052146919998</v>
      </c>
      <c r="F528" s="12">
        <v>0</v>
      </c>
    </row>
    <row r="529" spans="1:6" x14ac:dyDescent="0.25">
      <c r="A529" s="11">
        <v>44416</v>
      </c>
      <c r="B529" s="12">
        <v>18855733</v>
      </c>
      <c r="C529" s="12">
        <v>3771146.5999999964</v>
      </c>
      <c r="D529" s="12">
        <v>7.6119999999999983</v>
      </c>
      <c r="E529" s="12">
        <v>4.5167419644080002</v>
      </c>
      <c r="F529" s="12">
        <v>0.54299775925755966</v>
      </c>
    </row>
    <row r="530" spans="1:6" x14ac:dyDescent="0.25">
      <c r="A530" s="11">
        <v>44417</v>
      </c>
      <c r="B530" s="12">
        <v>18855773</v>
      </c>
      <c r="C530" s="12">
        <v>3771154.5999999964</v>
      </c>
      <c r="D530" s="12">
        <v>7.3919999999999977</v>
      </c>
      <c r="E530" s="12">
        <v>4.3925906800459993</v>
      </c>
      <c r="F530" s="12">
        <v>0</v>
      </c>
    </row>
    <row r="531" spans="1:6" x14ac:dyDescent="0.25">
      <c r="A531" s="11">
        <v>44418</v>
      </c>
      <c r="B531" s="12">
        <v>18855812</v>
      </c>
      <c r="C531" s="12">
        <v>3771162.3999999962</v>
      </c>
      <c r="D531" s="12">
        <v>7.2159999999999993</v>
      </c>
      <c r="E531" s="12">
        <v>4.2802633275279991</v>
      </c>
      <c r="F531" s="12">
        <v>0.54299775925755966</v>
      </c>
    </row>
    <row r="532" spans="1:6" x14ac:dyDescent="0.25">
      <c r="A532" s="11">
        <v>44419</v>
      </c>
      <c r="B532" s="12">
        <v>18855850</v>
      </c>
      <c r="C532" s="12">
        <v>3771169.9999999963</v>
      </c>
      <c r="D532" s="12">
        <v>7.0179999999999989</v>
      </c>
      <c r="E532" s="12">
        <v>4.1679359750099989</v>
      </c>
      <c r="F532" s="12">
        <v>0</v>
      </c>
    </row>
    <row r="533" spans="1:6" x14ac:dyDescent="0.25">
      <c r="A533" s="11">
        <v>44420</v>
      </c>
      <c r="B533" s="12">
        <v>18855886</v>
      </c>
      <c r="C533" s="12">
        <v>3771177.1999999965</v>
      </c>
      <c r="D533" s="12">
        <v>6.8199999999999985</v>
      </c>
      <c r="E533" s="12">
        <v>4.0496966565699992</v>
      </c>
      <c r="F533" s="12">
        <v>0</v>
      </c>
    </row>
    <row r="534" spans="1:6" x14ac:dyDescent="0.25">
      <c r="A534" s="11">
        <v>44421</v>
      </c>
      <c r="B534" s="12">
        <v>18855922</v>
      </c>
      <c r="C534" s="12">
        <v>3771184.3999999966</v>
      </c>
      <c r="D534" s="12">
        <v>6.6439999999999984</v>
      </c>
      <c r="E534" s="12">
        <v>3.9432812699739994</v>
      </c>
      <c r="F534" s="12">
        <v>0.54299775927211158</v>
      </c>
    </row>
    <row r="535" spans="1:6" x14ac:dyDescent="0.25">
      <c r="A535" s="11">
        <v>44422</v>
      </c>
      <c r="B535" s="12">
        <v>18855957</v>
      </c>
      <c r="C535" s="12">
        <v>3771191.3999999966</v>
      </c>
      <c r="D535" s="12">
        <v>6.4679999999999982</v>
      </c>
      <c r="E535" s="12">
        <v>3.8427778492999991</v>
      </c>
      <c r="F535" s="12">
        <v>0</v>
      </c>
    </row>
    <row r="536" spans="1:6" x14ac:dyDescent="0.25">
      <c r="A536" s="11">
        <v>44423</v>
      </c>
      <c r="B536" s="12">
        <v>18855991</v>
      </c>
      <c r="C536" s="12">
        <v>3771198.1999999965</v>
      </c>
      <c r="D536" s="12">
        <v>6.3139999999999983</v>
      </c>
      <c r="E536" s="12">
        <v>3.7422744286259992</v>
      </c>
      <c r="F536" s="12">
        <v>0.54299775924300775</v>
      </c>
    </row>
    <row r="537" spans="1:6" x14ac:dyDescent="0.25">
      <c r="A537" s="11">
        <v>44424</v>
      </c>
      <c r="B537" s="12">
        <v>18856024</v>
      </c>
      <c r="C537" s="12">
        <v>3771204.7999999966</v>
      </c>
      <c r="D537" s="12">
        <v>6.1379999999999981</v>
      </c>
      <c r="E537" s="12">
        <v>3.6358590420299994</v>
      </c>
      <c r="F537" s="12">
        <v>0</v>
      </c>
    </row>
    <row r="538" spans="1:6" x14ac:dyDescent="0.25">
      <c r="A538" s="11">
        <v>44425</v>
      </c>
      <c r="B538" s="12">
        <v>18856056</v>
      </c>
      <c r="C538" s="12">
        <v>3771211.1999999965</v>
      </c>
      <c r="D538" s="12">
        <v>5.961999999999998</v>
      </c>
      <c r="E538" s="12">
        <v>3.5412675872779995</v>
      </c>
      <c r="F538" s="12">
        <v>0</v>
      </c>
    </row>
    <row r="539" spans="1:6" x14ac:dyDescent="0.25">
      <c r="A539" s="11">
        <v>44426</v>
      </c>
      <c r="B539" s="12">
        <v>18856088</v>
      </c>
      <c r="C539" s="12">
        <v>3771217.5999999964</v>
      </c>
      <c r="D539" s="12">
        <v>5.8079999999999981</v>
      </c>
      <c r="E539" s="12">
        <v>3.4466761325259996</v>
      </c>
      <c r="F539" s="12">
        <v>0.54299775925755966</v>
      </c>
    </row>
    <row r="540" spans="1:6" x14ac:dyDescent="0.25">
      <c r="A540" s="11">
        <v>44427</v>
      </c>
      <c r="B540" s="12">
        <v>18856119</v>
      </c>
      <c r="C540" s="12">
        <v>3771223.7999999966</v>
      </c>
      <c r="D540" s="12">
        <v>5.6759999999999993</v>
      </c>
      <c r="E540" s="12">
        <v>3.3579966436959996</v>
      </c>
      <c r="F540" s="12">
        <v>0</v>
      </c>
    </row>
    <row r="541" spans="1:6" x14ac:dyDescent="0.25">
      <c r="A541" s="11">
        <v>44428</v>
      </c>
      <c r="B541" s="12">
        <v>18856148</v>
      </c>
      <c r="C541" s="12">
        <v>3771229.5999999964</v>
      </c>
      <c r="D541" s="12">
        <v>5.5219999999999994</v>
      </c>
      <c r="E541" s="12">
        <v>3.2693171548659996</v>
      </c>
      <c r="F541" s="12">
        <v>0.54299775927211158</v>
      </c>
    </row>
    <row r="542" spans="1:6" x14ac:dyDescent="0.25">
      <c r="A542" s="11">
        <v>44429</v>
      </c>
      <c r="B542" s="12">
        <v>18856178</v>
      </c>
      <c r="C542" s="12">
        <v>3771235.5999999964</v>
      </c>
      <c r="D542" s="12">
        <v>5.3679999999999986</v>
      </c>
      <c r="E542" s="12">
        <v>3.1806376660359992</v>
      </c>
      <c r="F542" s="12">
        <v>0</v>
      </c>
    </row>
    <row r="543" spans="1:6" x14ac:dyDescent="0.25">
      <c r="A543" s="11">
        <v>44430</v>
      </c>
      <c r="B543" s="12">
        <v>18856206</v>
      </c>
      <c r="C543" s="12">
        <v>3771241.1999999965</v>
      </c>
      <c r="D543" s="12">
        <v>5.2359999999999989</v>
      </c>
      <c r="E543" s="12">
        <v>3.1037821090499995</v>
      </c>
      <c r="F543" s="12">
        <v>0</v>
      </c>
    </row>
    <row r="544" spans="1:6" x14ac:dyDescent="0.25">
      <c r="A544" s="11">
        <v>44431</v>
      </c>
      <c r="B544" s="12">
        <v>18856234</v>
      </c>
      <c r="C544" s="12">
        <v>3771246.7999999966</v>
      </c>
      <c r="D544" s="12">
        <v>5.1259999999999986</v>
      </c>
      <c r="E544" s="12">
        <v>3.0269265520639994</v>
      </c>
      <c r="F544" s="12">
        <v>0.54299775924300775</v>
      </c>
    </row>
    <row r="545" spans="1:6" x14ac:dyDescent="0.25">
      <c r="A545" s="11">
        <v>44432</v>
      </c>
      <c r="B545" s="12">
        <v>18856261</v>
      </c>
      <c r="C545" s="12">
        <v>3771252.1999999965</v>
      </c>
      <c r="D545" s="12">
        <v>4.9719999999999986</v>
      </c>
      <c r="E545" s="12">
        <v>2.938247063233999</v>
      </c>
      <c r="F545" s="12">
        <v>0</v>
      </c>
    </row>
    <row r="546" spans="1:6" x14ac:dyDescent="0.25">
      <c r="A546" s="11">
        <v>44433</v>
      </c>
      <c r="B546" s="12">
        <v>18856287</v>
      </c>
      <c r="C546" s="12">
        <v>3771257.3999999966</v>
      </c>
      <c r="D546" s="12">
        <v>4.8619999999999992</v>
      </c>
      <c r="E546" s="12">
        <v>2.8673034721699993</v>
      </c>
      <c r="F546" s="12">
        <v>0</v>
      </c>
    </row>
    <row r="547" spans="1:6" x14ac:dyDescent="0.25">
      <c r="A547" s="11">
        <v>44434</v>
      </c>
      <c r="B547" s="12">
        <v>18856313</v>
      </c>
      <c r="C547" s="12">
        <v>3771262.5999999968</v>
      </c>
      <c r="D547" s="12">
        <v>4.7299999999999986</v>
      </c>
      <c r="E547" s="12">
        <v>2.7963598811059995</v>
      </c>
      <c r="F547" s="12">
        <v>0.54299775927211158</v>
      </c>
    </row>
    <row r="548" spans="1:6" x14ac:dyDescent="0.25">
      <c r="A548" s="11">
        <v>44435</v>
      </c>
      <c r="B548" s="12">
        <v>18856338</v>
      </c>
      <c r="C548" s="12">
        <v>3771267.5999999968</v>
      </c>
      <c r="D548" s="12">
        <v>4.6199999999999983</v>
      </c>
      <c r="E548" s="12">
        <v>2.7254162900419998</v>
      </c>
      <c r="F548" s="12">
        <v>0</v>
      </c>
    </row>
    <row r="549" spans="1:6" x14ac:dyDescent="0.25">
      <c r="A549" s="11">
        <v>44436</v>
      </c>
      <c r="B549" s="12">
        <v>18856362</v>
      </c>
      <c r="C549" s="12">
        <v>3771272.3999999966</v>
      </c>
      <c r="D549" s="12">
        <v>4.509999999999998</v>
      </c>
      <c r="E549" s="12">
        <v>2.6544726989779996</v>
      </c>
      <c r="F549" s="12">
        <v>0</v>
      </c>
    </row>
    <row r="550" spans="1:6" x14ac:dyDescent="0.25">
      <c r="A550" s="11">
        <v>44437</v>
      </c>
      <c r="B550" s="12">
        <v>18856386</v>
      </c>
      <c r="C550" s="12">
        <v>3771277.1999999965</v>
      </c>
      <c r="D550" s="12">
        <v>4.3779999999999983</v>
      </c>
      <c r="E550" s="12">
        <v>2.5835291079139995</v>
      </c>
      <c r="F550" s="12">
        <v>0</v>
      </c>
    </row>
    <row r="551" spans="1:6" x14ac:dyDescent="0.25">
      <c r="A551" s="11">
        <v>44438</v>
      </c>
      <c r="B551" s="12">
        <v>18856409</v>
      </c>
      <c r="C551" s="12">
        <v>3771281.7999999966</v>
      </c>
      <c r="D551" s="12">
        <v>4.2679999999999989</v>
      </c>
      <c r="E551" s="12">
        <v>2.5244094486939996</v>
      </c>
      <c r="F551" s="12">
        <v>0.54299775925755966</v>
      </c>
    </row>
    <row r="552" spans="1:6" x14ac:dyDescent="0.25">
      <c r="A552" s="11">
        <v>44439</v>
      </c>
      <c r="B552" s="12">
        <v>18856432</v>
      </c>
      <c r="C552" s="12">
        <v>3771286.3999999966</v>
      </c>
      <c r="D552" s="12">
        <v>4.18</v>
      </c>
      <c r="E552" s="12">
        <v>2.4593778235519994</v>
      </c>
      <c r="F552" s="12">
        <v>0</v>
      </c>
    </row>
    <row r="553" spans="1:6" x14ac:dyDescent="0.25">
      <c r="A553" s="11">
        <v>44440</v>
      </c>
      <c r="B553" s="12">
        <v>18856454</v>
      </c>
      <c r="C553" s="12">
        <v>3771290.7999999966</v>
      </c>
      <c r="D553" s="12">
        <v>4.0479999999999992</v>
      </c>
      <c r="E553" s="12">
        <v>2.3943461984099992</v>
      </c>
      <c r="F553" s="12">
        <v>0</v>
      </c>
    </row>
    <row r="554" spans="1:6" x14ac:dyDescent="0.25">
      <c r="A554" s="11">
        <v>44441</v>
      </c>
      <c r="B554" s="12">
        <v>18856476</v>
      </c>
      <c r="C554" s="12">
        <v>3771295.1999999965</v>
      </c>
      <c r="D554" s="12">
        <v>3.9599999999999991</v>
      </c>
      <c r="E554" s="12">
        <v>2.3352265391899998</v>
      </c>
      <c r="F554" s="12">
        <v>0</v>
      </c>
    </row>
    <row r="555" spans="1:6" x14ac:dyDescent="0.25">
      <c r="A555" s="11">
        <v>44442</v>
      </c>
      <c r="B555" s="12">
        <v>18856497</v>
      </c>
      <c r="C555" s="12">
        <v>3771299.3999999966</v>
      </c>
      <c r="D555" s="12">
        <v>3.8499999999999992</v>
      </c>
      <c r="E555" s="12">
        <v>2.2761068799699995</v>
      </c>
      <c r="F555" s="12">
        <v>0.54299775924300775</v>
      </c>
    </row>
    <row r="556" spans="1:6" x14ac:dyDescent="0.25">
      <c r="A556" s="11">
        <v>44443</v>
      </c>
      <c r="B556" s="12">
        <v>18856518</v>
      </c>
      <c r="C556" s="12">
        <v>3771303.5999999968</v>
      </c>
      <c r="D556" s="12">
        <v>3.7619999999999991</v>
      </c>
      <c r="E556" s="12">
        <v>2.2228991866719996</v>
      </c>
      <c r="F556" s="12">
        <v>0</v>
      </c>
    </row>
    <row r="557" spans="1:6" x14ac:dyDescent="0.25">
      <c r="A557" s="11">
        <v>44444</v>
      </c>
      <c r="B557" s="12">
        <v>18856538</v>
      </c>
      <c r="C557" s="12">
        <v>3771307.5999999968</v>
      </c>
      <c r="D557" s="12">
        <v>3.6739999999999995</v>
      </c>
      <c r="E557" s="12">
        <v>2.1637795274519998</v>
      </c>
      <c r="F557" s="12">
        <v>0</v>
      </c>
    </row>
    <row r="558" spans="1:6" x14ac:dyDescent="0.25">
      <c r="A558" s="11">
        <v>44445</v>
      </c>
      <c r="B558" s="12">
        <v>18856558</v>
      </c>
      <c r="C558" s="12">
        <v>3771311.5999999968</v>
      </c>
      <c r="D558" s="12">
        <v>3.5859999999999994</v>
      </c>
      <c r="E558" s="12">
        <v>2.1105718341539994</v>
      </c>
      <c r="F558" s="12">
        <v>0</v>
      </c>
    </row>
    <row r="559" spans="1:6" x14ac:dyDescent="0.25">
      <c r="A559" s="11">
        <v>44446</v>
      </c>
      <c r="B559" s="12">
        <v>18856577</v>
      </c>
      <c r="C559" s="12">
        <v>3771315.3999999966</v>
      </c>
      <c r="D559" s="12">
        <v>3.4979999999999993</v>
      </c>
      <c r="E559" s="12">
        <v>2.0632761067779994</v>
      </c>
      <c r="F559" s="12">
        <v>0.54299775927211158</v>
      </c>
    </row>
    <row r="560" spans="1:6" x14ac:dyDescent="0.25">
      <c r="A560" s="11">
        <v>44447</v>
      </c>
      <c r="B560" s="12">
        <v>18856596</v>
      </c>
      <c r="C560" s="12">
        <v>3771319.1999999965</v>
      </c>
      <c r="D560" s="12">
        <v>3.4319999999999991</v>
      </c>
      <c r="E560" s="12">
        <v>2.0100684134799995</v>
      </c>
      <c r="F560" s="12">
        <v>0</v>
      </c>
    </row>
    <row r="561" spans="1:6" x14ac:dyDescent="0.25">
      <c r="A561" s="11">
        <v>44448</v>
      </c>
      <c r="B561" s="12">
        <v>18856615</v>
      </c>
      <c r="C561" s="12">
        <v>3771322.9999999963</v>
      </c>
      <c r="D561" s="12">
        <v>3.343999999999999</v>
      </c>
      <c r="E561" s="12">
        <v>1.9627726861039998</v>
      </c>
      <c r="F561" s="12">
        <v>0</v>
      </c>
    </row>
    <row r="562" spans="1:6" x14ac:dyDescent="0.25">
      <c r="A562" s="11">
        <v>44449</v>
      </c>
      <c r="B562" s="12">
        <v>18856633</v>
      </c>
      <c r="C562" s="12">
        <v>3771326.5999999964</v>
      </c>
      <c r="D562" s="12">
        <v>3.2779999999999996</v>
      </c>
      <c r="E562" s="12">
        <v>1.9154769587279998</v>
      </c>
      <c r="F562" s="12">
        <v>0</v>
      </c>
    </row>
    <row r="563" spans="1:6" x14ac:dyDescent="0.25">
      <c r="A563" s="11">
        <v>44450</v>
      </c>
      <c r="B563" s="12">
        <v>18856650</v>
      </c>
      <c r="C563" s="12">
        <v>3771329.9999999963</v>
      </c>
      <c r="D563" s="12">
        <v>3.1899999999999995</v>
      </c>
      <c r="E563" s="12">
        <v>1.8681812313519999</v>
      </c>
      <c r="F563" s="12">
        <v>0.54299775925755966</v>
      </c>
    </row>
    <row r="564" spans="1:6" x14ac:dyDescent="0.25">
      <c r="A564" s="11">
        <v>44451</v>
      </c>
      <c r="B564" s="12">
        <v>18856668</v>
      </c>
      <c r="C564" s="12">
        <v>3771333.5999999964</v>
      </c>
      <c r="D564" s="12">
        <v>3.1239999999999997</v>
      </c>
      <c r="E564" s="12">
        <v>1.8267974698979996</v>
      </c>
      <c r="F564" s="12">
        <v>0</v>
      </c>
    </row>
    <row r="565" spans="1:6" x14ac:dyDescent="0.25">
      <c r="A565" s="11">
        <v>44452</v>
      </c>
      <c r="B565" s="12">
        <v>18856685</v>
      </c>
      <c r="C565" s="12">
        <v>3771336.9999999963</v>
      </c>
      <c r="D565" s="12">
        <v>3.0579999999999998</v>
      </c>
      <c r="E565" s="12">
        <v>1.7854137084439996</v>
      </c>
      <c r="F565" s="12">
        <v>0</v>
      </c>
    </row>
    <row r="566" spans="1:6" x14ac:dyDescent="0.25">
      <c r="A566" s="11">
        <v>44453</v>
      </c>
      <c r="B566" s="12">
        <v>18856701</v>
      </c>
      <c r="C566" s="12">
        <v>3771340.1999999965</v>
      </c>
      <c r="D566" s="12">
        <v>2.9919999999999991</v>
      </c>
      <c r="E566" s="12">
        <v>1.7440299469899996</v>
      </c>
      <c r="F566" s="12">
        <v>0</v>
      </c>
    </row>
    <row r="567" spans="1:6" x14ac:dyDescent="0.25">
      <c r="A567" s="11">
        <v>44454</v>
      </c>
      <c r="B567" s="12">
        <v>18856717</v>
      </c>
      <c r="C567" s="12">
        <v>3771343.3999999966</v>
      </c>
      <c r="D567" s="12">
        <v>2.9039999999999995</v>
      </c>
      <c r="E567" s="12">
        <v>1.7026461855359996</v>
      </c>
      <c r="F567" s="12">
        <v>0</v>
      </c>
    </row>
    <row r="568" spans="1:6" x14ac:dyDescent="0.25">
      <c r="A568" s="11">
        <v>44455</v>
      </c>
      <c r="B568" s="12">
        <v>18856733</v>
      </c>
      <c r="C568" s="12">
        <v>3771346.5999999968</v>
      </c>
      <c r="D568" s="12">
        <v>2.86</v>
      </c>
      <c r="E568" s="12">
        <v>1.6671743900039997</v>
      </c>
      <c r="F568" s="12">
        <v>0.54299775925755966</v>
      </c>
    </row>
    <row r="569" spans="1:6" x14ac:dyDescent="0.25">
      <c r="A569" s="11">
        <v>44456</v>
      </c>
      <c r="B569" s="12">
        <v>18856749</v>
      </c>
      <c r="C569" s="12">
        <v>3771349.799999997</v>
      </c>
      <c r="D569" s="12">
        <v>2.7939999999999996</v>
      </c>
      <c r="E569" s="12">
        <v>1.6317025944719998</v>
      </c>
      <c r="F569" s="12">
        <v>0</v>
      </c>
    </row>
    <row r="570" spans="1:6" x14ac:dyDescent="0.25">
      <c r="A570" s="11">
        <v>44457</v>
      </c>
      <c r="B570" s="12">
        <v>18856764</v>
      </c>
      <c r="C570" s="12">
        <v>3771352.799999997</v>
      </c>
      <c r="D570" s="12">
        <v>2.7279999999999998</v>
      </c>
      <c r="E570" s="12">
        <v>1.5903188330179998</v>
      </c>
      <c r="F570" s="12">
        <v>0</v>
      </c>
    </row>
    <row r="571" spans="1:6" x14ac:dyDescent="0.25">
      <c r="A571" s="11">
        <v>44458</v>
      </c>
      <c r="B571" s="12">
        <v>18856779</v>
      </c>
      <c r="C571" s="12">
        <v>3771355.799999997</v>
      </c>
      <c r="D571" s="12">
        <v>2.6619999999999995</v>
      </c>
      <c r="E571" s="12">
        <v>1.5548470374859997</v>
      </c>
      <c r="F571" s="12">
        <v>0</v>
      </c>
    </row>
    <row r="572" spans="1:6" x14ac:dyDescent="0.25">
      <c r="A572" s="11">
        <v>44459</v>
      </c>
      <c r="B572" s="12">
        <v>18856794</v>
      </c>
      <c r="C572" s="12">
        <v>3771358.799999997</v>
      </c>
      <c r="D572" s="12">
        <v>2.5959999999999992</v>
      </c>
      <c r="E572" s="12">
        <v>1.5193752419539996</v>
      </c>
      <c r="F572" s="12">
        <v>0</v>
      </c>
    </row>
    <row r="573" spans="1:6" x14ac:dyDescent="0.25">
      <c r="A573" s="11">
        <v>44460</v>
      </c>
      <c r="B573" s="12">
        <v>18856808</v>
      </c>
      <c r="C573" s="12">
        <v>3771361.5999999968</v>
      </c>
      <c r="D573" s="12">
        <v>2.5519999999999992</v>
      </c>
      <c r="E573" s="12">
        <v>1.4898154123439995</v>
      </c>
      <c r="F573" s="12">
        <v>0</v>
      </c>
    </row>
    <row r="574" spans="1:6" x14ac:dyDescent="0.25">
      <c r="A574" s="11">
        <v>44461</v>
      </c>
      <c r="B574" s="12">
        <v>18856822</v>
      </c>
      <c r="C574" s="12">
        <v>3771364.3999999966</v>
      </c>
      <c r="D574" s="12">
        <v>2.5079999999999996</v>
      </c>
      <c r="E574" s="12">
        <v>1.4543436168119996</v>
      </c>
      <c r="F574" s="12">
        <v>0.54299775925755966</v>
      </c>
    </row>
    <row r="575" spans="1:6" x14ac:dyDescent="0.25">
      <c r="A575" s="11">
        <v>44462</v>
      </c>
      <c r="B575" s="12">
        <v>18856836</v>
      </c>
      <c r="C575" s="12">
        <v>3771367.1999999965</v>
      </c>
      <c r="D575" s="12">
        <v>2.4419999999999997</v>
      </c>
      <c r="E575" s="12">
        <v>1.4247837872019995</v>
      </c>
      <c r="F575" s="12">
        <v>0</v>
      </c>
    </row>
    <row r="576" spans="1:6" x14ac:dyDescent="0.25">
      <c r="A576" s="11">
        <v>44463</v>
      </c>
      <c r="B576" s="12">
        <v>18856849</v>
      </c>
      <c r="C576" s="12">
        <v>3771369.7999999966</v>
      </c>
      <c r="D576" s="12">
        <v>2.3979999999999997</v>
      </c>
      <c r="E576" s="12">
        <v>1.3952239575919996</v>
      </c>
      <c r="F576" s="12">
        <v>0</v>
      </c>
    </row>
    <row r="577" spans="1:6" x14ac:dyDescent="0.25">
      <c r="A577" s="11">
        <v>44464</v>
      </c>
      <c r="B577" s="12">
        <v>18856863</v>
      </c>
      <c r="C577" s="12">
        <v>3771372.5999999964</v>
      </c>
      <c r="D577" s="12">
        <v>2.3539999999999992</v>
      </c>
      <c r="E577" s="12">
        <v>1.3656641279819997</v>
      </c>
      <c r="F577" s="12">
        <v>0</v>
      </c>
    </row>
    <row r="578" spans="1:6" x14ac:dyDescent="0.25">
      <c r="A578" s="11">
        <v>44465</v>
      </c>
      <c r="B578" s="12">
        <v>18856876</v>
      </c>
      <c r="C578" s="12">
        <v>3771375.1999999965</v>
      </c>
      <c r="D578" s="12">
        <v>2.3099999999999992</v>
      </c>
      <c r="E578" s="12">
        <v>1.3361042983719997</v>
      </c>
      <c r="F578" s="12">
        <v>0</v>
      </c>
    </row>
    <row r="579" spans="1:6" x14ac:dyDescent="0.25">
      <c r="A579" s="11">
        <v>44466</v>
      </c>
      <c r="B579" s="12">
        <v>18856888</v>
      </c>
      <c r="C579" s="12">
        <v>3771377.5999999964</v>
      </c>
      <c r="D579" s="12">
        <v>2.2659999999999991</v>
      </c>
      <c r="E579" s="12">
        <v>1.3065444687619998</v>
      </c>
      <c r="F579" s="12">
        <v>0</v>
      </c>
    </row>
    <row r="580" spans="1:6" x14ac:dyDescent="0.25">
      <c r="A580" s="11">
        <v>44467</v>
      </c>
      <c r="B580" s="12">
        <v>18856901</v>
      </c>
      <c r="C580" s="12">
        <v>3771380.1999999965</v>
      </c>
      <c r="D580" s="12">
        <v>2.1999999999999993</v>
      </c>
      <c r="E580" s="12">
        <v>1.2769846391519999</v>
      </c>
      <c r="F580" s="12">
        <v>0</v>
      </c>
    </row>
    <row r="581" spans="1:6" x14ac:dyDescent="0.25">
      <c r="A581" s="11">
        <v>44468</v>
      </c>
      <c r="B581" s="12">
        <v>18856913</v>
      </c>
      <c r="C581" s="12">
        <v>3771382.5999999964</v>
      </c>
      <c r="D581" s="12">
        <v>2.1779999999999995</v>
      </c>
      <c r="E581" s="12">
        <v>1.2592487413859998</v>
      </c>
      <c r="F581" s="12">
        <v>0.54299775924300775</v>
      </c>
    </row>
    <row r="582" spans="1:6" x14ac:dyDescent="0.25">
      <c r="A582" s="11">
        <v>44469</v>
      </c>
      <c r="B582" s="12">
        <v>18856926</v>
      </c>
      <c r="C582" s="12">
        <v>3771385.1999999965</v>
      </c>
      <c r="D582" s="12">
        <v>2.1339999999999995</v>
      </c>
      <c r="E582" s="12">
        <v>1.2296889117759997</v>
      </c>
      <c r="F582" s="12">
        <v>0</v>
      </c>
    </row>
    <row r="583" spans="1:6" x14ac:dyDescent="0.25">
      <c r="A583" s="11">
        <v>44470</v>
      </c>
      <c r="B583" s="12">
        <v>18856937</v>
      </c>
      <c r="C583" s="12">
        <v>3771387.3999999966</v>
      </c>
      <c r="D583" s="12">
        <v>2.0679999999999996</v>
      </c>
      <c r="E583" s="12">
        <v>1.2001290821659998</v>
      </c>
      <c r="F583" s="12">
        <v>0</v>
      </c>
    </row>
    <row r="584" spans="1:6" x14ac:dyDescent="0.25">
      <c r="A584" s="11">
        <v>44471</v>
      </c>
      <c r="B584" s="12">
        <v>18856949</v>
      </c>
      <c r="C584" s="12">
        <v>3771389.7999999966</v>
      </c>
      <c r="D584" s="12">
        <v>2.0459999999999994</v>
      </c>
      <c r="E584" s="12">
        <v>1.1823931843999997</v>
      </c>
      <c r="F584" s="12">
        <v>0</v>
      </c>
    </row>
    <row r="585" spans="1:6" x14ac:dyDescent="0.25">
      <c r="A585" s="11">
        <v>44472</v>
      </c>
      <c r="B585" s="12">
        <v>18856961</v>
      </c>
      <c r="C585" s="12">
        <v>3771392.1999999965</v>
      </c>
      <c r="D585" s="12">
        <v>2.0019999999999993</v>
      </c>
      <c r="E585" s="12">
        <v>1.1587453207119998</v>
      </c>
      <c r="F585" s="12">
        <v>0</v>
      </c>
    </row>
    <row r="586" spans="1:6" x14ac:dyDescent="0.25">
      <c r="A586" s="11">
        <v>44473</v>
      </c>
      <c r="B586" s="12">
        <v>18856972</v>
      </c>
      <c r="C586" s="12">
        <v>3771394.3999999966</v>
      </c>
      <c r="D586" s="12">
        <v>1.9799999999999995</v>
      </c>
      <c r="E586" s="12">
        <v>1.1410094229459997</v>
      </c>
      <c r="F586" s="12">
        <v>0</v>
      </c>
    </row>
    <row r="587" spans="1:6" x14ac:dyDescent="0.25">
      <c r="A587" s="11">
        <v>44474</v>
      </c>
      <c r="B587" s="12">
        <v>18856983</v>
      </c>
      <c r="C587" s="12">
        <v>3771396.5999999968</v>
      </c>
      <c r="D587" s="12">
        <v>1.9359999999999995</v>
      </c>
      <c r="E587" s="12">
        <v>1.1114495933359996</v>
      </c>
      <c r="F587" s="12">
        <v>0</v>
      </c>
    </row>
    <row r="588" spans="1:6" x14ac:dyDescent="0.25">
      <c r="A588" s="11">
        <v>44475</v>
      </c>
      <c r="B588" s="12">
        <v>18856994</v>
      </c>
      <c r="C588" s="12">
        <v>3771398.799999997</v>
      </c>
      <c r="D588" s="12">
        <v>1.8919999999999997</v>
      </c>
      <c r="E588" s="12">
        <v>1.0937136955699995</v>
      </c>
      <c r="F588" s="12">
        <v>0.54299775927211158</v>
      </c>
    </row>
    <row r="589" spans="1:6" x14ac:dyDescent="0.25">
      <c r="A589" s="11">
        <v>44476</v>
      </c>
      <c r="B589" s="12">
        <v>18857005</v>
      </c>
      <c r="C589" s="12">
        <v>3771400.9999999972</v>
      </c>
      <c r="D589" s="12">
        <v>1.8699999999999997</v>
      </c>
      <c r="E589" s="12">
        <v>1.0759777978039997</v>
      </c>
      <c r="F589" s="12">
        <v>0</v>
      </c>
    </row>
    <row r="590" spans="1:6" x14ac:dyDescent="0.25">
      <c r="A590" s="11">
        <v>44477</v>
      </c>
      <c r="B590" s="12">
        <v>18857016</v>
      </c>
      <c r="C590" s="12">
        <v>3771403.1999999974</v>
      </c>
      <c r="D590" s="12">
        <v>1.8479999999999996</v>
      </c>
      <c r="E590" s="12">
        <v>1.0523299341159997</v>
      </c>
      <c r="F590" s="12">
        <v>0</v>
      </c>
    </row>
    <row r="591" spans="1:6" x14ac:dyDescent="0.25">
      <c r="A591" s="11">
        <v>44478</v>
      </c>
      <c r="B591" s="12">
        <v>18857026</v>
      </c>
      <c r="C591" s="12">
        <v>3771405.1999999974</v>
      </c>
      <c r="D591" s="12">
        <v>1.8039999999999998</v>
      </c>
      <c r="E591" s="12">
        <v>1.0345940363499997</v>
      </c>
      <c r="F591" s="12">
        <v>0</v>
      </c>
    </row>
    <row r="592" spans="1:6" x14ac:dyDescent="0.25">
      <c r="A592" s="11">
        <v>44479</v>
      </c>
      <c r="B592" s="12">
        <v>18857037</v>
      </c>
      <c r="C592" s="12">
        <v>3771407.3999999976</v>
      </c>
      <c r="D592" s="12">
        <v>1.7819999999999998</v>
      </c>
      <c r="E592" s="12">
        <v>1.0168581385839999</v>
      </c>
      <c r="F592" s="12">
        <v>0</v>
      </c>
    </row>
    <row r="593" spans="1:6" x14ac:dyDescent="0.25">
      <c r="A593" s="11">
        <v>44480</v>
      </c>
      <c r="B593" s="12">
        <v>18857047</v>
      </c>
      <c r="C593" s="12">
        <v>3771409.3999999976</v>
      </c>
      <c r="D593" s="12">
        <v>1.7379999999999998</v>
      </c>
      <c r="E593" s="12">
        <v>0.99912224081799983</v>
      </c>
      <c r="F593" s="12">
        <v>0</v>
      </c>
    </row>
    <row r="594" spans="1:6" x14ac:dyDescent="0.25">
      <c r="A594" s="11">
        <v>44481</v>
      </c>
      <c r="B594" s="12">
        <v>18857057</v>
      </c>
      <c r="C594" s="12">
        <v>3771411.3999999976</v>
      </c>
      <c r="D594" s="12">
        <v>1.7379999999999998</v>
      </c>
      <c r="E594" s="12">
        <v>0.98729830897399984</v>
      </c>
      <c r="F594" s="12">
        <v>0</v>
      </c>
    </row>
    <row r="595" spans="1:6" x14ac:dyDescent="0.25">
      <c r="A595" s="11">
        <v>44482</v>
      </c>
      <c r="B595" s="12">
        <v>18857067</v>
      </c>
      <c r="C595" s="12">
        <v>3771413.3999999976</v>
      </c>
      <c r="D595" s="12">
        <v>1.6939999999999997</v>
      </c>
      <c r="E595" s="12">
        <v>0.96365044528599986</v>
      </c>
      <c r="F595" s="12">
        <v>0</v>
      </c>
    </row>
    <row r="596" spans="1:6" x14ac:dyDescent="0.25">
      <c r="A596" s="11">
        <v>44483</v>
      </c>
      <c r="B596" s="12">
        <v>18857077</v>
      </c>
      <c r="C596" s="12">
        <v>3771415.3999999976</v>
      </c>
      <c r="D596" s="12">
        <v>1.6719999999999997</v>
      </c>
      <c r="E596" s="12">
        <v>0.95182651344199987</v>
      </c>
      <c r="F596" s="12">
        <v>0.54299775925755966</v>
      </c>
    </row>
    <row r="597" spans="1:6" x14ac:dyDescent="0.25">
      <c r="A597" s="11">
        <v>44484</v>
      </c>
      <c r="B597" s="12">
        <v>18857086</v>
      </c>
      <c r="C597" s="12">
        <v>3771417.1999999974</v>
      </c>
      <c r="D597" s="12">
        <v>1.6499999999999997</v>
      </c>
      <c r="E597" s="12">
        <v>0.94000258159799988</v>
      </c>
      <c r="F597" s="12">
        <v>0</v>
      </c>
    </row>
    <row r="598" spans="1:6" x14ac:dyDescent="0.25">
      <c r="A598" s="11">
        <v>44485</v>
      </c>
      <c r="B598" s="12">
        <v>18857096</v>
      </c>
      <c r="C598" s="12">
        <v>3771419.1999999974</v>
      </c>
      <c r="D598" s="12">
        <v>1.6279999999999997</v>
      </c>
      <c r="E598" s="12">
        <v>0.92226668383199983</v>
      </c>
      <c r="F598" s="12">
        <v>0</v>
      </c>
    </row>
    <row r="599" spans="1:6" x14ac:dyDescent="0.25">
      <c r="A599" s="11">
        <v>44486</v>
      </c>
      <c r="B599" s="12">
        <v>18857105</v>
      </c>
      <c r="C599" s="12">
        <v>3771420.9999999972</v>
      </c>
      <c r="D599" s="12">
        <v>1.6059999999999997</v>
      </c>
      <c r="E599" s="12">
        <v>0.91044275198799973</v>
      </c>
      <c r="F599" s="12">
        <v>0</v>
      </c>
    </row>
    <row r="600" spans="1:6" x14ac:dyDescent="0.25">
      <c r="A600" s="11">
        <v>44487</v>
      </c>
      <c r="B600" s="12">
        <v>18857115</v>
      </c>
      <c r="C600" s="12">
        <v>3771422.9999999972</v>
      </c>
      <c r="D600" s="12">
        <v>1.5839999999999996</v>
      </c>
      <c r="E600" s="12">
        <v>0.89270685422199969</v>
      </c>
      <c r="F600" s="12">
        <v>0</v>
      </c>
    </row>
    <row r="601" spans="1:6" x14ac:dyDescent="0.25">
      <c r="A601" s="11">
        <v>44488</v>
      </c>
      <c r="B601" s="12">
        <v>18857124</v>
      </c>
      <c r="C601" s="12">
        <v>3771424.799999997</v>
      </c>
      <c r="D601" s="12">
        <v>1.5399999999999996</v>
      </c>
      <c r="E601" s="12">
        <v>0.88088292237799981</v>
      </c>
      <c r="F601" s="12">
        <v>0</v>
      </c>
    </row>
    <row r="602" spans="1:6" x14ac:dyDescent="0.25">
      <c r="A602" s="11">
        <v>44489</v>
      </c>
      <c r="B602" s="12">
        <v>18857133</v>
      </c>
      <c r="C602" s="12">
        <v>3771426.5999999968</v>
      </c>
      <c r="D602" s="12">
        <v>1.5399999999999996</v>
      </c>
      <c r="E602" s="12">
        <v>0.86905899053399971</v>
      </c>
      <c r="F602" s="12">
        <v>0</v>
      </c>
    </row>
    <row r="603" spans="1:6" x14ac:dyDescent="0.25">
      <c r="A603" s="11">
        <v>44490</v>
      </c>
      <c r="B603" s="12">
        <v>18857142</v>
      </c>
      <c r="C603" s="12">
        <v>3771428.3999999966</v>
      </c>
      <c r="D603" s="12">
        <v>1.4959999999999998</v>
      </c>
      <c r="E603" s="12">
        <v>0.85132309276799978</v>
      </c>
      <c r="F603" s="12">
        <v>0</v>
      </c>
    </row>
    <row r="604" spans="1:6" x14ac:dyDescent="0.25">
      <c r="A604" s="11">
        <v>44491</v>
      </c>
      <c r="B604" s="12">
        <v>18857151</v>
      </c>
      <c r="C604" s="12">
        <v>3771430.1999999965</v>
      </c>
      <c r="D604" s="12">
        <v>1.4959999999999996</v>
      </c>
      <c r="E604" s="12">
        <v>0.84541112684599984</v>
      </c>
      <c r="F604" s="12">
        <v>0</v>
      </c>
    </row>
    <row r="605" spans="1:6" x14ac:dyDescent="0.25">
      <c r="A605" s="11">
        <v>44492</v>
      </c>
      <c r="B605" s="12">
        <v>18857160</v>
      </c>
      <c r="C605" s="12">
        <v>3771431.9999999963</v>
      </c>
      <c r="D605" s="12">
        <v>1.4739999999999998</v>
      </c>
      <c r="E605" s="12">
        <v>0.83358719500199996</v>
      </c>
      <c r="F605" s="12">
        <v>0</v>
      </c>
    </row>
    <row r="606" spans="1:6" x14ac:dyDescent="0.25">
      <c r="A606" s="11">
        <v>44493</v>
      </c>
      <c r="B606" s="12">
        <v>18857169</v>
      </c>
      <c r="C606" s="12">
        <v>3771433.7999999961</v>
      </c>
      <c r="D606" s="12">
        <v>1.4519999999999997</v>
      </c>
      <c r="E606" s="12">
        <v>0.82176326315799997</v>
      </c>
      <c r="F606" s="12">
        <v>0.54299775927211158</v>
      </c>
    </row>
    <row r="607" spans="1:6" x14ac:dyDescent="0.25">
      <c r="A607" s="11">
        <v>44494</v>
      </c>
      <c r="B607" s="12">
        <v>18857177</v>
      </c>
      <c r="C607" s="12">
        <v>3771435.3999999962</v>
      </c>
      <c r="D607" s="12">
        <v>1.4299999999999997</v>
      </c>
      <c r="E607" s="12">
        <v>0.80993933131399987</v>
      </c>
      <c r="F607" s="12">
        <v>0</v>
      </c>
    </row>
    <row r="608" spans="1:6" x14ac:dyDescent="0.25">
      <c r="A608" s="11">
        <v>44495</v>
      </c>
      <c r="B608" s="12">
        <v>18857186</v>
      </c>
      <c r="C608" s="12">
        <v>3771437.199999996</v>
      </c>
      <c r="D608" s="12">
        <v>1.4299999999999997</v>
      </c>
      <c r="E608" s="12">
        <v>0.79811539946999988</v>
      </c>
      <c r="F608" s="12">
        <v>0</v>
      </c>
    </row>
    <row r="609" spans="1:6" x14ac:dyDescent="0.25">
      <c r="A609" s="11">
        <v>44496</v>
      </c>
      <c r="B609" s="12">
        <v>18857195</v>
      </c>
      <c r="C609" s="12">
        <v>3771438.9999999958</v>
      </c>
      <c r="D609" s="12">
        <v>1.4079999999999997</v>
      </c>
      <c r="E609" s="12">
        <v>0.79220343354799994</v>
      </c>
      <c r="F609" s="12">
        <v>0</v>
      </c>
    </row>
    <row r="610" spans="1:6" x14ac:dyDescent="0.25">
      <c r="A610" s="11">
        <v>44497</v>
      </c>
      <c r="B610" s="12">
        <v>18857203</v>
      </c>
      <c r="C610" s="12">
        <v>3771440.5999999959</v>
      </c>
      <c r="D610" s="12">
        <v>1.4079999999999997</v>
      </c>
      <c r="E610" s="12">
        <v>0.78037950170399994</v>
      </c>
      <c r="F610" s="12">
        <v>0</v>
      </c>
    </row>
    <row r="611" spans="1:6" x14ac:dyDescent="0.25">
      <c r="A611" s="11">
        <v>44498</v>
      </c>
      <c r="B611" s="12">
        <v>18857211</v>
      </c>
      <c r="C611" s="12">
        <v>3771442.199999996</v>
      </c>
      <c r="D611" s="12">
        <v>1.3639999999999997</v>
      </c>
      <c r="E611" s="12">
        <v>0.76855556985999995</v>
      </c>
      <c r="F611" s="12">
        <v>0</v>
      </c>
    </row>
    <row r="612" spans="1:6" x14ac:dyDescent="0.25">
      <c r="A612" s="11">
        <v>44499</v>
      </c>
      <c r="B612" s="12">
        <v>18857220</v>
      </c>
      <c r="C612" s="12">
        <v>3771443.9999999958</v>
      </c>
      <c r="D612" s="12">
        <v>1.3639999999999997</v>
      </c>
      <c r="E612" s="12">
        <v>0.76264360393800001</v>
      </c>
      <c r="F612" s="12">
        <v>0</v>
      </c>
    </row>
    <row r="613" spans="1:6" x14ac:dyDescent="0.25">
      <c r="A613" s="11">
        <v>44500</v>
      </c>
      <c r="B613" s="12">
        <v>18857228</v>
      </c>
      <c r="C613" s="12">
        <v>3771445.5999999959</v>
      </c>
      <c r="D613" s="12">
        <v>1.3639999999999997</v>
      </c>
      <c r="E613" s="12">
        <v>0.75673163801599996</v>
      </c>
      <c r="F613" s="12">
        <v>0</v>
      </c>
    </row>
    <row r="614" spans="1:6" x14ac:dyDescent="0.25">
      <c r="A614" s="11">
        <v>44501</v>
      </c>
      <c r="B614" s="12">
        <v>18857236</v>
      </c>
      <c r="C614" s="12">
        <v>3771447.199999996</v>
      </c>
      <c r="D614" s="12">
        <v>1.3419999999999996</v>
      </c>
      <c r="E614" s="12">
        <v>0.74490770617199997</v>
      </c>
      <c r="F614" s="12">
        <v>0</v>
      </c>
    </row>
    <row r="615" spans="1:6" x14ac:dyDescent="0.25">
      <c r="A615" s="11">
        <v>44502</v>
      </c>
      <c r="B615" s="12">
        <v>18857244</v>
      </c>
      <c r="C615" s="12">
        <v>3771448.7999999961</v>
      </c>
      <c r="D615" s="12">
        <v>1.3199999999999996</v>
      </c>
      <c r="E615" s="12">
        <v>0.73899574024999992</v>
      </c>
      <c r="F615" s="12">
        <v>0</v>
      </c>
    </row>
    <row r="616" spans="1:6" x14ac:dyDescent="0.25">
      <c r="A616" s="11">
        <v>44503</v>
      </c>
      <c r="B616" s="12">
        <v>18857252</v>
      </c>
      <c r="C616" s="12">
        <v>3771450.3999999962</v>
      </c>
      <c r="D616" s="12">
        <v>1.3199999999999996</v>
      </c>
      <c r="E616" s="12">
        <v>0.73308377432799987</v>
      </c>
      <c r="F616" s="12">
        <v>0.54299775924300775</v>
      </c>
    </row>
    <row r="617" spans="1:6" x14ac:dyDescent="0.25">
      <c r="A617" s="11">
        <v>44504</v>
      </c>
      <c r="B617" s="12">
        <v>18857260</v>
      </c>
      <c r="C617" s="12">
        <v>3771451.9999999963</v>
      </c>
      <c r="D617" s="12">
        <v>1.2979999999999996</v>
      </c>
      <c r="E617" s="12">
        <v>0.72717180840599982</v>
      </c>
      <c r="F617" s="12">
        <v>0</v>
      </c>
    </row>
    <row r="618" spans="1:6" x14ac:dyDescent="0.25">
      <c r="A618" s="11">
        <v>44505</v>
      </c>
      <c r="B618" s="12">
        <v>18857268</v>
      </c>
      <c r="C618" s="12">
        <v>3771453.5999999964</v>
      </c>
      <c r="D618" s="12">
        <v>1.2979999999999996</v>
      </c>
      <c r="E618" s="12">
        <v>0.71534787656199983</v>
      </c>
      <c r="F618" s="12">
        <v>0</v>
      </c>
    </row>
    <row r="619" spans="1:6" x14ac:dyDescent="0.25">
      <c r="A619" s="11">
        <v>44506</v>
      </c>
      <c r="B619" s="12">
        <v>18857276</v>
      </c>
      <c r="C619" s="12">
        <v>3771455.1999999965</v>
      </c>
      <c r="D619" s="12">
        <v>1.2759999999999996</v>
      </c>
      <c r="E619" s="12">
        <v>0.70943591063999978</v>
      </c>
      <c r="F619" s="12">
        <v>0</v>
      </c>
    </row>
    <row r="620" spans="1:6" x14ac:dyDescent="0.25">
      <c r="A620" s="11">
        <v>44507</v>
      </c>
      <c r="B620" s="12">
        <v>18857284</v>
      </c>
      <c r="C620" s="12">
        <v>3771456.7999999966</v>
      </c>
      <c r="D620" s="12">
        <v>1.2539999999999996</v>
      </c>
      <c r="E620" s="12">
        <v>0.70352394471799973</v>
      </c>
      <c r="F620" s="12">
        <v>0</v>
      </c>
    </row>
    <row r="621" spans="1:6" x14ac:dyDescent="0.25">
      <c r="A621" s="11">
        <v>44508</v>
      </c>
      <c r="B621" s="12">
        <v>18857292</v>
      </c>
      <c r="C621" s="12">
        <v>3771458.3999999966</v>
      </c>
      <c r="D621" s="12">
        <v>1.2539999999999996</v>
      </c>
      <c r="E621" s="12">
        <v>0.69761197879599968</v>
      </c>
      <c r="F621" s="12">
        <v>0</v>
      </c>
    </row>
    <row r="622" spans="1:6" x14ac:dyDescent="0.25">
      <c r="A622" s="11">
        <v>44509</v>
      </c>
      <c r="B622" s="12">
        <v>18857300</v>
      </c>
      <c r="C622" s="12">
        <v>3771459.9999999967</v>
      </c>
      <c r="D622" s="12">
        <v>1.2539999999999996</v>
      </c>
      <c r="E622" s="12">
        <v>0.69170001287399963</v>
      </c>
      <c r="F622" s="12">
        <v>0</v>
      </c>
    </row>
    <row r="623" spans="1:6" x14ac:dyDescent="0.25">
      <c r="A623" s="11">
        <v>44510</v>
      </c>
      <c r="B623" s="12">
        <v>18857307</v>
      </c>
      <c r="C623" s="12">
        <v>3771461.3999999966</v>
      </c>
      <c r="D623" s="12">
        <v>1.2319999999999998</v>
      </c>
      <c r="E623" s="12">
        <v>0.68578804695199969</v>
      </c>
      <c r="F623" s="12">
        <v>0</v>
      </c>
    </row>
    <row r="624" spans="1:6" x14ac:dyDescent="0.25">
      <c r="A624" s="11">
        <v>44511</v>
      </c>
      <c r="B624" s="12">
        <v>18857315</v>
      </c>
      <c r="C624" s="12">
        <v>3771462.9999999967</v>
      </c>
      <c r="D624" s="12">
        <v>1.2319999999999998</v>
      </c>
      <c r="E624" s="12">
        <v>0.67987608102999963</v>
      </c>
      <c r="F624" s="12">
        <v>0</v>
      </c>
    </row>
    <row r="625" spans="1:6" x14ac:dyDescent="0.25">
      <c r="A625" s="11">
        <v>44512</v>
      </c>
      <c r="B625" s="12">
        <v>18857323</v>
      </c>
      <c r="C625" s="12">
        <v>3771464.5999999968</v>
      </c>
      <c r="D625" s="12">
        <v>1.2319999999999998</v>
      </c>
      <c r="E625" s="12">
        <v>0.67987608102999963</v>
      </c>
      <c r="F625" s="12">
        <v>0</v>
      </c>
    </row>
    <row r="626" spans="1:6" x14ac:dyDescent="0.25">
      <c r="A626" s="11">
        <v>44513</v>
      </c>
      <c r="B626" s="12">
        <v>18857330</v>
      </c>
      <c r="C626" s="12">
        <v>3771465.9999999967</v>
      </c>
      <c r="D626" s="12">
        <v>1.2319999999999998</v>
      </c>
      <c r="E626" s="12">
        <v>0.6739641151079997</v>
      </c>
      <c r="F626" s="12">
        <v>0</v>
      </c>
    </row>
    <row r="627" spans="1:6" x14ac:dyDescent="0.25">
      <c r="A627" s="11">
        <v>44514</v>
      </c>
      <c r="B627" s="12">
        <v>18857338</v>
      </c>
      <c r="C627" s="12">
        <v>3771467.5999999968</v>
      </c>
      <c r="D627" s="12">
        <v>1.2099999999999997</v>
      </c>
      <c r="E627" s="12">
        <v>0.6621401832639997</v>
      </c>
      <c r="F627" s="12">
        <v>0.54299775925755966</v>
      </c>
    </row>
    <row r="628" spans="1:6" x14ac:dyDescent="0.25">
      <c r="A628" s="11">
        <v>44515</v>
      </c>
      <c r="B628" s="12">
        <v>18857346</v>
      </c>
      <c r="C628" s="12">
        <v>3771469.1999999969</v>
      </c>
      <c r="D628" s="12">
        <v>1.2099999999999997</v>
      </c>
      <c r="E628" s="12">
        <v>0.6621401832639997</v>
      </c>
      <c r="F628" s="12">
        <v>0</v>
      </c>
    </row>
    <row r="629" spans="1:6" x14ac:dyDescent="0.25">
      <c r="A629" s="11">
        <v>44516</v>
      </c>
      <c r="B629" s="12">
        <v>18857353</v>
      </c>
      <c r="C629" s="12">
        <v>3771470.5999999968</v>
      </c>
      <c r="D629" s="12">
        <v>1.2099999999999997</v>
      </c>
      <c r="E629" s="12">
        <v>0.6621401832639997</v>
      </c>
      <c r="F629" s="12">
        <v>0</v>
      </c>
    </row>
    <row r="630" spans="1:6" x14ac:dyDescent="0.25">
      <c r="A630" s="11">
        <v>44517</v>
      </c>
      <c r="B630" s="12">
        <v>18857361</v>
      </c>
      <c r="C630" s="12">
        <v>3771472.1999999969</v>
      </c>
      <c r="D630" s="12">
        <v>1.1879999999999997</v>
      </c>
      <c r="E630" s="12">
        <v>0.65031625141999982</v>
      </c>
      <c r="F630" s="12">
        <v>0</v>
      </c>
    </row>
    <row r="631" spans="1:6" x14ac:dyDescent="0.25">
      <c r="A631" s="11">
        <v>44518</v>
      </c>
      <c r="B631" s="12">
        <v>18857368</v>
      </c>
      <c r="C631" s="12">
        <v>3771473.5999999968</v>
      </c>
      <c r="D631" s="12">
        <v>1.1879999999999997</v>
      </c>
      <c r="E631" s="12">
        <v>0.65031625141999982</v>
      </c>
      <c r="F631" s="12">
        <v>0</v>
      </c>
    </row>
    <row r="632" spans="1:6" x14ac:dyDescent="0.25">
      <c r="A632" s="11">
        <v>44519</v>
      </c>
      <c r="B632" s="12">
        <v>18857376</v>
      </c>
      <c r="C632" s="12">
        <v>3771475.1999999969</v>
      </c>
      <c r="D632" s="12">
        <v>1.1879999999999997</v>
      </c>
      <c r="E632" s="12">
        <v>0.65031625141999982</v>
      </c>
      <c r="F632" s="12">
        <v>0</v>
      </c>
    </row>
    <row r="633" spans="1:6" x14ac:dyDescent="0.25">
      <c r="A633" s="11">
        <v>44520</v>
      </c>
      <c r="B633" s="12">
        <v>18857383</v>
      </c>
      <c r="C633" s="12">
        <v>3771476.5999999968</v>
      </c>
      <c r="D633" s="12">
        <v>1.1659999999999997</v>
      </c>
      <c r="E633" s="12">
        <v>0.64440428549799988</v>
      </c>
      <c r="F633" s="12">
        <v>0</v>
      </c>
    </row>
    <row r="634" spans="1:6" x14ac:dyDescent="0.25">
      <c r="A634" s="11">
        <v>44521</v>
      </c>
      <c r="B634" s="12">
        <v>18857391</v>
      </c>
      <c r="C634" s="12">
        <v>3771478.1999999969</v>
      </c>
      <c r="D634" s="12">
        <v>1.1879999999999997</v>
      </c>
      <c r="E634" s="12">
        <v>0.64440428549799977</v>
      </c>
      <c r="F634" s="12">
        <v>0</v>
      </c>
    </row>
    <row r="635" spans="1:6" x14ac:dyDescent="0.25">
      <c r="A635" s="11">
        <v>44522</v>
      </c>
      <c r="B635" s="12">
        <v>18857398</v>
      </c>
      <c r="C635" s="12">
        <v>3771479.5999999968</v>
      </c>
      <c r="D635" s="12">
        <v>1.1659999999999997</v>
      </c>
      <c r="E635" s="12">
        <v>0.63849231957599983</v>
      </c>
      <c r="F635" s="12">
        <v>0</v>
      </c>
    </row>
    <row r="636" spans="1:6" x14ac:dyDescent="0.25">
      <c r="A636" s="11">
        <v>44523</v>
      </c>
      <c r="B636" s="12">
        <v>18857406</v>
      </c>
      <c r="C636" s="12">
        <v>3771481.1999999969</v>
      </c>
      <c r="D636" s="12">
        <v>1.1659999999999997</v>
      </c>
      <c r="E636" s="12">
        <v>0.63849231957599983</v>
      </c>
      <c r="F636" s="12">
        <v>0</v>
      </c>
    </row>
    <row r="637" spans="1:6" x14ac:dyDescent="0.25">
      <c r="A637" s="11">
        <v>44524</v>
      </c>
      <c r="B637" s="12">
        <v>18857413</v>
      </c>
      <c r="C637" s="12">
        <v>3771482.5999999968</v>
      </c>
      <c r="D637" s="12">
        <v>1.1659999999999997</v>
      </c>
      <c r="E637" s="12">
        <v>0.63258035365399989</v>
      </c>
      <c r="F637" s="12">
        <v>0</v>
      </c>
    </row>
    <row r="638" spans="1:6" x14ac:dyDescent="0.25">
      <c r="A638" s="11">
        <v>44525</v>
      </c>
      <c r="B638" s="12">
        <v>18857420</v>
      </c>
      <c r="C638" s="12">
        <v>3771483.9999999967</v>
      </c>
      <c r="D638" s="12">
        <v>1.1659999999999997</v>
      </c>
      <c r="E638" s="12">
        <v>0.63258035365399989</v>
      </c>
      <c r="F638" s="12">
        <v>0</v>
      </c>
    </row>
    <row r="639" spans="1:6" x14ac:dyDescent="0.25">
      <c r="A639" s="11">
        <v>44526</v>
      </c>
      <c r="B639" s="12">
        <v>18857428</v>
      </c>
      <c r="C639" s="12">
        <v>3771485.5999999968</v>
      </c>
      <c r="D639" s="12">
        <v>1.1439999999999997</v>
      </c>
      <c r="E639" s="12">
        <v>0.62666838773199995</v>
      </c>
      <c r="F639" s="12">
        <v>0.54299775927211158</v>
      </c>
    </row>
    <row r="640" spans="1:6" x14ac:dyDescent="0.25">
      <c r="A640" s="11">
        <v>44527</v>
      </c>
      <c r="B640" s="12">
        <v>18857435</v>
      </c>
      <c r="C640" s="12">
        <v>3771486.9999999967</v>
      </c>
      <c r="D640" s="12">
        <v>1.1659999999999997</v>
      </c>
      <c r="E640" s="12">
        <v>0.62666838773199984</v>
      </c>
      <c r="F640" s="12">
        <v>0</v>
      </c>
    </row>
    <row r="641" spans="1:6" x14ac:dyDescent="0.25">
      <c r="A641" s="11">
        <v>44528</v>
      </c>
      <c r="B641" s="12">
        <v>18857443</v>
      </c>
      <c r="C641" s="12">
        <v>3771488.5999999968</v>
      </c>
      <c r="D641" s="12">
        <v>1.1439999999999997</v>
      </c>
      <c r="E641" s="12">
        <v>0.62666838773199995</v>
      </c>
      <c r="F641" s="12">
        <v>0</v>
      </c>
    </row>
    <row r="642" spans="1:6" x14ac:dyDescent="0.25">
      <c r="A642" s="11">
        <v>44529</v>
      </c>
      <c r="B642" s="12">
        <v>18857450</v>
      </c>
      <c r="C642" s="12">
        <v>3771489.9999999967</v>
      </c>
      <c r="D642" s="12">
        <v>1.1439999999999997</v>
      </c>
      <c r="E642" s="12">
        <v>0.6207564218099999</v>
      </c>
      <c r="F642" s="12">
        <v>0</v>
      </c>
    </row>
    <row r="643" spans="1:6" x14ac:dyDescent="0.25">
      <c r="A643" s="11">
        <v>44530</v>
      </c>
      <c r="B643" s="12">
        <v>18857457</v>
      </c>
      <c r="C643" s="12">
        <v>3771491.3999999966</v>
      </c>
      <c r="D643" s="12">
        <v>1.1439999999999997</v>
      </c>
      <c r="E643" s="12">
        <v>0.6207564218099999</v>
      </c>
      <c r="F643" s="12">
        <v>0</v>
      </c>
    </row>
    <row r="644" spans="1:6" x14ac:dyDescent="0.25">
      <c r="A644" s="11">
        <v>44531</v>
      </c>
      <c r="B644" s="12">
        <v>18857465</v>
      </c>
      <c r="C644" s="12">
        <v>3771492.9999999967</v>
      </c>
      <c r="D644" s="12">
        <v>1.1439999999999997</v>
      </c>
      <c r="E644" s="12">
        <v>0.6207564218099999</v>
      </c>
      <c r="F644" s="12">
        <v>0</v>
      </c>
    </row>
    <row r="645" spans="1:6" x14ac:dyDescent="0.25">
      <c r="A645" s="11">
        <v>44532</v>
      </c>
      <c r="B645" s="12">
        <v>18857472</v>
      </c>
      <c r="C645" s="12">
        <v>3771494.3999999966</v>
      </c>
      <c r="D645" s="12">
        <v>1.1439999999999997</v>
      </c>
      <c r="E645" s="12">
        <v>0.6207564218099999</v>
      </c>
      <c r="F645" s="12">
        <v>0</v>
      </c>
    </row>
    <row r="646" spans="1:6" x14ac:dyDescent="0.25">
      <c r="A646" s="11">
        <v>44533</v>
      </c>
      <c r="B646" s="12">
        <v>18857479</v>
      </c>
      <c r="C646" s="12">
        <v>3771495.7999999966</v>
      </c>
      <c r="D646" s="12">
        <v>1.1439999999999997</v>
      </c>
      <c r="E646" s="12">
        <v>0.61484445588799996</v>
      </c>
      <c r="F646" s="12">
        <v>0</v>
      </c>
    </row>
    <row r="647" spans="1:6" x14ac:dyDescent="0.25">
      <c r="A647" s="11">
        <v>44534</v>
      </c>
      <c r="B647" s="12">
        <v>18857487</v>
      </c>
      <c r="C647" s="12">
        <v>3771497.3999999966</v>
      </c>
      <c r="D647" s="12">
        <v>1.1219999999999997</v>
      </c>
      <c r="E647" s="12">
        <v>0.61484445588799996</v>
      </c>
      <c r="F647" s="12">
        <v>0</v>
      </c>
    </row>
    <row r="648" spans="1:6" x14ac:dyDescent="0.25">
      <c r="A648" s="11">
        <v>44535</v>
      </c>
      <c r="B648" s="12">
        <v>18857494</v>
      </c>
      <c r="C648" s="12">
        <v>3771498.7999999966</v>
      </c>
      <c r="D648" s="12">
        <v>1.1439999999999997</v>
      </c>
      <c r="E648" s="12">
        <v>0.61484445588799996</v>
      </c>
      <c r="F648" s="12">
        <v>0</v>
      </c>
    </row>
    <row r="649" spans="1:6" x14ac:dyDescent="0.25">
      <c r="A649" s="11">
        <v>44536</v>
      </c>
      <c r="B649" s="12">
        <v>18857502</v>
      </c>
      <c r="C649" s="12">
        <v>3771500.3999999966</v>
      </c>
      <c r="D649" s="12">
        <v>1.1439999999999997</v>
      </c>
      <c r="E649" s="12">
        <v>0.61484445588799996</v>
      </c>
      <c r="F649" s="12">
        <v>0</v>
      </c>
    </row>
    <row r="650" spans="1:6" x14ac:dyDescent="0.25">
      <c r="A650" s="11">
        <v>44537</v>
      </c>
      <c r="B650" s="12">
        <v>18857509</v>
      </c>
      <c r="C650" s="12">
        <v>3771501.7999999966</v>
      </c>
      <c r="D650" s="12">
        <v>1.1219999999999997</v>
      </c>
      <c r="E650" s="12">
        <v>0.60893248996600002</v>
      </c>
      <c r="F650" s="12">
        <v>0</v>
      </c>
    </row>
    <row r="651" spans="1:6" x14ac:dyDescent="0.25">
      <c r="A651" s="11">
        <v>44538</v>
      </c>
      <c r="B651" s="12">
        <v>18857516</v>
      </c>
      <c r="C651" s="12">
        <v>3771503.1999999965</v>
      </c>
      <c r="D651" s="12">
        <v>1.1439999999999997</v>
      </c>
      <c r="E651" s="12">
        <v>0.61484445588799996</v>
      </c>
      <c r="F651" s="12">
        <v>0.54299775924300775</v>
      </c>
    </row>
    <row r="652" spans="1:6" x14ac:dyDescent="0.25">
      <c r="A652" s="11">
        <v>44539</v>
      </c>
      <c r="B652" s="12">
        <v>18857524</v>
      </c>
      <c r="C652" s="12">
        <v>3771504.7999999966</v>
      </c>
      <c r="D652" s="12">
        <v>1.1219999999999997</v>
      </c>
      <c r="E652" s="12">
        <v>0.60893248996600002</v>
      </c>
      <c r="F652" s="12">
        <v>0</v>
      </c>
    </row>
    <row r="653" spans="1:6" x14ac:dyDescent="0.25">
      <c r="A653" s="11">
        <v>44540</v>
      </c>
      <c r="B653" s="12">
        <v>18857531</v>
      </c>
      <c r="C653" s="12">
        <v>3771506.1999999965</v>
      </c>
      <c r="D653" s="12">
        <v>1.1439999999999997</v>
      </c>
      <c r="E653" s="12">
        <v>0.61484445588799996</v>
      </c>
      <c r="F653" s="12">
        <v>0</v>
      </c>
    </row>
    <row r="654" spans="1:6" x14ac:dyDescent="0.25">
      <c r="A654" s="11">
        <v>44541</v>
      </c>
      <c r="B654" s="12">
        <v>18857539</v>
      </c>
      <c r="C654" s="12">
        <v>3771507.7999999966</v>
      </c>
      <c r="D654" s="12">
        <v>1.1439999999999997</v>
      </c>
      <c r="E654" s="12">
        <v>0.60893248996599991</v>
      </c>
      <c r="F654" s="12">
        <v>0</v>
      </c>
    </row>
    <row r="655" spans="1:6" x14ac:dyDescent="0.25">
      <c r="A655" s="11">
        <v>44542</v>
      </c>
      <c r="B655" s="12">
        <v>18857546</v>
      </c>
      <c r="C655" s="12">
        <v>3771509.1999999965</v>
      </c>
      <c r="D655" s="12">
        <v>1.1219999999999997</v>
      </c>
      <c r="E655" s="12">
        <v>0.60893248996600002</v>
      </c>
      <c r="F655" s="12">
        <v>0</v>
      </c>
    </row>
    <row r="656" spans="1:6" x14ac:dyDescent="0.25">
      <c r="A656" s="11">
        <v>44543</v>
      </c>
      <c r="B656" s="12">
        <v>18857554</v>
      </c>
      <c r="C656" s="12">
        <v>3771510.7999999966</v>
      </c>
      <c r="D656" s="12">
        <v>1.1439999999999997</v>
      </c>
      <c r="E656" s="12">
        <v>0.61484445588799996</v>
      </c>
      <c r="F656" s="12">
        <v>0</v>
      </c>
    </row>
    <row r="657" spans="1:6" x14ac:dyDescent="0.25">
      <c r="A657" s="11">
        <v>44544</v>
      </c>
      <c r="B657" s="12">
        <v>18857561</v>
      </c>
      <c r="C657" s="12">
        <v>3771512.1999999965</v>
      </c>
      <c r="D657" s="12">
        <v>1.1439999999999997</v>
      </c>
      <c r="E657" s="12">
        <v>0.60893248996599991</v>
      </c>
      <c r="F657" s="12">
        <v>0</v>
      </c>
    </row>
    <row r="658" spans="1:6" x14ac:dyDescent="0.25">
      <c r="A658" s="11">
        <v>44545</v>
      </c>
      <c r="B658" s="12">
        <v>18857568</v>
      </c>
      <c r="C658" s="12">
        <v>3771513.5999999964</v>
      </c>
      <c r="D658" s="12">
        <v>1.1439999999999997</v>
      </c>
      <c r="E658" s="12">
        <v>0.61484445588799996</v>
      </c>
      <c r="F658" s="12">
        <v>0</v>
      </c>
    </row>
    <row r="659" spans="1:6" x14ac:dyDescent="0.25">
      <c r="A659" s="11">
        <v>44546</v>
      </c>
      <c r="B659" s="12">
        <v>18857576</v>
      </c>
      <c r="C659" s="12">
        <v>3771515.1999999965</v>
      </c>
      <c r="D659" s="12">
        <v>1.1439999999999997</v>
      </c>
      <c r="E659" s="12">
        <v>0.60893248996599991</v>
      </c>
      <c r="F659" s="12">
        <v>0</v>
      </c>
    </row>
    <row r="660" spans="1:6" x14ac:dyDescent="0.25">
      <c r="A660" s="11">
        <v>44547</v>
      </c>
      <c r="B660" s="12">
        <v>18857583</v>
      </c>
      <c r="C660" s="12">
        <v>3771516.5999999964</v>
      </c>
      <c r="D660" s="12">
        <v>1.1439999999999997</v>
      </c>
      <c r="E660" s="12">
        <v>0.61484445588799996</v>
      </c>
      <c r="F660" s="12">
        <v>0</v>
      </c>
    </row>
    <row r="661" spans="1:6" x14ac:dyDescent="0.25">
      <c r="A661" s="11">
        <v>44548</v>
      </c>
      <c r="B661" s="12">
        <v>18857591</v>
      </c>
      <c r="C661" s="12">
        <v>3771518.1999999965</v>
      </c>
      <c r="D661" s="12">
        <v>1.1439999999999997</v>
      </c>
      <c r="E661" s="12">
        <v>0.61484445588799996</v>
      </c>
      <c r="F661" s="12">
        <v>0</v>
      </c>
    </row>
    <row r="662" spans="1:6" x14ac:dyDescent="0.25">
      <c r="A662" s="11">
        <v>44549</v>
      </c>
      <c r="B662" s="12">
        <v>18857598</v>
      </c>
      <c r="C662" s="12">
        <v>3771519.5999999964</v>
      </c>
      <c r="D662" s="12">
        <v>1.1439999999999997</v>
      </c>
      <c r="E662" s="12">
        <v>0.60893248996599991</v>
      </c>
      <c r="F662" s="12">
        <v>0</v>
      </c>
    </row>
    <row r="663" spans="1:6" x14ac:dyDescent="0.25">
      <c r="A663" s="11">
        <v>44550</v>
      </c>
      <c r="B663" s="12">
        <v>18857606</v>
      </c>
      <c r="C663" s="12">
        <v>3771521.1999999965</v>
      </c>
      <c r="D663" s="12">
        <v>1.1439999999999997</v>
      </c>
      <c r="E663" s="12">
        <v>0.61484445588799996</v>
      </c>
      <c r="F663" s="12">
        <v>0.54299775927211158</v>
      </c>
    </row>
    <row r="664" spans="1:6" x14ac:dyDescent="0.25">
      <c r="A664" s="11">
        <v>44551</v>
      </c>
      <c r="B664" s="12">
        <v>18857613</v>
      </c>
      <c r="C664" s="12">
        <v>3771522.5999999964</v>
      </c>
      <c r="D664" s="12">
        <v>1.1439999999999997</v>
      </c>
      <c r="E664" s="12">
        <v>0.61484445588799996</v>
      </c>
      <c r="F664" s="12">
        <v>0</v>
      </c>
    </row>
    <row r="665" spans="1:6" x14ac:dyDescent="0.25">
      <c r="A665" s="11">
        <v>44552</v>
      </c>
      <c r="B665" s="12">
        <v>18857621</v>
      </c>
      <c r="C665" s="12">
        <v>3771524.1999999965</v>
      </c>
      <c r="D665" s="12">
        <v>1.1439999999999997</v>
      </c>
      <c r="E665" s="12">
        <v>0.61484445588799996</v>
      </c>
      <c r="F665" s="12">
        <v>0</v>
      </c>
    </row>
    <row r="666" spans="1:6" x14ac:dyDescent="0.25">
      <c r="A666" s="11">
        <v>44553</v>
      </c>
      <c r="B666" s="12">
        <v>18857629</v>
      </c>
      <c r="C666" s="12">
        <v>3771525.7999999966</v>
      </c>
      <c r="D666" s="12">
        <v>1.1439999999999997</v>
      </c>
      <c r="E666" s="12">
        <v>0.61484445588799996</v>
      </c>
      <c r="F666" s="12">
        <v>0</v>
      </c>
    </row>
    <row r="667" spans="1:6" x14ac:dyDescent="0.25">
      <c r="A667" s="11">
        <v>44554</v>
      </c>
      <c r="B667" s="12">
        <v>18857636</v>
      </c>
      <c r="C667" s="12">
        <v>3771527.1999999965</v>
      </c>
      <c r="D667" s="12">
        <v>1.1439999999999997</v>
      </c>
      <c r="E667" s="12">
        <v>0.61484445588799996</v>
      </c>
      <c r="F667" s="12">
        <v>0</v>
      </c>
    </row>
    <row r="668" spans="1:6" x14ac:dyDescent="0.25">
      <c r="A668" s="11">
        <v>44555</v>
      </c>
      <c r="B668" s="12">
        <v>18857644</v>
      </c>
      <c r="C668" s="12">
        <v>3771528.7999999966</v>
      </c>
      <c r="D668" s="12">
        <v>1.1439999999999997</v>
      </c>
      <c r="E668" s="12">
        <v>0.61484445588799996</v>
      </c>
      <c r="F668" s="12">
        <v>0</v>
      </c>
    </row>
    <row r="669" spans="1:6" x14ac:dyDescent="0.25">
      <c r="A669" s="11">
        <v>44556</v>
      </c>
      <c r="B669" s="12">
        <v>18857651</v>
      </c>
      <c r="C669" s="12">
        <v>3771530.1999999965</v>
      </c>
      <c r="D669" s="12">
        <v>1.1659999999999997</v>
      </c>
      <c r="E669" s="12">
        <v>0.6207564218099999</v>
      </c>
      <c r="F669" s="12">
        <v>0</v>
      </c>
    </row>
    <row r="670" spans="1:6" x14ac:dyDescent="0.25">
      <c r="A670" s="11">
        <v>44557</v>
      </c>
      <c r="B670" s="12">
        <v>18857659</v>
      </c>
      <c r="C670" s="12">
        <v>3771531.7999999966</v>
      </c>
      <c r="D670" s="12">
        <v>1.1659999999999997</v>
      </c>
      <c r="E670" s="12">
        <v>0.6207564218099999</v>
      </c>
      <c r="F670" s="12">
        <v>0</v>
      </c>
    </row>
    <row r="671" spans="1:6" x14ac:dyDescent="0.25">
      <c r="A671" s="11">
        <v>44558</v>
      </c>
      <c r="B671" s="12">
        <v>18857667</v>
      </c>
      <c r="C671" s="12">
        <v>3771533.3999999966</v>
      </c>
      <c r="D671" s="12">
        <v>1.1659999999999997</v>
      </c>
      <c r="E671" s="12">
        <v>0.6207564218099999</v>
      </c>
      <c r="F671" s="12">
        <v>0</v>
      </c>
    </row>
    <row r="672" spans="1:6" x14ac:dyDescent="0.25">
      <c r="A672" s="11">
        <v>44559</v>
      </c>
      <c r="B672" s="12">
        <v>18857675</v>
      </c>
      <c r="C672" s="12">
        <v>3771534.9999999967</v>
      </c>
      <c r="D672" s="12">
        <v>1.1659999999999997</v>
      </c>
      <c r="E672" s="12">
        <v>0.6207564218099999</v>
      </c>
      <c r="F672" s="12">
        <v>0</v>
      </c>
    </row>
    <row r="673" spans="1:6" x14ac:dyDescent="0.25">
      <c r="A673" s="11">
        <v>44560</v>
      </c>
      <c r="B673" s="12">
        <v>18857682</v>
      </c>
      <c r="C673" s="12">
        <v>3771536.3999999966</v>
      </c>
      <c r="D673" s="12">
        <v>1.1659999999999997</v>
      </c>
      <c r="E673" s="12">
        <v>0.6207564218099999</v>
      </c>
      <c r="F673" s="12">
        <v>0</v>
      </c>
    </row>
    <row r="674" spans="1:6" x14ac:dyDescent="0.25">
      <c r="A674" s="11">
        <v>44561</v>
      </c>
      <c r="B674" s="12">
        <v>18857690</v>
      </c>
      <c r="C674" s="12">
        <v>3771537.9999999967</v>
      </c>
      <c r="D674" s="12">
        <v>1.1659999999999997</v>
      </c>
      <c r="E674" s="12">
        <v>0.6207564218099999</v>
      </c>
      <c r="F674" s="12">
        <v>0</v>
      </c>
    </row>
    <row r="675" spans="1:6" x14ac:dyDescent="0.25">
      <c r="A675" s="11">
        <v>44562</v>
      </c>
      <c r="B675" s="12">
        <v>18857698</v>
      </c>
      <c r="C675" s="12">
        <v>3771539.5999999968</v>
      </c>
      <c r="D675" s="12">
        <v>1.1879999999999997</v>
      </c>
      <c r="E675" s="12">
        <v>0.62666838773199984</v>
      </c>
      <c r="F675" s="12">
        <v>0.54299775925755966</v>
      </c>
    </row>
    <row r="676" spans="1:6" x14ac:dyDescent="0.25">
      <c r="A676" s="11">
        <v>44563</v>
      </c>
      <c r="B676" s="12">
        <v>18857706</v>
      </c>
      <c r="C676" s="12">
        <v>3771541.1999999969</v>
      </c>
      <c r="D676" s="12">
        <v>1.1879999999999997</v>
      </c>
      <c r="E676" s="12">
        <v>0.63258035365399978</v>
      </c>
      <c r="F676" s="12">
        <v>0</v>
      </c>
    </row>
    <row r="677" spans="1:6" x14ac:dyDescent="0.25">
      <c r="A677" s="11">
        <v>44564</v>
      </c>
      <c r="B677" s="12">
        <v>18857713</v>
      </c>
      <c r="C677" s="12">
        <v>3771542.5999999968</v>
      </c>
      <c r="D677" s="12">
        <v>1.1659999999999997</v>
      </c>
      <c r="E677" s="12">
        <v>0.62666838773199984</v>
      </c>
      <c r="F677" s="12">
        <v>0</v>
      </c>
    </row>
    <row r="678" spans="1:6" x14ac:dyDescent="0.25">
      <c r="A678" s="11">
        <v>44565</v>
      </c>
      <c r="B678" s="12">
        <v>18857721</v>
      </c>
      <c r="C678" s="12">
        <v>3771544.1999999969</v>
      </c>
      <c r="D678" s="12">
        <v>1.1879999999999997</v>
      </c>
      <c r="E678" s="12">
        <v>0.63258035365399978</v>
      </c>
      <c r="F678" s="12">
        <v>0</v>
      </c>
    </row>
    <row r="679" spans="1:6" x14ac:dyDescent="0.25">
      <c r="A679" s="11">
        <v>44566</v>
      </c>
      <c r="B679" s="12">
        <v>18857729</v>
      </c>
      <c r="C679" s="12">
        <v>3771545.799999997</v>
      </c>
      <c r="D679" s="12">
        <v>1.1879999999999997</v>
      </c>
      <c r="E679" s="12">
        <v>0.63258035365399978</v>
      </c>
      <c r="F679" s="12">
        <v>0</v>
      </c>
    </row>
    <row r="680" spans="1:6" x14ac:dyDescent="0.25">
      <c r="A680" s="11">
        <v>44567</v>
      </c>
      <c r="B680" s="12">
        <v>18857737</v>
      </c>
      <c r="C680" s="12">
        <v>3771547.3999999971</v>
      </c>
      <c r="D680" s="12">
        <v>1.2099999999999997</v>
      </c>
      <c r="E680" s="12">
        <v>0.63849231957599972</v>
      </c>
      <c r="F680" s="12">
        <v>0</v>
      </c>
    </row>
    <row r="681" spans="1:6" x14ac:dyDescent="0.25">
      <c r="A681" s="11">
        <v>44568</v>
      </c>
      <c r="B681" s="12">
        <v>18857745</v>
      </c>
      <c r="C681" s="12">
        <v>3771548.9999999972</v>
      </c>
      <c r="D681" s="12">
        <v>1.1879999999999997</v>
      </c>
      <c r="E681" s="12">
        <v>0.63258035365399978</v>
      </c>
      <c r="F681" s="12">
        <v>0</v>
      </c>
    </row>
    <row r="682" spans="1:6" x14ac:dyDescent="0.25">
      <c r="A682" s="11">
        <v>44569</v>
      </c>
      <c r="B682" s="12">
        <v>18857753</v>
      </c>
      <c r="C682" s="12">
        <v>3771550.5999999973</v>
      </c>
      <c r="D682" s="12">
        <v>1.1879999999999997</v>
      </c>
      <c r="E682" s="12">
        <v>0.63849231957599983</v>
      </c>
      <c r="F682" s="12">
        <v>0</v>
      </c>
    </row>
    <row r="683" spans="1:6" x14ac:dyDescent="0.25">
      <c r="A683" s="11">
        <v>44570</v>
      </c>
      <c r="B683" s="12">
        <v>18857761</v>
      </c>
      <c r="C683" s="12">
        <v>3771552.1999999974</v>
      </c>
      <c r="D683" s="12">
        <v>1.1879999999999997</v>
      </c>
      <c r="E683" s="12">
        <v>0.63849231957599983</v>
      </c>
      <c r="F683" s="12">
        <v>0</v>
      </c>
    </row>
    <row r="684" spans="1:6" x14ac:dyDescent="0.25">
      <c r="A684" s="11">
        <v>44571</v>
      </c>
      <c r="B684" s="12">
        <v>18857769</v>
      </c>
      <c r="C684" s="12">
        <v>3771553.7999999975</v>
      </c>
      <c r="D684" s="12">
        <v>1.2099999999999997</v>
      </c>
      <c r="E684" s="12">
        <v>0.63849231957599972</v>
      </c>
      <c r="F684" s="12">
        <v>0</v>
      </c>
    </row>
    <row r="685" spans="1:6" x14ac:dyDescent="0.25">
      <c r="A685" s="11">
        <v>44572</v>
      </c>
      <c r="B685" s="12">
        <v>18857777</v>
      </c>
      <c r="C685" s="12">
        <v>3771555.3999999976</v>
      </c>
      <c r="D685" s="12">
        <v>1.2099999999999997</v>
      </c>
      <c r="E685" s="12">
        <v>0.64440428549799977</v>
      </c>
      <c r="F685" s="12">
        <v>0</v>
      </c>
    </row>
    <row r="686" spans="1:6" x14ac:dyDescent="0.25">
      <c r="A686" s="11">
        <v>44573</v>
      </c>
      <c r="B686" s="12">
        <v>18857785</v>
      </c>
      <c r="C686" s="12">
        <v>3771556.9999999977</v>
      </c>
      <c r="D686" s="12">
        <v>1.2099999999999997</v>
      </c>
      <c r="E686" s="12">
        <v>0.64440428549799977</v>
      </c>
      <c r="F686" s="12">
        <v>0.54299775924300775</v>
      </c>
    </row>
    <row r="687" spans="1:6" x14ac:dyDescent="0.25">
      <c r="A687" s="11">
        <v>44574</v>
      </c>
      <c r="B687" s="12">
        <v>18857793</v>
      </c>
      <c r="C687" s="12">
        <v>3771558.5999999978</v>
      </c>
      <c r="D687" s="12">
        <v>1.2099999999999997</v>
      </c>
      <c r="E687" s="12">
        <v>0.65031625141999971</v>
      </c>
      <c r="F687" s="12">
        <v>0</v>
      </c>
    </row>
    <row r="688" spans="1:6" x14ac:dyDescent="0.25">
      <c r="A688" s="11">
        <v>44575</v>
      </c>
      <c r="B688" s="12">
        <v>18857801</v>
      </c>
      <c r="C688" s="12">
        <v>3771560.1999999979</v>
      </c>
      <c r="D688" s="12">
        <v>1.2319999999999998</v>
      </c>
      <c r="E688" s="12">
        <v>0.65031625141999971</v>
      </c>
      <c r="F688" s="12">
        <v>0</v>
      </c>
    </row>
    <row r="689" spans="1:6" x14ac:dyDescent="0.25">
      <c r="A689" s="11">
        <v>44576</v>
      </c>
      <c r="B689" s="12">
        <v>18857809</v>
      </c>
      <c r="C689" s="12">
        <v>3771561.799999998</v>
      </c>
      <c r="D689" s="12">
        <v>1.2319999999999998</v>
      </c>
      <c r="E689" s="12">
        <v>0.65031625141999971</v>
      </c>
      <c r="F689" s="12">
        <v>0</v>
      </c>
    </row>
    <row r="690" spans="1:6" x14ac:dyDescent="0.25">
      <c r="A690" s="11">
        <v>44577</v>
      </c>
      <c r="B690" s="12">
        <v>18857817</v>
      </c>
      <c r="C690" s="12">
        <v>3771563.399999998</v>
      </c>
      <c r="D690" s="12">
        <v>1.2319999999999998</v>
      </c>
      <c r="E690" s="12">
        <v>0.65031625141999971</v>
      </c>
      <c r="F690" s="12">
        <v>0</v>
      </c>
    </row>
    <row r="691" spans="1:6" x14ac:dyDescent="0.25">
      <c r="A691" s="11">
        <v>44578</v>
      </c>
      <c r="B691" s="12">
        <v>18857825</v>
      </c>
      <c r="C691" s="12">
        <v>3771564.9999999981</v>
      </c>
      <c r="D691" s="12">
        <v>1.2319999999999998</v>
      </c>
      <c r="E691" s="12">
        <v>0.65622821734199965</v>
      </c>
      <c r="F691" s="12">
        <v>0</v>
      </c>
    </row>
    <row r="692" spans="1:6" x14ac:dyDescent="0.25">
      <c r="A692" s="11">
        <v>44579</v>
      </c>
      <c r="B692" s="12">
        <v>18857834</v>
      </c>
      <c r="C692" s="12">
        <v>3771566.799999998</v>
      </c>
      <c r="D692" s="12">
        <v>1.2319999999999998</v>
      </c>
      <c r="E692" s="12">
        <v>0.65622821734199965</v>
      </c>
      <c r="F692" s="12">
        <v>0</v>
      </c>
    </row>
    <row r="693" spans="1:6" x14ac:dyDescent="0.25">
      <c r="A693" s="11">
        <v>44580</v>
      </c>
      <c r="B693" s="12">
        <v>18857842</v>
      </c>
      <c r="C693" s="12">
        <v>3771568.399999998</v>
      </c>
      <c r="D693" s="12">
        <v>1.2319999999999998</v>
      </c>
      <c r="E693" s="12">
        <v>0.65622821734199965</v>
      </c>
      <c r="F693" s="12">
        <v>0</v>
      </c>
    </row>
    <row r="694" spans="1:6" x14ac:dyDescent="0.25">
      <c r="A694" s="11">
        <v>44581</v>
      </c>
      <c r="B694" s="12">
        <v>18857850</v>
      </c>
      <c r="C694" s="12">
        <v>3771569.9999999981</v>
      </c>
      <c r="D694" s="12">
        <v>1.2319999999999998</v>
      </c>
      <c r="E694" s="12">
        <v>0.65622821734199965</v>
      </c>
      <c r="F694" s="12">
        <v>0</v>
      </c>
    </row>
    <row r="695" spans="1:6" x14ac:dyDescent="0.25">
      <c r="A695" s="11">
        <v>44582</v>
      </c>
      <c r="B695" s="12">
        <v>18857858</v>
      </c>
      <c r="C695" s="12">
        <v>3771571.5999999982</v>
      </c>
      <c r="D695" s="12">
        <v>1.2319999999999998</v>
      </c>
      <c r="E695" s="12">
        <v>0.6621401832639997</v>
      </c>
      <c r="F695" s="12">
        <v>0</v>
      </c>
    </row>
    <row r="696" spans="1:6" x14ac:dyDescent="0.25">
      <c r="A696" s="11">
        <v>44583</v>
      </c>
      <c r="B696" s="12">
        <v>18857867</v>
      </c>
      <c r="C696" s="12">
        <v>3771573.399999998</v>
      </c>
      <c r="D696" s="12">
        <v>1.2539999999999998</v>
      </c>
      <c r="E696" s="12">
        <v>0.66805214918599976</v>
      </c>
      <c r="F696" s="12">
        <v>0</v>
      </c>
    </row>
    <row r="697" spans="1:6" x14ac:dyDescent="0.25">
      <c r="A697" s="11">
        <v>44584</v>
      </c>
      <c r="B697" s="12">
        <v>18857875</v>
      </c>
      <c r="C697" s="12">
        <v>3771574.9999999981</v>
      </c>
      <c r="D697" s="12">
        <v>1.2539999999999998</v>
      </c>
      <c r="E697" s="12">
        <v>0.66805214918599976</v>
      </c>
      <c r="F697" s="12">
        <v>0.54299775927211158</v>
      </c>
    </row>
    <row r="698" spans="1:6" x14ac:dyDescent="0.25">
      <c r="A698" s="11">
        <v>44585</v>
      </c>
      <c r="B698" s="12">
        <v>18857883</v>
      </c>
      <c r="C698" s="12">
        <v>3771576.5999999982</v>
      </c>
      <c r="D698" s="12">
        <v>1.2539999999999998</v>
      </c>
      <c r="E698" s="12">
        <v>0.66805214918599976</v>
      </c>
      <c r="F698" s="12">
        <v>0</v>
      </c>
    </row>
    <row r="699" spans="1:6" x14ac:dyDescent="0.25">
      <c r="A699" s="11">
        <v>44586</v>
      </c>
      <c r="B699" s="12">
        <v>18857892</v>
      </c>
      <c r="C699" s="12">
        <v>3771578.399999998</v>
      </c>
      <c r="D699" s="12">
        <v>1.2539999999999998</v>
      </c>
      <c r="E699" s="12">
        <v>0.66805214918599976</v>
      </c>
      <c r="F699" s="12">
        <v>0</v>
      </c>
    </row>
    <row r="700" spans="1:6" x14ac:dyDescent="0.25">
      <c r="A700" s="11">
        <v>44587</v>
      </c>
      <c r="B700" s="12">
        <v>18857900</v>
      </c>
      <c r="C700" s="12">
        <v>3771579.9999999981</v>
      </c>
      <c r="D700" s="12">
        <v>1.2759999999999996</v>
      </c>
      <c r="E700" s="12">
        <v>0.67396411510799981</v>
      </c>
      <c r="F700" s="12">
        <v>0</v>
      </c>
    </row>
    <row r="701" spans="1:6" x14ac:dyDescent="0.25">
      <c r="A701" s="11">
        <v>44588</v>
      </c>
      <c r="B701" s="12">
        <v>18857909</v>
      </c>
      <c r="C701" s="12">
        <v>3771581.799999998</v>
      </c>
      <c r="D701" s="12">
        <v>1.2759999999999996</v>
      </c>
      <c r="E701" s="12">
        <v>0.67396411510799981</v>
      </c>
      <c r="F701" s="12">
        <v>0</v>
      </c>
    </row>
    <row r="702" spans="1:6" x14ac:dyDescent="0.25">
      <c r="A702" s="11">
        <v>44589</v>
      </c>
      <c r="B702" s="12">
        <v>18857917</v>
      </c>
      <c r="C702" s="12">
        <v>3771583.399999998</v>
      </c>
      <c r="D702" s="12">
        <v>1.2759999999999996</v>
      </c>
      <c r="E702" s="12">
        <v>0.67396411510799981</v>
      </c>
      <c r="F702" s="12">
        <v>0</v>
      </c>
    </row>
    <row r="703" spans="1:6" x14ac:dyDescent="0.25">
      <c r="A703" s="11">
        <v>44590</v>
      </c>
      <c r="B703" s="12">
        <v>18857926</v>
      </c>
      <c r="C703" s="12">
        <v>3771585.1999999979</v>
      </c>
      <c r="D703" s="12">
        <v>1.2759999999999998</v>
      </c>
      <c r="E703" s="12">
        <v>0.67987608102999975</v>
      </c>
      <c r="F703" s="12">
        <v>0</v>
      </c>
    </row>
    <row r="704" spans="1:6" x14ac:dyDescent="0.25">
      <c r="A704" s="11">
        <v>44591</v>
      </c>
      <c r="B704" s="12">
        <v>18857934</v>
      </c>
      <c r="C704" s="12">
        <v>3771586.799999998</v>
      </c>
      <c r="D704" s="12">
        <v>1.2759999999999996</v>
      </c>
      <c r="E704" s="12">
        <v>0.67987608102999975</v>
      </c>
      <c r="F704" s="12">
        <v>0</v>
      </c>
    </row>
    <row r="705" spans="1:6" x14ac:dyDescent="0.25">
      <c r="A705" s="11">
        <v>44592</v>
      </c>
      <c r="B705" s="12">
        <v>18857943</v>
      </c>
      <c r="C705" s="12">
        <v>3771588.5999999978</v>
      </c>
      <c r="D705" s="12">
        <v>1.2979999999999996</v>
      </c>
      <c r="E705" s="12">
        <v>0.6857880469519998</v>
      </c>
      <c r="F705" s="12">
        <v>0</v>
      </c>
    </row>
    <row r="706" spans="1:6" x14ac:dyDescent="0.25">
      <c r="A706" s="11">
        <v>44593</v>
      </c>
      <c r="B706" s="12">
        <v>18857951</v>
      </c>
      <c r="C706" s="12">
        <v>3771590.1999999979</v>
      </c>
      <c r="D706" s="12">
        <v>1.2979999999999996</v>
      </c>
      <c r="E706" s="12">
        <v>0.6857880469519998</v>
      </c>
      <c r="F706" s="12">
        <v>0</v>
      </c>
    </row>
    <row r="707" spans="1:6" x14ac:dyDescent="0.25">
      <c r="A707" s="11">
        <v>44594</v>
      </c>
      <c r="B707" s="12">
        <v>18857960</v>
      </c>
      <c r="C707" s="12">
        <v>3771591.9999999977</v>
      </c>
      <c r="D707" s="12">
        <v>1.2979999999999996</v>
      </c>
      <c r="E707" s="12">
        <v>0.69170001287399985</v>
      </c>
      <c r="F707" s="12">
        <v>0</v>
      </c>
    </row>
    <row r="708" spans="1:6" x14ac:dyDescent="0.25">
      <c r="A708" s="11">
        <v>44595</v>
      </c>
      <c r="B708" s="12">
        <v>18857969</v>
      </c>
      <c r="C708" s="12">
        <v>3771593.7999999975</v>
      </c>
      <c r="D708" s="12">
        <v>1.2979999999999996</v>
      </c>
      <c r="E708" s="12">
        <v>0.69170001287399985</v>
      </c>
      <c r="F708" s="12">
        <v>0.54299775924300775</v>
      </c>
    </row>
    <row r="709" spans="1:6" x14ac:dyDescent="0.25">
      <c r="A709" s="11">
        <v>44596</v>
      </c>
      <c r="B709" s="12">
        <v>18857977</v>
      </c>
      <c r="C709" s="12">
        <v>3771595.3999999976</v>
      </c>
      <c r="D709" s="12">
        <v>1.3199999999999996</v>
      </c>
      <c r="E709" s="12">
        <v>0.6976119787959999</v>
      </c>
      <c r="F709" s="12">
        <v>0</v>
      </c>
    </row>
    <row r="710" spans="1:6" x14ac:dyDescent="0.25">
      <c r="A710" s="11">
        <v>44597</v>
      </c>
      <c r="B710" s="12">
        <v>18857986</v>
      </c>
      <c r="C710" s="12">
        <v>3771597.1999999974</v>
      </c>
      <c r="D710" s="12">
        <v>1.2979999999999996</v>
      </c>
      <c r="E710" s="12">
        <v>0.69170001287399985</v>
      </c>
      <c r="F710" s="12">
        <v>0</v>
      </c>
    </row>
    <row r="711" spans="1:6" x14ac:dyDescent="0.25">
      <c r="A711" s="11">
        <v>44598</v>
      </c>
      <c r="B711" s="12">
        <v>18857995</v>
      </c>
      <c r="C711" s="12">
        <v>3771598.9999999972</v>
      </c>
      <c r="D711" s="12">
        <v>1.3199999999999996</v>
      </c>
      <c r="E711" s="12">
        <v>0.6976119787959999</v>
      </c>
      <c r="F711" s="12">
        <v>0</v>
      </c>
    </row>
    <row r="712" spans="1:6" x14ac:dyDescent="0.25">
      <c r="A712" s="11">
        <v>44599</v>
      </c>
      <c r="B712" s="12">
        <v>18858003</v>
      </c>
      <c r="C712" s="12">
        <v>3771600.5999999973</v>
      </c>
      <c r="D712" s="12">
        <v>1.3199999999999996</v>
      </c>
      <c r="E712" s="12">
        <v>0.70352394471799984</v>
      </c>
      <c r="F712" s="12">
        <v>0</v>
      </c>
    </row>
    <row r="713" spans="1:6" x14ac:dyDescent="0.25">
      <c r="A713" s="11">
        <v>44600</v>
      </c>
      <c r="B713" s="12">
        <v>18858012</v>
      </c>
      <c r="C713" s="12">
        <v>3771602.3999999971</v>
      </c>
      <c r="D713" s="12">
        <v>1.3199999999999996</v>
      </c>
      <c r="E713" s="12">
        <v>0.70352394471799984</v>
      </c>
      <c r="F713" s="12">
        <v>0</v>
      </c>
    </row>
    <row r="714" spans="1:6" x14ac:dyDescent="0.25">
      <c r="A714" s="11">
        <v>44601</v>
      </c>
      <c r="B714" s="12">
        <v>18858021</v>
      </c>
      <c r="C714" s="12">
        <v>3771604.1999999969</v>
      </c>
      <c r="D714" s="12">
        <v>1.3199999999999996</v>
      </c>
      <c r="E714" s="12">
        <v>0.70352394471799984</v>
      </c>
      <c r="F714" s="12">
        <v>0</v>
      </c>
    </row>
    <row r="715" spans="1:6" x14ac:dyDescent="0.25">
      <c r="A715" s="11">
        <v>44602</v>
      </c>
      <c r="B715" s="12">
        <v>18858030</v>
      </c>
      <c r="C715" s="12">
        <v>3771605.9999999967</v>
      </c>
      <c r="D715" s="12">
        <v>1.3419999999999996</v>
      </c>
      <c r="E715" s="12">
        <v>0.70943591063999989</v>
      </c>
      <c r="F715" s="12">
        <v>0</v>
      </c>
    </row>
    <row r="716" spans="1:6" x14ac:dyDescent="0.25">
      <c r="A716" s="11">
        <v>44603</v>
      </c>
      <c r="B716" s="12">
        <v>18858039</v>
      </c>
      <c r="C716" s="12">
        <v>3771607.7999999966</v>
      </c>
      <c r="D716" s="12">
        <v>1.3199999999999996</v>
      </c>
      <c r="E716" s="12">
        <v>0.70943591063999989</v>
      </c>
      <c r="F716" s="12">
        <v>0</v>
      </c>
    </row>
    <row r="717" spans="1:6" x14ac:dyDescent="0.25">
      <c r="A717" s="11">
        <v>44604</v>
      </c>
      <c r="B717" s="12">
        <v>18858048</v>
      </c>
      <c r="C717" s="12">
        <v>3771609.5999999964</v>
      </c>
      <c r="D717" s="12">
        <v>1.3419999999999996</v>
      </c>
      <c r="E717" s="12">
        <v>0.70943591063999989</v>
      </c>
      <c r="F717" s="12">
        <v>0</v>
      </c>
    </row>
    <row r="718" spans="1:6" x14ac:dyDescent="0.25">
      <c r="A718" s="11">
        <v>44605</v>
      </c>
      <c r="B718" s="12">
        <v>18858056</v>
      </c>
      <c r="C718" s="12">
        <v>3771611.1999999965</v>
      </c>
      <c r="D718" s="12">
        <v>1.3419999999999996</v>
      </c>
      <c r="E718" s="12">
        <v>0.71534787656199994</v>
      </c>
      <c r="F718" s="12">
        <v>0.54299775927211158</v>
      </c>
    </row>
    <row r="719" spans="1:6" x14ac:dyDescent="0.25">
      <c r="A719" s="11">
        <v>44606</v>
      </c>
      <c r="B719" s="12">
        <v>18858065</v>
      </c>
      <c r="C719" s="12">
        <v>3771612.9999999963</v>
      </c>
      <c r="D719" s="12">
        <v>1.3419999999999996</v>
      </c>
      <c r="E719" s="12">
        <v>0.71534787656199994</v>
      </c>
      <c r="F719" s="12">
        <v>0</v>
      </c>
    </row>
    <row r="720" spans="1:6" x14ac:dyDescent="0.25">
      <c r="A720" s="11">
        <v>44607</v>
      </c>
      <c r="B720" s="12">
        <v>18858074</v>
      </c>
      <c r="C720" s="12">
        <v>3771614.7999999961</v>
      </c>
      <c r="D720" s="12">
        <v>1.3639999999999997</v>
      </c>
      <c r="E720" s="12">
        <v>0.72125984248399999</v>
      </c>
      <c r="F720" s="12">
        <v>0</v>
      </c>
    </row>
    <row r="721" spans="1:6" x14ac:dyDescent="0.25">
      <c r="A721" s="11">
        <v>44608</v>
      </c>
      <c r="B721" s="12">
        <v>18858083</v>
      </c>
      <c r="C721" s="12">
        <v>3771616.5999999959</v>
      </c>
      <c r="D721" s="12">
        <v>1.3639999999999997</v>
      </c>
      <c r="E721" s="12">
        <v>0.72125984248399999</v>
      </c>
      <c r="F721" s="12">
        <v>0</v>
      </c>
    </row>
    <row r="722" spans="1:6" x14ac:dyDescent="0.25">
      <c r="A722" s="11">
        <v>44609</v>
      </c>
      <c r="B722" s="12">
        <v>18858092</v>
      </c>
      <c r="C722" s="12">
        <v>3771618.3999999957</v>
      </c>
      <c r="D722" s="12">
        <v>1.3419999999999996</v>
      </c>
      <c r="E722" s="12">
        <v>0.72125984248399999</v>
      </c>
      <c r="F722" s="12">
        <v>0</v>
      </c>
    </row>
    <row r="723" spans="1:6" x14ac:dyDescent="0.25">
      <c r="A723" s="11">
        <v>44610</v>
      </c>
      <c r="B723" s="12">
        <v>18858101</v>
      </c>
      <c r="C723" s="12">
        <v>3771620.1999999955</v>
      </c>
      <c r="D723" s="12">
        <v>1.3639999999999997</v>
      </c>
      <c r="E723" s="12">
        <v>0.72125984248399999</v>
      </c>
      <c r="F723" s="12">
        <v>0</v>
      </c>
    </row>
    <row r="724" spans="1:6" x14ac:dyDescent="0.25">
      <c r="A724" s="11">
        <v>44611</v>
      </c>
      <c r="B724" s="12">
        <v>18858111</v>
      </c>
      <c r="C724" s="12">
        <v>3771622.1999999955</v>
      </c>
      <c r="D724" s="12">
        <v>1.3639999999999997</v>
      </c>
      <c r="E724" s="12">
        <v>0.72717180840599993</v>
      </c>
      <c r="F724" s="12">
        <v>0</v>
      </c>
    </row>
    <row r="725" spans="1:6" x14ac:dyDescent="0.25">
      <c r="A725" s="11">
        <v>44612</v>
      </c>
      <c r="B725" s="12">
        <v>18858120</v>
      </c>
      <c r="C725" s="12">
        <v>3771623.9999999953</v>
      </c>
      <c r="D725" s="12">
        <v>1.3639999999999997</v>
      </c>
      <c r="E725" s="12">
        <v>0.72717180840600004</v>
      </c>
      <c r="F725" s="12">
        <v>0</v>
      </c>
    </row>
    <row r="726" spans="1:6" x14ac:dyDescent="0.25">
      <c r="A726" s="11">
        <v>44613</v>
      </c>
      <c r="B726" s="12">
        <v>18858129</v>
      </c>
      <c r="C726" s="12">
        <v>3771625.7999999952</v>
      </c>
      <c r="D726" s="12">
        <v>1.3639999999999997</v>
      </c>
      <c r="E726" s="12">
        <v>0.72717180840600004</v>
      </c>
      <c r="F726" s="12">
        <v>0</v>
      </c>
    </row>
    <row r="727" spans="1:6" x14ac:dyDescent="0.25">
      <c r="A727" s="11">
        <v>44614</v>
      </c>
      <c r="B727" s="12">
        <v>18858138</v>
      </c>
      <c r="C727" s="12">
        <v>3771627.599999995</v>
      </c>
      <c r="D727" s="12">
        <v>1.3639999999999997</v>
      </c>
      <c r="E727" s="12">
        <v>0.73308377432799998</v>
      </c>
      <c r="F727" s="12">
        <v>0</v>
      </c>
    </row>
    <row r="728" spans="1:6" x14ac:dyDescent="0.25">
      <c r="A728" s="11">
        <v>44615</v>
      </c>
      <c r="B728" s="12">
        <v>18858147</v>
      </c>
      <c r="C728" s="12">
        <v>3771629.3999999948</v>
      </c>
      <c r="D728" s="12">
        <v>1.3859999999999997</v>
      </c>
      <c r="E728" s="12">
        <v>0.73899574024999992</v>
      </c>
      <c r="F728" s="12">
        <v>0.54299775925755966</v>
      </c>
    </row>
    <row r="729" spans="1:6" x14ac:dyDescent="0.25">
      <c r="A729" s="11">
        <v>44616</v>
      </c>
      <c r="B729" s="12">
        <v>18858156</v>
      </c>
      <c r="C729" s="12">
        <v>3771631.1999999946</v>
      </c>
      <c r="D729" s="12">
        <v>1.4079999999999997</v>
      </c>
      <c r="E729" s="12">
        <v>0.73899574024999992</v>
      </c>
      <c r="F729" s="12">
        <v>0</v>
      </c>
    </row>
    <row r="730" spans="1:6" x14ac:dyDescent="0.25">
      <c r="A730" s="11">
        <v>44617</v>
      </c>
      <c r="B730" s="12">
        <v>18858165</v>
      </c>
      <c r="C730" s="12">
        <v>3771632.9999999944</v>
      </c>
      <c r="D730" s="12">
        <v>1.4079999999999997</v>
      </c>
      <c r="E730" s="12">
        <v>0.74490770617199997</v>
      </c>
      <c r="F730" s="12">
        <v>0</v>
      </c>
    </row>
    <row r="731" spans="1:6" x14ac:dyDescent="0.25">
      <c r="A731" s="11">
        <v>44618</v>
      </c>
      <c r="B731" s="12">
        <v>18858175</v>
      </c>
      <c r="C731" s="12">
        <v>3771634.9999999944</v>
      </c>
      <c r="D731" s="12">
        <v>1.4079999999999997</v>
      </c>
      <c r="E731" s="12">
        <v>0.74490770617199997</v>
      </c>
      <c r="F731" s="12">
        <v>0</v>
      </c>
    </row>
    <row r="732" spans="1:6" x14ac:dyDescent="0.25">
      <c r="A732" s="11">
        <v>44619</v>
      </c>
      <c r="B732" s="12">
        <v>18858184</v>
      </c>
      <c r="C732" s="12">
        <v>3771636.7999999942</v>
      </c>
      <c r="D732" s="12">
        <v>1.4079999999999997</v>
      </c>
      <c r="E732" s="12">
        <v>0.74490770617199997</v>
      </c>
      <c r="F732" s="12">
        <v>0</v>
      </c>
    </row>
    <row r="733" spans="1:6" x14ac:dyDescent="0.25">
      <c r="A733" s="11">
        <v>44620</v>
      </c>
      <c r="B733" s="12">
        <v>18858193</v>
      </c>
      <c r="C733" s="12">
        <v>3771638.599999994</v>
      </c>
      <c r="D733" s="12">
        <v>1.4079999999999997</v>
      </c>
      <c r="E733" s="12">
        <v>0.74490770617199997</v>
      </c>
      <c r="F733" s="12">
        <v>0</v>
      </c>
    </row>
    <row r="734" spans="1:6" x14ac:dyDescent="0.25">
      <c r="A734" s="11">
        <v>44621</v>
      </c>
      <c r="B734" s="12">
        <v>18858203</v>
      </c>
      <c r="C734" s="12">
        <v>3771640.599999994</v>
      </c>
      <c r="D734" s="12">
        <v>1.4079999999999997</v>
      </c>
      <c r="E734" s="12">
        <v>0.74490770617199997</v>
      </c>
      <c r="F734" s="12">
        <v>0</v>
      </c>
    </row>
    <row r="735" spans="1:6" x14ac:dyDescent="0.25">
      <c r="A735" s="11">
        <v>44622</v>
      </c>
      <c r="B735" s="12">
        <v>18858212</v>
      </c>
      <c r="C735" s="12">
        <v>3771642.3999999939</v>
      </c>
      <c r="D735" s="12">
        <v>1.4079999999999997</v>
      </c>
      <c r="E735" s="12">
        <v>0.75081967209399991</v>
      </c>
      <c r="F735" s="12">
        <v>0</v>
      </c>
    </row>
    <row r="736" spans="1:6" x14ac:dyDescent="0.25">
      <c r="A736" s="11">
        <v>44623</v>
      </c>
      <c r="B736" s="12">
        <v>18858221</v>
      </c>
      <c r="C736" s="12">
        <v>3771644.1999999937</v>
      </c>
      <c r="D736" s="12">
        <v>1.4079999999999997</v>
      </c>
      <c r="E736" s="12">
        <v>0.75673163801599996</v>
      </c>
      <c r="F736" s="12">
        <v>0</v>
      </c>
    </row>
    <row r="737" spans="1:6" x14ac:dyDescent="0.25">
      <c r="A737" s="11">
        <v>44624</v>
      </c>
      <c r="B737" s="12">
        <v>18858231</v>
      </c>
      <c r="C737" s="12">
        <v>3771646.1999999937</v>
      </c>
      <c r="D737" s="12">
        <v>1.4079999999999997</v>
      </c>
      <c r="E737" s="12">
        <v>0.75673163801599996</v>
      </c>
      <c r="F737" s="12">
        <v>0.54299775924300775</v>
      </c>
    </row>
    <row r="738" spans="1:6" x14ac:dyDescent="0.25">
      <c r="A738" s="11">
        <v>44625</v>
      </c>
      <c r="B738" s="12">
        <v>18858240</v>
      </c>
      <c r="C738" s="12">
        <v>3771647.9999999935</v>
      </c>
      <c r="D738" s="12">
        <v>1.4299999999999997</v>
      </c>
      <c r="E738" s="12">
        <v>0.7626436039379999</v>
      </c>
      <c r="F738" s="12">
        <v>0</v>
      </c>
    </row>
    <row r="739" spans="1:6" x14ac:dyDescent="0.25">
      <c r="A739" s="11">
        <v>44626</v>
      </c>
      <c r="B739" s="12">
        <v>18858249</v>
      </c>
      <c r="C739" s="12">
        <v>3771649.7999999933</v>
      </c>
      <c r="D739" s="12">
        <v>1.4299999999999997</v>
      </c>
      <c r="E739" s="12">
        <v>0.7626436039379999</v>
      </c>
      <c r="F739" s="12">
        <v>0</v>
      </c>
    </row>
    <row r="740" spans="1:6" x14ac:dyDescent="0.25">
      <c r="A740" s="11">
        <v>44627</v>
      </c>
      <c r="B740" s="12">
        <v>18858259</v>
      </c>
      <c r="C740" s="12">
        <v>3771651.7999999933</v>
      </c>
      <c r="D740" s="12">
        <v>1.4299999999999997</v>
      </c>
      <c r="E740" s="12">
        <v>0.7626436039379999</v>
      </c>
      <c r="F740" s="12">
        <v>0</v>
      </c>
    </row>
    <row r="741" spans="1:6" x14ac:dyDescent="0.25">
      <c r="A741" s="11">
        <v>44628</v>
      </c>
      <c r="B741" s="12">
        <v>18858268</v>
      </c>
      <c r="C741" s="12">
        <v>3771653.5999999931</v>
      </c>
      <c r="D741" s="12">
        <v>1.4519999999999997</v>
      </c>
      <c r="E741" s="12">
        <v>0.76855556985999984</v>
      </c>
      <c r="F741" s="12">
        <v>0</v>
      </c>
    </row>
    <row r="742" spans="1:6" x14ac:dyDescent="0.25">
      <c r="A742" s="11">
        <v>44629</v>
      </c>
      <c r="B742" s="12">
        <v>18858278</v>
      </c>
      <c r="C742" s="12">
        <v>3771655.5999999931</v>
      </c>
      <c r="D742" s="12">
        <v>1.4299999999999997</v>
      </c>
      <c r="E742" s="12">
        <v>0.7626436039379999</v>
      </c>
      <c r="F742" s="12">
        <v>0</v>
      </c>
    </row>
    <row r="743" spans="1:6" x14ac:dyDescent="0.25">
      <c r="A743" s="11">
        <v>44630</v>
      </c>
      <c r="B743" s="12">
        <v>18858287</v>
      </c>
      <c r="C743" s="12">
        <v>3771657.3999999929</v>
      </c>
      <c r="D743" s="12">
        <v>1.4299999999999997</v>
      </c>
      <c r="E743" s="12">
        <v>0.7626436039379999</v>
      </c>
      <c r="F743" s="12">
        <v>0</v>
      </c>
    </row>
    <row r="744" spans="1:6" x14ac:dyDescent="0.25">
      <c r="A744" s="11">
        <v>44631</v>
      </c>
      <c r="B744" s="12">
        <v>18858297</v>
      </c>
      <c r="C744" s="12">
        <v>3771659.3999999929</v>
      </c>
      <c r="D744" s="12">
        <v>1.4519999999999997</v>
      </c>
      <c r="E744" s="12">
        <v>0.76855556985999984</v>
      </c>
      <c r="F744" s="12">
        <v>0</v>
      </c>
    </row>
    <row r="745" spans="1:6" x14ac:dyDescent="0.25">
      <c r="A745" s="11">
        <v>44632</v>
      </c>
      <c r="B745" s="12">
        <v>18858306</v>
      </c>
      <c r="C745" s="12">
        <v>3771661.1999999927</v>
      </c>
      <c r="D745" s="12">
        <v>1.4299999999999997</v>
      </c>
      <c r="E745" s="12">
        <v>0.76855556985999984</v>
      </c>
      <c r="F745" s="12">
        <v>0</v>
      </c>
    </row>
    <row r="746" spans="1:6" x14ac:dyDescent="0.25">
      <c r="A746" s="11">
        <v>44633</v>
      </c>
      <c r="B746" s="12">
        <v>18858316</v>
      </c>
      <c r="C746" s="12">
        <v>3771663.1999999927</v>
      </c>
      <c r="D746" s="12">
        <v>1.4519999999999997</v>
      </c>
      <c r="E746" s="12">
        <v>0.77446753578199978</v>
      </c>
      <c r="F746" s="12">
        <v>0</v>
      </c>
    </row>
    <row r="747" spans="1:6" x14ac:dyDescent="0.25">
      <c r="A747" s="11">
        <v>44634</v>
      </c>
      <c r="B747" s="12">
        <v>18858326</v>
      </c>
      <c r="C747" s="12">
        <v>3771665.1999999927</v>
      </c>
      <c r="D747" s="12">
        <v>1.4519999999999997</v>
      </c>
      <c r="E747" s="12">
        <v>0.77446753578199989</v>
      </c>
      <c r="F747" s="12">
        <v>0.54299775927211158</v>
      </c>
    </row>
    <row r="748" spans="1:6" x14ac:dyDescent="0.25">
      <c r="A748" s="11">
        <v>44635</v>
      </c>
      <c r="B748" s="12">
        <v>18858335</v>
      </c>
      <c r="C748" s="12">
        <v>3771666.9999999925</v>
      </c>
      <c r="D748" s="12">
        <v>1.4519999999999997</v>
      </c>
      <c r="E748" s="12">
        <v>0.78037950170399983</v>
      </c>
      <c r="F748" s="12">
        <v>0</v>
      </c>
    </row>
    <row r="749" spans="1:6" x14ac:dyDescent="0.25">
      <c r="A749" s="11">
        <v>44636</v>
      </c>
      <c r="B749" s="12">
        <v>18858345</v>
      </c>
      <c r="C749" s="12">
        <v>3771668.9999999925</v>
      </c>
      <c r="D749" s="12">
        <v>1.4519999999999997</v>
      </c>
      <c r="E749" s="12">
        <v>0.77446753578199978</v>
      </c>
      <c r="F749" s="12">
        <v>0</v>
      </c>
    </row>
    <row r="750" spans="1:6" x14ac:dyDescent="0.25">
      <c r="A750" s="11">
        <v>44637</v>
      </c>
      <c r="B750" s="12">
        <v>18858355</v>
      </c>
      <c r="C750" s="12">
        <v>3771670.9999999925</v>
      </c>
      <c r="D750" s="12">
        <v>1.4739999999999998</v>
      </c>
      <c r="E750" s="12">
        <v>0.78037950170399983</v>
      </c>
      <c r="F750" s="12">
        <v>0</v>
      </c>
    </row>
    <row r="751" spans="1:6" x14ac:dyDescent="0.25">
      <c r="A751" s="11">
        <v>44638</v>
      </c>
      <c r="B751" s="12">
        <v>18858364</v>
      </c>
      <c r="C751" s="12">
        <v>3771672.7999999924</v>
      </c>
      <c r="D751" s="12">
        <v>1.4739999999999998</v>
      </c>
      <c r="E751" s="12">
        <v>0.78629146762599977</v>
      </c>
      <c r="F751" s="12">
        <v>0</v>
      </c>
    </row>
    <row r="752" spans="1:6" x14ac:dyDescent="0.25">
      <c r="A752" s="11">
        <v>44639</v>
      </c>
      <c r="B752" s="12">
        <v>18858374</v>
      </c>
      <c r="C752" s="12">
        <v>3771674.7999999924</v>
      </c>
      <c r="D752" s="12">
        <v>1.4739999999999998</v>
      </c>
      <c r="E752" s="12">
        <v>0.78037950170399972</v>
      </c>
      <c r="F752" s="12">
        <v>0</v>
      </c>
    </row>
    <row r="753" spans="1:6" x14ac:dyDescent="0.25">
      <c r="A753" s="11">
        <v>44640</v>
      </c>
      <c r="B753" s="12">
        <v>18858384</v>
      </c>
      <c r="C753" s="12">
        <v>3771676.7999999924</v>
      </c>
      <c r="D753" s="12">
        <v>1.4739999999999998</v>
      </c>
      <c r="E753" s="12">
        <v>0.78629146762599977</v>
      </c>
      <c r="F753" s="12">
        <v>0</v>
      </c>
    </row>
    <row r="754" spans="1:6" x14ac:dyDescent="0.25">
      <c r="A754" s="11">
        <v>44641</v>
      </c>
      <c r="B754" s="12">
        <v>18858393</v>
      </c>
      <c r="C754" s="12">
        <v>3771678.5999999922</v>
      </c>
      <c r="D754" s="12">
        <v>1.4959999999999998</v>
      </c>
      <c r="E754" s="12">
        <v>0.79220343354799971</v>
      </c>
      <c r="F754" s="12">
        <v>0</v>
      </c>
    </row>
    <row r="755" spans="1:6" x14ac:dyDescent="0.25">
      <c r="A755" s="11">
        <v>44642</v>
      </c>
      <c r="B755" s="12">
        <v>18858403</v>
      </c>
      <c r="C755" s="12">
        <v>3771680.5999999922</v>
      </c>
      <c r="D755" s="12">
        <v>1.4739999999999998</v>
      </c>
      <c r="E755" s="12">
        <v>0.78629146762599977</v>
      </c>
      <c r="F755" s="12">
        <v>0</v>
      </c>
    </row>
    <row r="756" spans="1:6" x14ac:dyDescent="0.25">
      <c r="A756" s="11">
        <v>44643</v>
      </c>
      <c r="B756" s="12">
        <v>18858413</v>
      </c>
      <c r="C756" s="12">
        <v>3771682.5999999922</v>
      </c>
      <c r="D756" s="12">
        <v>1.4959999999999998</v>
      </c>
      <c r="E756" s="12">
        <v>0.79220343354799982</v>
      </c>
      <c r="F756" s="12">
        <v>0.54299775925755966</v>
      </c>
    </row>
    <row r="757" spans="1:6" x14ac:dyDescent="0.25">
      <c r="A757" s="11">
        <v>44644</v>
      </c>
      <c r="B757" s="12">
        <v>18858422</v>
      </c>
      <c r="C757" s="12">
        <v>3771684.399999992</v>
      </c>
      <c r="D757" s="12">
        <v>1.4959999999999998</v>
      </c>
      <c r="E757" s="12">
        <v>0.79811539946999976</v>
      </c>
      <c r="F757" s="12">
        <v>0</v>
      </c>
    </row>
    <row r="758" spans="1:6" x14ac:dyDescent="0.25">
      <c r="A758" s="11">
        <v>44645</v>
      </c>
      <c r="B758" s="12">
        <v>18858432</v>
      </c>
      <c r="C758" s="12">
        <v>3771686.399999992</v>
      </c>
      <c r="D758" s="12">
        <v>1.4739999999999998</v>
      </c>
      <c r="E758" s="12">
        <v>0.79220343354799982</v>
      </c>
      <c r="F758" s="12">
        <v>0</v>
      </c>
    </row>
    <row r="759" spans="1:6" x14ac:dyDescent="0.25">
      <c r="A759" s="11">
        <v>44646</v>
      </c>
      <c r="B759" s="12">
        <v>18858442</v>
      </c>
      <c r="C759" s="12">
        <v>3771688.399999992</v>
      </c>
      <c r="D759" s="12">
        <v>1.4959999999999998</v>
      </c>
      <c r="E759" s="12">
        <v>0.79811539946999988</v>
      </c>
      <c r="F759" s="12">
        <v>0</v>
      </c>
    </row>
    <row r="760" spans="1:6" x14ac:dyDescent="0.25">
      <c r="A760" s="11">
        <v>44647</v>
      </c>
      <c r="B760" s="12">
        <v>18858452</v>
      </c>
      <c r="C760" s="12">
        <v>3771690.399999992</v>
      </c>
      <c r="D760" s="12">
        <v>1.4959999999999998</v>
      </c>
      <c r="E760" s="12">
        <v>0.79811539946999976</v>
      </c>
      <c r="F760" s="12">
        <v>0</v>
      </c>
    </row>
    <row r="761" spans="1:6" x14ac:dyDescent="0.25">
      <c r="A761" s="11">
        <v>44648</v>
      </c>
      <c r="B761" s="12">
        <v>18858462</v>
      </c>
      <c r="C761" s="12">
        <v>3771692.399999992</v>
      </c>
      <c r="D761" s="12">
        <v>1.4739999999999998</v>
      </c>
      <c r="E761" s="12">
        <v>0.79811539946999976</v>
      </c>
      <c r="F761" s="12">
        <v>0</v>
      </c>
    </row>
    <row r="762" spans="1:6" x14ac:dyDescent="0.25">
      <c r="A762" s="11">
        <v>44649</v>
      </c>
      <c r="B762" s="12">
        <v>18858471</v>
      </c>
      <c r="C762" s="12">
        <v>3771694.1999999918</v>
      </c>
      <c r="D762" s="12">
        <v>1.4959999999999998</v>
      </c>
      <c r="E762" s="12">
        <v>0.79811539946999988</v>
      </c>
      <c r="F762" s="12">
        <v>0</v>
      </c>
    </row>
    <row r="763" spans="1:6" x14ac:dyDescent="0.25">
      <c r="A763" s="11">
        <v>44650</v>
      </c>
      <c r="B763" s="12">
        <v>18858481</v>
      </c>
      <c r="C763" s="12">
        <v>3771696.1999999918</v>
      </c>
      <c r="D763" s="12">
        <v>1.4959999999999998</v>
      </c>
      <c r="E763" s="12">
        <v>0.80402736539199982</v>
      </c>
      <c r="F763" s="12">
        <v>0</v>
      </c>
    </row>
    <row r="764" spans="1:6" x14ac:dyDescent="0.25">
      <c r="A764" s="11">
        <v>44651</v>
      </c>
      <c r="B764" s="12">
        <v>18858491</v>
      </c>
      <c r="C764" s="12">
        <v>3771698.1999999918</v>
      </c>
      <c r="D764" s="12">
        <v>1.4959999999999998</v>
      </c>
      <c r="E764" s="12">
        <v>0.8040273653919997</v>
      </c>
      <c r="F764" s="12">
        <v>0</v>
      </c>
    </row>
    <row r="765" spans="1:6" x14ac:dyDescent="0.25">
      <c r="A765" s="11">
        <v>44652</v>
      </c>
      <c r="B765" s="12">
        <v>18858501</v>
      </c>
      <c r="C765" s="12">
        <v>3771700.1999999918</v>
      </c>
      <c r="D765" s="12">
        <v>1.5179999999999998</v>
      </c>
      <c r="E765" s="12">
        <v>0.80402736539199982</v>
      </c>
      <c r="F765" s="12">
        <v>0.54299775927211158</v>
      </c>
    </row>
    <row r="766" spans="1:6" x14ac:dyDescent="0.25">
      <c r="A766" s="11">
        <v>44653</v>
      </c>
      <c r="B766" s="12">
        <v>18858511</v>
      </c>
      <c r="C766" s="12">
        <v>3771702.1999999918</v>
      </c>
      <c r="D766" s="12">
        <v>1.4959999999999998</v>
      </c>
      <c r="E766" s="12">
        <v>0.80402736539199982</v>
      </c>
      <c r="F766" s="12">
        <v>0</v>
      </c>
    </row>
    <row r="767" spans="1:6" x14ac:dyDescent="0.25">
      <c r="A767" s="11">
        <v>44654</v>
      </c>
      <c r="B767" s="12">
        <v>18858521</v>
      </c>
      <c r="C767" s="12">
        <v>3771704.1999999918</v>
      </c>
      <c r="D767" s="12">
        <v>1.4959999999999998</v>
      </c>
      <c r="E767" s="12">
        <v>0.8040273653919997</v>
      </c>
      <c r="F767" s="12">
        <v>0</v>
      </c>
    </row>
    <row r="768" spans="1:6" x14ac:dyDescent="0.25">
      <c r="A768" s="11">
        <v>44655</v>
      </c>
      <c r="B768" s="12">
        <v>18858531</v>
      </c>
      <c r="C768" s="12">
        <v>3771706.1999999918</v>
      </c>
      <c r="D768" s="12">
        <v>1.5179999999999998</v>
      </c>
      <c r="E768" s="12">
        <v>0.80402736539199982</v>
      </c>
      <c r="F768" s="12">
        <v>0</v>
      </c>
    </row>
    <row r="769" spans="1:6" x14ac:dyDescent="0.25">
      <c r="A769" s="11">
        <v>44656</v>
      </c>
      <c r="B769" s="12">
        <v>18858540</v>
      </c>
      <c r="C769" s="12">
        <v>3771707.9999999916</v>
      </c>
      <c r="D769" s="12">
        <v>1.5179999999999996</v>
      </c>
      <c r="E769" s="12">
        <v>0.80993933131399976</v>
      </c>
      <c r="F769" s="12">
        <v>0</v>
      </c>
    </row>
    <row r="770" spans="1:6" x14ac:dyDescent="0.25">
      <c r="A770" s="11">
        <v>44657</v>
      </c>
      <c r="B770" s="12">
        <v>18858550</v>
      </c>
      <c r="C770" s="12">
        <v>3771709.9999999916</v>
      </c>
      <c r="D770" s="12">
        <v>1.5179999999999998</v>
      </c>
      <c r="E770" s="12">
        <v>0.80993933131399976</v>
      </c>
      <c r="F770" s="12">
        <v>0</v>
      </c>
    </row>
    <row r="771" spans="1:6" x14ac:dyDescent="0.25">
      <c r="A771" s="11">
        <v>44658</v>
      </c>
      <c r="B771" s="12">
        <v>18858560</v>
      </c>
      <c r="C771" s="12">
        <v>3771711.9999999916</v>
      </c>
      <c r="D771" s="12">
        <v>1.5179999999999998</v>
      </c>
      <c r="E771" s="12">
        <v>0.80993933131399976</v>
      </c>
      <c r="F771" s="12">
        <v>0</v>
      </c>
    </row>
    <row r="772" spans="1:6" x14ac:dyDescent="0.25">
      <c r="A772" s="11">
        <v>44659</v>
      </c>
      <c r="B772" s="12">
        <v>18858570</v>
      </c>
      <c r="C772" s="12">
        <v>3771713.9999999916</v>
      </c>
      <c r="D772" s="12">
        <v>1.5179999999999998</v>
      </c>
      <c r="E772" s="12">
        <v>0.8158512972359997</v>
      </c>
      <c r="F772" s="12">
        <v>0</v>
      </c>
    </row>
    <row r="773" spans="1:6" x14ac:dyDescent="0.25">
      <c r="A773" s="11">
        <v>44660</v>
      </c>
      <c r="B773" s="12">
        <v>18858580</v>
      </c>
      <c r="C773" s="12">
        <v>3771715.9999999916</v>
      </c>
      <c r="D773" s="12">
        <v>1.5179999999999996</v>
      </c>
      <c r="E773" s="12">
        <v>0.80993933131399976</v>
      </c>
      <c r="F773" s="12">
        <v>0</v>
      </c>
    </row>
    <row r="774" spans="1:6" x14ac:dyDescent="0.25">
      <c r="A774" s="11">
        <v>44661</v>
      </c>
      <c r="B774" s="12">
        <v>18858590</v>
      </c>
      <c r="C774" s="12">
        <v>3771717.9999999916</v>
      </c>
      <c r="D774" s="12">
        <v>1.5179999999999996</v>
      </c>
      <c r="E774" s="12">
        <v>0.80993933131399976</v>
      </c>
      <c r="F774" s="12">
        <v>0.54299775924300775</v>
      </c>
    </row>
    <row r="775" spans="1:6" x14ac:dyDescent="0.25">
      <c r="A775" s="11">
        <v>44662</v>
      </c>
      <c r="B775" s="12">
        <v>18858600</v>
      </c>
      <c r="C775" s="12">
        <v>3771719.9999999916</v>
      </c>
      <c r="D775" s="12">
        <v>1.5179999999999998</v>
      </c>
      <c r="E775" s="12">
        <v>0.81585129723599981</v>
      </c>
      <c r="F775" s="12">
        <v>0</v>
      </c>
    </row>
    <row r="776" spans="1:6" x14ac:dyDescent="0.25">
      <c r="A776" s="11">
        <v>44663</v>
      </c>
      <c r="B776" s="12">
        <v>18858610</v>
      </c>
      <c r="C776" s="12">
        <v>3771721.9999999916</v>
      </c>
      <c r="D776" s="12">
        <v>1.5179999999999996</v>
      </c>
      <c r="E776" s="12">
        <v>0.81585129723599981</v>
      </c>
      <c r="F776" s="12">
        <v>0</v>
      </c>
    </row>
    <row r="777" spans="1:6" x14ac:dyDescent="0.25">
      <c r="A777" s="11">
        <v>44664</v>
      </c>
      <c r="B777" s="12">
        <v>18858620</v>
      </c>
      <c r="C777" s="12">
        <v>3771723.9999999916</v>
      </c>
      <c r="D777" s="12">
        <v>1.5179999999999998</v>
      </c>
      <c r="E777" s="12">
        <v>0.81585129723599981</v>
      </c>
      <c r="F777" s="12">
        <v>0</v>
      </c>
    </row>
    <row r="778" spans="1:6" x14ac:dyDescent="0.25">
      <c r="A778" s="11">
        <v>44665</v>
      </c>
      <c r="B778" s="12">
        <v>18858630</v>
      </c>
      <c r="C778" s="12">
        <v>3771725.9999999916</v>
      </c>
      <c r="D778" s="12">
        <v>1.5179999999999998</v>
      </c>
      <c r="E778" s="12">
        <v>0.8158512972359997</v>
      </c>
      <c r="F778" s="12">
        <v>0</v>
      </c>
    </row>
    <row r="779" spans="1:6" x14ac:dyDescent="0.25">
      <c r="A779" s="11">
        <v>44666</v>
      </c>
      <c r="B779" s="12">
        <v>18858640</v>
      </c>
      <c r="C779" s="12">
        <v>3771727.9999999916</v>
      </c>
      <c r="D779" s="12">
        <v>1.5179999999999998</v>
      </c>
      <c r="E779" s="12">
        <v>0.8158512972359997</v>
      </c>
      <c r="F779" s="12">
        <v>0</v>
      </c>
    </row>
    <row r="780" spans="1:6" x14ac:dyDescent="0.25">
      <c r="A780" s="11">
        <v>44667</v>
      </c>
      <c r="B780" s="12">
        <v>18858650</v>
      </c>
      <c r="C780" s="12">
        <v>3771729.9999999916</v>
      </c>
      <c r="D780" s="12">
        <v>1.5399999999999996</v>
      </c>
      <c r="E780" s="12">
        <v>0.82176326315799975</v>
      </c>
      <c r="F780" s="12">
        <v>0</v>
      </c>
    </row>
    <row r="781" spans="1:6" x14ac:dyDescent="0.25">
      <c r="A781" s="11">
        <v>44668</v>
      </c>
      <c r="B781" s="12">
        <v>18858660</v>
      </c>
      <c r="C781" s="12">
        <v>3771731.9999999916</v>
      </c>
      <c r="D781" s="12">
        <v>1.5399999999999996</v>
      </c>
      <c r="E781" s="12">
        <v>0.82176326315799963</v>
      </c>
      <c r="F781" s="12">
        <v>0</v>
      </c>
    </row>
    <row r="782" spans="1:6" x14ac:dyDescent="0.25">
      <c r="A782" s="11">
        <v>44669</v>
      </c>
      <c r="B782" s="12">
        <v>18858670</v>
      </c>
      <c r="C782" s="12">
        <v>3771733.9999999916</v>
      </c>
      <c r="D782" s="12">
        <v>1.5399999999999996</v>
      </c>
      <c r="E782" s="12">
        <v>0.82176326315799975</v>
      </c>
      <c r="F782" s="12">
        <v>0</v>
      </c>
    </row>
    <row r="783" spans="1:6" x14ac:dyDescent="0.25">
      <c r="A783" s="11">
        <v>44670</v>
      </c>
      <c r="B783" s="12">
        <v>18858680</v>
      </c>
      <c r="C783" s="12">
        <v>3771735.9999999916</v>
      </c>
      <c r="D783" s="12">
        <v>1.5399999999999996</v>
      </c>
      <c r="E783" s="12">
        <v>0.82176326315799975</v>
      </c>
      <c r="F783" s="12">
        <v>0.54299775925755966</v>
      </c>
    </row>
    <row r="784" spans="1:6" x14ac:dyDescent="0.25">
      <c r="A784" s="11">
        <v>44671</v>
      </c>
      <c r="B784" s="12">
        <v>18858690</v>
      </c>
      <c r="C784" s="12">
        <v>3771737.9999999916</v>
      </c>
      <c r="D784" s="12">
        <v>1.5399999999999996</v>
      </c>
      <c r="E784" s="12">
        <v>0.82176326315799975</v>
      </c>
      <c r="F784" s="12">
        <v>0</v>
      </c>
    </row>
    <row r="785" spans="1:6" x14ac:dyDescent="0.25">
      <c r="A785" s="11">
        <v>44672</v>
      </c>
      <c r="B785" s="12">
        <v>18858700</v>
      </c>
      <c r="C785" s="12">
        <v>3771739.9999999916</v>
      </c>
      <c r="D785" s="12">
        <v>1.5399999999999996</v>
      </c>
      <c r="E785" s="12">
        <v>0.82176326315799975</v>
      </c>
      <c r="F785" s="12">
        <v>0</v>
      </c>
    </row>
    <row r="786" spans="1:6" x14ac:dyDescent="0.25">
      <c r="A786" s="11">
        <v>44673</v>
      </c>
      <c r="B786" s="12">
        <v>18858709</v>
      </c>
      <c r="C786" s="12">
        <v>3771741.7999999914</v>
      </c>
      <c r="D786" s="12">
        <v>1.5399999999999996</v>
      </c>
      <c r="E786" s="12">
        <v>0.82176326315799975</v>
      </c>
      <c r="F786" s="12">
        <v>0</v>
      </c>
    </row>
    <row r="787" spans="1:6" x14ac:dyDescent="0.25">
      <c r="A787" s="11">
        <v>44674</v>
      </c>
      <c r="B787" s="12">
        <v>18858719</v>
      </c>
      <c r="C787" s="12">
        <v>3771743.7999999914</v>
      </c>
      <c r="D787" s="12">
        <v>1.5399999999999996</v>
      </c>
      <c r="E787" s="12">
        <v>0.82767522907999969</v>
      </c>
      <c r="F787" s="12">
        <v>0</v>
      </c>
    </row>
    <row r="788" spans="1:6" x14ac:dyDescent="0.25">
      <c r="A788" s="11">
        <v>44675</v>
      </c>
      <c r="B788" s="12">
        <v>18858729</v>
      </c>
      <c r="C788" s="12">
        <v>3771745.7999999914</v>
      </c>
      <c r="D788" s="12">
        <v>1.5399999999999996</v>
      </c>
      <c r="E788" s="12">
        <v>0.82767522907999969</v>
      </c>
      <c r="F788" s="12">
        <v>0</v>
      </c>
    </row>
    <row r="789" spans="1:6" x14ac:dyDescent="0.25">
      <c r="A789" s="11">
        <v>44676</v>
      </c>
      <c r="B789" s="12">
        <v>18858739</v>
      </c>
      <c r="C789" s="12">
        <v>3771747.7999999914</v>
      </c>
      <c r="D789" s="12">
        <v>1.5399999999999996</v>
      </c>
      <c r="E789" s="12">
        <v>0.82767522907999969</v>
      </c>
      <c r="F789" s="12">
        <v>0</v>
      </c>
    </row>
    <row r="790" spans="1:6" x14ac:dyDescent="0.25">
      <c r="A790" s="11">
        <v>44677</v>
      </c>
      <c r="B790" s="12">
        <v>18858749</v>
      </c>
      <c r="C790" s="12">
        <v>3771749.7999999914</v>
      </c>
      <c r="D790" s="12">
        <v>1.5179999999999996</v>
      </c>
      <c r="E790" s="12">
        <v>0.82176326315799975</v>
      </c>
      <c r="F790" s="12">
        <v>0</v>
      </c>
    </row>
    <row r="791" spans="1:6" x14ac:dyDescent="0.25">
      <c r="A791" s="11">
        <v>44678</v>
      </c>
      <c r="B791" s="12">
        <v>18858759</v>
      </c>
      <c r="C791" s="12">
        <v>3771751.7999999914</v>
      </c>
      <c r="D791" s="12">
        <v>1.5179999999999996</v>
      </c>
      <c r="E791" s="12">
        <v>0.82176326315799975</v>
      </c>
      <c r="F791" s="12">
        <v>0</v>
      </c>
    </row>
    <row r="792" spans="1:6" x14ac:dyDescent="0.25">
      <c r="A792" s="11">
        <v>44679</v>
      </c>
      <c r="B792" s="12">
        <v>18858769</v>
      </c>
      <c r="C792" s="12">
        <v>3771753.7999999914</v>
      </c>
      <c r="D792" s="12">
        <v>1.5179999999999998</v>
      </c>
      <c r="E792" s="12">
        <v>0.82176326315799975</v>
      </c>
      <c r="F792" s="12">
        <v>0.54299775927211158</v>
      </c>
    </row>
    <row r="793" spans="1:6" x14ac:dyDescent="0.25">
      <c r="A793" s="11">
        <v>44680</v>
      </c>
      <c r="B793" s="12">
        <v>18858779</v>
      </c>
      <c r="C793" s="12">
        <v>3771755.7999999914</v>
      </c>
      <c r="D793" s="12">
        <v>1.5179999999999996</v>
      </c>
      <c r="E793" s="12">
        <v>0.82176326315799975</v>
      </c>
      <c r="F793" s="12">
        <v>0</v>
      </c>
    </row>
    <row r="794" spans="1:6" x14ac:dyDescent="0.25">
      <c r="A794" s="11">
        <v>44681</v>
      </c>
      <c r="B794" s="12">
        <v>18858789</v>
      </c>
      <c r="C794" s="12">
        <v>3771757.7999999914</v>
      </c>
      <c r="D794" s="12">
        <v>1.5179999999999998</v>
      </c>
      <c r="E794" s="12">
        <v>0.82176326315799975</v>
      </c>
      <c r="F794" s="12">
        <v>0</v>
      </c>
    </row>
    <row r="795" spans="1:6" x14ac:dyDescent="0.25">
      <c r="A795" s="11">
        <v>44682</v>
      </c>
      <c r="B795" s="12">
        <v>18858799</v>
      </c>
      <c r="C795" s="12">
        <v>3771759.7999999914</v>
      </c>
      <c r="D795" s="12">
        <v>1.5179999999999998</v>
      </c>
      <c r="E795" s="12">
        <v>0.82176326315799975</v>
      </c>
      <c r="F795" s="12">
        <v>0</v>
      </c>
    </row>
    <row r="796" spans="1:6" x14ac:dyDescent="0.25">
      <c r="A796" s="11">
        <v>44683</v>
      </c>
      <c r="B796" s="12">
        <v>18858809</v>
      </c>
      <c r="C796" s="12">
        <v>3771761.7999999914</v>
      </c>
      <c r="D796" s="12">
        <v>1.5179999999999998</v>
      </c>
      <c r="E796" s="12">
        <v>0.82176326315799963</v>
      </c>
      <c r="F796" s="12">
        <v>0</v>
      </c>
    </row>
    <row r="797" spans="1:6" x14ac:dyDescent="0.25">
      <c r="A797" s="11">
        <v>44684</v>
      </c>
      <c r="B797" s="12">
        <v>18858819</v>
      </c>
      <c r="C797" s="12">
        <v>3771763.7999999914</v>
      </c>
      <c r="D797" s="12">
        <v>1.5399999999999996</v>
      </c>
      <c r="E797" s="12">
        <v>0.82176326315799975</v>
      </c>
      <c r="F797" s="12">
        <v>0</v>
      </c>
    </row>
    <row r="798" spans="1:6" x14ac:dyDescent="0.25">
      <c r="A798" s="11">
        <v>44685</v>
      </c>
      <c r="B798" s="12">
        <v>18858829</v>
      </c>
      <c r="C798" s="12">
        <v>3771765.7999999914</v>
      </c>
      <c r="D798" s="12">
        <v>1.5399999999999996</v>
      </c>
      <c r="E798" s="12">
        <v>0.82176326315799963</v>
      </c>
      <c r="F798" s="12">
        <v>0</v>
      </c>
    </row>
    <row r="799" spans="1:6" x14ac:dyDescent="0.25">
      <c r="A799" s="11">
        <v>44686</v>
      </c>
      <c r="B799" s="12">
        <v>18858839</v>
      </c>
      <c r="C799" s="12">
        <v>3771767.7999999914</v>
      </c>
      <c r="D799" s="12">
        <v>1.5399999999999996</v>
      </c>
      <c r="E799" s="12">
        <v>0.82176326315799975</v>
      </c>
      <c r="F799" s="12">
        <v>0</v>
      </c>
    </row>
    <row r="800" spans="1:6" x14ac:dyDescent="0.25">
      <c r="A800" s="11">
        <v>44687</v>
      </c>
      <c r="B800" s="12">
        <v>18858849</v>
      </c>
      <c r="C800" s="12">
        <v>3771769.7999999914</v>
      </c>
      <c r="D800" s="12">
        <v>1.5399999999999996</v>
      </c>
      <c r="E800" s="12">
        <v>0.82176326315799975</v>
      </c>
      <c r="F800" s="12">
        <v>0</v>
      </c>
    </row>
    <row r="801" spans="1:6" x14ac:dyDescent="0.25">
      <c r="A801" s="11">
        <v>44688</v>
      </c>
      <c r="B801" s="12">
        <v>18858859</v>
      </c>
      <c r="C801" s="12">
        <v>3771771.7999999914</v>
      </c>
      <c r="D801" s="12">
        <v>1.5399999999999996</v>
      </c>
      <c r="E801" s="12">
        <v>0.82176326315799975</v>
      </c>
      <c r="F801" s="12">
        <v>0.54299775924300775</v>
      </c>
    </row>
    <row r="802" spans="1:6" x14ac:dyDescent="0.25">
      <c r="A802" s="11">
        <v>44689</v>
      </c>
      <c r="B802" s="12">
        <v>18858869</v>
      </c>
      <c r="C802" s="12">
        <v>3771773.7999999914</v>
      </c>
      <c r="D802" s="12">
        <v>1.5399999999999996</v>
      </c>
      <c r="E802" s="12">
        <v>0.82176326315799975</v>
      </c>
      <c r="F802" s="12">
        <v>0</v>
      </c>
    </row>
    <row r="803" spans="1:6" x14ac:dyDescent="0.25">
      <c r="A803" s="11">
        <v>44690</v>
      </c>
      <c r="B803" s="12">
        <v>18858879</v>
      </c>
      <c r="C803" s="12">
        <v>3771775.7999999914</v>
      </c>
      <c r="D803" s="12">
        <v>1.5399999999999996</v>
      </c>
      <c r="E803" s="12">
        <v>0.82176326315799975</v>
      </c>
      <c r="F803" s="12">
        <v>0</v>
      </c>
    </row>
    <row r="804" spans="1:6" x14ac:dyDescent="0.25">
      <c r="A804" s="11">
        <v>44691</v>
      </c>
      <c r="B804" s="12">
        <v>18858888</v>
      </c>
      <c r="C804" s="12">
        <v>3771777.5999999912</v>
      </c>
      <c r="D804" s="12">
        <v>1.5399999999999996</v>
      </c>
      <c r="E804" s="12">
        <v>0.82767522907999969</v>
      </c>
      <c r="F804" s="12">
        <v>0</v>
      </c>
    </row>
    <row r="805" spans="1:6" x14ac:dyDescent="0.25">
      <c r="A805" s="11">
        <v>44692</v>
      </c>
      <c r="B805" s="12">
        <v>18858898</v>
      </c>
      <c r="C805" s="12">
        <v>3771779.5999999912</v>
      </c>
      <c r="D805" s="12">
        <v>1.5399999999999996</v>
      </c>
      <c r="E805" s="12">
        <v>0.82767522907999969</v>
      </c>
      <c r="F805" s="12">
        <v>0</v>
      </c>
    </row>
    <row r="806" spans="1:6" x14ac:dyDescent="0.25">
      <c r="A806" s="11">
        <v>44693</v>
      </c>
      <c r="B806" s="12">
        <v>18858908</v>
      </c>
      <c r="C806" s="12">
        <v>3771781.5999999912</v>
      </c>
      <c r="D806" s="12">
        <v>1.5399999999999996</v>
      </c>
      <c r="E806" s="12">
        <v>0.82767522907999969</v>
      </c>
      <c r="F806" s="12">
        <v>0</v>
      </c>
    </row>
    <row r="807" spans="1:6" x14ac:dyDescent="0.25">
      <c r="A807" s="11">
        <v>44694</v>
      </c>
      <c r="B807" s="12">
        <v>18858918</v>
      </c>
      <c r="C807" s="12">
        <v>3771783.5999999912</v>
      </c>
      <c r="D807" s="12">
        <v>1.5399999999999996</v>
      </c>
      <c r="E807" s="12">
        <v>0.82767522907999969</v>
      </c>
      <c r="F807" s="12">
        <v>0</v>
      </c>
    </row>
    <row r="808" spans="1:6" x14ac:dyDescent="0.25">
      <c r="A808" s="11">
        <v>44695</v>
      </c>
      <c r="B808" s="12">
        <v>18858928</v>
      </c>
      <c r="C808" s="12">
        <v>3771785.5999999912</v>
      </c>
      <c r="D808" s="12">
        <v>1.5179999999999996</v>
      </c>
      <c r="E808" s="12">
        <v>0.82176326315799975</v>
      </c>
      <c r="F808" s="12">
        <v>0</v>
      </c>
    </row>
    <row r="809" spans="1:6" x14ac:dyDescent="0.25">
      <c r="A809" s="11">
        <v>44696</v>
      </c>
      <c r="B809" s="12">
        <v>18858938</v>
      </c>
      <c r="C809" s="12">
        <v>3771787.5999999912</v>
      </c>
      <c r="D809" s="12">
        <v>1.5179999999999996</v>
      </c>
      <c r="E809" s="12">
        <v>0.82176326315799975</v>
      </c>
      <c r="F809" s="12">
        <v>0</v>
      </c>
    </row>
    <row r="810" spans="1:6" x14ac:dyDescent="0.25">
      <c r="A810" s="11">
        <v>44697</v>
      </c>
      <c r="B810" s="12">
        <v>18858948</v>
      </c>
      <c r="C810" s="12">
        <v>3771789.5999999912</v>
      </c>
      <c r="D810" s="12">
        <v>1.5179999999999998</v>
      </c>
      <c r="E810" s="12">
        <v>0.82176326315799975</v>
      </c>
      <c r="F810" s="12">
        <v>0.54299775927211158</v>
      </c>
    </row>
    <row r="811" spans="1:6" x14ac:dyDescent="0.25">
      <c r="A811" s="11">
        <v>44698</v>
      </c>
      <c r="B811" s="12">
        <v>18858957</v>
      </c>
      <c r="C811" s="12">
        <v>3771791.3999999911</v>
      </c>
      <c r="D811" s="12">
        <v>1.5179999999999996</v>
      </c>
      <c r="E811" s="12">
        <v>0.82176326315799975</v>
      </c>
      <c r="F811" s="12">
        <v>0</v>
      </c>
    </row>
    <row r="812" spans="1:6" x14ac:dyDescent="0.25">
      <c r="A812" s="11">
        <v>44699</v>
      </c>
      <c r="B812" s="12">
        <v>18858967</v>
      </c>
      <c r="C812" s="12">
        <v>3771793.3999999911</v>
      </c>
      <c r="D812" s="12">
        <v>1.5179999999999998</v>
      </c>
      <c r="E812" s="12">
        <v>0.82176326315799975</v>
      </c>
      <c r="F812" s="12">
        <v>0</v>
      </c>
    </row>
    <row r="813" spans="1:6" x14ac:dyDescent="0.25">
      <c r="A813" s="11">
        <v>44700</v>
      </c>
      <c r="B813" s="12">
        <v>18858977</v>
      </c>
      <c r="C813" s="12">
        <v>3771795.3999999911</v>
      </c>
      <c r="D813" s="12">
        <v>1.5179999999999998</v>
      </c>
      <c r="E813" s="12">
        <v>0.82176326315799975</v>
      </c>
      <c r="F813" s="12">
        <v>0</v>
      </c>
    </row>
    <row r="814" spans="1:6" x14ac:dyDescent="0.25">
      <c r="A814" s="11">
        <v>44701</v>
      </c>
      <c r="B814" s="12">
        <v>18858987</v>
      </c>
      <c r="C814" s="12">
        <v>3771797.3999999911</v>
      </c>
      <c r="D814" s="12">
        <v>1.5179999999999998</v>
      </c>
      <c r="E814" s="12">
        <v>0.82176326315799963</v>
      </c>
      <c r="F814" s="12">
        <v>0</v>
      </c>
    </row>
    <row r="815" spans="1:6" x14ac:dyDescent="0.25">
      <c r="A815" s="11">
        <v>44702</v>
      </c>
      <c r="B815" s="12">
        <v>18858996</v>
      </c>
      <c r="C815" s="12">
        <v>3771799.1999999909</v>
      </c>
      <c r="D815" s="12">
        <v>1.5179999999999996</v>
      </c>
      <c r="E815" s="12">
        <v>0.81585129723599981</v>
      </c>
      <c r="F815" s="12">
        <v>0</v>
      </c>
    </row>
    <row r="816" spans="1:6" x14ac:dyDescent="0.25">
      <c r="A816" s="11">
        <v>44703</v>
      </c>
      <c r="B816" s="12">
        <v>18859006</v>
      </c>
      <c r="C816" s="12">
        <v>3771801.1999999909</v>
      </c>
      <c r="D816" s="12">
        <v>1.5179999999999996</v>
      </c>
      <c r="E816" s="12">
        <v>0.8158512972359997</v>
      </c>
      <c r="F816" s="12">
        <v>0</v>
      </c>
    </row>
    <row r="817" spans="1:6" x14ac:dyDescent="0.25">
      <c r="A817" s="11">
        <v>44704</v>
      </c>
      <c r="B817" s="12">
        <v>18859016</v>
      </c>
      <c r="C817" s="12">
        <v>3771803.1999999909</v>
      </c>
      <c r="D817" s="12">
        <v>1.5179999999999998</v>
      </c>
      <c r="E817" s="12">
        <v>0.81585129723599981</v>
      </c>
      <c r="F817" s="12">
        <v>0</v>
      </c>
    </row>
    <row r="818" spans="1:6" x14ac:dyDescent="0.25">
      <c r="A818" s="11">
        <v>44705</v>
      </c>
      <c r="B818" s="12">
        <v>18859026</v>
      </c>
      <c r="C818" s="12">
        <v>3771805.1999999909</v>
      </c>
      <c r="D818" s="12">
        <v>1.5179999999999996</v>
      </c>
      <c r="E818" s="12">
        <v>0.81585129723599981</v>
      </c>
      <c r="F818" s="12">
        <v>0</v>
      </c>
    </row>
    <row r="819" spans="1:6" x14ac:dyDescent="0.25">
      <c r="A819" s="11">
        <v>44706</v>
      </c>
      <c r="B819" s="12">
        <v>18859035</v>
      </c>
      <c r="C819" s="12">
        <v>3771806.9999999907</v>
      </c>
      <c r="D819" s="12">
        <v>1.4959999999999998</v>
      </c>
      <c r="E819" s="12">
        <v>0.80993933131399987</v>
      </c>
      <c r="F819" s="12">
        <v>0.54299775924300775</v>
      </c>
    </row>
    <row r="820" spans="1:6" x14ac:dyDescent="0.25">
      <c r="A820" s="11">
        <v>44707</v>
      </c>
      <c r="B820" s="12">
        <v>18859045</v>
      </c>
      <c r="C820" s="12">
        <v>3771808.9999999907</v>
      </c>
      <c r="D820" s="12">
        <v>1.4959999999999998</v>
      </c>
      <c r="E820" s="12">
        <v>0.80993933131399976</v>
      </c>
      <c r="F820" s="12">
        <v>0</v>
      </c>
    </row>
    <row r="821" spans="1:6" x14ac:dyDescent="0.25">
      <c r="A821" s="11">
        <v>44708</v>
      </c>
      <c r="B821" s="12">
        <v>18859055</v>
      </c>
      <c r="C821" s="12">
        <v>3771810.9999999907</v>
      </c>
      <c r="D821" s="12">
        <v>1.4959999999999998</v>
      </c>
      <c r="E821" s="12">
        <v>0.80993933131399976</v>
      </c>
      <c r="F821" s="12">
        <v>0</v>
      </c>
    </row>
    <row r="822" spans="1:6" x14ac:dyDescent="0.25">
      <c r="A822" s="11">
        <v>44709</v>
      </c>
      <c r="B822" s="12">
        <v>18859064</v>
      </c>
      <c r="C822" s="12">
        <v>3771812.7999999905</v>
      </c>
      <c r="D822" s="12">
        <v>1.5179999999999996</v>
      </c>
      <c r="E822" s="12">
        <v>0.81585129723599981</v>
      </c>
      <c r="F822" s="12">
        <v>0</v>
      </c>
    </row>
    <row r="823" spans="1:6" x14ac:dyDescent="0.25">
      <c r="A823" s="11">
        <v>44710</v>
      </c>
      <c r="B823" s="12">
        <v>18859074</v>
      </c>
      <c r="C823" s="12">
        <v>3771814.7999999905</v>
      </c>
      <c r="D823" s="12">
        <v>1.4959999999999998</v>
      </c>
      <c r="E823" s="12">
        <v>0.80993933131399976</v>
      </c>
      <c r="F823" s="12">
        <v>0</v>
      </c>
    </row>
    <row r="824" spans="1:6" x14ac:dyDescent="0.25">
      <c r="A824" s="11">
        <v>44711</v>
      </c>
      <c r="B824" s="12">
        <v>18859084</v>
      </c>
      <c r="C824" s="12">
        <v>3771816.7999999905</v>
      </c>
      <c r="D824" s="12">
        <v>1.4959999999999998</v>
      </c>
      <c r="E824" s="12">
        <v>0.80993933131399976</v>
      </c>
      <c r="F824" s="12">
        <v>0</v>
      </c>
    </row>
    <row r="825" spans="1:6" x14ac:dyDescent="0.25">
      <c r="A825" s="11">
        <v>44712</v>
      </c>
      <c r="B825" s="12">
        <v>18859093</v>
      </c>
      <c r="C825" s="12">
        <v>3771818.5999999903</v>
      </c>
      <c r="D825" s="12">
        <v>1.4959999999999998</v>
      </c>
      <c r="E825" s="12">
        <v>0.80993933131399976</v>
      </c>
      <c r="F825" s="12">
        <v>0</v>
      </c>
    </row>
    <row r="826" spans="1:6" x14ac:dyDescent="0.25">
      <c r="A826" s="11">
        <v>44713</v>
      </c>
      <c r="B826" s="12">
        <v>18859103</v>
      </c>
      <c r="C826" s="12">
        <v>3771820.5999999903</v>
      </c>
      <c r="D826" s="12">
        <v>1.4959999999999996</v>
      </c>
      <c r="E826" s="12">
        <v>0.80402736539199982</v>
      </c>
      <c r="F826" s="12">
        <v>0</v>
      </c>
    </row>
    <row r="827" spans="1:6" x14ac:dyDescent="0.25">
      <c r="A827" s="11">
        <v>44714</v>
      </c>
      <c r="B827" s="12">
        <v>18859112</v>
      </c>
      <c r="C827" s="12">
        <v>3771822.3999999901</v>
      </c>
      <c r="D827" s="12">
        <v>1.4959999999999998</v>
      </c>
      <c r="E827" s="12">
        <v>0.80402736539199982</v>
      </c>
      <c r="F827" s="12">
        <v>0</v>
      </c>
    </row>
    <row r="828" spans="1:6" x14ac:dyDescent="0.25">
      <c r="A828" s="11">
        <v>44715</v>
      </c>
      <c r="B828" s="12">
        <v>18859122</v>
      </c>
      <c r="C828" s="12">
        <v>3771824.3999999901</v>
      </c>
      <c r="D828" s="12">
        <v>1.4959999999999998</v>
      </c>
      <c r="E828" s="12">
        <v>0.8040273653919997</v>
      </c>
      <c r="F828" s="12">
        <v>0.54299775925755966</v>
      </c>
    </row>
    <row r="829" spans="1:6" x14ac:dyDescent="0.25">
      <c r="A829" s="11">
        <v>44716</v>
      </c>
      <c r="B829" s="12">
        <v>18859131</v>
      </c>
      <c r="C829" s="12">
        <v>3771826.1999999899</v>
      </c>
      <c r="D829" s="12">
        <v>1.4739999999999998</v>
      </c>
      <c r="E829" s="12">
        <v>0.80402736539199982</v>
      </c>
      <c r="F829" s="12">
        <v>0</v>
      </c>
    </row>
    <row r="830" spans="1:6" x14ac:dyDescent="0.25">
      <c r="A830" s="11">
        <v>44717</v>
      </c>
      <c r="B830" s="12">
        <v>18859141</v>
      </c>
      <c r="C830" s="12">
        <v>3771828.1999999899</v>
      </c>
      <c r="D830" s="12">
        <v>1.4959999999999998</v>
      </c>
      <c r="E830" s="12">
        <v>0.80402736539199982</v>
      </c>
      <c r="F830" s="12">
        <v>0</v>
      </c>
    </row>
    <row r="831" spans="1:6" x14ac:dyDescent="0.25">
      <c r="A831" s="11">
        <v>44718</v>
      </c>
      <c r="B831" s="12">
        <v>18859150</v>
      </c>
      <c r="C831" s="12">
        <v>3771829.9999999898</v>
      </c>
      <c r="D831" s="12">
        <v>1.4739999999999998</v>
      </c>
      <c r="E831" s="12">
        <v>0.79811539946999988</v>
      </c>
      <c r="F831" s="12">
        <v>0</v>
      </c>
    </row>
    <row r="832" spans="1:6" x14ac:dyDescent="0.25">
      <c r="A832" s="11">
        <v>44719</v>
      </c>
      <c r="B832" s="12">
        <v>18859160</v>
      </c>
      <c r="C832" s="12">
        <v>3771831.9999999898</v>
      </c>
      <c r="D832" s="12">
        <v>1.4739999999999998</v>
      </c>
      <c r="E832" s="12">
        <v>0.79811539946999976</v>
      </c>
      <c r="F832" s="12">
        <v>0</v>
      </c>
    </row>
    <row r="833" spans="1:6" x14ac:dyDescent="0.25">
      <c r="A833" s="11">
        <v>44720</v>
      </c>
      <c r="B833" s="12">
        <v>18859169</v>
      </c>
      <c r="C833" s="12">
        <v>3771833.7999999896</v>
      </c>
      <c r="D833" s="12">
        <v>1.4739999999999998</v>
      </c>
      <c r="E833" s="12">
        <v>0.79811539946999988</v>
      </c>
      <c r="F833" s="12">
        <v>0</v>
      </c>
    </row>
    <row r="834" spans="1:6" x14ac:dyDescent="0.25">
      <c r="A834" s="11">
        <v>44721</v>
      </c>
      <c r="B834" s="12">
        <v>18859179</v>
      </c>
      <c r="C834" s="12">
        <v>3771835.7999999896</v>
      </c>
      <c r="D834" s="12">
        <v>1.4739999999999998</v>
      </c>
      <c r="E834" s="12">
        <v>0.79811539946999988</v>
      </c>
      <c r="F834" s="12">
        <v>0</v>
      </c>
    </row>
    <row r="835" spans="1:6" x14ac:dyDescent="0.25">
      <c r="A835" s="11">
        <v>44722</v>
      </c>
      <c r="B835" s="12">
        <v>18859188</v>
      </c>
      <c r="C835" s="12">
        <v>3771837.5999999894</v>
      </c>
      <c r="D835" s="12">
        <v>1.4519999999999997</v>
      </c>
      <c r="E835" s="12">
        <v>0.79220343354799982</v>
      </c>
      <c r="F835" s="12">
        <v>0</v>
      </c>
    </row>
    <row r="836" spans="1:6" x14ac:dyDescent="0.25">
      <c r="A836" s="11">
        <v>44723</v>
      </c>
      <c r="B836" s="12">
        <v>18859197</v>
      </c>
      <c r="C836" s="12">
        <v>3771839.3999999892</v>
      </c>
      <c r="D836" s="12">
        <v>1.4739999999999998</v>
      </c>
      <c r="E836" s="12">
        <v>0.79220343354799982</v>
      </c>
      <c r="F836" s="12">
        <v>0</v>
      </c>
    </row>
    <row r="837" spans="1:6" x14ac:dyDescent="0.25">
      <c r="A837" s="11">
        <v>44724</v>
      </c>
      <c r="B837" s="12">
        <v>18859207</v>
      </c>
      <c r="C837" s="12">
        <v>3771841.3999999892</v>
      </c>
      <c r="D837" s="12">
        <v>1.4519999999999997</v>
      </c>
      <c r="E837" s="12">
        <v>0.79220343354799982</v>
      </c>
      <c r="F837" s="12">
        <v>0</v>
      </c>
    </row>
    <row r="838" spans="1:6" x14ac:dyDescent="0.25">
      <c r="A838" s="11">
        <v>44725</v>
      </c>
      <c r="B838" s="12">
        <v>18859216</v>
      </c>
      <c r="C838" s="12">
        <v>3771843.199999989</v>
      </c>
      <c r="D838" s="12">
        <v>1.4739999999999998</v>
      </c>
      <c r="E838" s="12">
        <v>0.79220343354799971</v>
      </c>
      <c r="F838" s="12">
        <v>0.54299775927211158</v>
      </c>
    </row>
    <row r="839" spans="1:6" x14ac:dyDescent="0.25">
      <c r="A839" s="11">
        <v>44726</v>
      </c>
      <c r="B839" s="12">
        <v>18859225</v>
      </c>
      <c r="C839" s="12">
        <v>3771844.9999999888</v>
      </c>
      <c r="D839" s="12">
        <v>1.4519999999999997</v>
      </c>
      <c r="E839" s="12">
        <v>0.78629146762599977</v>
      </c>
      <c r="F839" s="12">
        <v>0</v>
      </c>
    </row>
    <row r="840" spans="1:6" x14ac:dyDescent="0.25">
      <c r="A840" s="11">
        <v>44727</v>
      </c>
      <c r="B840" s="12">
        <v>18859235</v>
      </c>
      <c r="C840" s="12">
        <v>3771846.9999999888</v>
      </c>
      <c r="D840" s="12">
        <v>1.4519999999999997</v>
      </c>
      <c r="E840" s="12">
        <v>0.78629146762599988</v>
      </c>
      <c r="F840" s="12">
        <v>0</v>
      </c>
    </row>
    <row r="841" spans="1:6" x14ac:dyDescent="0.25">
      <c r="A841" s="11">
        <v>44728</v>
      </c>
      <c r="B841" s="12">
        <v>18859244</v>
      </c>
      <c r="C841" s="12">
        <v>3771848.7999999886</v>
      </c>
      <c r="D841" s="12">
        <v>1.4519999999999997</v>
      </c>
      <c r="E841" s="12">
        <v>0.78629146762599977</v>
      </c>
      <c r="F841" s="12">
        <v>0</v>
      </c>
    </row>
    <row r="842" spans="1:6" x14ac:dyDescent="0.25">
      <c r="A842" s="11">
        <v>44729</v>
      </c>
      <c r="B842" s="12">
        <v>18859253</v>
      </c>
      <c r="C842" s="12">
        <v>3771850.5999999885</v>
      </c>
      <c r="D842" s="12">
        <v>1.4519999999999997</v>
      </c>
      <c r="E842" s="12">
        <v>0.78037950170399983</v>
      </c>
      <c r="F842" s="12">
        <v>0</v>
      </c>
    </row>
    <row r="843" spans="1:6" x14ac:dyDescent="0.25">
      <c r="A843" s="11">
        <v>44730</v>
      </c>
      <c r="B843" s="12">
        <v>18859262</v>
      </c>
      <c r="C843" s="12">
        <v>3771852.3999999883</v>
      </c>
      <c r="D843" s="12">
        <v>1.4299999999999997</v>
      </c>
      <c r="E843" s="12">
        <v>0.78037950170399983</v>
      </c>
      <c r="F843" s="12">
        <v>0</v>
      </c>
    </row>
    <row r="844" spans="1:6" x14ac:dyDescent="0.25">
      <c r="A844" s="11">
        <v>44731</v>
      </c>
      <c r="B844" s="12">
        <v>18859271</v>
      </c>
      <c r="C844" s="12">
        <v>3771854.1999999881</v>
      </c>
      <c r="D844" s="12">
        <v>1.4519999999999997</v>
      </c>
      <c r="E844" s="12">
        <v>0.78037950170399983</v>
      </c>
      <c r="F844" s="12">
        <v>0</v>
      </c>
    </row>
    <row r="845" spans="1:6" x14ac:dyDescent="0.25">
      <c r="A845" s="11">
        <v>44732</v>
      </c>
      <c r="B845" s="12">
        <v>18859280</v>
      </c>
      <c r="C845" s="12">
        <v>3771855.9999999879</v>
      </c>
      <c r="D845" s="12">
        <v>1.4299999999999997</v>
      </c>
      <c r="E845" s="12">
        <v>0.78037950170399983</v>
      </c>
      <c r="F845" s="12">
        <v>0</v>
      </c>
    </row>
    <row r="846" spans="1:6" x14ac:dyDescent="0.25">
      <c r="A846" s="11">
        <v>44733</v>
      </c>
      <c r="B846" s="12">
        <v>18859289</v>
      </c>
      <c r="C846" s="12">
        <v>3771857.7999999877</v>
      </c>
      <c r="D846" s="12">
        <v>1.4299999999999997</v>
      </c>
      <c r="E846" s="12">
        <v>0.77446753578199989</v>
      </c>
      <c r="F846" s="12">
        <v>0</v>
      </c>
    </row>
    <row r="847" spans="1:6" x14ac:dyDescent="0.25">
      <c r="A847" s="11">
        <v>44734</v>
      </c>
      <c r="B847" s="12">
        <v>18859299</v>
      </c>
      <c r="C847" s="12">
        <v>3771859.7999999877</v>
      </c>
      <c r="D847" s="12">
        <v>1.4299999999999997</v>
      </c>
      <c r="E847" s="12">
        <v>0.77446753578199989</v>
      </c>
      <c r="F847" s="12">
        <v>0.54299775924300775</v>
      </c>
    </row>
    <row r="848" spans="1:6" x14ac:dyDescent="0.25">
      <c r="A848" s="11">
        <v>44735</v>
      </c>
      <c r="B848" s="12">
        <v>18859308</v>
      </c>
      <c r="C848" s="12">
        <v>3771861.5999999875</v>
      </c>
      <c r="D848" s="12">
        <v>1.4079999999999997</v>
      </c>
      <c r="E848" s="12">
        <v>0.76855556985999995</v>
      </c>
      <c r="F848" s="12">
        <v>0</v>
      </c>
    </row>
    <row r="849" spans="1:6" x14ac:dyDescent="0.25">
      <c r="A849" s="11">
        <v>44736</v>
      </c>
      <c r="B849" s="12">
        <v>18859317</v>
      </c>
      <c r="C849" s="12">
        <v>3771863.3999999873</v>
      </c>
      <c r="D849" s="12">
        <v>1.4079999999999997</v>
      </c>
      <c r="E849" s="12">
        <v>0.76855556985999995</v>
      </c>
      <c r="F849" s="12">
        <v>0</v>
      </c>
    </row>
    <row r="850" spans="1:6" x14ac:dyDescent="0.25">
      <c r="A850" s="11">
        <v>44737</v>
      </c>
      <c r="B850" s="12">
        <v>18859326</v>
      </c>
      <c r="C850" s="12">
        <v>3771865.1999999871</v>
      </c>
      <c r="D850" s="12">
        <v>1.4079999999999997</v>
      </c>
      <c r="E850" s="12">
        <v>0.76264360393800001</v>
      </c>
      <c r="F850" s="12">
        <v>0</v>
      </c>
    </row>
    <row r="851" spans="1:6" x14ac:dyDescent="0.25">
      <c r="A851" s="11">
        <v>44738</v>
      </c>
      <c r="B851" s="12">
        <v>18859335</v>
      </c>
      <c r="C851" s="12">
        <v>3771866.999999987</v>
      </c>
      <c r="D851" s="12">
        <v>1.4079999999999997</v>
      </c>
      <c r="E851" s="12">
        <v>0.76855556985999995</v>
      </c>
      <c r="F851" s="12">
        <v>0</v>
      </c>
    </row>
    <row r="852" spans="1:6" x14ac:dyDescent="0.25">
      <c r="A852" s="11">
        <v>44739</v>
      </c>
      <c r="B852" s="12">
        <v>18859343</v>
      </c>
      <c r="C852" s="12">
        <v>3771868.5999999871</v>
      </c>
      <c r="D852" s="12">
        <v>1.4079999999999997</v>
      </c>
      <c r="E852" s="12">
        <v>0.7626436039379999</v>
      </c>
      <c r="F852" s="12">
        <v>0</v>
      </c>
    </row>
    <row r="853" spans="1:6" x14ac:dyDescent="0.25">
      <c r="A853" s="11">
        <v>44740</v>
      </c>
      <c r="B853" s="12">
        <v>18859352</v>
      </c>
      <c r="C853" s="12">
        <v>3771870.3999999869</v>
      </c>
      <c r="D853" s="12">
        <v>1.4079999999999997</v>
      </c>
      <c r="E853" s="12">
        <v>0.76264360393800001</v>
      </c>
      <c r="F853" s="12">
        <v>0</v>
      </c>
    </row>
    <row r="854" spans="1:6" x14ac:dyDescent="0.25">
      <c r="A854" s="11">
        <v>44741</v>
      </c>
      <c r="B854" s="12">
        <v>18859361</v>
      </c>
      <c r="C854" s="12">
        <v>3771872.1999999867</v>
      </c>
      <c r="D854" s="12">
        <v>1.4079999999999997</v>
      </c>
      <c r="E854" s="12">
        <v>0.76264360393800001</v>
      </c>
      <c r="F854" s="12">
        <v>0</v>
      </c>
    </row>
    <row r="855" spans="1:6" x14ac:dyDescent="0.25">
      <c r="A855" s="11">
        <v>44742</v>
      </c>
      <c r="B855" s="12">
        <v>18859370</v>
      </c>
      <c r="C855" s="12">
        <v>3771873.9999999865</v>
      </c>
      <c r="D855" s="12">
        <v>1.4079999999999997</v>
      </c>
      <c r="E855" s="12">
        <v>0.75673163801599996</v>
      </c>
      <c r="F855" s="12">
        <v>0</v>
      </c>
    </row>
    <row r="856" spans="1:6" x14ac:dyDescent="0.25">
      <c r="A856" s="11">
        <v>44743</v>
      </c>
      <c r="B856" s="12">
        <v>18859379</v>
      </c>
      <c r="C856" s="12">
        <v>3771875.7999999863</v>
      </c>
      <c r="D856" s="12">
        <v>1.3859999999999997</v>
      </c>
      <c r="E856" s="12">
        <v>0.75081967209399991</v>
      </c>
      <c r="F856" s="12">
        <v>0</v>
      </c>
    </row>
    <row r="857" spans="1:6" x14ac:dyDescent="0.25">
      <c r="A857" s="11">
        <v>44744</v>
      </c>
      <c r="B857" s="12">
        <v>18859388</v>
      </c>
      <c r="C857" s="12">
        <v>3771877.5999999861</v>
      </c>
      <c r="D857" s="12">
        <v>1.3859999999999997</v>
      </c>
      <c r="E857" s="12">
        <v>0.75081967209399991</v>
      </c>
      <c r="F857" s="12">
        <v>0.54299775927211158</v>
      </c>
    </row>
    <row r="858" spans="1:6" x14ac:dyDescent="0.25">
      <c r="A858" s="11">
        <v>44745</v>
      </c>
      <c r="B858" s="12">
        <v>18859396</v>
      </c>
      <c r="C858" s="12">
        <v>3771879.1999999862</v>
      </c>
      <c r="D858" s="12">
        <v>1.3639999999999997</v>
      </c>
      <c r="E858" s="12">
        <v>0.74490770617199997</v>
      </c>
      <c r="F858" s="12">
        <v>0</v>
      </c>
    </row>
    <row r="859" spans="1:6" x14ac:dyDescent="0.25">
      <c r="A859" s="11">
        <v>44746</v>
      </c>
      <c r="B859" s="12">
        <v>18859405</v>
      </c>
      <c r="C859" s="12">
        <v>3771880.999999986</v>
      </c>
      <c r="D859" s="12">
        <v>1.3639999999999997</v>
      </c>
      <c r="E859" s="12">
        <v>0.74490770617199997</v>
      </c>
      <c r="F859" s="12">
        <v>0</v>
      </c>
    </row>
    <row r="860" spans="1:6" x14ac:dyDescent="0.25">
      <c r="A860" s="11">
        <v>44747</v>
      </c>
      <c r="B860" s="12">
        <v>18859414</v>
      </c>
      <c r="C860" s="12">
        <v>3771882.7999999858</v>
      </c>
      <c r="D860" s="12">
        <v>1.3639999999999997</v>
      </c>
      <c r="E860" s="12">
        <v>0.74490770617199997</v>
      </c>
      <c r="F860" s="12">
        <v>0</v>
      </c>
    </row>
    <row r="861" spans="1:6" x14ac:dyDescent="0.25">
      <c r="A861" s="11">
        <v>44748</v>
      </c>
      <c r="B861" s="12">
        <v>18859422</v>
      </c>
      <c r="C861" s="12">
        <v>3771884.3999999859</v>
      </c>
      <c r="D861" s="12">
        <v>1.3639999999999997</v>
      </c>
      <c r="E861" s="12">
        <v>0.74490770617199997</v>
      </c>
      <c r="F861" s="12">
        <v>0</v>
      </c>
    </row>
    <row r="862" spans="1:6" x14ac:dyDescent="0.25">
      <c r="A862" s="11">
        <v>44749</v>
      </c>
      <c r="B862" s="12">
        <v>18859431</v>
      </c>
      <c r="C862" s="12">
        <v>3771886.1999999858</v>
      </c>
      <c r="D862" s="12">
        <v>1.3419999999999996</v>
      </c>
      <c r="E862" s="12">
        <v>0.73899574024999992</v>
      </c>
      <c r="F862" s="12">
        <v>0</v>
      </c>
    </row>
    <row r="863" spans="1:6" x14ac:dyDescent="0.25">
      <c r="A863" s="11">
        <v>44750</v>
      </c>
      <c r="B863" s="12">
        <v>18859440</v>
      </c>
      <c r="C863" s="12">
        <v>3771887.9999999856</v>
      </c>
      <c r="D863" s="12">
        <v>1.3639999999999997</v>
      </c>
      <c r="E863" s="12">
        <v>0.73899574024999992</v>
      </c>
      <c r="F863" s="12">
        <v>0</v>
      </c>
    </row>
    <row r="864" spans="1:6" x14ac:dyDescent="0.25">
      <c r="A864" s="11">
        <v>44751</v>
      </c>
      <c r="B864" s="12">
        <v>18859448</v>
      </c>
      <c r="C864" s="12">
        <v>3771889.5999999857</v>
      </c>
      <c r="D864" s="12">
        <v>1.3639999999999997</v>
      </c>
      <c r="E864" s="12">
        <v>0.73899574024999992</v>
      </c>
      <c r="F864" s="12">
        <v>0</v>
      </c>
    </row>
    <row r="865" spans="1:6" x14ac:dyDescent="0.25">
      <c r="A865" s="11">
        <v>44752</v>
      </c>
      <c r="B865" s="12">
        <v>18859457</v>
      </c>
      <c r="C865" s="12">
        <v>3771891.3999999855</v>
      </c>
      <c r="D865" s="12">
        <v>1.3419999999999996</v>
      </c>
      <c r="E865" s="12">
        <v>0.72717180840599993</v>
      </c>
      <c r="F865" s="12">
        <v>0</v>
      </c>
    </row>
    <row r="866" spans="1:6" x14ac:dyDescent="0.25">
      <c r="A866" s="11">
        <v>44753</v>
      </c>
      <c r="B866" s="12">
        <v>18859465</v>
      </c>
      <c r="C866" s="12">
        <v>3771892.9999999856</v>
      </c>
      <c r="D866" s="12">
        <v>1.3419999999999996</v>
      </c>
      <c r="E866" s="12">
        <v>0.72717180840599993</v>
      </c>
      <c r="F866" s="12">
        <v>0</v>
      </c>
    </row>
    <row r="867" spans="1:6" x14ac:dyDescent="0.25">
      <c r="A867" s="11">
        <v>44754</v>
      </c>
      <c r="B867" s="12">
        <v>18859474</v>
      </c>
      <c r="C867" s="12">
        <v>3771894.7999999854</v>
      </c>
      <c r="D867" s="12">
        <v>1.3419999999999996</v>
      </c>
      <c r="E867" s="12">
        <v>0.72717180840599993</v>
      </c>
      <c r="F867" s="12">
        <v>0</v>
      </c>
    </row>
    <row r="868" spans="1:6" x14ac:dyDescent="0.25">
      <c r="A868" s="11">
        <v>44755</v>
      </c>
      <c r="B868" s="12">
        <v>18859482</v>
      </c>
      <c r="C868" s="12">
        <v>3771896.3999999855</v>
      </c>
      <c r="D868" s="12">
        <v>1.3199999999999996</v>
      </c>
      <c r="E868" s="12">
        <v>0.72125984248399988</v>
      </c>
      <c r="F868" s="12">
        <v>0.54299775925755966</v>
      </c>
    </row>
    <row r="869" spans="1:6" x14ac:dyDescent="0.25">
      <c r="A869" s="11">
        <v>44756</v>
      </c>
      <c r="B869" s="12">
        <v>18859490</v>
      </c>
      <c r="C869" s="12">
        <v>3771897.9999999856</v>
      </c>
      <c r="D869" s="12">
        <v>1.3419999999999996</v>
      </c>
      <c r="E869" s="12">
        <v>0.72125984248399988</v>
      </c>
      <c r="F869" s="12">
        <v>0</v>
      </c>
    </row>
    <row r="870" spans="1:6" x14ac:dyDescent="0.25">
      <c r="A870" s="11">
        <v>44757</v>
      </c>
      <c r="B870" s="12">
        <v>18859499</v>
      </c>
      <c r="C870" s="12">
        <v>3771899.7999999854</v>
      </c>
      <c r="D870" s="12">
        <v>1.3199999999999996</v>
      </c>
      <c r="E870" s="12">
        <v>0.72125984248399988</v>
      </c>
      <c r="F870" s="12">
        <v>0</v>
      </c>
    </row>
    <row r="871" spans="1:6" x14ac:dyDescent="0.25">
      <c r="A871" s="11">
        <v>44758</v>
      </c>
      <c r="B871" s="12">
        <v>18859507</v>
      </c>
      <c r="C871" s="12">
        <v>3771901.3999999855</v>
      </c>
      <c r="D871" s="12">
        <v>1.3199999999999996</v>
      </c>
      <c r="E871" s="12">
        <v>0.72125984248399988</v>
      </c>
      <c r="F871" s="12">
        <v>0</v>
      </c>
    </row>
    <row r="872" spans="1:6" x14ac:dyDescent="0.25">
      <c r="A872" s="11">
        <v>44759</v>
      </c>
      <c r="B872" s="12">
        <v>18859515</v>
      </c>
      <c r="C872" s="12">
        <v>3771902.9999999856</v>
      </c>
      <c r="D872" s="12">
        <v>1.3199999999999996</v>
      </c>
      <c r="E872" s="12">
        <v>0.71534787656199983</v>
      </c>
      <c r="F872" s="12">
        <v>0</v>
      </c>
    </row>
    <row r="873" spans="1:6" x14ac:dyDescent="0.25">
      <c r="A873" s="11">
        <v>44760</v>
      </c>
      <c r="B873" s="12">
        <v>18859524</v>
      </c>
      <c r="C873" s="12">
        <v>3771904.7999999854</v>
      </c>
      <c r="D873" s="12">
        <v>1.2979999999999996</v>
      </c>
      <c r="E873" s="12">
        <v>0.70943591063999978</v>
      </c>
      <c r="F873" s="12">
        <v>0</v>
      </c>
    </row>
    <row r="874" spans="1:6" x14ac:dyDescent="0.25">
      <c r="A874" s="11">
        <v>44761</v>
      </c>
      <c r="B874" s="12">
        <v>18859532</v>
      </c>
      <c r="C874" s="12">
        <v>3771906.3999999855</v>
      </c>
      <c r="D874" s="12">
        <v>1.2979999999999996</v>
      </c>
      <c r="E874" s="12">
        <v>0.70943591063999989</v>
      </c>
      <c r="F874" s="12">
        <v>0</v>
      </c>
    </row>
    <row r="875" spans="1:6" x14ac:dyDescent="0.25">
      <c r="A875" s="11">
        <v>44762</v>
      </c>
      <c r="B875" s="12">
        <v>18859540</v>
      </c>
      <c r="C875" s="12">
        <v>3771907.9999999856</v>
      </c>
      <c r="D875" s="12">
        <v>1.2979999999999996</v>
      </c>
      <c r="E875" s="12">
        <v>0.70352394471799984</v>
      </c>
      <c r="F875" s="12">
        <v>0</v>
      </c>
    </row>
    <row r="876" spans="1:6" x14ac:dyDescent="0.25">
      <c r="A876" s="11">
        <v>44763</v>
      </c>
      <c r="B876" s="12">
        <v>18859548</v>
      </c>
      <c r="C876" s="12">
        <v>3771909.5999999857</v>
      </c>
      <c r="D876" s="12">
        <v>1.2759999999999996</v>
      </c>
      <c r="E876" s="12">
        <v>0.70352394471799973</v>
      </c>
      <c r="F876" s="12">
        <v>0</v>
      </c>
    </row>
    <row r="877" spans="1:6" x14ac:dyDescent="0.25">
      <c r="A877" s="11">
        <v>44764</v>
      </c>
      <c r="B877" s="12">
        <v>18859556</v>
      </c>
      <c r="C877" s="12">
        <v>3771911.1999999858</v>
      </c>
      <c r="D877" s="12">
        <v>1.2979999999999996</v>
      </c>
      <c r="E877" s="12">
        <v>0.70352394471799984</v>
      </c>
      <c r="F877" s="12">
        <v>0</v>
      </c>
    </row>
    <row r="878" spans="1:6" x14ac:dyDescent="0.25">
      <c r="A878" s="11">
        <v>44765</v>
      </c>
      <c r="B878" s="12">
        <v>18859564</v>
      </c>
      <c r="C878" s="12">
        <v>3771912.7999999858</v>
      </c>
      <c r="D878" s="12">
        <v>1.2759999999999996</v>
      </c>
      <c r="E878" s="12">
        <v>0.69761197879599979</v>
      </c>
      <c r="F878" s="12">
        <v>0.54299775924300775</v>
      </c>
    </row>
    <row r="879" spans="1:6" x14ac:dyDescent="0.25">
      <c r="A879" s="11">
        <v>44766</v>
      </c>
      <c r="B879" s="12">
        <v>18859572</v>
      </c>
      <c r="C879" s="12">
        <v>3771914.3999999859</v>
      </c>
      <c r="D879" s="12">
        <v>1.2759999999999996</v>
      </c>
      <c r="E879" s="12">
        <v>0.69761197879599979</v>
      </c>
      <c r="F879" s="12">
        <v>0</v>
      </c>
    </row>
    <row r="880" spans="1:6" x14ac:dyDescent="0.25">
      <c r="A880" s="11">
        <v>44767</v>
      </c>
      <c r="B880" s="12">
        <v>18859580</v>
      </c>
      <c r="C880" s="12">
        <v>3771915.999999986</v>
      </c>
      <c r="D880" s="12">
        <v>1.2759999999999996</v>
      </c>
      <c r="E880" s="12">
        <v>0.69170001287399974</v>
      </c>
      <c r="F880" s="12">
        <v>0</v>
      </c>
    </row>
    <row r="881" spans="1:6" x14ac:dyDescent="0.25">
      <c r="A881" s="11">
        <v>44768</v>
      </c>
      <c r="B881" s="12">
        <v>18859588</v>
      </c>
      <c r="C881" s="12">
        <v>3771917.5999999861</v>
      </c>
      <c r="D881" s="12">
        <v>1.2539999999999996</v>
      </c>
      <c r="E881" s="12">
        <v>0.68578804695199969</v>
      </c>
      <c r="F881" s="12">
        <v>0</v>
      </c>
    </row>
    <row r="882" spans="1:6" x14ac:dyDescent="0.25">
      <c r="A882" s="11">
        <v>44769</v>
      </c>
      <c r="B882" s="12">
        <v>18859596</v>
      </c>
      <c r="C882" s="12">
        <v>3771919.1999999862</v>
      </c>
      <c r="D882" s="12">
        <v>1.2539999999999996</v>
      </c>
      <c r="E882" s="12">
        <v>0.68578804695199969</v>
      </c>
      <c r="F882" s="12">
        <v>0</v>
      </c>
    </row>
    <row r="883" spans="1:6" x14ac:dyDescent="0.25">
      <c r="A883" s="11">
        <v>44770</v>
      </c>
      <c r="B883" s="12">
        <v>18859604</v>
      </c>
      <c r="C883" s="12">
        <v>3771920.7999999863</v>
      </c>
      <c r="D883" s="12">
        <v>1.2539999999999996</v>
      </c>
      <c r="E883" s="12">
        <v>0.67987608102999975</v>
      </c>
      <c r="F883" s="12">
        <v>0</v>
      </c>
    </row>
    <row r="884" spans="1:6" x14ac:dyDescent="0.25">
      <c r="A884" s="11">
        <v>44771</v>
      </c>
      <c r="B884" s="12">
        <v>18859612</v>
      </c>
      <c r="C884" s="12">
        <v>3771922.3999999864</v>
      </c>
      <c r="D884" s="12">
        <v>1.2319999999999998</v>
      </c>
      <c r="E884" s="12">
        <v>0.67987608102999963</v>
      </c>
      <c r="F884" s="12">
        <v>0</v>
      </c>
    </row>
    <row r="885" spans="1:6" x14ac:dyDescent="0.25">
      <c r="A885" s="11">
        <v>44772</v>
      </c>
      <c r="B885" s="12">
        <v>18859620</v>
      </c>
      <c r="C885" s="12">
        <v>3771923.9999999865</v>
      </c>
      <c r="D885" s="12">
        <v>1.2319999999999998</v>
      </c>
      <c r="E885" s="12">
        <v>0.6739641151079997</v>
      </c>
      <c r="F885" s="12">
        <v>0</v>
      </c>
    </row>
    <row r="886" spans="1:6" x14ac:dyDescent="0.25">
      <c r="A886" s="11">
        <v>44773</v>
      </c>
      <c r="B886" s="12">
        <v>18859627</v>
      </c>
      <c r="C886" s="12">
        <v>3771925.3999999864</v>
      </c>
      <c r="D886" s="12">
        <v>1.2319999999999998</v>
      </c>
      <c r="E886" s="12">
        <v>0.6739641151079997</v>
      </c>
      <c r="F886" s="12">
        <v>0</v>
      </c>
    </row>
    <row r="887" spans="1:6" x14ac:dyDescent="0.25">
      <c r="A887" s="11">
        <v>44774</v>
      </c>
      <c r="B887" s="12">
        <v>18859635</v>
      </c>
      <c r="C887" s="12">
        <v>3771926.9999999865</v>
      </c>
      <c r="D887" s="12">
        <v>1.2319999999999998</v>
      </c>
      <c r="E887" s="12">
        <v>0.6739641151079997</v>
      </c>
      <c r="F887" s="12">
        <v>0</v>
      </c>
    </row>
    <row r="888" spans="1:6" x14ac:dyDescent="0.25">
      <c r="A888" s="11">
        <v>44775</v>
      </c>
      <c r="B888" s="12">
        <v>18859643</v>
      </c>
      <c r="C888" s="12">
        <v>3771928.5999999866</v>
      </c>
      <c r="D888" s="12">
        <v>1.2319999999999998</v>
      </c>
      <c r="E888" s="12">
        <v>0.66805214918599964</v>
      </c>
      <c r="F888" s="12">
        <v>0</v>
      </c>
    </row>
    <row r="889" spans="1:6" x14ac:dyDescent="0.25">
      <c r="A889" s="11">
        <v>44776</v>
      </c>
      <c r="B889" s="12">
        <v>18859651</v>
      </c>
      <c r="C889" s="12">
        <v>3771930.1999999867</v>
      </c>
      <c r="D889" s="12">
        <v>1.2319999999999998</v>
      </c>
      <c r="E889" s="12">
        <v>0.66805214918599964</v>
      </c>
      <c r="F889" s="12">
        <v>0</v>
      </c>
    </row>
    <row r="890" spans="1:6" x14ac:dyDescent="0.25">
      <c r="A890" s="11">
        <v>44777</v>
      </c>
      <c r="B890" s="12">
        <v>18859658</v>
      </c>
      <c r="C890" s="12">
        <v>3771931.5999999866</v>
      </c>
      <c r="D890" s="12">
        <v>1.2099999999999997</v>
      </c>
      <c r="E890" s="12">
        <v>0.6621401832639997</v>
      </c>
      <c r="F890" s="12">
        <v>0.54299775927211158</v>
      </c>
    </row>
    <row r="891" spans="1:6" x14ac:dyDescent="0.25">
      <c r="A891" s="11">
        <v>44778</v>
      </c>
      <c r="B891" s="12">
        <v>18859666</v>
      </c>
      <c r="C891" s="12">
        <v>3771933.1999999867</v>
      </c>
      <c r="D891" s="12">
        <v>1.2099999999999997</v>
      </c>
      <c r="E891" s="12">
        <v>0.65622821734199976</v>
      </c>
      <c r="F891" s="12">
        <v>0</v>
      </c>
    </row>
    <row r="892" spans="1:6" x14ac:dyDescent="0.25">
      <c r="A892" s="11">
        <v>44779</v>
      </c>
      <c r="B892" s="12">
        <v>18859673</v>
      </c>
      <c r="C892" s="12">
        <v>3771934.5999999866</v>
      </c>
      <c r="D892" s="12">
        <v>1.2099999999999997</v>
      </c>
      <c r="E892" s="12">
        <v>0.65622821734199976</v>
      </c>
      <c r="F892" s="12">
        <v>0</v>
      </c>
    </row>
    <row r="893" spans="1:6" x14ac:dyDescent="0.25">
      <c r="A893" s="11">
        <v>44780</v>
      </c>
      <c r="B893" s="12">
        <v>18859681</v>
      </c>
      <c r="C893" s="12">
        <v>3771936.1999999867</v>
      </c>
      <c r="D893" s="12">
        <v>1.2099999999999997</v>
      </c>
      <c r="E893" s="12">
        <v>0.65622821734199976</v>
      </c>
      <c r="F893" s="12">
        <v>0</v>
      </c>
    </row>
    <row r="894" spans="1:6" x14ac:dyDescent="0.25">
      <c r="A894" s="11">
        <v>44781</v>
      </c>
      <c r="B894" s="12">
        <v>18859688</v>
      </c>
      <c r="C894" s="12">
        <v>3771937.5999999866</v>
      </c>
      <c r="D894" s="12">
        <v>1.1879999999999997</v>
      </c>
      <c r="E894" s="12">
        <v>0.65031625141999982</v>
      </c>
      <c r="F894" s="12">
        <v>0</v>
      </c>
    </row>
    <row r="895" spans="1:6" x14ac:dyDescent="0.25">
      <c r="A895" s="11">
        <v>44782</v>
      </c>
      <c r="B895" s="12">
        <v>18859696</v>
      </c>
      <c r="C895" s="12">
        <v>3771939.1999999867</v>
      </c>
      <c r="D895" s="12">
        <v>1.1879999999999997</v>
      </c>
      <c r="E895" s="12">
        <v>0.65031625141999982</v>
      </c>
      <c r="F895" s="12">
        <v>0</v>
      </c>
    </row>
    <row r="896" spans="1:6" x14ac:dyDescent="0.25">
      <c r="A896" s="11">
        <v>44783</v>
      </c>
      <c r="B896" s="12">
        <v>18859703</v>
      </c>
      <c r="C896" s="12">
        <v>3771940.5999999866</v>
      </c>
      <c r="D896" s="12">
        <v>1.1659999999999997</v>
      </c>
      <c r="E896" s="12">
        <v>0.64440428549799988</v>
      </c>
      <c r="F896" s="12">
        <v>0</v>
      </c>
    </row>
    <row r="897" spans="1:6" x14ac:dyDescent="0.25">
      <c r="A897" s="11">
        <v>44784</v>
      </c>
      <c r="B897" s="12">
        <v>18859710</v>
      </c>
      <c r="C897" s="12">
        <v>3771941.9999999865</v>
      </c>
      <c r="D897" s="12">
        <v>1.1879999999999997</v>
      </c>
      <c r="E897" s="12">
        <v>0.64440428549799977</v>
      </c>
      <c r="F897" s="12">
        <v>0</v>
      </c>
    </row>
    <row r="898" spans="1:6" x14ac:dyDescent="0.25">
      <c r="A898" s="11">
        <v>44785</v>
      </c>
      <c r="B898" s="12">
        <v>18859718</v>
      </c>
      <c r="C898" s="12">
        <v>3771943.5999999866</v>
      </c>
      <c r="D898" s="12">
        <v>1.1659999999999997</v>
      </c>
      <c r="E898" s="12">
        <v>0.63849231957599983</v>
      </c>
      <c r="F898" s="12">
        <v>0</v>
      </c>
    </row>
    <row r="899" spans="1:6" x14ac:dyDescent="0.25">
      <c r="A899" s="11">
        <v>44786</v>
      </c>
      <c r="B899" s="12">
        <v>18859725</v>
      </c>
      <c r="C899" s="12">
        <v>3771944.9999999865</v>
      </c>
      <c r="D899" s="12">
        <v>1.1659999999999997</v>
      </c>
      <c r="E899" s="12">
        <v>0.63849231957599983</v>
      </c>
      <c r="F899" s="12">
        <v>0</v>
      </c>
    </row>
    <row r="900" spans="1:6" x14ac:dyDescent="0.25">
      <c r="A900" s="11">
        <v>44787</v>
      </c>
      <c r="B900" s="12">
        <v>18859732</v>
      </c>
      <c r="C900" s="12">
        <v>3771946.3999999864</v>
      </c>
      <c r="D900" s="12">
        <v>1.1439999999999997</v>
      </c>
      <c r="E900" s="12">
        <v>0.63258035365399989</v>
      </c>
      <c r="F900" s="12">
        <v>0</v>
      </c>
    </row>
    <row r="901" spans="1:6" x14ac:dyDescent="0.25">
      <c r="A901" s="11">
        <v>44788</v>
      </c>
      <c r="B901" s="12">
        <v>18859739</v>
      </c>
      <c r="C901" s="12">
        <v>3771947.7999999863</v>
      </c>
      <c r="D901" s="12">
        <v>1.1439999999999997</v>
      </c>
      <c r="E901" s="12">
        <v>0.62666838773199995</v>
      </c>
      <c r="F901" s="12">
        <v>0</v>
      </c>
    </row>
    <row r="902" spans="1:6" x14ac:dyDescent="0.25">
      <c r="A902" s="11">
        <v>44789</v>
      </c>
      <c r="B902" s="12">
        <v>18859747</v>
      </c>
      <c r="C902" s="12">
        <v>3771949.3999999864</v>
      </c>
      <c r="D902" s="12">
        <v>1.1439999999999997</v>
      </c>
      <c r="E902" s="12">
        <v>0.62666838773199995</v>
      </c>
      <c r="F902" s="12">
        <v>0.54299775925755966</v>
      </c>
    </row>
    <row r="903" spans="1:6" x14ac:dyDescent="0.25">
      <c r="A903" s="11">
        <v>44790</v>
      </c>
      <c r="B903" s="12">
        <v>18859754</v>
      </c>
      <c r="C903" s="12">
        <v>3771950.7999999863</v>
      </c>
      <c r="D903" s="12">
        <v>1.1439999999999997</v>
      </c>
      <c r="E903" s="12">
        <v>0.6207564218099999</v>
      </c>
      <c r="F903" s="12">
        <v>0</v>
      </c>
    </row>
    <row r="904" spans="1:6" x14ac:dyDescent="0.25">
      <c r="A904" s="11">
        <v>44791</v>
      </c>
      <c r="B904" s="12">
        <v>18859761</v>
      </c>
      <c r="C904" s="12">
        <v>3771952.1999999862</v>
      </c>
      <c r="D904" s="12">
        <v>1.1219999999999997</v>
      </c>
      <c r="E904" s="12">
        <v>0.62075642181000001</v>
      </c>
      <c r="F904" s="12">
        <v>0</v>
      </c>
    </row>
    <row r="905" spans="1:6" x14ac:dyDescent="0.25">
      <c r="A905" s="11">
        <v>44792</v>
      </c>
      <c r="B905" s="12">
        <v>18859768</v>
      </c>
      <c r="C905" s="12">
        <v>3771953.5999999861</v>
      </c>
      <c r="D905" s="12">
        <v>1.1219999999999997</v>
      </c>
      <c r="E905" s="12">
        <v>0.61484445588799996</v>
      </c>
      <c r="F905" s="12">
        <v>0</v>
      </c>
    </row>
    <row r="906" spans="1:6" x14ac:dyDescent="0.25">
      <c r="A906" s="11">
        <v>44793</v>
      </c>
      <c r="B906" s="12">
        <v>18859775</v>
      </c>
      <c r="C906" s="12">
        <v>3771954.999999986</v>
      </c>
      <c r="D906" s="12">
        <v>1.1219999999999997</v>
      </c>
      <c r="E906" s="12">
        <v>0.61484445588799996</v>
      </c>
      <c r="F906" s="12">
        <v>0</v>
      </c>
    </row>
    <row r="907" spans="1:6" x14ac:dyDescent="0.25">
      <c r="A907" s="11">
        <v>44794</v>
      </c>
      <c r="B907" s="12">
        <v>18859782</v>
      </c>
      <c r="C907" s="12">
        <v>3771956.3999999859</v>
      </c>
      <c r="D907" s="12">
        <v>1.1219999999999997</v>
      </c>
      <c r="E907" s="12">
        <v>0.60893248996600002</v>
      </c>
      <c r="F907" s="12">
        <v>0</v>
      </c>
    </row>
    <row r="908" spans="1:6" x14ac:dyDescent="0.25">
      <c r="A908" s="11">
        <v>44795</v>
      </c>
      <c r="B908" s="12">
        <v>18859789</v>
      </c>
      <c r="C908" s="12">
        <v>3771957.7999999858</v>
      </c>
      <c r="D908" s="12">
        <v>1.1219999999999997</v>
      </c>
      <c r="E908" s="12">
        <v>0.60893248996600002</v>
      </c>
      <c r="F908" s="12">
        <v>0</v>
      </c>
    </row>
    <row r="909" spans="1:6" x14ac:dyDescent="0.25">
      <c r="A909" s="11">
        <v>44796</v>
      </c>
      <c r="B909" s="12">
        <v>18859796</v>
      </c>
      <c r="C909" s="12">
        <v>3771959.1999999858</v>
      </c>
      <c r="D909" s="12">
        <v>1.0999999999999996</v>
      </c>
      <c r="E909" s="12">
        <v>0.60302052404400008</v>
      </c>
      <c r="F909" s="12">
        <v>0</v>
      </c>
    </row>
    <row r="910" spans="1:6" x14ac:dyDescent="0.25">
      <c r="A910" s="11">
        <v>44797</v>
      </c>
      <c r="B910" s="12">
        <v>18859802</v>
      </c>
      <c r="C910" s="12">
        <v>3771960.3999999859</v>
      </c>
      <c r="D910" s="12">
        <v>1.0999999999999996</v>
      </c>
      <c r="E910" s="12">
        <v>0.60302052404400008</v>
      </c>
      <c r="F910" s="12">
        <v>0</v>
      </c>
    </row>
    <row r="911" spans="1:6" x14ac:dyDescent="0.25">
      <c r="A911" s="11">
        <v>44798</v>
      </c>
      <c r="B911" s="12">
        <v>18859809</v>
      </c>
      <c r="C911" s="12">
        <v>3771961.7999999858</v>
      </c>
      <c r="D911" s="12">
        <v>1.0999999999999996</v>
      </c>
      <c r="E911" s="12">
        <v>0.59710855812200003</v>
      </c>
      <c r="F911" s="12">
        <v>0</v>
      </c>
    </row>
    <row r="912" spans="1:6" x14ac:dyDescent="0.25">
      <c r="A912" s="11">
        <v>44799</v>
      </c>
      <c r="B912" s="12">
        <v>18859816</v>
      </c>
      <c r="C912" s="12">
        <v>3771963.1999999858</v>
      </c>
      <c r="D912" s="12">
        <v>1.0999999999999996</v>
      </c>
      <c r="E912" s="12">
        <v>0.59710855812200003</v>
      </c>
      <c r="F912" s="12">
        <v>0</v>
      </c>
    </row>
    <row r="913" spans="1:6" x14ac:dyDescent="0.25">
      <c r="A913" s="11">
        <v>44800</v>
      </c>
      <c r="B913" s="12">
        <v>18859823</v>
      </c>
      <c r="C913" s="12">
        <v>3771964.5999999857</v>
      </c>
      <c r="D913" s="12">
        <v>1.0779999999999996</v>
      </c>
      <c r="E913" s="12">
        <v>0.59119659220000009</v>
      </c>
      <c r="F913" s="12">
        <v>0</v>
      </c>
    </row>
    <row r="914" spans="1:6" x14ac:dyDescent="0.25">
      <c r="A914" s="11">
        <v>44801</v>
      </c>
      <c r="B914" s="12">
        <v>18859829</v>
      </c>
      <c r="C914" s="12">
        <v>3771965.7999999858</v>
      </c>
      <c r="D914" s="12">
        <v>1.0559999999999996</v>
      </c>
      <c r="E914" s="12">
        <v>0.58528462627800004</v>
      </c>
      <c r="F914" s="12">
        <v>0.54299775927211158</v>
      </c>
    </row>
    <row r="915" spans="1:6" x14ac:dyDescent="0.25">
      <c r="A915" s="11">
        <v>44802</v>
      </c>
      <c r="B915" s="12">
        <v>18859836</v>
      </c>
      <c r="C915" s="12">
        <v>3771967.1999999858</v>
      </c>
      <c r="D915" s="12">
        <v>1.0559999999999998</v>
      </c>
      <c r="E915" s="12">
        <v>0.58528462627800004</v>
      </c>
      <c r="F915" s="12">
        <v>0</v>
      </c>
    </row>
    <row r="916" spans="1:6" x14ac:dyDescent="0.25">
      <c r="A916" s="11">
        <v>44803</v>
      </c>
      <c r="B916" s="12">
        <v>18859843</v>
      </c>
      <c r="C916" s="12">
        <v>3771968.5999999857</v>
      </c>
      <c r="D916" s="12">
        <v>1.0559999999999998</v>
      </c>
      <c r="E916" s="12">
        <v>0.5793726603560001</v>
      </c>
      <c r="F916" s="12">
        <v>0</v>
      </c>
    </row>
    <row r="917" spans="1:6" x14ac:dyDescent="0.25">
      <c r="A917" s="11">
        <v>44804</v>
      </c>
      <c r="B917" s="12">
        <v>18859849</v>
      </c>
      <c r="C917" s="12">
        <v>3771969.7999999858</v>
      </c>
      <c r="D917" s="12">
        <v>1.0559999999999996</v>
      </c>
      <c r="E917" s="12">
        <v>0.5793726603560001</v>
      </c>
      <c r="F917" s="12">
        <v>0</v>
      </c>
    </row>
    <row r="918" spans="1:6" x14ac:dyDescent="0.25">
      <c r="A918" s="11">
        <v>44805</v>
      </c>
      <c r="B918" s="12">
        <v>18859856</v>
      </c>
      <c r="C918" s="12">
        <v>3771971.1999999858</v>
      </c>
      <c r="D918" s="12">
        <v>1.0339999999999996</v>
      </c>
      <c r="E918" s="12">
        <v>0.57346069443400005</v>
      </c>
      <c r="F918" s="12">
        <v>0</v>
      </c>
    </row>
    <row r="919" spans="1:6" x14ac:dyDescent="0.25">
      <c r="A919" s="11">
        <v>44806</v>
      </c>
      <c r="B919" s="12">
        <v>18859862</v>
      </c>
      <c r="C919" s="12">
        <v>3771972.3999999859</v>
      </c>
      <c r="D919" s="12">
        <v>1.0339999999999998</v>
      </c>
      <c r="E919" s="12">
        <v>0.57346069443400005</v>
      </c>
      <c r="F919" s="12">
        <v>0</v>
      </c>
    </row>
    <row r="920" spans="1:6" x14ac:dyDescent="0.25">
      <c r="A920" s="11">
        <v>44807</v>
      </c>
      <c r="B920" s="12">
        <v>18859869</v>
      </c>
      <c r="C920" s="12">
        <v>3771973.7999999858</v>
      </c>
      <c r="D920" s="12">
        <v>1.0339999999999998</v>
      </c>
      <c r="E920" s="12">
        <v>0.567548728512</v>
      </c>
      <c r="F920" s="12">
        <v>0</v>
      </c>
    </row>
    <row r="921" spans="1:6" x14ac:dyDescent="0.25">
      <c r="A921" s="11">
        <v>44808</v>
      </c>
      <c r="B921" s="12">
        <v>18859875</v>
      </c>
      <c r="C921" s="12">
        <v>3771974.999999986</v>
      </c>
      <c r="D921" s="12">
        <v>1.0339999999999996</v>
      </c>
      <c r="E921" s="12">
        <v>0.56163676258999995</v>
      </c>
      <c r="F921" s="12">
        <v>0</v>
      </c>
    </row>
    <row r="922" spans="1:6" x14ac:dyDescent="0.25">
      <c r="A922" s="11">
        <v>44809</v>
      </c>
      <c r="B922" s="12">
        <v>18859881</v>
      </c>
      <c r="C922" s="12">
        <v>3771976.1999999862</v>
      </c>
      <c r="D922" s="12">
        <v>1.0339999999999998</v>
      </c>
      <c r="E922" s="12">
        <v>0.56163676259000006</v>
      </c>
      <c r="F922" s="12">
        <v>0</v>
      </c>
    </row>
    <row r="923" spans="1:6" x14ac:dyDescent="0.25">
      <c r="A923" s="11">
        <v>44810</v>
      </c>
      <c r="B923" s="12">
        <v>18859888</v>
      </c>
      <c r="C923" s="12">
        <v>3771977.5999999861</v>
      </c>
      <c r="D923" s="12">
        <v>1.0119999999999998</v>
      </c>
      <c r="E923" s="12">
        <v>0.55572479666800001</v>
      </c>
      <c r="F923" s="12">
        <v>0</v>
      </c>
    </row>
    <row r="924" spans="1:6" x14ac:dyDescent="0.25">
      <c r="A924" s="11">
        <v>44811</v>
      </c>
      <c r="B924" s="12">
        <v>18859894</v>
      </c>
      <c r="C924" s="12">
        <v>3771978.7999999863</v>
      </c>
      <c r="D924" s="12">
        <v>1.0119999999999998</v>
      </c>
      <c r="E924" s="12">
        <v>0.55572479666800001</v>
      </c>
      <c r="F924" s="12">
        <v>0</v>
      </c>
    </row>
    <row r="925" spans="1:6" x14ac:dyDescent="0.25">
      <c r="A925" s="11">
        <v>44812</v>
      </c>
      <c r="B925" s="12">
        <v>18859900</v>
      </c>
      <c r="C925" s="12">
        <v>3771979.9999999865</v>
      </c>
      <c r="D925" s="12">
        <v>1.0119999999999998</v>
      </c>
      <c r="E925" s="12">
        <v>0.54981283074599996</v>
      </c>
      <c r="F925" s="12">
        <v>0</v>
      </c>
    </row>
    <row r="926" spans="1:6" x14ac:dyDescent="0.25">
      <c r="A926" s="11">
        <v>44813</v>
      </c>
      <c r="B926" s="12">
        <v>18859906</v>
      </c>
      <c r="C926" s="12">
        <v>3771981.1999999867</v>
      </c>
      <c r="D926" s="12">
        <v>0.98999999999999977</v>
      </c>
      <c r="E926" s="12">
        <v>0.54390086482399991</v>
      </c>
      <c r="F926" s="12">
        <v>0</v>
      </c>
    </row>
    <row r="927" spans="1:6" x14ac:dyDescent="0.25">
      <c r="A927" s="11">
        <v>44814</v>
      </c>
      <c r="B927" s="12">
        <v>18859913</v>
      </c>
      <c r="C927" s="12">
        <v>3771982.5999999866</v>
      </c>
      <c r="D927" s="12">
        <v>0.98999999999999977</v>
      </c>
      <c r="E927" s="12">
        <v>0.54390086482399991</v>
      </c>
      <c r="F927" s="12">
        <v>0</v>
      </c>
    </row>
    <row r="928" spans="1:6" x14ac:dyDescent="0.25">
      <c r="A928" s="11">
        <v>44815</v>
      </c>
      <c r="B928" s="12">
        <v>18859919</v>
      </c>
      <c r="C928" s="12">
        <v>3771983.7999999868</v>
      </c>
      <c r="D928" s="12">
        <v>0.98999999999999988</v>
      </c>
      <c r="E928" s="12">
        <v>0.54390086482399991</v>
      </c>
      <c r="F928" s="12">
        <v>0.54299775924300775</v>
      </c>
    </row>
    <row r="929" spans="1:6" x14ac:dyDescent="0.25">
      <c r="A929" s="11">
        <v>44816</v>
      </c>
      <c r="B929" s="12">
        <v>18859925</v>
      </c>
      <c r="C929" s="12">
        <v>3771984.999999987</v>
      </c>
      <c r="D929" s="12">
        <v>0.96799999999999997</v>
      </c>
      <c r="E929" s="12">
        <v>0.53798889890199986</v>
      </c>
      <c r="F929" s="12">
        <v>0</v>
      </c>
    </row>
    <row r="930" spans="1:6" x14ac:dyDescent="0.25">
      <c r="A930" s="11">
        <v>44817</v>
      </c>
      <c r="B930" s="12">
        <v>18859931</v>
      </c>
      <c r="C930" s="12">
        <v>3771986.1999999871</v>
      </c>
      <c r="D930" s="12">
        <v>0.96799999999999986</v>
      </c>
      <c r="E930" s="12">
        <v>0.53207693297999981</v>
      </c>
      <c r="F930" s="12">
        <v>0</v>
      </c>
    </row>
    <row r="931" spans="1:6" x14ac:dyDescent="0.25">
      <c r="A931" s="11">
        <v>44818</v>
      </c>
      <c r="B931" s="12">
        <v>18859937</v>
      </c>
      <c r="C931" s="12">
        <v>3771987.3999999873</v>
      </c>
      <c r="D931" s="12">
        <v>0.96799999999999997</v>
      </c>
      <c r="E931" s="12">
        <v>0.53207693297999992</v>
      </c>
      <c r="F931" s="12">
        <v>0</v>
      </c>
    </row>
    <row r="932" spans="1:6" x14ac:dyDescent="0.25">
      <c r="A932" s="11">
        <v>44819</v>
      </c>
      <c r="B932" s="12">
        <v>18859943</v>
      </c>
      <c r="C932" s="12">
        <v>3771988.5999999875</v>
      </c>
      <c r="D932" s="12">
        <v>0.96799999999999986</v>
      </c>
      <c r="E932" s="12">
        <v>0.53207693297999981</v>
      </c>
      <c r="F932" s="12">
        <v>0</v>
      </c>
    </row>
    <row r="933" spans="1:6" x14ac:dyDescent="0.25">
      <c r="A933" s="11">
        <v>44820</v>
      </c>
      <c r="B933" s="12">
        <v>18859949</v>
      </c>
      <c r="C933" s="12">
        <v>3771989.7999999877</v>
      </c>
      <c r="D933" s="12">
        <v>0.96799999999999997</v>
      </c>
      <c r="E933" s="12">
        <v>0.52616496705799987</v>
      </c>
      <c r="F933" s="12">
        <v>0</v>
      </c>
    </row>
    <row r="934" spans="1:6" x14ac:dyDescent="0.25">
      <c r="A934" s="11">
        <v>44821</v>
      </c>
      <c r="B934" s="12">
        <v>18859955</v>
      </c>
      <c r="C934" s="12">
        <v>3771990.9999999879</v>
      </c>
      <c r="D934" s="12">
        <v>0.94599999999999984</v>
      </c>
      <c r="E934" s="12">
        <v>0.52025300113599982</v>
      </c>
      <c r="F934" s="12">
        <v>0</v>
      </c>
    </row>
    <row r="935" spans="1:6" x14ac:dyDescent="0.25">
      <c r="A935" s="11">
        <v>44822</v>
      </c>
      <c r="B935" s="12">
        <v>18859961</v>
      </c>
      <c r="C935" s="12">
        <v>3771992.1999999881</v>
      </c>
      <c r="D935" s="12">
        <v>0.94599999999999995</v>
      </c>
      <c r="E935" s="12">
        <v>0.52025300113599982</v>
      </c>
      <c r="F935" s="12">
        <v>0</v>
      </c>
    </row>
    <row r="936" spans="1:6" x14ac:dyDescent="0.25">
      <c r="A936" s="11">
        <v>44823</v>
      </c>
      <c r="B936" s="12">
        <v>18859966</v>
      </c>
      <c r="C936" s="12">
        <v>3771993.1999999881</v>
      </c>
      <c r="D936" s="12">
        <v>0.94599999999999995</v>
      </c>
      <c r="E936" s="12">
        <v>0.51434103521399976</v>
      </c>
      <c r="F936" s="12">
        <v>0</v>
      </c>
    </row>
    <row r="937" spans="1:6" x14ac:dyDescent="0.25">
      <c r="A937" s="11">
        <v>44824</v>
      </c>
      <c r="B937" s="12">
        <v>18859972</v>
      </c>
      <c r="C937" s="12">
        <v>3771994.3999999883</v>
      </c>
      <c r="D937" s="12">
        <v>0.94599999999999995</v>
      </c>
      <c r="E937" s="12">
        <v>0.51434103521399976</v>
      </c>
      <c r="F937" s="12">
        <v>0</v>
      </c>
    </row>
    <row r="938" spans="1:6" x14ac:dyDescent="0.25">
      <c r="A938" s="11">
        <v>44825</v>
      </c>
      <c r="B938" s="12">
        <v>18859978</v>
      </c>
      <c r="C938" s="12">
        <v>3771995.5999999885</v>
      </c>
      <c r="D938" s="12">
        <v>0.92399999999999993</v>
      </c>
      <c r="E938" s="12">
        <v>0.50842906929199982</v>
      </c>
      <c r="F938" s="12">
        <v>0</v>
      </c>
    </row>
    <row r="939" spans="1:6" x14ac:dyDescent="0.25">
      <c r="A939" s="11">
        <v>44826</v>
      </c>
      <c r="B939" s="12">
        <v>18859984</v>
      </c>
      <c r="C939" s="12">
        <v>3771996.7999999886</v>
      </c>
      <c r="D939" s="12">
        <v>0.92399999999999993</v>
      </c>
      <c r="E939" s="12">
        <v>0.50842906929199982</v>
      </c>
      <c r="F939" s="12">
        <v>0</v>
      </c>
    </row>
    <row r="940" spans="1:6" x14ac:dyDescent="0.25">
      <c r="A940" s="11">
        <v>44827</v>
      </c>
      <c r="B940" s="12">
        <v>18859989</v>
      </c>
      <c r="C940" s="12">
        <v>3771997.7999999886</v>
      </c>
      <c r="D940" s="12">
        <v>0.90199999999999991</v>
      </c>
      <c r="E940" s="12">
        <v>0.50251710336999977</v>
      </c>
      <c r="F940" s="12">
        <v>0</v>
      </c>
    </row>
    <row r="941" spans="1:6" x14ac:dyDescent="0.25">
      <c r="A941" s="11">
        <v>44828</v>
      </c>
      <c r="B941" s="12">
        <v>18859995</v>
      </c>
      <c r="C941" s="12">
        <v>3771998.9999999888</v>
      </c>
      <c r="D941" s="12">
        <v>0.90199999999999991</v>
      </c>
      <c r="E941" s="12">
        <v>0.49660513744799978</v>
      </c>
      <c r="F941" s="12">
        <v>0</v>
      </c>
    </row>
    <row r="942" spans="1:6" x14ac:dyDescent="0.25">
      <c r="A942" s="11">
        <v>44829</v>
      </c>
      <c r="B942" s="12">
        <v>18860001</v>
      </c>
      <c r="C942" s="12">
        <v>3772000.199999989</v>
      </c>
      <c r="D942" s="12">
        <v>0.90199999999999991</v>
      </c>
      <c r="E942" s="12">
        <v>0.49660513744799978</v>
      </c>
      <c r="F942" s="12">
        <v>0</v>
      </c>
    </row>
    <row r="943" spans="1:6" x14ac:dyDescent="0.25">
      <c r="A943" s="11">
        <v>44830</v>
      </c>
      <c r="B943" s="12">
        <v>18860006</v>
      </c>
      <c r="C943" s="12">
        <v>3772001.199999989</v>
      </c>
      <c r="D943" s="12">
        <v>0.90199999999999991</v>
      </c>
      <c r="E943" s="12">
        <v>0.49660513744799978</v>
      </c>
      <c r="F943" s="12">
        <v>0.54299775925755966</v>
      </c>
    </row>
    <row r="944" spans="1:6" x14ac:dyDescent="0.25">
      <c r="A944" s="11">
        <v>44831</v>
      </c>
      <c r="B944" s="12">
        <v>18860012</v>
      </c>
      <c r="C944" s="12">
        <v>3772002.3999999892</v>
      </c>
      <c r="D944" s="12">
        <v>0.87999999999999989</v>
      </c>
      <c r="E944" s="12">
        <v>0.49069317152599978</v>
      </c>
      <c r="F944" s="12">
        <v>0</v>
      </c>
    </row>
    <row r="945" spans="1:6" x14ac:dyDescent="0.25">
      <c r="A945" s="11">
        <v>44832</v>
      </c>
      <c r="B945" s="12">
        <v>18860017</v>
      </c>
      <c r="C945" s="12">
        <v>3772003.3999999892</v>
      </c>
      <c r="D945" s="12">
        <v>0.87999999999999989</v>
      </c>
      <c r="E945" s="12">
        <v>0.48478120560399979</v>
      </c>
      <c r="F945" s="12">
        <v>0</v>
      </c>
    </row>
    <row r="946" spans="1:6" x14ac:dyDescent="0.25">
      <c r="A946" s="11">
        <v>44833</v>
      </c>
      <c r="B946" s="12">
        <v>18860023</v>
      </c>
      <c r="C946" s="12">
        <v>3772004.5999999894</v>
      </c>
      <c r="D946" s="12">
        <v>0.87999999999999989</v>
      </c>
      <c r="E946" s="12">
        <v>0.48478120560399979</v>
      </c>
      <c r="F946" s="12">
        <v>0</v>
      </c>
    </row>
    <row r="947" spans="1:6" x14ac:dyDescent="0.25">
      <c r="A947" s="11">
        <v>44834</v>
      </c>
      <c r="B947" s="12">
        <v>18860028</v>
      </c>
      <c r="C947" s="12">
        <v>3772005.5999999894</v>
      </c>
      <c r="D947" s="12">
        <v>0.87999999999999989</v>
      </c>
      <c r="E947" s="12">
        <v>0.47886923968199979</v>
      </c>
      <c r="F947" s="12">
        <v>0</v>
      </c>
    </row>
    <row r="948" spans="1:6" x14ac:dyDescent="0.25">
      <c r="A948" s="11">
        <v>44835</v>
      </c>
      <c r="B948" s="12">
        <v>18860033</v>
      </c>
      <c r="C948" s="12">
        <v>3772006.5999999894</v>
      </c>
      <c r="D948" s="12">
        <v>0.87999999999999989</v>
      </c>
      <c r="E948" s="12">
        <v>0.47886923968199979</v>
      </c>
      <c r="F948" s="12">
        <v>0</v>
      </c>
    </row>
    <row r="949" spans="1:6" x14ac:dyDescent="0.25">
      <c r="A949" s="11">
        <v>44836</v>
      </c>
      <c r="B949" s="12">
        <v>18860039</v>
      </c>
      <c r="C949" s="12">
        <v>3772007.7999999896</v>
      </c>
      <c r="D949" s="12">
        <v>0.85799999999999987</v>
      </c>
      <c r="E949" s="12">
        <v>0.4729572737599998</v>
      </c>
      <c r="F949" s="12">
        <v>0</v>
      </c>
    </row>
    <row r="950" spans="1:6" x14ac:dyDescent="0.25">
      <c r="A950" s="11">
        <v>44837</v>
      </c>
      <c r="B950" s="12">
        <v>18860044</v>
      </c>
      <c r="C950" s="12">
        <v>3772008.7999999896</v>
      </c>
      <c r="D950" s="12">
        <v>0.85799999999999987</v>
      </c>
      <c r="E950" s="12">
        <v>0.4729572737599998</v>
      </c>
      <c r="F950" s="12">
        <v>0</v>
      </c>
    </row>
    <row r="951" spans="1:6" x14ac:dyDescent="0.25">
      <c r="A951" s="11">
        <v>44838</v>
      </c>
      <c r="B951" s="12">
        <v>18860049</v>
      </c>
      <c r="C951" s="12">
        <v>3772009.7999999896</v>
      </c>
      <c r="D951" s="12">
        <v>0.85799999999999987</v>
      </c>
      <c r="E951" s="12">
        <v>0.4670453078379998</v>
      </c>
      <c r="F951" s="12">
        <v>0</v>
      </c>
    </row>
    <row r="952" spans="1:6" x14ac:dyDescent="0.25">
      <c r="A952" s="11">
        <v>44839</v>
      </c>
      <c r="B952" s="12">
        <v>18860054</v>
      </c>
      <c r="C952" s="12">
        <v>3772010.7999999896</v>
      </c>
      <c r="D952" s="12">
        <v>0.83599999999999985</v>
      </c>
      <c r="E952" s="12">
        <v>0.46113334191599981</v>
      </c>
      <c r="F952" s="12">
        <v>0</v>
      </c>
    </row>
    <row r="953" spans="1:6" x14ac:dyDescent="0.25">
      <c r="A953" s="11">
        <v>44840</v>
      </c>
      <c r="B953" s="12">
        <v>18860060</v>
      </c>
      <c r="C953" s="12">
        <v>3772011.9999999898</v>
      </c>
      <c r="D953" s="12">
        <v>0.83599999999999985</v>
      </c>
      <c r="E953" s="12">
        <v>0.46113334191599981</v>
      </c>
      <c r="F953" s="12">
        <v>0</v>
      </c>
    </row>
    <row r="954" spans="1:6" x14ac:dyDescent="0.25">
      <c r="A954" s="11">
        <v>44841</v>
      </c>
      <c r="B954" s="12">
        <v>18860065</v>
      </c>
      <c r="C954" s="12">
        <v>3772012.9999999898</v>
      </c>
      <c r="D954" s="12">
        <v>0.83599999999999985</v>
      </c>
      <c r="E954" s="12">
        <v>0.46113334191599981</v>
      </c>
      <c r="F954" s="12">
        <v>0</v>
      </c>
    </row>
    <row r="955" spans="1:6" x14ac:dyDescent="0.25">
      <c r="A955" s="11">
        <v>44842</v>
      </c>
      <c r="B955" s="12">
        <v>18860070</v>
      </c>
      <c r="C955" s="12">
        <v>3772013.9999999898</v>
      </c>
      <c r="D955" s="12">
        <v>0.81399999999999983</v>
      </c>
      <c r="E955" s="12">
        <v>0.45522137599399981</v>
      </c>
      <c r="F955" s="12">
        <v>0</v>
      </c>
    </row>
    <row r="956" spans="1:6" x14ac:dyDescent="0.25">
      <c r="A956" s="11">
        <v>44843</v>
      </c>
      <c r="B956" s="12">
        <v>18860075</v>
      </c>
      <c r="C956" s="12">
        <v>3772014.9999999898</v>
      </c>
      <c r="D956" s="12">
        <v>0.81399999999999983</v>
      </c>
      <c r="E956" s="12">
        <v>0.44930941007199982</v>
      </c>
      <c r="F956" s="12">
        <v>0</v>
      </c>
    </row>
    <row r="957" spans="1:6" x14ac:dyDescent="0.25">
      <c r="A957" s="11">
        <v>44844</v>
      </c>
      <c r="B957" s="12">
        <v>18860080</v>
      </c>
      <c r="C957" s="12">
        <v>3772015.9999999898</v>
      </c>
      <c r="D957" s="12">
        <v>0.81399999999999983</v>
      </c>
      <c r="E957" s="12">
        <v>0.44930941007199982</v>
      </c>
      <c r="F957" s="12">
        <v>0</v>
      </c>
    </row>
    <row r="958" spans="1:6" x14ac:dyDescent="0.25">
      <c r="A958" s="11">
        <v>44845</v>
      </c>
      <c r="B958" s="12">
        <v>18860085</v>
      </c>
      <c r="C958" s="12">
        <v>3772016.9999999898</v>
      </c>
      <c r="D958" s="12">
        <v>0.81399999999999983</v>
      </c>
      <c r="E958" s="12">
        <v>0.44930941007199982</v>
      </c>
      <c r="F958" s="12">
        <v>0</v>
      </c>
    </row>
    <row r="959" spans="1:6" x14ac:dyDescent="0.25">
      <c r="A959" s="11">
        <v>44846</v>
      </c>
      <c r="B959" s="12">
        <v>18860090</v>
      </c>
      <c r="C959" s="12">
        <v>3772017.9999999898</v>
      </c>
      <c r="D959" s="12">
        <v>0.81399999999999983</v>
      </c>
      <c r="E959" s="12">
        <v>0.44339744414999982</v>
      </c>
      <c r="F959" s="12">
        <v>0</v>
      </c>
    </row>
    <row r="960" spans="1:6" x14ac:dyDescent="0.25">
      <c r="A960" s="11">
        <v>44847</v>
      </c>
      <c r="B960" s="12">
        <v>18860095</v>
      </c>
      <c r="C960" s="12">
        <v>3772018.9999999898</v>
      </c>
      <c r="D960" s="12">
        <v>0.79199999999999982</v>
      </c>
      <c r="E960" s="12">
        <v>0.43748547822799982</v>
      </c>
      <c r="F960" s="12">
        <v>0.54299775925755966</v>
      </c>
    </row>
    <row r="961" spans="1:6" x14ac:dyDescent="0.25">
      <c r="A961" s="11">
        <v>44848</v>
      </c>
      <c r="B961" s="12">
        <v>18860100</v>
      </c>
      <c r="C961" s="12">
        <v>3772019.9999999898</v>
      </c>
      <c r="D961" s="12">
        <v>0.79199999999999982</v>
      </c>
      <c r="E961" s="12">
        <v>0.43748547822799982</v>
      </c>
      <c r="F961" s="12">
        <v>0</v>
      </c>
    </row>
    <row r="962" spans="1:6" x14ac:dyDescent="0.25">
      <c r="A962" s="11">
        <v>44849</v>
      </c>
      <c r="B962" s="12">
        <v>18860105</v>
      </c>
      <c r="C962" s="12">
        <v>3772020.9999999898</v>
      </c>
      <c r="D962" s="12">
        <v>0.79199999999999982</v>
      </c>
      <c r="E962" s="12">
        <v>0.43157351230599983</v>
      </c>
      <c r="F962" s="12">
        <v>0</v>
      </c>
    </row>
    <row r="963" spans="1:6" x14ac:dyDescent="0.25">
      <c r="A963" s="11">
        <v>44850</v>
      </c>
      <c r="B963" s="12">
        <v>18860109</v>
      </c>
      <c r="C963" s="12">
        <v>3772021.7999999896</v>
      </c>
      <c r="D963" s="12">
        <v>0.79199999999999982</v>
      </c>
      <c r="E963" s="12">
        <v>0.43157351230599983</v>
      </c>
      <c r="F963" s="12">
        <v>0</v>
      </c>
    </row>
    <row r="964" spans="1:6" x14ac:dyDescent="0.25">
      <c r="A964" s="11">
        <v>44851</v>
      </c>
      <c r="B964" s="12">
        <v>18860114</v>
      </c>
      <c r="C964" s="12">
        <v>3772022.7999999896</v>
      </c>
      <c r="D964" s="12">
        <v>0.7699999999999998</v>
      </c>
      <c r="E964" s="12">
        <v>0.42566154638399983</v>
      </c>
      <c r="F964" s="12">
        <v>0</v>
      </c>
    </row>
    <row r="965" spans="1:6" x14ac:dyDescent="0.25">
      <c r="A965" s="11">
        <v>44852</v>
      </c>
      <c r="B965" s="12">
        <v>18860119</v>
      </c>
      <c r="C965" s="12">
        <v>3772023.7999999896</v>
      </c>
      <c r="D965" s="12">
        <v>0.7699999999999998</v>
      </c>
      <c r="E965" s="12">
        <v>0.42566154638399983</v>
      </c>
      <c r="F965" s="12">
        <v>0</v>
      </c>
    </row>
    <row r="966" spans="1:6" x14ac:dyDescent="0.25">
      <c r="A966" s="11">
        <v>44853</v>
      </c>
      <c r="B966" s="12">
        <v>18860124</v>
      </c>
      <c r="C966" s="12">
        <v>3772024.7999999896</v>
      </c>
      <c r="D966" s="12">
        <v>0.7699999999999998</v>
      </c>
      <c r="E966" s="12">
        <v>0.42566154638399983</v>
      </c>
      <c r="F966" s="12">
        <v>0</v>
      </c>
    </row>
    <row r="967" spans="1:6" x14ac:dyDescent="0.25">
      <c r="A967" s="11">
        <v>44854</v>
      </c>
      <c r="B967" s="12">
        <v>18860128</v>
      </c>
      <c r="C967" s="12">
        <v>3772025.5999999894</v>
      </c>
      <c r="D967" s="12">
        <v>0.74799999999999978</v>
      </c>
      <c r="E967" s="12">
        <v>0.4138376145399999</v>
      </c>
      <c r="F967" s="12">
        <v>0</v>
      </c>
    </row>
    <row r="968" spans="1:6" x14ac:dyDescent="0.25">
      <c r="A968" s="11">
        <v>44855</v>
      </c>
      <c r="B968" s="12">
        <v>18860133</v>
      </c>
      <c r="C968" s="12">
        <v>3772026.5999999894</v>
      </c>
      <c r="D968" s="12">
        <v>0.74799999999999978</v>
      </c>
      <c r="E968" s="12">
        <v>0.41383761453999984</v>
      </c>
      <c r="F968" s="12">
        <v>0</v>
      </c>
    </row>
    <row r="969" spans="1:6" x14ac:dyDescent="0.25">
      <c r="A969" s="11">
        <v>44856</v>
      </c>
      <c r="B969" s="12">
        <v>18860138</v>
      </c>
      <c r="C969" s="12">
        <v>3772027.5999999894</v>
      </c>
      <c r="D969" s="12">
        <v>0.74799999999999989</v>
      </c>
      <c r="E969" s="12">
        <v>0.41383761453999984</v>
      </c>
      <c r="F969" s="12">
        <v>0</v>
      </c>
    </row>
    <row r="970" spans="1:6" x14ac:dyDescent="0.25">
      <c r="A970" s="11">
        <v>44857</v>
      </c>
      <c r="B970" s="12">
        <v>18860142</v>
      </c>
      <c r="C970" s="12">
        <v>3772028.3999999892</v>
      </c>
      <c r="D970" s="12">
        <v>0.74799999999999978</v>
      </c>
      <c r="E970" s="12">
        <v>0.41383761453999984</v>
      </c>
      <c r="F970" s="12">
        <v>0</v>
      </c>
    </row>
    <row r="971" spans="1:6" x14ac:dyDescent="0.25">
      <c r="A971" s="11">
        <v>44858</v>
      </c>
      <c r="B971" s="12">
        <v>18860147</v>
      </c>
      <c r="C971" s="12">
        <v>3772029.3999999892</v>
      </c>
      <c r="D971" s="12">
        <v>0.72599999999999987</v>
      </c>
      <c r="E971" s="12">
        <v>0.40201368269599985</v>
      </c>
      <c r="F971" s="12">
        <v>0</v>
      </c>
    </row>
    <row r="972" spans="1:6" x14ac:dyDescent="0.25">
      <c r="A972" s="11">
        <v>44859</v>
      </c>
      <c r="B972" s="12">
        <v>18860151</v>
      </c>
      <c r="C972" s="12">
        <v>3772030.199999989</v>
      </c>
      <c r="D972" s="12">
        <v>0.72599999999999987</v>
      </c>
      <c r="E972" s="12">
        <v>0.40201368269599985</v>
      </c>
      <c r="F972" s="12">
        <v>0</v>
      </c>
    </row>
    <row r="973" spans="1:6" x14ac:dyDescent="0.25">
      <c r="A973" s="11">
        <v>44860</v>
      </c>
      <c r="B973" s="12">
        <v>18860156</v>
      </c>
      <c r="C973" s="12">
        <v>3772031.199999989</v>
      </c>
      <c r="D973" s="12">
        <v>0.72599999999999987</v>
      </c>
      <c r="E973" s="12">
        <v>0.40201368269599985</v>
      </c>
      <c r="F973" s="12">
        <v>0</v>
      </c>
    </row>
    <row r="974" spans="1:6" x14ac:dyDescent="0.25">
      <c r="A974" s="11">
        <v>44861</v>
      </c>
      <c r="B974" s="12">
        <v>18860160</v>
      </c>
      <c r="C974" s="12">
        <v>3772031.9999999888</v>
      </c>
      <c r="D974" s="12">
        <v>0.72599999999999976</v>
      </c>
      <c r="E974" s="12">
        <v>0.39610171677399986</v>
      </c>
      <c r="F974" s="12">
        <v>0</v>
      </c>
    </row>
    <row r="975" spans="1:6" x14ac:dyDescent="0.25">
      <c r="A975" s="11">
        <v>44862</v>
      </c>
      <c r="B975" s="12">
        <v>18860165</v>
      </c>
      <c r="C975" s="12">
        <v>3772032.9999999888</v>
      </c>
      <c r="D975" s="12">
        <v>0.72599999999999987</v>
      </c>
      <c r="E975" s="12">
        <v>0.39610171677399986</v>
      </c>
      <c r="F975" s="12">
        <v>0</v>
      </c>
    </row>
    <row r="976" spans="1:6" x14ac:dyDescent="0.25">
      <c r="A976" s="11">
        <v>44863</v>
      </c>
      <c r="B976" s="12">
        <v>18860169</v>
      </c>
      <c r="C976" s="12">
        <v>3772033.7999999886</v>
      </c>
      <c r="D976" s="12">
        <v>0.70399999999999985</v>
      </c>
      <c r="E976" s="12">
        <v>0.39018975085199986</v>
      </c>
      <c r="F976" s="12">
        <v>0</v>
      </c>
    </row>
    <row r="977" spans="1:6" x14ac:dyDescent="0.25">
      <c r="A977" s="11">
        <v>44864</v>
      </c>
      <c r="B977" s="12">
        <v>18860173</v>
      </c>
      <c r="C977" s="12">
        <v>3772034.5999999885</v>
      </c>
      <c r="D977" s="12">
        <v>0.70399999999999985</v>
      </c>
      <c r="E977" s="12">
        <v>0.39018975085199986</v>
      </c>
      <c r="F977" s="12">
        <v>0</v>
      </c>
    </row>
    <row r="978" spans="1:6" x14ac:dyDescent="0.25">
      <c r="A978" s="11">
        <v>44865</v>
      </c>
      <c r="B978" s="12">
        <v>18860178</v>
      </c>
      <c r="C978" s="12">
        <v>3772035.5999999885</v>
      </c>
      <c r="D978" s="12">
        <v>0.70399999999999985</v>
      </c>
      <c r="E978" s="12">
        <v>0.38427778492999987</v>
      </c>
      <c r="F978" s="12">
        <v>0</v>
      </c>
    </row>
    <row r="979" spans="1:6" x14ac:dyDescent="0.25">
      <c r="A979" s="11">
        <v>44866</v>
      </c>
      <c r="B979" s="12">
        <v>18860182</v>
      </c>
      <c r="C979" s="12">
        <v>3772036.3999999883</v>
      </c>
      <c r="D979" s="12">
        <v>0.70399999999999985</v>
      </c>
      <c r="E979" s="12">
        <v>0.38427778492999987</v>
      </c>
      <c r="F979" s="12">
        <v>0.54299775925755966</v>
      </c>
    </row>
    <row r="980" spans="1:6" x14ac:dyDescent="0.25">
      <c r="A980" s="11">
        <v>44867</v>
      </c>
      <c r="B980" s="12">
        <v>18860186</v>
      </c>
      <c r="C980" s="12">
        <v>3772037.1999999881</v>
      </c>
      <c r="D980" s="12">
        <v>0.68199999999999983</v>
      </c>
      <c r="E980" s="12">
        <v>0.37836581900799987</v>
      </c>
      <c r="F980" s="12">
        <v>0</v>
      </c>
    </row>
    <row r="981" spans="1:6" x14ac:dyDescent="0.25">
      <c r="A981" s="11">
        <v>44868</v>
      </c>
      <c r="B981" s="12">
        <v>18860190</v>
      </c>
      <c r="C981" s="12">
        <v>3772037.9999999879</v>
      </c>
      <c r="D981" s="12">
        <v>0.68199999999999983</v>
      </c>
      <c r="E981" s="12">
        <v>0.37836581900799987</v>
      </c>
      <c r="F981" s="12">
        <v>0</v>
      </c>
    </row>
    <row r="982" spans="1:6" x14ac:dyDescent="0.25">
      <c r="A982" s="11">
        <v>44869</v>
      </c>
      <c r="B982" s="12">
        <v>18860195</v>
      </c>
      <c r="C982" s="12">
        <v>3772038.9999999879</v>
      </c>
      <c r="D982" s="12">
        <v>0.68199999999999983</v>
      </c>
      <c r="E982" s="12">
        <v>0.37836581900799993</v>
      </c>
      <c r="F982" s="12">
        <v>0</v>
      </c>
    </row>
    <row r="983" spans="1:6" x14ac:dyDescent="0.25">
      <c r="A983" s="11">
        <v>44870</v>
      </c>
      <c r="B983" s="12">
        <v>18860199</v>
      </c>
      <c r="C983" s="12">
        <v>3772039.7999999877</v>
      </c>
      <c r="D983" s="12">
        <v>0.68199999999999983</v>
      </c>
      <c r="E983" s="12">
        <v>0.37245385308599988</v>
      </c>
      <c r="F983" s="12">
        <v>0</v>
      </c>
    </row>
    <row r="984" spans="1:6" x14ac:dyDescent="0.25">
      <c r="A984" s="11">
        <v>44871</v>
      </c>
      <c r="B984" s="12">
        <v>18860203</v>
      </c>
      <c r="C984" s="12">
        <v>3772040.5999999875</v>
      </c>
      <c r="D984" s="12">
        <v>0.65999999999999981</v>
      </c>
      <c r="E984" s="12">
        <v>0.36654188716399994</v>
      </c>
      <c r="F984" s="12">
        <v>0</v>
      </c>
    </row>
    <row r="985" spans="1:6" x14ac:dyDescent="0.25">
      <c r="A985" s="11">
        <v>44872</v>
      </c>
      <c r="B985" s="12">
        <v>18860207</v>
      </c>
      <c r="C985" s="12">
        <v>3772041.3999999873</v>
      </c>
      <c r="D985" s="12">
        <v>0.65999999999999981</v>
      </c>
      <c r="E985" s="12">
        <v>0.36654188716399988</v>
      </c>
      <c r="F985" s="12">
        <v>0</v>
      </c>
    </row>
    <row r="986" spans="1:6" x14ac:dyDescent="0.25">
      <c r="A986" s="11">
        <v>44873</v>
      </c>
      <c r="B986" s="12">
        <v>18860211</v>
      </c>
      <c r="C986" s="12">
        <v>3772042.1999999871</v>
      </c>
      <c r="D986" s="12">
        <v>0.65999999999999981</v>
      </c>
      <c r="E986" s="12">
        <v>0.36654188716399988</v>
      </c>
      <c r="F986" s="12">
        <v>0</v>
      </c>
    </row>
    <row r="987" spans="1:6" x14ac:dyDescent="0.25">
      <c r="A987" s="11">
        <v>44874</v>
      </c>
      <c r="B987" s="12">
        <v>18860215</v>
      </c>
      <c r="C987" s="12">
        <v>3772042.999999987</v>
      </c>
      <c r="D987" s="12">
        <v>0.65999999999999981</v>
      </c>
      <c r="E987" s="12">
        <v>0.36062992124199988</v>
      </c>
      <c r="F987" s="12">
        <v>0</v>
      </c>
    </row>
    <row r="988" spans="1:6" x14ac:dyDescent="0.25">
      <c r="A988" s="11">
        <v>44875</v>
      </c>
      <c r="B988" s="12">
        <v>18860219</v>
      </c>
      <c r="C988" s="12">
        <v>3772043.7999999868</v>
      </c>
      <c r="D988" s="12">
        <v>0.65999999999999981</v>
      </c>
      <c r="E988" s="12">
        <v>0.36062992124199988</v>
      </c>
      <c r="F988" s="12">
        <v>0</v>
      </c>
    </row>
    <row r="989" spans="1:6" x14ac:dyDescent="0.25">
      <c r="A989" s="11">
        <v>44876</v>
      </c>
      <c r="B989" s="12">
        <v>18860223</v>
      </c>
      <c r="C989" s="12">
        <v>3772044.5999999866</v>
      </c>
      <c r="D989" s="12">
        <v>0.6379999999999999</v>
      </c>
      <c r="E989" s="12">
        <v>0.35471795531999983</v>
      </c>
      <c r="F989" s="12">
        <v>0</v>
      </c>
    </row>
    <row r="990" spans="1:6" x14ac:dyDescent="0.25">
      <c r="A990" s="11">
        <v>44877</v>
      </c>
      <c r="B990" s="12">
        <v>18860227</v>
      </c>
      <c r="C990" s="12">
        <v>3772045.3999999864</v>
      </c>
      <c r="D990" s="12">
        <v>0.63799999999999979</v>
      </c>
      <c r="E990" s="12">
        <v>0.35471795531999983</v>
      </c>
      <c r="F990" s="12">
        <v>0</v>
      </c>
    </row>
    <row r="991" spans="1:6" x14ac:dyDescent="0.25">
      <c r="A991" s="11">
        <v>44878</v>
      </c>
      <c r="B991" s="12">
        <v>18860231</v>
      </c>
      <c r="C991" s="12">
        <v>3772046.1999999862</v>
      </c>
      <c r="D991" s="12">
        <v>0.63799999999999979</v>
      </c>
      <c r="E991" s="12">
        <v>0.34880598939799989</v>
      </c>
      <c r="F991" s="12">
        <v>0</v>
      </c>
    </row>
    <row r="992" spans="1:6" x14ac:dyDescent="0.25">
      <c r="A992" s="11">
        <v>44879</v>
      </c>
      <c r="B992" s="12">
        <v>18860234</v>
      </c>
      <c r="C992" s="12">
        <v>3772046.7999999863</v>
      </c>
      <c r="D992" s="12">
        <v>0.63799999999999979</v>
      </c>
      <c r="E992" s="12">
        <v>0.34880598939799984</v>
      </c>
      <c r="F992" s="12">
        <v>0</v>
      </c>
    </row>
    <row r="993" spans="1:6" x14ac:dyDescent="0.25">
      <c r="A993" s="11">
        <v>44880</v>
      </c>
      <c r="B993" s="12">
        <v>18860238</v>
      </c>
      <c r="C993" s="12">
        <v>3772047.5999999861</v>
      </c>
      <c r="D993" s="12">
        <v>0.61599999999999988</v>
      </c>
      <c r="E993" s="12">
        <v>0.34289402347599984</v>
      </c>
      <c r="F993" s="12">
        <v>0</v>
      </c>
    </row>
    <row r="994" spans="1:6" x14ac:dyDescent="0.25">
      <c r="A994" s="11">
        <v>44881</v>
      </c>
      <c r="B994" s="12">
        <v>18860242</v>
      </c>
      <c r="C994" s="12">
        <v>3772048.3999999859</v>
      </c>
      <c r="D994" s="12">
        <v>0.61599999999999988</v>
      </c>
      <c r="E994" s="12">
        <v>0.34289402347599984</v>
      </c>
      <c r="F994" s="12">
        <v>0</v>
      </c>
    </row>
    <row r="995" spans="1:6" x14ac:dyDescent="0.25">
      <c r="A995" s="11">
        <v>44882</v>
      </c>
      <c r="B995" s="12">
        <v>18860246</v>
      </c>
      <c r="C995" s="12">
        <v>3772049.1999999858</v>
      </c>
      <c r="D995" s="12">
        <v>0.61599999999999988</v>
      </c>
      <c r="E995" s="12">
        <v>0.34289402347599984</v>
      </c>
      <c r="F995" s="12">
        <v>0</v>
      </c>
    </row>
    <row r="996" spans="1:6" x14ac:dyDescent="0.25">
      <c r="A996" s="11">
        <v>44883</v>
      </c>
      <c r="B996" s="12">
        <v>18860250</v>
      </c>
      <c r="C996" s="12">
        <v>3772049.9999999856</v>
      </c>
      <c r="D996" s="12">
        <v>0.59399999999999986</v>
      </c>
      <c r="E996" s="12">
        <v>0.33107009163199985</v>
      </c>
      <c r="F996" s="12">
        <v>0</v>
      </c>
    </row>
    <row r="997" spans="1:6" x14ac:dyDescent="0.25">
      <c r="A997" s="11">
        <v>44884</v>
      </c>
      <c r="B997" s="12">
        <v>18860253</v>
      </c>
      <c r="C997" s="12">
        <v>3772050.5999999857</v>
      </c>
      <c r="D997" s="12">
        <v>0.59399999999999986</v>
      </c>
      <c r="E997" s="12">
        <v>0.33107009163199985</v>
      </c>
      <c r="F997" s="12">
        <v>0</v>
      </c>
    </row>
    <row r="998" spans="1:6" x14ac:dyDescent="0.25">
      <c r="A998" s="11">
        <v>44885</v>
      </c>
      <c r="B998" s="12">
        <v>18860257</v>
      </c>
      <c r="C998" s="12">
        <v>3772051.3999999855</v>
      </c>
      <c r="D998" s="12">
        <v>0.59399999999999986</v>
      </c>
      <c r="E998" s="12">
        <v>0.33107009163199985</v>
      </c>
      <c r="F998" s="12">
        <v>0</v>
      </c>
    </row>
    <row r="999" spans="1:6" x14ac:dyDescent="0.25">
      <c r="A999" s="11">
        <v>44886</v>
      </c>
      <c r="B999" s="12">
        <v>18860261</v>
      </c>
      <c r="C999" s="12">
        <v>3772052.1999999853</v>
      </c>
      <c r="D999" s="12">
        <v>0.59399999999999986</v>
      </c>
      <c r="E999" s="12">
        <v>0.33107009163199985</v>
      </c>
      <c r="F999" s="12">
        <v>0</v>
      </c>
    </row>
    <row r="1000" spans="1:6" x14ac:dyDescent="0.25">
      <c r="A1000" s="11">
        <v>44887</v>
      </c>
      <c r="B1000" s="12">
        <v>18860264</v>
      </c>
      <c r="C1000" s="12">
        <v>3772052.7999999854</v>
      </c>
      <c r="D1000" s="12">
        <v>0.59399999999999986</v>
      </c>
      <c r="E1000" s="12">
        <v>0.32515812570999986</v>
      </c>
      <c r="F1000" s="12">
        <v>0</v>
      </c>
    </row>
    <row r="1001" spans="1:6" x14ac:dyDescent="0.25">
      <c r="A1001" s="11">
        <v>44888</v>
      </c>
      <c r="B1001" s="12">
        <v>18860268</v>
      </c>
      <c r="C1001" s="12">
        <v>3772053.5999999852</v>
      </c>
      <c r="D1001" s="12">
        <v>0.57199999999999984</v>
      </c>
      <c r="E1001" s="12">
        <v>0.31924615978799986</v>
      </c>
      <c r="F1001" s="12">
        <v>0.54299775927211158</v>
      </c>
    </row>
    <row r="1002" spans="1:6" x14ac:dyDescent="0.25">
      <c r="A1002" s="11">
        <v>44889</v>
      </c>
      <c r="B1002" s="12">
        <v>18860271</v>
      </c>
      <c r="C1002" s="12">
        <v>3772054.1999999853</v>
      </c>
      <c r="D1002" s="12">
        <v>0.57199999999999984</v>
      </c>
      <c r="E1002" s="12">
        <v>0.31924615978799986</v>
      </c>
      <c r="F1002" s="12">
        <v>0</v>
      </c>
    </row>
    <row r="1003" spans="1:6" x14ac:dyDescent="0.25">
      <c r="A1003" s="14"/>
      <c r="B1003" s="12"/>
      <c r="C1003" s="12"/>
      <c r="D1003" s="12"/>
      <c r="E1003" s="12"/>
      <c r="F1003" s="12"/>
    </row>
    <row r="1004" spans="1:6" x14ac:dyDescent="0.25">
      <c r="A1004" s="14"/>
      <c r="B1004" s="12"/>
      <c r="C1004" s="12"/>
      <c r="D1004" s="12"/>
      <c r="E1004" s="12"/>
      <c r="F1004" s="12"/>
    </row>
    <row r="1005" spans="1:6" x14ac:dyDescent="0.25">
      <c r="A1005" s="14"/>
      <c r="B1005" s="12"/>
      <c r="C1005" s="12"/>
      <c r="D1005" s="12"/>
      <c r="E1005" s="12"/>
      <c r="F1005" s="12"/>
    </row>
    <row r="1006" spans="1:6" x14ac:dyDescent="0.25">
      <c r="A1006" s="14"/>
      <c r="B1006" s="12"/>
      <c r="C1006" s="12"/>
      <c r="D1006" s="12"/>
      <c r="E1006" s="12"/>
      <c r="F100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E73B-5A6F-471F-BB4E-E13341569F2A}">
  <dimension ref="A1:T1003"/>
  <sheetViews>
    <sheetView zoomScale="110" zoomScaleNormal="110" workbookViewId="0">
      <pane xSplit="1" ySplit="2" topLeftCell="B3" activePane="bottomRight" state="frozen"/>
      <selection activeCell="G2" sqref="G2"/>
      <selection pane="topRight" activeCell="G2" sqref="G2"/>
      <selection pane="bottomLeft" activeCell="G2" sqref="G2"/>
      <selection pane="bottomRight" activeCell="G2" sqref="G2"/>
    </sheetView>
  </sheetViews>
  <sheetFormatPr baseColWidth="10" defaultRowHeight="15.75" x14ac:dyDescent="0.25"/>
  <cols>
    <col min="1" max="1" width="11.42578125" style="13"/>
    <col min="2" max="2" width="13.140625" style="13" bestFit="1" customWidth="1"/>
    <col min="3" max="3" width="14.7109375" style="13" bestFit="1" customWidth="1"/>
    <col min="4" max="4" width="13.28515625" style="13" bestFit="1" customWidth="1"/>
    <col min="5" max="16384" width="11.42578125" style="13"/>
  </cols>
  <sheetData>
    <row r="1" spans="2:19" x14ac:dyDescent="0.25">
      <c r="H1" s="13">
        <v>5.8</v>
      </c>
      <c r="I1" s="13">
        <v>5.8</v>
      </c>
    </row>
    <row r="2" spans="2:19" ht="105.75" x14ac:dyDescent="0.25">
      <c r="B2" s="8" t="s">
        <v>1</v>
      </c>
      <c r="C2" s="9" t="s">
        <v>11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N2" s="9" t="s">
        <v>17</v>
      </c>
      <c r="O2" s="9"/>
      <c r="P2" s="9"/>
    </row>
    <row r="3" spans="2:19" x14ac:dyDescent="0.25">
      <c r="B3" s="11">
        <v>43889</v>
      </c>
      <c r="C3" s="12">
        <v>5</v>
      </c>
      <c r="D3" s="12">
        <v>0.99999999999999978</v>
      </c>
      <c r="E3" s="12"/>
      <c r="F3" s="12"/>
      <c r="G3" s="12"/>
      <c r="H3" s="12">
        <f>E3</f>
        <v>0</v>
      </c>
      <c r="I3" s="12">
        <f>F3</f>
        <v>0</v>
      </c>
      <c r="J3" s="12">
        <f>YEAR(B3)</f>
        <v>2020</v>
      </c>
      <c r="K3" s="13">
        <f>WEEKNUM(B3)</f>
        <v>9</v>
      </c>
      <c r="L3" s="13">
        <f>WEEKDAY(B3)</f>
        <v>6</v>
      </c>
      <c r="N3" s="17">
        <f>F3*6*0.5</f>
        <v>0</v>
      </c>
      <c r="O3" s="17"/>
    </row>
    <row r="4" spans="2:19" x14ac:dyDescent="0.25">
      <c r="B4" s="11">
        <v>43890</v>
      </c>
      <c r="C4" s="12">
        <v>7</v>
      </c>
      <c r="D4" s="12">
        <v>1.3999999999999997</v>
      </c>
      <c r="E4" s="12"/>
      <c r="F4" s="12"/>
      <c r="G4" s="12"/>
      <c r="H4" s="12">
        <f>H3+(E4/$H$1)</f>
        <v>0</v>
      </c>
      <c r="I4" s="12">
        <f>I3+(F4/$I$1)</f>
        <v>0</v>
      </c>
      <c r="J4" s="12">
        <f t="shared" ref="J4:J67" si="0">YEAR(B4)</f>
        <v>2020</v>
      </c>
      <c r="K4" s="13">
        <f t="shared" ref="K4:K67" si="1">WEEKNUM(B4)</f>
        <v>9</v>
      </c>
      <c r="L4" s="13">
        <f t="shared" ref="L4:L67" si="2">WEEKDAY(B4)</f>
        <v>7</v>
      </c>
      <c r="N4" s="17">
        <f t="shared" ref="N4:N67" si="3">F4*6*0.5</f>
        <v>0</v>
      </c>
      <c r="O4" s="17"/>
    </row>
    <row r="5" spans="2:19" x14ac:dyDescent="0.25">
      <c r="B5" s="11">
        <v>43891</v>
      </c>
      <c r="C5" s="12">
        <v>11</v>
      </c>
      <c r="D5" s="12">
        <v>2.1999999999999993</v>
      </c>
      <c r="E5" s="12"/>
      <c r="F5" s="12"/>
      <c r="G5" s="12">
        <v>0</v>
      </c>
      <c r="H5" s="12">
        <f t="shared" ref="H5:H68" si="4">H4+(E5/$H$1)</f>
        <v>0</v>
      </c>
      <c r="I5" s="12">
        <f t="shared" ref="I5:I68" si="5">I4+(F5/$I$1)</f>
        <v>0</v>
      </c>
      <c r="J5" s="12">
        <f t="shared" si="0"/>
        <v>2020</v>
      </c>
      <c r="K5" s="13">
        <f t="shared" si="1"/>
        <v>10</v>
      </c>
      <c r="L5" s="13">
        <f t="shared" si="2"/>
        <v>1</v>
      </c>
      <c r="N5" s="17">
        <f t="shared" si="3"/>
        <v>0</v>
      </c>
      <c r="O5" s="17"/>
    </row>
    <row r="6" spans="2:19" x14ac:dyDescent="0.25">
      <c r="B6" s="11">
        <v>43892</v>
      </c>
      <c r="C6" s="12">
        <v>14</v>
      </c>
      <c r="D6" s="12">
        <v>2.7999999999999989</v>
      </c>
      <c r="E6" s="12"/>
      <c r="F6" s="12"/>
      <c r="G6" s="12">
        <v>0</v>
      </c>
      <c r="H6" s="12">
        <f t="shared" si="4"/>
        <v>0</v>
      </c>
      <c r="I6" s="12">
        <f t="shared" si="5"/>
        <v>0</v>
      </c>
      <c r="J6" s="12">
        <f t="shared" si="0"/>
        <v>2020</v>
      </c>
      <c r="K6" s="13">
        <f t="shared" si="1"/>
        <v>10</v>
      </c>
      <c r="L6" s="13">
        <f t="shared" si="2"/>
        <v>2</v>
      </c>
      <c r="N6" s="17">
        <f t="shared" si="3"/>
        <v>0</v>
      </c>
      <c r="O6" s="17"/>
    </row>
    <row r="7" spans="2:19" x14ac:dyDescent="0.25">
      <c r="B7" s="11">
        <v>43893</v>
      </c>
      <c r="C7" s="12">
        <v>19</v>
      </c>
      <c r="D7" s="12">
        <v>3.7999999999999989</v>
      </c>
      <c r="E7" s="12">
        <v>0.10999999999999997</v>
      </c>
      <c r="F7" s="12">
        <v>2.9559829609999994E-2</v>
      </c>
      <c r="G7" s="12">
        <v>0</v>
      </c>
      <c r="H7" s="12">
        <f t="shared" si="4"/>
        <v>1.8965517241379307E-2</v>
      </c>
      <c r="I7" s="12">
        <f t="shared" si="5"/>
        <v>5.0965223465517231E-3</v>
      </c>
      <c r="J7" s="12">
        <f t="shared" si="0"/>
        <v>2020</v>
      </c>
      <c r="K7" s="13">
        <f t="shared" si="1"/>
        <v>10</v>
      </c>
      <c r="L7" s="13">
        <f t="shared" si="2"/>
        <v>3</v>
      </c>
      <c r="N7" s="17">
        <f t="shared" si="3"/>
        <v>8.8679488829999986E-2</v>
      </c>
      <c r="O7" s="17"/>
    </row>
    <row r="8" spans="2:19" x14ac:dyDescent="0.25">
      <c r="B8" s="11">
        <v>43894</v>
      </c>
      <c r="C8" s="12">
        <v>25</v>
      </c>
      <c r="D8" s="12">
        <v>4.9999999999999982</v>
      </c>
      <c r="E8" s="12">
        <v>0.15399999999999997</v>
      </c>
      <c r="F8" s="12">
        <v>4.1383761453999995E-2</v>
      </c>
      <c r="G8" s="12">
        <v>0</v>
      </c>
      <c r="H8" s="12">
        <f t="shared" si="4"/>
        <v>4.5517241379310333E-2</v>
      </c>
      <c r="I8" s="12">
        <f t="shared" si="5"/>
        <v>1.2231653631724137E-2</v>
      </c>
      <c r="J8" s="12">
        <f t="shared" si="0"/>
        <v>2020</v>
      </c>
      <c r="K8" s="13">
        <f t="shared" si="1"/>
        <v>10</v>
      </c>
      <c r="L8" s="13">
        <f t="shared" si="2"/>
        <v>4</v>
      </c>
      <c r="N8" s="17">
        <f t="shared" si="3"/>
        <v>0.12415128436199999</v>
      </c>
      <c r="O8" s="17"/>
    </row>
    <row r="9" spans="2:19" x14ac:dyDescent="0.25">
      <c r="B9" s="11">
        <v>43895</v>
      </c>
      <c r="C9" s="12">
        <v>32</v>
      </c>
      <c r="D9" s="12">
        <v>6.3999999999999977</v>
      </c>
      <c r="E9" s="12">
        <v>0.24199999999999994</v>
      </c>
      <c r="F9" s="12">
        <v>6.5031625141999991E-2</v>
      </c>
      <c r="G9" s="12">
        <v>0</v>
      </c>
      <c r="H9" s="12">
        <f t="shared" si="4"/>
        <v>8.7241379310344813E-2</v>
      </c>
      <c r="I9" s="12">
        <f t="shared" si="5"/>
        <v>2.3444002794137928E-2</v>
      </c>
      <c r="J9" s="12">
        <f t="shared" si="0"/>
        <v>2020</v>
      </c>
      <c r="K9" s="13">
        <f t="shared" si="1"/>
        <v>10</v>
      </c>
      <c r="L9" s="13">
        <f t="shared" si="2"/>
        <v>5</v>
      </c>
      <c r="N9" s="17">
        <f t="shared" si="3"/>
        <v>0.19509487542599996</v>
      </c>
      <c r="O9" s="17"/>
    </row>
    <row r="10" spans="2:19" x14ac:dyDescent="0.25">
      <c r="B10" s="11">
        <v>43896</v>
      </c>
      <c r="C10" s="12">
        <v>41</v>
      </c>
      <c r="D10" s="12">
        <v>8.1999999999999975</v>
      </c>
      <c r="E10" s="12">
        <v>0.30799999999999994</v>
      </c>
      <c r="F10" s="12">
        <v>8.2767522907999991E-2</v>
      </c>
      <c r="G10" s="12">
        <v>0</v>
      </c>
      <c r="H10" s="12">
        <f t="shared" si="4"/>
        <v>0.14034482758620687</v>
      </c>
      <c r="I10" s="12">
        <f t="shared" si="5"/>
        <v>3.7714265364482753E-2</v>
      </c>
      <c r="J10" s="12">
        <f t="shared" si="0"/>
        <v>2020</v>
      </c>
      <c r="K10" s="13">
        <f t="shared" si="1"/>
        <v>10</v>
      </c>
      <c r="L10" s="13">
        <f t="shared" si="2"/>
        <v>6</v>
      </c>
      <c r="N10" s="17">
        <f t="shared" si="3"/>
        <v>0.24830256872399997</v>
      </c>
      <c r="O10" s="17"/>
    </row>
    <row r="11" spans="2:19" x14ac:dyDescent="0.25">
      <c r="B11" s="11">
        <v>43897</v>
      </c>
      <c r="C11" s="12">
        <v>52</v>
      </c>
      <c r="D11" s="12">
        <v>10.399999999999997</v>
      </c>
      <c r="E11" s="12">
        <v>0.41799999999999993</v>
      </c>
      <c r="F11" s="12">
        <v>0.11232735251799998</v>
      </c>
      <c r="G11" s="12">
        <v>0</v>
      </c>
      <c r="H11" s="12">
        <f t="shared" si="4"/>
        <v>0.21241379310344824</v>
      </c>
      <c r="I11" s="12">
        <f t="shared" si="5"/>
        <v>5.7081050281379303E-2</v>
      </c>
      <c r="J11" s="12">
        <f t="shared" si="0"/>
        <v>2020</v>
      </c>
      <c r="K11" s="13">
        <f t="shared" si="1"/>
        <v>10</v>
      </c>
      <c r="L11" s="13">
        <f t="shared" si="2"/>
        <v>7</v>
      </c>
      <c r="N11" s="17">
        <f t="shared" si="3"/>
        <v>0.33698205755399996</v>
      </c>
      <c r="O11" s="17"/>
    </row>
    <row r="12" spans="2:19" x14ac:dyDescent="0.25">
      <c r="B12" s="11">
        <v>43898</v>
      </c>
      <c r="C12" s="12">
        <v>67</v>
      </c>
      <c r="D12" s="12">
        <v>13.399999999999995</v>
      </c>
      <c r="E12" s="12">
        <v>0.54999999999999993</v>
      </c>
      <c r="F12" s="12">
        <v>0.14779914804999997</v>
      </c>
      <c r="G12" s="12">
        <v>0</v>
      </c>
      <c r="H12" s="12">
        <f t="shared" si="4"/>
        <v>0.30724137931034479</v>
      </c>
      <c r="I12" s="12">
        <f t="shared" si="5"/>
        <v>8.2563662014137923E-2</v>
      </c>
      <c r="J12" s="12">
        <f t="shared" si="0"/>
        <v>2020</v>
      </c>
      <c r="K12" s="13">
        <f t="shared" si="1"/>
        <v>11</v>
      </c>
      <c r="L12" s="13">
        <f t="shared" si="2"/>
        <v>1</v>
      </c>
      <c r="N12" s="17">
        <f t="shared" si="3"/>
        <v>0.44339744414999993</v>
      </c>
      <c r="O12" s="17"/>
    </row>
    <row r="13" spans="2:19" x14ac:dyDescent="0.25">
      <c r="B13" s="11">
        <v>43899</v>
      </c>
      <c r="C13" s="12">
        <v>84</v>
      </c>
      <c r="D13" s="12">
        <v>16.799999999999994</v>
      </c>
      <c r="E13" s="12">
        <v>0.70399999999999996</v>
      </c>
      <c r="F13" s="12">
        <v>0.18918290950399996</v>
      </c>
      <c r="G13" s="12">
        <v>0.54299775925844007</v>
      </c>
      <c r="H13" s="12">
        <f t="shared" si="4"/>
        <v>0.42862068965517236</v>
      </c>
      <c r="I13" s="12">
        <f t="shared" si="5"/>
        <v>0.11518140503206895</v>
      </c>
      <c r="J13" s="12">
        <f t="shared" si="0"/>
        <v>2020</v>
      </c>
      <c r="K13" s="13">
        <f t="shared" si="1"/>
        <v>11</v>
      </c>
      <c r="L13" s="13">
        <f t="shared" si="2"/>
        <v>2</v>
      </c>
      <c r="N13" s="17">
        <f t="shared" si="3"/>
        <v>0.56754872851199989</v>
      </c>
      <c r="O13" s="17"/>
    </row>
    <row r="14" spans="2:19" x14ac:dyDescent="0.25">
      <c r="B14" s="11">
        <v>43900</v>
      </c>
      <c r="C14" s="12">
        <v>107</v>
      </c>
      <c r="D14" s="12">
        <v>21.399999999999991</v>
      </c>
      <c r="E14" s="12">
        <v>0.79199999999999982</v>
      </c>
      <c r="F14" s="12">
        <v>0.24239060280199995</v>
      </c>
      <c r="G14" s="12">
        <v>0</v>
      </c>
      <c r="H14" s="12">
        <f t="shared" si="4"/>
        <v>0.56517241379310335</v>
      </c>
      <c r="I14" s="12">
        <f t="shared" si="5"/>
        <v>0.15697288827379308</v>
      </c>
      <c r="J14" s="12">
        <f t="shared" si="0"/>
        <v>2020</v>
      </c>
      <c r="K14" s="13">
        <f t="shared" si="1"/>
        <v>11</v>
      </c>
      <c r="L14" s="13">
        <f t="shared" si="2"/>
        <v>3</v>
      </c>
      <c r="N14" s="17">
        <f t="shared" si="3"/>
        <v>0.72717180840599982</v>
      </c>
      <c r="O14" s="17"/>
    </row>
    <row r="15" spans="2:19" x14ac:dyDescent="0.25">
      <c r="B15" s="11">
        <v>43901</v>
      </c>
      <c r="C15" s="12">
        <v>136</v>
      </c>
      <c r="D15" s="12">
        <v>27.199999999999989</v>
      </c>
      <c r="E15" s="12">
        <v>0.98999999999999977</v>
      </c>
      <c r="F15" s="12">
        <v>0.30742222794399993</v>
      </c>
      <c r="G15" s="12">
        <v>0</v>
      </c>
      <c r="H15" s="12">
        <f t="shared" si="4"/>
        <v>0.73586206896551709</v>
      </c>
      <c r="I15" s="12">
        <f t="shared" si="5"/>
        <v>0.20997672067793099</v>
      </c>
      <c r="J15" s="12">
        <f t="shared" si="0"/>
        <v>2020</v>
      </c>
      <c r="K15" s="13">
        <f t="shared" si="1"/>
        <v>11</v>
      </c>
      <c r="L15" s="13">
        <f t="shared" si="2"/>
        <v>4</v>
      </c>
      <c r="N15" s="17">
        <f t="shared" si="3"/>
        <v>0.92226668383199972</v>
      </c>
      <c r="O15" s="17"/>
    </row>
    <row r="16" spans="2:19" x14ac:dyDescent="0.25">
      <c r="B16" s="11">
        <v>43902</v>
      </c>
      <c r="C16" s="12">
        <v>172</v>
      </c>
      <c r="D16" s="12">
        <v>34.399999999999984</v>
      </c>
      <c r="E16" s="12">
        <v>1.2319999999999998</v>
      </c>
      <c r="F16" s="12">
        <v>0.39610171677399991</v>
      </c>
      <c r="G16" s="12">
        <v>0</v>
      </c>
      <c r="H16" s="12">
        <f t="shared" si="4"/>
        <v>0.9482758620689653</v>
      </c>
      <c r="I16" s="12">
        <f t="shared" si="5"/>
        <v>0.27827012012172408</v>
      </c>
      <c r="J16" s="12">
        <f t="shared" si="0"/>
        <v>2020</v>
      </c>
      <c r="K16" s="13">
        <f t="shared" si="1"/>
        <v>11</v>
      </c>
      <c r="L16" s="13">
        <f t="shared" si="2"/>
        <v>5</v>
      </c>
      <c r="N16" s="17">
        <f t="shared" si="3"/>
        <v>1.1883051503219997</v>
      </c>
      <c r="O16" s="17"/>
      <c r="R16" s="18" t="e">
        <f ca="1">_xlfn.XLOOKUP(S16,F3:F1003,B3:B1003)</f>
        <v>#NAME?</v>
      </c>
      <c r="S16" s="17">
        <f>MAX(F3:F1003)</f>
        <v>8189.4975857571999</v>
      </c>
    </row>
    <row r="17" spans="1:20" x14ac:dyDescent="0.25">
      <c r="A17" s="13">
        <v>1</v>
      </c>
      <c r="B17" s="11">
        <v>43903</v>
      </c>
      <c r="C17" s="12">
        <v>218</v>
      </c>
      <c r="D17" s="12">
        <v>43.59999999999998</v>
      </c>
      <c r="E17" s="12">
        <v>1.5399999999999996</v>
      </c>
      <c r="F17" s="12">
        <v>0.49660513744799989</v>
      </c>
      <c r="G17" s="12">
        <v>0.54299775925844007</v>
      </c>
      <c r="H17" s="12">
        <f t="shared" si="4"/>
        <v>1.2137931034482756</v>
      </c>
      <c r="I17" s="12">
        <f t="shared" si="5"/>
        <v>0.36389169554379303</v>
      </c>
      <c r="J17" s="12">
        <f t="shared" si="0"/>
        <v>2020</v>
      </c>
      <c r="K17" s="13">
        <f t="shared" si="1"/>
        <v>11</v>
      </c>
      <c r="L17" s="13">
        <f t="shared" si="2"/>
        <v>6</v>
      </c>
      <c r="N17" s="17">
        <f t="shared" si="3"/>
        <v>1.4898154123439997</v>
      </c>
      <c r="O17" s="17"/>
      <c r="Q17" s="13" t="s">
        <v>18</v>
      </c>
      <c r="R17" s="13" t="s">
        <v>1</v>
      </c>
      <c r="S17" s="13" t="s">
        <v>19</v>
      </c>
      <c r="T17" s="13" t="s">
        <v>20</v>
      </c>
    </row>
    <row r="18" spans="1:20" x14ac:dyDescent="0.25">
      <c r="A18" s="13">
        <v>2</v>
      </c>
      <c r="B18" s="11">
        <v>43904</v>
      </c>
      <c r="C18" s="12">
        <v>277</v>
      </c>
      <c r="D18" s="12">
        <v>55.399999999999977</v>
      </c>
      <c r="E18" s="12">
        <v>1.9359999999999995</v>
      </c>
      <c r="F18" s="12">
        <v>0.63258035365399989</v>
      </c>
      <c r="G18" s="12">
        <v>0</v>
      </c>
      <c r="H18" s="12">
        <f t="shared" si="4"/>
        <v>1.5475862068965514</v>
      </c>
      <c r="I18" s="12">
        <f t="shared" si="5"/>
        <v>0.47295727375999991</v>
      </c>
      <c r="J18" s="12">
        <f t="shared" si="0"/>
        <v>2020</v>
      </c>
      <c r="K18" s="13">
        <f t="shared" si="1"/>
        <v>11</v>
      </c>
      <c r="L18" s="13">
        <f t="shared" si="2"/>
        <v>7</v>
      </c>
      <c r="M18" s="19"/>
      <c r="N18" s="17">
        <f t="shared" si="3"/>
        <v>1.8977410609619998</v>
      </c>
      <c r="O18" s="17"/>
      <c r="P18" s="13">
        <v>2020</v>
      </c>
      <c r="Q18" s="13">
        <v>23</v>
      </c>
      <c r="R18" s="18">
        <f t="array" ref="R18">INDEX($B$3:$B$1003,MATCH(1,(1=$L$3:$L$1003)*(Q18=$K$3:$K$1003)*(P18=$J$3:$J$1003),0))</f>
        <v>43982</v>
      </c>
      <c r="S18" s="20">
        <f t="array" ref="S18">INDEX($F$3:$F$1003,MATCH(1,(7=$L$3:$L$1003)*(Q18=$K$3:$K$1003)*(P18=$J$3:$J$1003),0))</f>
        <v>622.73693039387001</v>
      </c>
    </row>
    <row r="19" spans="1:20" x14ac:dyDescent="0.25">
      <c r="A19" s="13">
        <v>3</v>
      </c>
      <c r="B19" s="11">
        <v>43905</v>
      </c>
      <c r="C19" s="12">
        <v>351</v>
      </c>
      <c r="D19" s="12">
        <v>70.199999999999974</v>
      </c>
      <c r="E19" s="12">
        <v>2.4419999999999993</v>
      </c>
      <c r="F19" s="12">
        <v>0.80402736539199982</v>
      </c>
      <c r="G19" s="12">
        <v>0.54299775925844007</v>
      </c>
      <c r="H19" s="12">
        <f t="shared" si="4"/>
        <v>1.9686206896551719</v>
      </c>
      <c r="I19" s="12">
        <f t="shared" si="5"/>
        <v>0.61158268158620677</v>
      </c>
      <c r="J19" s="12">
        <f t="shared" si="0"/>
        <v>2020</v>
      </c>
      <c r="K19" s="13">
        <f t="shared" si="1"/>
        <v>12</v>
      </c>
      <c r="L19" s="13">
        <f t="shared" si="2"/>
        <v>1</v>
      </c>
      <c r="N19" s="17">
        <f t="shared" si="3"/>
        <v>2.4120820961759994</v>
      </c>
      <c r="O19" s="17"/>
      <c r="P19" s="13">
        <v>2020</v>
      </c>
      <c r="Q19" s="13">
        <v>24</v>
      </c>
      <c r="R19" s="18">
        <f t="array" ref="R19">INDEX($B$3:$B$1003,MATCH(1,(1=$L$3:$L$1003)*(Q19=$K$3:$K$1003)*(P19=$J$3:$J$1003),0))</f>
        <v>43989</v>
      </c>
      <c r="S19" s="20">
        <f t="array" ref="S19">INDEX($F$3:$F$1003,MATCH(1,(7=$L$3:$L$1003)*(Q19=$K$3:$K$1003)*(P19=$J$3:$J$1003),0))</f>
        <v>937.67326702473179</v>
      </c>
    </row>
    <row r="20" spans="1:20" x14ac:dyDescent="0.25">
      <c r="A20" s="13">
        <v>4</v>
      </c>
      <c r="B20" s="11">
        <v>43906</v>
      </c>
      <c r="C20" s="12">
        <v>445</v>
      </c>
      <c r="D20" s="12">
        <v>88.999999999999972</v>
      </c>
      <c r="E20" s="12">
        <v>3.0799999999999992</v>
      </c>
      <c r="F20" s="12">
        <v>1.0168581385839999</v>
      </c>
      <c r="G20" s="12">
        <v>0</v>
      </c>
      <c r="H20" s="12">
        <f t="shared" si="4"/>
        <v>2.4996551724137923</v>
      </c>
      <c r="I20" s="12">
        <f t="shared" si="5"/>
        <v>0.78690305030758601</v>
      </c>
      <c r="J20" s="12">
        <f t="shared" si="0"/>
        <v>2020</v>
      </c>
      <c r="K20" s="13">
        <f t="shared" si="1"/>
        <v>12</v>
      </c>
      <c r="L20" s="13">
        <f t="shared" si="2"/>
        <v>2</v>
      </c>
      <c r="N20" s="17">
        <f t="shared" si="3"/>
        <v>3.0505744157519996</v>
      </c>
      <c r="O20" s="17"/>
      <c r="P20" s="13">
        <v>2020</v>
      </c>
      <c r="Q20" s="13">
        <v>25</v>
      </c>
      <c r="R20" s="18">
        <f t="array" ref="R20">INDEX($B$3:$B$1003,MATCH(1,(1=$L$3:$L$1003)*(Q20=$K$3:$K$1003)*(P20=$J$3:$J$1003),0))</f>
        <v>43996</v>
      </c>
      <c r="S20" s="20">
        <f t="array" ref="S20">INDEX($F$3:$F$1003,MATCH(1,(7=$L$3:$L$1003)*(Q20=$K$3:$K$1003)*(P20=$J$3:$J$1003),0))</f>
        <v>1366.6455143250516</v>
      </c>
    </row>
    <row r="21" spans="1:20" x14ac:dyDescent="0.25">
      <c r="A21" s="13">
        <v>5</v>
      </c>
      <c r="B21" s="11">
        <v>43907</v>
      </c>
      <c r="C21" s="12">
        <v>565</v>
      </c>
      <c r="D21" s="12">
        <v>112.99999999999997</v>
      </c>
      <c r="E21" s="12">
        <v>3.8939999999999992</v>
      </c>
      <c r="F21" s="12">
        <v>1.2592487413859998</v>
      </c>
      <c r="G21" s="12">
        <v>0.54299775925844007</v>
      </c>
      <c r="H21" s="12">
        <f t="shared" si="4"/>
        <v>3.1710344827586199</v>
      </c>
      <c r="I21" s="12">
        <f t="shared" si="5"/>
        <v>1.0040149022706895</v>
      </c>
      <c r="J21" s="12">
        <f t="shared" si="0"/>
        <v>2020</v>
      </c>
      <c r="K21" s="13">
        <f t="shared" si="1"/>
        <v>12</v>
      </c>
      <c r="L21" s="13">
        <f t="shared" si="2"/>
        <v>3</v>
      </c>
      <c r="N21" s="17">
        <f t="shared" si="3"/>
        <v>3.7777462241579993</v>
      </c>
      <c r="O21" s="17"/>
      <c r="P21" s="13">
        <v>2020</v>
      </c>
      <c r="Q21" s="13">
        <v>26</v>
      </c>
      <c r="R21" s="18">
        <f t="array" ref="R21">INDEX($B$3:$B$1003,MATCH(1,(1=$L$3:$L$1003)*(Q21=$K$3:$K$1003)*(P21=$J$3:$J$1003),0))</f>
        <v>44003</v>
      </c>
      <c r="S21" s="20">
        <f t="array" ref="S21">INDEX($F$3:$F$1003,MATCH(1,(7=$L$3:$L$1003)*(Q21=$K$3:$K$1003)*(P21=$J$3:$J$1003),0))</f>
        <v>1912.6037432899075</v>
      </c>
    </row>
    <row r="22" spans="1:20" x14ac:dyDescent="0.25">
      <c r="A22" s="13">
        <v>6</v>
      </c>
      <c r="B22" s="11">
        <v>43908</v>
      </c>
      <c r="C22" s="12">
        <v>718</v>
      </c>
      <c r="D22" s="12">
        <v>143.59999999999997</v>
      </c>
      <c r="E22" s="12">
        <v>4.9499999999999993</v>
      </c>
      <c r="F22" s="12">
        <v>1.5962307989399998</v>
      </c>
      <c r="G22" s="12">
        <v>0.54299775925844029</v>
      </c>
      <c r="H22" s="12">
        <f t="shared" si="4"/>
        <v>4.0244827586206888</v>
      </c>
      <c r="I22" s="12">
        <f t="shared" si="5"/>
        <v>1.2792271089844824</v>
      </c>
      <c r="J22" s="12">
        <f t="shared" si="0"/>
        <v>2020</v>
      </c>
      <c r="K22" s="13">
        <f t="shared" si="1"/>
        <v>12</v>
      </c>
      <c r="L22" s="13">
        <f t="shared" si="2"/>
        <v>4</v>
      </c>
      <c r="N22" s="17">
        <f t="shared" si="3"/>
        <v>4.7886923968199993</v>
      </c>
      <c r="O22" s="17"/>
      <c r="P22" s="13">
        <v>2020</v>
      </c>
      <c r="Q22" s="13">
        <v>27</v>
      </c>
      <c r="R22" s="18">
        <f t="array" ref="R22">INDEX($B$3:$B$1003,MATCH(1,(1=$L$3:$L$1003)*(Q22=$K$3:$K$1003)*(P22=$J$3:$J$1003),0))</f>
        <v>44010</v>
      </c>
      <c r="S22" s="20">
        <f t="array" ref="S22">INDEX($F$3:$F$1003,MATCH(1,(7=$L$3:$L$1003)*(Q22=$K$3:$K$1003)*(P22=$J$3:$J$1003),0))</f>
        <v>2559.8694202941551</v>
      </c>
    </row>
    <row r="23" spans="1:20" x14ac:dyDescent="0.25">
      <c r="A23" s="13">
        <v>7</v>
      </c>
      <c r="B23" s="11">
        <v>43909</v>
      </c>
      <c r="C23" s="12">
        <v>914</v>
      </c>
      <c r="D23" s="12">
        <v>182.79999999999995</v>
      </c>
      <c r="E23" s="12">
        <v>6.2479999999999993</v>
      </c>
      <c r="F23" s="12">
        <v>2.0100684134799995</v>
      </c>
      <c r="G23" s="12">
        <v>0.54299775925843985</v>
      </c>
      <c r="H23" s="12">
        <f t="shared" si="4"/>
        <v>5.1017241379310336</v>
      </c>
      <c r="I23" s="12">
        <f t="shared" si="5"/>
        <v>1.6257906285499997</v>
      </c>
      <c r="J23" s="12">
        <f t="shared" si="0"/>
        <v>2020</v>
      </c>
      <c r="K23" s="13">
        <f t="shared" si="1"/>
        <v>12</v>
      </c>
      <c r="L23" s="13">
        <f t="shared" si="2"/>
        <v>5</v>
      </c>
      <c r="N23" s="17">
        <f t="shared" si="3"/>
        <v>6.0302052404399991</v>
      </c>
      <c r="O23" s="17"/>
      <c r="P23" s="13">
        <v>2020</v>
      </c>
      <c r="Q23" s="13">
        <v>28</v>
      </c>
      <c r="R23" s="18">
        <f t="array" ref="R23">INDEX($B$3:$B$1003,MATCH(1,(1=$L$3:$L$1003)*(Q23=$K$3:$K$1003)*(P23=$J$3:$J$1003),0))</f>
        <v>44017</v>
      </c>
      <c r="S23" s="20">
        <f t="array" ref="S23">INDEX($F$3:$F$1003,MATCH(1,(7=$L$3:$L$1003)*(Q23=$K$3:$K$1003)*(P23=$J$3:$J$1003),0))</f>
        <v>3277.6116430545658</v>
      </c>
    </row>
    <row r="24" spans="1:20" x14ac:dyDescent="0.25">
      <c r="A24" s="13">
        <v>8</v>
      </c>
      <c r="B24" s="11">
        <v>43910</v>
      </c>
      <c r="C24" s="12">
        <v>1164</v>
      </c>
      <c r="D24" s="12">
        <v>232.79999999999995</v>
      </c>
      <c r="E24" s="12">
        <v>7.9419999999999984</v>
      </c>
      <c r="F24" s="12">
        <v>2.5480573123819998</v>
      </c>
      <c r="G24" s="12">
        <v>1.0859955185168801</v>
      </c>
      <c r="H24" s="12">
        <f t="shared" si="4"/>
        <v>6.4710344827586201</v>
      </c>
      <c r="I24" s="12">
        <f t="shared" si="5"/>
        <v>2.0651108548227581</v>
      </c>
      <c r="J24" s="12">
        <f t="shared" si="0"/>
        <v>2020</v>
      </c>
      <c r="K24" s="13">
        <f t="shared" si="1"/>
        <v>12</v>
      </c>
      <c r="L24" s="13">
        <f t="shared" si="2"/>
        <v>6</v>
      </c>
      <c r="N24" s="17">
        <f t="shared" si="3"/>
        <v>7.644171937146</v>
      </c>
      <c r="O24" s="17"/>
      <c r="P24" s="13">
        <v>2020</v>
      </c>
      <c r="Q24" s="13">
        <v>29</v>
      </c>
      <c r="R24" s="18">
        <f t="array" ref="R24">INDEX($B$3:$B$1003,MATCH(1,(1=$L$3:$L$1003)*(Q24=$K$3:$K$1003)*(P24=$J$3:$J$1003),0))</f>
        <v>44024</v>
      </c>
      <c r="S24" s="20">
        <f t="array" ref="S24">INDEX($F$3:$F$1003,MATCH(1,(7=$L$3:$L$1003)*(Q24=$K$3:$K$1003)*(P24=$J$3:$J$1003),0))</f>
        <v>4028.916096354169</v>
      </c>
    </row>
    <row r="25" spans="1:20" x14ac:dyDescent="0.25">
      <c r="A25" s="13">
        <v>9</v>
      </c>
      <c r="B25" s="11">
        <v>43911</v>
      </c>
      <c r="C25" s="12">
        <v>1484</v>
      </c>
      <c r="D25" s="12">
        <v>296.79999999999995</v>
      </c>
      <c r="E25" s="12">
        <v>10.075999999999997</v>
      </c>
      <c r="F25" s="12">
        <v>3.2279333934119996</v>
      </c>
      <c r="G25" s="12">
        <v>1.0859955185168806</v>
      </c>
      <c r="H25" s="12">
        <f t="shared" si="4"/>
        <v>8.2082758620689642</v>
      </c>
      <c r="I25" s="12">
        <f t="shared" si="5"/>
        <v>2.6216510950662064</v>
      </c>
      <c r="J25" s="12">
        <f t="shared" si="0"/>
        <v>2020</v>
      </c>
      <c r="K25" s="13">
        <f t="shared" si="1"/>
        <v>12</v>
      </c>
      <c r="L25" s="13">
        <f t="shared" si="2"/>
        <v>7</v>
      </c>
      <c r="N25" s="17">
        <f t="shared" si="3"/>
        <v>9.6838001802359983</v>
      </c>
      <c r="O25" s="17"/>
      <c r="P25" s="13">
        <v>2020</v>
      </c>
      <c r="Q25" s="13">
        <v>30</v>
      </c>
      <c r="R25" s="18">
        <f t="array" ref="R25">INDEX($B$3:$B$1003,MATCH(1,(1=$L$3:$L$1003)*(Q25=$K$3:$K$1003)*(P25=$J$3:$J$1003),0))</f>
        <v>44031</v>
      </c>
      <c r="S25" s="20">
        <f t="array" ref="S25">INDEX($F$3:$F$1003,MATCH(1,(7=$L$3:$L$1003)*(Q25=$K$3:$K$1003)*(P25=$J$3:$J$1003),0))</f>
        <v>4778.8844453554002</v>
      </c>
    </row>
    <row r="26" spans="1:20" x14ac:dyDescent="0.25">
      <c r="A26" s="13">
        <v>10</v>
      </c>
      <c r="B26" s="11">
        <v>43912</v>
      </c>
      <c r="C26" s="12">
        <v>1894</v>
      </c>
      <c r="D26" s="12">
        <v>378.79999999999995</v>
      </c>
      <c r="E26" s="12">
        <v>12.803999999999997</v>
      </c>
      <c r="F26" s="12">
        <v>4.0969923839459996</v>
      </c>
      <c r="G26" s="12">
        <v>1.6289932777753204</v>
      </c>
      <c r="H26" s="12">
        <f t="shared" si="4"/>
        <v>10.415862068965515</v>
      </c>
      <c r="I26" s="12">
        <f t="shared" si="5"/>
        <v>3.3280290922982756</v>
      </c>
      <c r="J26" s="12">
        <f t="shared" si="0"/>
        <v>2020</v>
      </c>
      <c r="K26" s="13">
        <f t="shared" si="1"/>
        <v>13</v>
      </c>
      <c r="L26" s="13">
        <f t="shared" si="2"/>
        <v>1</v>
      </c>
      <c r="N26" s="17">
        <f t="shared" si="3"/>
        <v>12.290977151838</v>
      </c>
      <c r="O26" s="17"/>
      <c r="P26" s="13">
        <v>2020</v>
      </c>
      <c r="Q26" s="13">
        <v>31</v>
      </c>
      <c r="R26" s="18">
        <f t="array" ref="R26">INDEX($B$3:$B$1003,MATCH(1,(1=$L$3:$L$1003)*(Q26=$K$3:$K$1003)*(P26=$J$3:$J$1003),0))</f>
        <v>44038</v>
      </c>
      <c r="S26" s="20">
        <f t="array" ref="S26">INDEX($F$3:$F$1003,MATCH(1,(7=$L$3:$L$1003)*(Q26=$K$3:$K$1003)*(P26=$J$3:$J$1003),0))</f>
        <v>5497.6612621521608</v>
      </c>
    </row>
    <row r="27" spans="1:20" x14ac:dyDescent="0.25">
      <c r="A27" s="13">
        <v>11</v>
      </c>
      <c r="B27" s="11">
        <v>43913</v>
      </c>
      <c r="C27" s="12">
        <v>2419</v>
      </c>
      <c r="D27" s="12">
        <v>483.79999999999995</v>
      </c>
      <c r="E27" s="12">
        <v>16.323999999999998</v>
      </c>
      <c r="F27" s="12">
        <v>5.2143539432039994</v>
      </c>
      <c r="G27" s="12">
        <v>2.1719910370337603</v>
      </c>
      <c r="H27" s="12">
        <f t="shared" si="4"/>
        <v>13.230344827586205</v>
      </c>
      <c r="I27" s="12">
        <f t="shared" si="5"/>
        <v>4.2270556342300001</v>
      </c>
      <c r="J27" s="12">
        <f t="shared" si="0"/>
        <v>2020</v>
      </c>
      <c r="K27" s="13">
        <f t="shared" si="1"/>
        <v>13</v>
      </c>
      <c r="L27" s="13">
        <f t="shared" si="2"/>
        <v>2</v>
      </c>
      <c r="N27" s="17">
        <f t="shared" si="3"/>
        <v>15.643061829611998</v>
      </c>
      <c r="O27" s="17"/>
      <c r="P27" s="13">
        <v>2020</v>
      </c>
      <c r="Q27" s="13">
        <v>32</v>
      </c>
      <c r="R27" s="18">
        <f t="array" ref="R27">INDEX($B$3:$B$1003,MATCH(1,(1=$L$3:$L$1003)*(Q27=$K$3:$K$1003)*(P27=$J$3:$J$1003),0))</f>
        <v>44045</v>
      </c>
      <c r="S27" s="20">
        <f t="array" ref="S27">INDEX($F$3:$F$1003,MATCH(1,(7=$L$3:$L$1003)*(Q27=$K$3:$K$1003)*(P27=$J$3:$J$1003),0))</f>
        <v>6160.7591838955241</v>
      </c>
    </row>
    <row r="28" spans="1:20" x14ac:dyDescent="0.25">
      <c r="A28" s="13">
        <v>12</v>
      </c>
      <c r="B28" s="11">
        <v>43914</v>
      </c>
      <c r="C28" s="12">
        <v>3095</v>
      </c>
      <c r="D28" s="12">
        <v>618.99999999999989</v>
      </c>
      <c r="E28" s="12">
        <v>20.811999999999998</v>
      </c>
      <c r="F28" s="12">
        <v>6.6391377304059986</v>
      </c>
      <c r="G28" s="12">
        <v>2.7149887962921984</v>
      </c>
      <c r="H28" s="12">
        <f t="shared" si="4"/>
        <v>16.81862068965517</v>
      </c>
      <c r="I28" s="12">
        <f t="shared" si="5"/>
        <v>5.371734553265517</v>
      </c>
      <c r="J28" s="12">
        <f t="shared" si="0"/>
        <v>2020</v>
      </c>
      <c r="K28" s="13">
        <f t="shared" si="1"/>
        <v>13</v>
      </c>
      <c r="L28" s="13">
        <f t="shared" si="2"/>
        <v>3</v>
      </c>
      <c r="N28" s="17">
        <f t="shared" si="3"/>
        <v>19.917413191217996</v>
      </c>
      <c r="O28" s="17"/>
      <c r="P28" s="13">
        <v>2020</v>
      </c>
      <c r="Q28" s="13">
        <v>33</v>
      </c>
      <c r="R28" s="18">
        <f t="array" ref="R28">INDEX($B$3:$B$1003,MATCH(1,(1=$L$3:$L$1003)*(Q28=$K$3:$K$1003)*(P28=$J$3:$J$1003),0))</f>
        <v>44052</v>
      </c>
      <c r="S28" s="20">
        <f t="array" ref="S28">INDEX($F$3:$F$1003,MATCH(1,(7=$L$3:$L$1003)*(Q28=$K$3:$K$1003)*(P28=$J$3:$J$1003),0))</f>
        <v>6749.791996568073</v>
      </c>
    </row>
    <row r="29" spans="1:20" x14ac:dyDescent="0.25">
      <c r="A29" s="13">
        <v>13</v>
      </c>
      <c r="B29" s="11">
        <v>43915</v>
      </c>
      <c r="C29" s="12">
        <v>3469</v>
      </c>
      <c r="D29" s="12">
        <v>693.79999999999984</v>
      </c>
      <c r="E29" s="12">
        <v>26.553999999999995</v>
      </c>
      <c r="F29" s="12">
        <v>8.4659352003039992</v>
      </c>
      <c r="G29" s="12">
        <v>3.2579865555506426</v>
      </c>
      <c r="H29" s="12">
        <f t="shared" si="4"/>
        <v>21.396896551724133</v>
      </c>
      <c r="I29" s="12">
        <f t="shared" si="5"/>
        <v>6.831378553317931</v>
      </c>
      <c r="J29" s="12">
        <f t="shared" si="0"/>
        <v>2020</v>
      </c>
      <c r="K29" s="13">
        <f t="shared" si="1"/>
        <v>13</v>
      </c>
      <c r="L29" s="13">
        <f t="shared" si="2"/>
        <v>4</v>
      </c>
      <c r="N29" s="17">
        <f t="shared" si="3"/>
        <v>25.397805600911997</v>
      </c>
      <c r="O29" s="17"/>
      <c r="P29" s="13">
        <v>2020</v>
      </c>
      <c r="Q29" s="13">
        <v>34</v>
      </c>
      <c r="R29" s="18">
        <f t="array" ref="R29">INDEX($B$3:$B$1003,MATCH(1,(1=$L$3:$L$1003)*(Q29=$K$3:$K$1003)*(P29=$J$3:$J$1003),0))</f>
        <v>44059</v>
      </c>
      <c r="S29" s="20">
        <f t="array" ref="S29">INDEX($F$3:$F$1003,MATCH(1,(7=$L$3:$L$1003)*(Q29=$K$3:$K$1003)*(P29=$J$3:$J$1003),0))</f>
        <v>7252.0253255738153</v>
      </c>
    </row>
    <row r="30" spans="1:20" x14ac:dyDescent="0.25">
      <c r="A30" s="13">
        <v>14</v>
      </c>
      <c r="B30" s="11">
        <v>43916</v>
      </c>
      <c r="C30" s="12">
        <v>3855</v>
      </c>
      <c r="D30" s="12">
        <v>770.99999999999977</v>
      </c>
      <c r="E30" s="12">
        <v>33.945999999999991</v>
      </c>
      <c r="F30" s="12">
        <v>10.801161739493999</v>
      </c>
      <c r="G30" s="12">
        <v>4.3439820740675188</v>
      </c>
      <c r="H30" s="12">
        <f t="shared" si="4"/>
        <v>27.249655172413789</v>
      </c>
      <c r="I30" s="12">
        <f t="shared" si="5"/>
        <v>8.6936478187479302</v>
      </c>
      <c r="J30" s="12">
        <f t="shared" si="0"/>
        <v>2020</v>
      </c>
      <c r="K30" s="13">
        <f t="shared" si="1"/>
        <v>13</v>
      </c>
      <c r="L30" s="13">
        <f t="shared" si="2"/>
        <v>5</v>
      </c>
      <c r="N30" s="17">
        <f t="shared" si="3"/>
        <v>32.403485218481997</v>
      </c>
      <c r="O30" s="17"/>
      <c r="P30" s="13">
        <v>2020</v>
      </c>
      <c r="Q30" s="13">
        <v>35</v>
      </c>
      <c r="R30" s="18">
        <f t="array" ref="R30">INDEX($B$3:$B$1003,MATCH(1,(1=$L$3:$L$1003)*(Q30=$K$3:$K$1003)*(P30=$J$3:$J$1003),0))</f>
        <v>44066</v>
      </c>
      <c r="S30" s="20">
        <f t="array" ref="S30">INDEX($F$3:$F$1003,MATCH(1,(7=$L$3:$L$1003)*(Q30=$K$3:$K$1003)*(P30=$J$3:$J$1003),0))</f>
        <v>7657.2728536291497</v>
      </c>
    </row>
    <row r="31" spans="1:20" x14ac:dyDescent="0.25">
      <c r="A31" s="13">
        <v>15</v>
      </c>
      <c r="B31" s="11">
        <v>43917</v>
      </c>
      <c r="C31" s="12">
        <v>4250</v>
      </c>
      <c r="D31" s="12">
        <v>849.99999999999977</v>
      </c>
      <c r="E31" s="12">
        <v>43.42799999999999</v>
      </c>
      <c r="F31" s="12">
        <v>13.804440427869999</v>
      </c>
      <c r="G31" s="12">
        <v>2.171991037033763</v>
      </c>
      <c r="H31" s="12">
        <f t="shared" si="4"/>
        <v>34.737241379310341</v>
      </c>
      <c r="I31" s="12">
        <f t="shared" si="5"/>
        <v>11.073723754587585</v>
      </c>
      <c r="J31" s="12">
        <f t="shared" si="0"/>
        <v>2020</v>
      </c>
      <c r="K31" s="13">
        <f t="shared" si="1"/>
        <v>13</v>
      </c>
      <c r="L31" s="13">
        <f t="shared" si="2"/>
        <v>6</v>
      </c>
      <c r="N31" s="17">
        <f t="shared" si="3"/>
        <v>41.413321283609996</v>
      </c>
      <c r="O31" s="17"/>
      <c r="P31" s="13">
        <v>2020</v>
      </c>
      <c r="Q31" s="13">
        <v>36</v>
      </c>
      <c r="R31" s="18">
        <f t="array" ref="R31">INDEX($B$3:$B$1003,MATCH(1,(1=$L$3:$L$1003)*(Q31=$K$3:$K$1003)*(P31=$J$3:$J$1003),0))</f>
        <v>44073</v>
      </c>
      <c r="S31" s="20">
        <f t="array" ref="S31">INDEX($F$3:$F$1003,MATCH(1,(7=$L$3:$L$1003)*(Q31=$K$3:$K$1003)*(P31=$J$3:$J$1003),0))</f>
        <v>7954.9521617336941</v>
      </c>
    </row>
    <row r="32" spans="1:20" x14ac:dyDescent="0.25">
      <c r="A32" s="13">
        <v>16</v>
      </c>
      <c r="B32" s="11">
        <v>43918</v>
      </c>
      <c r="C32" s="12">
        <v>4657</v>
      </c>
      <c r="D32" s="12">
        <v>931.39999999999975</v>
      </c>
      <c r="E32" s="12">
        <v>55.659999999999982</v>
      </c>
      <c r="F32" s="12">
        <v>17.664954174935996</v>
      </c>
      <c r="G32" s="12">
        <v>2.1719910370337558</v>
      </c>
      <c r="H32" s="12">
        <f t="shared" si="4"/>
        <v>44.333793103448272</v>
      </c>
      <c r="I32" s="12">
        <f t="shared" si="5"/>
        <v>14.119405508886894</v>
      </c>
      <c r="J32" s="12">
        <f t="shared" si="0"/>
        <v>2020</v>
      </c>
      <c r="K32" s="13">
        <f t="shared" si="1"/>
        <v>13</v>
      </c>
      <c r="L32" s="13">
        <f t="shared" si="2"/>
        <v>7</v>
      </c>
      <c r="N32" s="17">
        <f t="shared" si="3"/>
        <v>52.994862524807985</v>
      </c>
      <c r="O32" s="17"/>
      <c r="P32" s="13">
        <v>2020</v>
      </c>
      <c r="Q32" s="13">
        <v>37</v>
      </c>
      <c r="R32" s="18">
        <f t="array" ref="R32">INDEX($B$3:$B$1003,MATCH(1,(1=$L$3:$L$1003)*(Q32=$K$3:$K$1003)*(P32=$J$3:$J$1003),0))</f>
        <v>44080</v>
      </c>
      <c r="S32" s="20">
        <f t="array" ref="S32">INDEX($F$3:$F$1003,MATCH(1,(7=$L$3:$L$1003)*(Q32=$K$3:$K$1003)*(P32=$J$3:$J$1003),0))</f>
        <v>8134.5754223418198</v>
      </c>
    </row>
    <row r="33" spans="1:19" x14ac:dyDescent="0.25">
      <c r="A33" s="13">
        <v>17</v>
      </c>
      <c r="B33" s="11">
        <v>43919</v>
      </c>
      <c r="C33" s="12">
        <v>5075</v>
      </c>
      <c r="D33" s="12">
        <v>1014.9999999999998</v>
      </c>
      <c r="E33" s="12">
        <v>60.521999999999977</v>
      </c>
      <c r="F33" s="12">
        <v>19.704582418025996</v>
      </c>
      <c r="G33" s="12">
        <v>2.7149887962922001</v>
      </c>
      <c r="H33" s="12">
        <f t="shared" si="4"/>
        <v>54.768620689655165</v>
      </c>
      <c r="I33" s="12">
        <f t="shared" si="5"/>
        <v>17.516747305098274</v>
      </c>
      <c r="J33" s="12">
        <f t="shared" si="0"/>
        <v>2020</v>
      </c>
      <c r="K33" s="13">
        <f t="shared" si="1"/>
        <v>14</v>
      </c>
      <c r="L33" s="13">
        <f t="shared" si="2"/>
        <v>1</v>
      </c>
      <c r="N33" s="17">
        <f t="shared" si="3"/>
        <v>59.113747254077992</v>
      </c>
      <c r="O33" s="17"/>
      <c r="P33" s="13">
        <v>2020</v>
      </c>
      <c r="Q33" s="13">
        <v>38</v>
      </c>
      <c r="R33" s="18">
        <f t="array" ref="R33">INDEX($B$3:$B$1003,MATCH(1,(1=$L$3:$L$1003)*(Q33=$K$3:$K$1003)*(P33=$J$3:$J$1003),0))</f>
        <v>44087</v>
      </c>
      <c r="S33" s="20">
        <f t="array" ref="S33">INDEX($F$3:$F$1003,MATCH(1,(7=$L$3:$L$1003)*(Q33=$K$3:$K$1003)*(P33=$J$3:$J$1003),0))</f>
        <v>8189.4975857571999</v>
      </c>
    </row>
    <row r="34" spans="1:19" x14ac:dyDescent="0.25">
      <c r="A34" s="13">
        <v>18</v>
      </c>
      <c r="B34" s="11">
        <v>43920</v>
      </c>
      <c r="C34" s="12">
        <v>5504</v>
      </c>
      <c r="D34" s="12">
        <v>1100.7999999999997</v>
      </c>
      <c r="E34" s="12">
        <v>64.70199999999997</v>
      </c>
      <c r="F34" s="12">
        <v>21.773770490725997</v>
      </c>
      <c r="G34" s="12">
        <v>2.171991037033763</v>
      </c>
      <c r="H34" s="12">
        <f t="shared" si="4"/>
        <v>65.924137931034466</v>
      </c>
      <c r="I34" s="12">
        <f t="shared" si="5"/>
        <v>21.270845665568274</v>
      </c>
      <c r="J34" s="12">
        <f t="shared" si="0"/>
        <v>2020</v>
      </c>
      <c r="K34" s="13">
        <f t="shared" si="1"/>
        <v>14</v>
      </c>
      <c r="L34" s="13">
        <f t="shared" si="2"/>
        <v>2</v>
      </c>
      <c r="N34" s="17">
        <f t="shared" si="3"/>
        <v>65.321311472177996</v>
      </c>
      <c r="O34" s="17"/>
      <c r="P34" s="13">
        <v>2020</v>
      </c>
      <c r="Q34" s="13">
        <v>39</v>
      </c>
      <c r="R34" s="18">
        <f t="array" ref="R34">INDEX($B$3:$B$1003,MATCH(1,(1=$L$3:$L$1003)*(Q34=$K$3:$K$1003)*(P34=$J$3:$J$1003),0))</f>
        <v>44094</v>
      </c>
      <c r="S34" s="20">
        <f t="array" ref="S34">INDEX($F$3:$F$1003,MATCH(1,(7=$L$3:$L$1003)*(Q34=$K$3:$K$1003)*(P34=$J$3:$J$1003),0))</f>
        <v>8120.8241896072468</v>
      </c>
    </row>
    <row r="35" spans="1:19" x14ac:dyDescent="0.25">
      <c r="A35" s="13">
        <v>19</v>
      </c>
      <c r="B35" s="11">
        <v>43921</v>
      </c>
      <c r="C35" s="12">
        <v>5945</v>
      </c>
      <c r="D35" s="12">
        <v>1188.9999999999998</v>
      </c>
      <c r="E35" s="12">
        <v>67.891999999999967</v>
      </c>
      <c r="F35" s="12">
        <v>23.837046597503996</v>
      </c>
      <c r="G35" s="12">
        <v>2.7149887962922037</v>
      </c>
      <c r="H35" s="12">
        <f t="shared" si="4"/>
        <v>77.629655172413777</v>
      </c>
      <c r="I35" s="12">
        <f t="shared" si="5"/>
        <v>25.380681285827585</v>
      </c>
      <c r="J35" s="12">
        <f t="shared" si="0"/>
        <v>2020</v>
      </c>
      <c r="K35" s="13">
        <f t="shared" si="1"/>
        <v>14</v>
      </c>
      <c r="L35" s="13">
        <f t="shared" si="2"/>
        <v>3</v>
      </c>
      <c r="N35" s="17">
        <f t="shared" si="3"/>
        <v>71.511139792511983</v>
      </c>
      <c r="O35" s="17"/>
      <c r="P35" s="13">
        <v>2020</v>
      </c>
      <c r="Q35" s="13">
        <v>40</v>
      </c>
      <c r="R35" s="18">
        <f t="array" ref="R35">INDEX($B$3:$B$1003,MATCH(1,(1=$L$3:$L$1003)*(Q35=$K$3:$K$1003)*(P35=$J$3:$J$1003),0))</f>
        <v>44101</v>
      </c>
      <c r="S35" s="20">
        <f t="array" ref="S35">INDEX($F$3:$F$1003,MATCH(1,(7=$L$3:$L$1003)*(Q35=$K$3:$K$1003)*(P35=$J$3:$J$1003),0))</f>
        <v>7938.8184067325565</v>
      </c>
    </row>
    <row r="36" spans="1:19" x14ac:dyDescent="0.25">
      <c r="A36" s="13">
        <v>20</v>
      </c>
      <c r="B36" s="11">
        <v>43922</v>
      </c>
      <c r="C36" s="12">
        <v>6399</v>
      </c>
      <c r="D36" s="12">
        <v>1279.7999999999997</v>
      </c>
      <c r="E36" s="12">
        <v>69.805999999999983</v>
      </c>
      <c r="F36" s="12">
        <v>25.894410738359998</v>
      </c>
      <c r="G36" s="12">
        <v>2.7149887962921966</v>
      </c>
      <c r="H36" s="12">
        <f t="shared" si="4"/>
        <v>89.665172413793087</v>
      </c>
      <c r="I36" s="12">
        <f t="shared" si="5"/>
        <v>29.845234861406894</v>
      </c>
      <c r="J36" s="12">
        <f t="shared" si="0"/>
        <v>2020</v>
      </c>
      <c r="K36" s="13">
        <f t="shared" si="1"/>
        <v>14</v>
      </c>
      <c r="L36" s="13">
        <f t="shared" si="2"/>
        <v>4</v>
      </c>
      <c r="N36" s="17">
        <f t="shared" si="3"/>
        <v>77.683232215079997</v>
      </c>
      <c r="O36" s="17"/>
      <c r="P36" s="13">
        <v>2020</v>
      </c>
      <c r="Q36" s="13">
        <v>41</v>
      </c>
      <c r="R36" s="18">
        <f t="array" ref="R36">INDEX($B$3:$B$1003,MATCH(1,(1=$L$3:$L$1003)*(Q36=$K$3:$K$1003)*(P36=$J$3:$J$1003),0))</f>
        <v>44108</v>
      </c>
      <c r="S36" s="20">
        <f t="array" ref="S36">INDEX($F$3:$F$1003,MATCH(1,(7=$L$3:$L$1003)*(Q36=$K$3:$K$1003)*(P36=$J$3:$J$1003),0))</f>
        <v>7661.1747511376707</v>
      </c>
    </row>
    <row r="37" spans="1:19" x14ac:dyDescent="0.25">
      <c r="A37" s="13">
        <v>21</v>
      </c>
      <c r="B37" s="11">
        <v>43923</v>
      </c>
      <c r="C37" s="12">
        <v>6866</v>
      </c>
      <c r="D37" s="12">
        <v>1373.1999999999998</v>
      </c>
      <c r="E37" s="12">
        <v>69.981999999999985</v>
      </c>
      <c r="F37" s="12">
        <v>27.928127015527995</v>
      </c>
      <c r="G37" s="12">
        <v>2.7149887962922037</v>
      </c>
      <c r="H37" s="12">
        <f t="shared" si="4"/>
        <v>101.7310344827586</v>
      </c>
      <c r="I37" s="12">
        <f t="shared" si="5"/>
        <v>34.660429174428963</v>
      </c>
      <c r="J37" s="12">
        <f t="shared" si="0"/>
        <v>2020</v>
      </c>
      <c r="K37" s="13">
        <f t="shared" si="1"/>
        <v>14</v>
      </c>
      <c r="L37" s="13">
        <f t="shared" si="2"/>
        <v>5</v>
      </c>
      <c r="N37" s="17">
        <f t="shared" si="3"/>
        <v>83.784381046583988</v>
      </c>
      <c r="O37" s="17"/>
      <c r="P37" s="13">
        <v>2020</v>
      </c>
      <c r="Q37" s="13">
        <v>42</v>
      </c>
      <c r="R37" s="18">
        <f t="array" ref="R37">INDEX($B$3:$B$1003,MATCH(1,(1=$L$3:$L$1003)*(Q37=$K$3:$K$1003)*(P37=$J$3:$J$1003),0))</f>
        <v>44115</v>
      </c>
      <c r="S37" s="20">
        <f t="array" ref="S37">INDEX($F$3:$F$1003,MATCH(1,(7=$L$3:$L$1003)*(Q37=$K$3:$K$1003)*(P37=$J$3:$J$1003),0))</f>
        <v>7309.4541625401243</v>
      </c>
    </row>
    <row r="38" spans="1:19" x14ac:dyDescent="0.25">
      <c r="A38" s="13">
        <v>22</v>
      </c>
      <c r="B38" s="11">
        <v>43924</v>
      </c>
      <c r="C38" s="12">
        <v>7345</v>
      </c>
      <c r="D38" s="12">
        <v>1468.9999999999998</v>
      </c>
      <c r="E38" s="12">
        <v>67.86999999999999</v>
      </c>
      <c r="F38" s="12">
        <v>29.908635599397996</v>
      </c>
      <c r="G38" s="12">
        <v>2.7149887962921966</v>
      </c>
      <c r="H38" s="12">
        <f t="shared" si="4"/>
        <v>113.43275862068964</v>
      </c>
      <c r="I38" s="12">
        <f t="shared" si="5"/>
        <v>39.817090484669997</v>
      </c>
      <c r="J38" s="12">
        <f t="shared" si="0"/>
        <v>2020</v>
      </c>
      <c r="K38" s="13">
        <f t="shared" si="1"/>
        <v>14</v>
      </c>
      <c r="L38" s="13">
        <f t="shared" si="2"/>
        <v>6</v>
      </c>
      <c r="N38" s="17">
        <f t="shared" si="3"/>
        <v>89.725906798193989</v>
      </c>
      <c r="O38" s="17"/>
      <c r="P38" s="13">
        <v>2020</v>
      </c>
      <c r="Q38" s="13">
        <v>43</v>
      </c>
      <c r="R38" s="18">
        <f t="array" ref="R38">INDEX($B$3:$B$1003,MATCH(1,(1=$L$3:$L$1003)*(Q38=$K$3:$K$1003)*(P38=$J$3:$J$1003),0))</f>
        <v>44122</v>
      </c>
      <c r="S38" s="20">
        <f t="array" ref="S38">INDEX($F$3:$F$1003,MATCH(1,(7=$L$3:$L$1003)*(Q38=$K$3:$K$1003)*(P38=$J$3:$J$1003),0))</f>
        <v>6905.4895310898646</v>
      </c>
    </row>
    <row r="39" spans="1:19" x14ac:dyDescent="0.25">
      <c r="A39" s="13">
        <v>23</v>
      </c>
      <c r="B39" s="11">
        <v>43925</v>
      </c>
      <c r="C39" s="12">
        <v>7839</v>
      </c>
      <c r="D39" s="12">
        <v>1567.7999999999997</v>
      </c>
      <c r="E39" s="12">
        <v>62.699999999999989</v>
      </c>
      <c r="F39" s="12">
        <v>31.806376660359994</v>
      </c>
      <c r="G39" s="12">
        <v>3.2579865555506444</v>
      </c>
      <c r="H39" s="12">
        <f t="shared" si="4"/>
        <v>124.24310344827585</v>
      </c>
      <c r="I39" s="12">
        <f t="shared" si="5"/>
        <v>45.300948529559648</v>
      </c>
      <c r="J39" s="12">
        <f t="shared" si="0"/>
        <v>2020</v>
      </c>
      <c r="K39" s="13">
        <f t="shared" si="1"/>
        <v>14</v>
      </c>
      <c r="L39" s="13">
        <f t="shared" si="2"/>
        <v>7</v>
      </c>
      <c r="N39" s="17">
        <f t="shared" si="3"/>
        <v>95.419129981079976</v>
      </c>
      <c r="O39" s="17"/>
      <c r="P39" s="13">
        <v>2020</v>
      </c>
      <c r="Q39" s="13">
        <v>44</v>
      </c>
      <c r="R39" s="18">
        <f t="array" ref="R39">INDEX($B$3:$B$1003,MATCH(1,(1=$L$3:$L$1003)*(Q39=$K$3:$K$1003)*(P39=$J$3:$J$1003),0))</f>
        <v>44129</v>
      </c>
      <c r="S39" s="20">
        <f t="array" ref="S39">INDEX($F$3:$F$1003,MATCH(1,(7=$L$3:$L$1003)*(Q39=$K$3:$K$1003)*(P39=$J$3:$J$1003),0))</f>
        <v>6468.973615273072</v>
      </c>
    </row>
    <row r="40" spans="1:19" x14ac:dyDescent="0.25">
      <c r="A40" s="13">
        <v>24</v>
      </c>
      <c r="B40" s="11">
        <v>43926</v>
      </c>
      <c r="C40" s="12">
        <v>8346</v>
      </c>
      <c r="D40" s="12">
        <v>1669.1999999999998</v>
      </c>
      <c r="E40" s="12">
        <v>64.459999999999994</v>
      </c>
      <c r="F40" s="12">
        <v>33.585878402881995</v>
      </c>
      <c r="G40" s="12">
        <v>2.7149887962922037</v>
      </c>
      <c r="H40" s="12">
        <f t="shared" si="4"/>
        <v>135.35689655172413</v>
      </c>
      <c r="I40" s="12">
        <f t="shared" si="5"/>
        <v>51.091617219711715</v>
      </c>
      <c r="J40" s="12">
        <f t="shared" si="0"/>
        <v>2020</v>
      </c>
      <c r="K40" s="13">
        <f t="shared" si="1"/>
        <v>15</v>
      </c>
      <c r="L40" s="13">
        <f t="shared" si="2"/>
        <v>1</v>
      </c>
      <c r="N40" s="17">
        <f t="shared" si="3"/>
        <v>100.75763520864598</v>
      </c>
      <c r="O40" s="17"/>
      <c r="P40" s="13">
        <v>2020</v>
      </c>
      <c r="Q40" s="13">
        <v>45</v>
      </c>
      <c r="R40" s="18">
        <f t="array" ref="R40">INDEX($B$3:$B$1003,MATCH(1,(1=$L$3:$L$1003)*(Q40=$K$3:$K$1003)*(P40=$J$3:$J$1003),0))</f>
        <v>44136</v>
      </c>
      <c r="S40" s="20">
        <f t="array" ref="S40">INDEX($F$3:$F$1003,MATCH(1,(7=$L$3:$L$1003)*(Q40=$K$3:$K$1003)*(P40=$J$3:$J$1003),0))</f>
        <v>6016.3594162506743</v>
      </c>
    </row>
    <row r="41" spans="1:19" x14ac:dyDescent="0.25">
      <c r="A41" s="13">
        <v>25</v>
      </c>
      <c r="B41" s="11">
        <v>43927</v>
      </c>
      <c r="C41" s="12">
        <v>8868</v>
      </c>
      <c r="D41" s="12">
        <v>1773.6</v>
      </c>
      <c r="E41" s="12">
        <v>66.24199999999999</v>
      </c>
      <c r="F41" s="12">
        <v>35.188021167743997</v>
      </c>
      <c r="G41" s="12">
        <v>3.2579865555506373</v>
      </c>
      <c r="H41" s="12">
        <f t="shared" si="4"/>
        <v>146.77793103448275</v>
      </c>
      <c r="I41" s="12">
        <f t="shared" si="5"/>
        <v>57.158517421046888</v>
      </c>
      <c r="J41" s="12">
        <f t="shared" si="0"/>
        <v>2020</v>
      </c>
      <c r="K41" s="13">
        <f t="shared" si="1"/>
        <v>15</v>
      </c>
      <c r="L41" s="13">
        <f t="shared" si="2"/>
        <v>2</v>
      </c>
      <c r="N41" s="17">
        <f t="shared" si="3"/>
        <v>105.56406350323199</v>
      </c>
      <c r="O41" s="17"/>
      <c r="P41" s="13">
        <v>2020</v>
      </c>
      <c r="Q41" s="13">
        <v>46</v>
      </c>
      <c r="R41" s="18">
        <f t="array" ref="R41">INDEX($B$3:$B$1003,MATCH(1,(1=$L$3:$L$1003)*(Q41=$K$3:$K$1003)*(P41=$J$3:$J$1003),0))</f>
        <v>44143</v>
      </c>
      <c r="S41" s="20">
        <f t="array" ref="S41">INDEX($F$3:$F$1003,MATCH(1,(7=$L$3:$L$1003)*(Q41=$K$3:$K$1003)*(P41=$J$3:$J$1003),0))</f>
        <v>5560.6591710169932</v>
      </c>
    </row>
    <row r="42" spans="1:19" x14ac:dyDescent="0.25">
      <c r="A42" s="13">
        <v>26</v>
      </c>
      <c r="B42" s="11">
        <v>43928</v>
      </c>
      <c r="C42" s="12">
        <v>9404</v>
      </c>
      <c r="D42" s="12">
        <v>1880.8</v>
      </c>
      <c r="E42" s="12">
        <v>68.089999999999989</v>
      </c>
      <c r="F42" s="12">
        <v>36.541861363881992</v>
      </c>
      <c r="G42" s="12">
        <v>3.2579865555506373</v>
      </c>
      <c r="H42" s="12">
        <f t="shared" si="4"/>
        <v>158.51758620689654</v>
      </c>
      <c r="I42" s="12">
        <f t="shared" si="5"/>
        <v>63.458838345854126</v>
      </c>
      <c r="J42" s="12">
        <f t="shared" si="0"/>
        <v>2020</v>
      </c>
      <c r="K42" s="13">
        <f t="shared" si="1"/>
        <v>15</v>
      </c>
      <c r="L42" s="13">
        <f t="shared" si="2"/>
        <v>3</v>
      </c>
      <c r="N42" s="17">
        <f t="shared" si="3"/>
        <v>109.62558409164598</v>
      </c>
      <c r="O42" s="17"/>
      <c r="P42" s="13">
        <v>2020</v>
      </c>
      <c r="Q42" s="13">
        <v>47</v>
      </c>
      <c r="R42" s="18">
        <f t="array" ref="R42">INDEX($B$3:$B$1003,MATCH(1,(1=$L$3:$L$1003)*(Q42=$K$3:$K$1003)*(P42=$J$3:$J$1003),0))</f>
        <v>44150</v>
      </c>
      <c r="S42" s="20">
        <f t="array" ref="S42">INDEX($F$3:$F$1003,MATCH(1,(7=$L$3:$L$1003)*(Q42=$K$3:$K$1003)*(P42=$J$3:$J$1003),0))</f>
        <v>5111.7458626617672</v>
      </c>
    </row>
    <row r="43" spans="1:19" x14ac:dyDescent="0.25">
      <c r="A43" s="13">
        <v>27</v>
      </c>
      <c r="B43" s="11">
        <v>43929</v>
      </c>
      <c r="C43" s="12">
        <v>9956</v>
      </c>
      <c r="D43" s="12">
        <v>1991.1999999999998</v>
      </c>
      <c r="E43" s="12">
        <v>70.003999999999976</v>
      </c>
      <c r="F43" s="12">
        <v>37.57054343430999</v>
      </c>
      <c r="G43" s="12">
        <v>3.2579865555506373</v>
      </c>
      <c r="H43" s="12">
        <f t="shared" si="4"/>
        <v>170.58724137931034</v>
      </c>
      <c r="I43" s="12">
        <f t="shared" si="5"/>
        <v>69.936518248321363</v>
      </c>
      <c r="J43" s="12">
        <f t="shared" si="0"/>
        <v>2020</v>
      </c>
      <c r="K43" s="13">
        <f t="shared" si="1"/>
        <v>15</v>
      </c>
      <c r="L43" s="13">
        <f t="shared" si="2"/>
        <v>4</v>
      </c>
      <c r="N43" s="17">
        <f t="shared" si="3"/>
        <v>112.71163030292996</v>
      </c>
      <c r="O43" s="17"/>
      <c r="P43" s="13">
        <v>2020</v>
      </c>
      <c r="Q43" s="13">
        <v>48</v>
      </c>
      <c r="R43" s="18">
        <f t="array" ref="R43">INDEX($B$3:$B$1003,MATCH(1,(1=$L$3:$L$1003)*(Q43=$K$3:$K$1003)*(P43=$J$3:$J$1003),0))</f>
        <v>44157</v>
      </c>
      <c r="S43" s="20">
        <f t="array" ref="S43">INDEX($F$3:$F$1003,MATCH(1,(7=$L$3:$L$1003)*(Q43=$K$3:$K$1003)*(P43=$J$3:$J$1003),0))</f>
        <v>4676.6961143936305</v>
      </c>
    </row>
    <row r="44" spans="1:19" x14ac:dyDescent="0.25">
      <c r="A44" s="13">
        <v>28</v>
      </c>
      <c r="B44" s="11">
        <v>43930</v>
      </c>
      <c r="C44" s="12">
        <v>10525</v>
      </c>
      <c r="D44" s="12">
        <v>2105</v>
      </c>
      <c r="E44" s="12">
        <v>71.961999999999975</v>
      </c>
      <c r="F44" s="12">
        <v>38.144004128743987</v>
      </c>
      <c r="G44" s="12">
        <v>3.2579865555506444</v>
      </c>
      <c r="H44" s="12">
        <f t="shared" si="4"/>
        <v>182.99448275862068</v>
      </c>
      <c r="I44" s="12">
        <f t="shared" si="5"/>
        <v>76.5130706843117</v>
      </c>
      <c r="J44" s="12">
        <f t="shared" si="0"/>
        <v>2020</v>
      </c>
      <c r="K44" s="13">
        <f t="shared" si="1"/>
        <v>15</v>
      </c>
      <c r="L44" s="13">
        <f t="shared" si="2"/>
        <v>5</v>
      </c>
      <c r="N44" s="17">
        <f t="shared" si="3"/>
        <v>114.43201238623196</v>
      </c>
      <c r="O44" s="17"/>
      <c r="P44" s="13">
        <v>2020</v>
      </c>
      <c r="Q44" s="13">
        <v>49</v>
      </c>
      <c r="R44" s="18">
        <f t="array" ref="R44">INDEX($B$3:$B$1003,MATCH(1,(1=$L$3:$L$1003)*(Q44=$K$3:$K$1003)*(P44=$J$3:$J$1003),0))</f>
        <v>44164</v>
      </c>
      <c r="S44" s="20">
        <f t="array" ref="S44">INDEX($F$3:$F$1003,MATCH(1,(7=$L$3:$L$1003)*(Q44=$K$3:$K$1003)*(P44=$J$3:$J$1003),0))</f>
        <v>4260.2927066434831</v>
      </c>
    </row>
    <row r="45" spans="1:19" x14ac:dyDescent="0.25">
      <c r="A45" s="13">
        <v>29</v>
      </c>
      <c r="B45" s="11">
        <v>43931</v>
      </c>
      <c r="C45" s="12">
        <v>11109</v>
      </c>
      <c r="D45" s="12">
        <v>2221.8000000000002</v>
      </c>
      <c r="E45" s="12">
        <v>74.007999999999981</v>
      </c>
      <c r="F45" s="12">
        <v>38.126268230977992</v>
      </c>
      <c r="G45" s="12">
        <v>3.2579865555506373</v>
      </c>
      <c r="H45" s="12">
        <f t="shared" si="4"/>
        <v>195.75448275862067</v>
      </c>
      <c r="I45" s="12">
        <f t="shared" si="5"/>
        <v>83.086565206894107</v>
      </c>
      <c r="J45" s="12">
        <f t="shared" si="0"/>
        <v>2020</v>
      </c>
      <c r="K45" s="13">
        <f t="shared" si="1"/>
        <v>15</v>
      </c>
      <c r="L45" s="13">
        <f t="shared" si="2"/>
        <v>6</v>
      </c>
      <c r="N45" s="17">
        <f t="shared" si="3"/>
        <v>114.37880469293398</v>
      </c>
      <c r="O45" s="17"/>
      <c r="P45" s="13">
        <v>2020</v>
      </c>
      <c r="Q45" s="13">
        <v>50</v>
      </c>
      <c r="R45" s="18">
        <f t="array" ref="R45">INDEX($B$3:$B$1003,MATCH(1,(1=$L$3:$L$1003)*(Q45=$K$3:$K$1003)*(P45=$J$3:$J$1003),0))</f>
        <v>44171</v>
      </c>
      <c r="S45" s="20">
        <f t="array" ref="S45">INDEX($F$3:$F$1003,MATCH(1,(7=$L$3:$L$1003)*(Q45=$K$3:$K$1003)*(P45=$J$3:$J$1003),0))</f>
        <v>3865.562565963387</v>
      </c>
    </row>
    <row r="46" spans="1:19" x14ac:dyDescent="0.25">
      <c r="A46" s="13">
        <v>30</v>
      </c>
      <c r="B46" s="11">
        <v>43932</v>
      </c>
      <c r="C46" s="12">
        <v>11710</v>
      </c>
      <c r="D46" s="12">
        <v>2342</v>
      </c>
      <c r="E46" s="12">
        <v>76.097999999999985</v>
      </c>
      <c r="F46" s="12">
        <v>37.298593001897991</v>
      </c>
      <c r="G46" s="12">
        <v>3.8009843148090923</v>
      </c>
      <c r="H46" s="12">
        <f t="shared" si="4"/>
        <v>208.87482758620686</v>
      </c>
      <c r="I46" s="12">
        <f t="shared" si="5"/>
        <v>89.517357103773065</v>
      </c>
      <c r="J46" s="12">
        <f t="shared" si="0"/>
        <v>2020</v>
      </c>
      <c r="K46" s="13">
        <f t="shared" si="1"/>
        <v>15</v>
      </c>
      <c r="L46" s="13">
        <f t="shared" si="2"/>
        <v>7</v>
      </c>
      <c r="N46" s="17">
        <f t="shared" si="3"/>
        <v>111.89577900569398</v>
      </c>
      <c r="O46" s="17"/>
      <c r="P46" s="13">
        <v>2020</v>
      </c>
      <c r="Q46" s="13">
        <v>51</v>
      </c>
      <c r="R46" s="18">
        <f t="array" ref="R46">INDEX($B$3:$B$1003,MATCH(1,(1=$L$3:$L$1003)*(Q46=$K$3:$K$1003)*(P46=$J$3:$J$1003),0))</f>
        <v>44178</v>
      </c>
      <c r="S46" s="20">
        <f t="array" ref="S46">INDEX($F$3:$F$1003,MATCH(1,(7=$L$3:$L$1003)*(Q46=$K$3:$K$1003)*(P46=$J$3:$J$1003),0))</f>
        <v>3494.3147539254755</v>
      </c>
    </row>
    <row r="47" spans="1:19" x14ac:dyDescent="0.25">
      <c r="A47" s="13">
        <v>31</v>
      </c>
      <c r="B47" s="11">
        <v>43933</v>
      </c>
      <c r="C47" s="12">
        <v>12329</v>
      </c>
      <c r="D47" s="12">
        <v>2465.8000000000002</v>
      </c>
      <c r="E47" s="12">
        <v>78.253999999999976</v>
      </c>
      <c r="F47" s="12">
        <v>38.350922936013994</v>
      </c>
      <c r="G47" s="12">
        <v>3.800984314809071</v>
      </c>
      <c r="H47" s="12">
        <f t="shared" si="4"/>
        <v>222.3668965517241</v>
      </c>
      <c r="I47" s="12">
        <f t="shared" si="5"/>
        <v>96.129585196189268</v>
      </c>
      <c r="J47" s="12">
        <f t="shared" si="0"/>
        <v>2020</v>
      </c>
      <c r="K47" s="13">
        <f t="shared" si="1"/>
        <v>16</v>
      </c>
      <c r="L47" s="13">
        <f t="shared" si="2"/>
        <v>1</v>
      </c>
      <c r="N47" s="17">
        <f t="shared" si="3"/>
        <v>115.05276880804198</v>
      </c>
      <c r="O47" s="17"/>
      <c r="P47" s="13">
        <v>2020</v>
      </c>
      <c r="Q47" s="13">
        <v>52</v>
      </c>
      <c r="R47" s="18">
        <f t="array" ref="R47">INDEX($B$3:$B$1003,MATCH(1,(1=$L$3:$L$1003)*(Q47=$K$3:$K$1003)*(P47=$J$3:$J$1003),0))</f>
        <v>44185</v>
      </c>
      <c r="S47" s="20">
        <f t="array" ref="S47">INDEX($F$3:$F$1003,MATCH(1,(7=$L$3:$L$1003)*(Q47=$K$3:$K$1003)*(P47=$J$3:$J$1003),0))</f>
        <v>3147.5956884979414</v>
      </c>
    </row>
    <row r="48" spans="1:19" x14ac:dyDescent="0.25">
      <c r="A48" s="13">
        <v>32</v>
      </c>
      <c r="B48" s="11">
        <v>43934</v>
      </c>
      <c r="C48" s="12">
        <v>12966</v>
      </c>
      <c r="D48" s="12">
        <v>2593.2000000000003</v>
      </c>
      <c r="E48" s="12">
        <v>80.49799999999999</v>
      </c>
      <c r="F48" s="12">
        <v>39.432812699739991</v>
      </c>
      <c r="G48" s="12">
        <v>3.2579865555506444</v>
      </c>
      <c r="H48" s="12">
        <f t="shared" si="4"/>
        <v>236.24586206896547</v>
      </c>
      <c r="I48" s="12">
        <f t="shared" si="5"/>
        <v>102.92834600648926</v>
      </c>
      <c r="J48" s="12">
        <f t="shared" si="0"/>
        <v>2020</v>
      </c>
      <c r="K48" s="13">
        <f t="shared" si="1"/>
        <v>16</v>
      </c>
      <c r="L48" s="13">
        <f t="shared" si="2"/>
        <v>2</v>
      </c>
      <c r="N48" s="17">
        <f t="shared" si="3"/>
        <v>118.29843809921996</v>
      </c>
      <c r="O48" s="17"/>
      <c r="P48" s="13">
        <v>2020</v>
      </c>
      <c r="Q48" s="13">
        <v>53</v>
      </c>
      <c r="R48" s="18">
        <f t="array" ref="R48">INDEX($B$3:$B$1003,MATCH(1,(1=$L$3:$L$1003)*(Q48=$K$3:$K$1003)*(P48=$J$3:$J$1003),0))</f>
        <v>44192</v>
      </c>
      <c r="S48" s="20">
        <v>3100</v>
      </c>
    </row>
    <row r="49" spans="1:19" x14ac:dyDescent="0.25">
      <c r="A49" s="13">
        <v>33</v>
      </c>
      <c r="B49" s="11">
        <v>43935</v>
      </c>
      <c r="C49" s="12">
        <v>13622</v>
      </c>
      <c r="D49" s="12">
        <v>2724.4</v>
      </c>
      <c r="E49" s="12">
        <v>82.807999999999979</v>
      </c>
      <c r="F49" s="12">
        <v>40.550174258997991</v>
      </c>
      <c r="G49" s="12">
        <v>4.3439820740675259</v>
      </c>
      <c r="H49" s="12">
        <f t="shared" si="4"/>
        <v>250.5231034482758</v>
      </c>
      <c r="I49" s="12">
        <f t="shared" si="5"/>
        <v>109.91975536148891</v>
      </c>
      <c r="J49" s="12">
        <f t="shared" si="0"/>
        <v>2020</v>
      </c>
      <c r="K49" s="13">
        <f t="shared" si="1"/>
        <v>16</v>
      </c>
      <c r="L49" s="13">
        <f t="shared" si="2"/>
        <v>3</v>
      </c>
      <c r="N49" s="17">
        <f t="shared" si="3"/>
        <v>121.65052277699397</v>
      </c>
      <c r="O49" s="17"/>
      <c r="P49" s="13">
        <v>2021</v>
      </c>
      <c r="Q49" s="13">
        <v>1</v>
      </c>
      <c r="R49" s="18">
        <v>44196</v>
      </c>
      <c r="S49" s="20">
        <f t="array" ref="S49">INDEX($F$3:$F$1003,MATCH(1,(7=$L$3:$L$1003)*(Q49=$K$3:$K$1003)*(P49=$J$3:$J$1003),0))</f>
        <v>2825.9729184092976</v>
      </c>
    </row>
    <row r="50" spans="1:19" x14ac:dyDescent="0.25">
      <c r="A50" s="13">
        <v>34</v>
      </c>
      <c r="B50" s="11">
        <v>43936</v>
      </c>
      <c r="C50" s="12">
        <v>14297</v>
      </c>
      <c r="D50" s="12">
        <v>2859.4</v>
      </c>
      <c r="E50" s="12">
        <v>85.161999999999978</v>
      </c>
      <c r="F50" s="12">
        <v>41.697095647865993</v>
      </c>
      <c r="G50" s="12">
        <v>3.800984314809071</v>
      </c>
      <c r="H50" s="12">
        <f t="shared" si="4"/>
        <v>265.20620689655163</v>
      </c>
      <c r="I50" s="12">
        <f t="shared" si="5"/>
        <v>117.10890978353477</v>
      </c>
      <c r="J50" s="12">
        <f t="shared" si="0"/>
        <v>2020</v>
      </c>
      <c r="K50" s="13">
        <f t="shared" si="1"/>
        <v>16</v>
      </c>
      <c r="L50" s="13">
        <f t="shared" si="2"/>
        <v>4</v>
      </c>
      <c r="N50" s="17">
        <f t="shared" si="3"/>
        <v>125.09128694359798</v>
      </c>
      <c r="O50" s="17"/>
      <c r="P50" s="13">
        <v>2021</v>
      </c>
      <c r="Q50" s="13">
        <v>2</v>
      </c>
      <c r="R50" s="18">
        <f t="array" ref="R50">INDEX($B$3:$B$1003,MATCH(1,(1=$L$3:$L$1003)*(Q50=$K$3:$K$1003)*(P50=$J$3:$J$1003),0))</f>
        <v>44199</v>
      </c>
      <c r="S50" s="20">
        <f t="array" ref="S50">INDEX($F$3:$F$1003,MATCH(1,(7=$L$3:$L$1003)*(Q50=$K$3:$K$1003)*(P50=$J$3:$J$1003),0))</f>
        <v>2529.7065701601114</v>
      </c>
    </row>
    <row r="51" spans="1:19" x14ac:dyDescent="0.25">
      <c r="A51" s="13">
        <v>35</v>
      </c>
      <c r="B51" s="11">
        <v>43937</v>
      </c>
      <c r="C51" s="12">
        <v>14992</v>
      </c>
      <c r="D51" s="12">
        <v>2998.4</v>
      </c>
      <c r="E51" s="12">
        <v>87.625999999999976</v>
      </c>
      <c r="F51" s="12">
        <v>42.885400798187987</v>
      </c>
      <c r="G51" s="12">
        <v>3.8009843148090852</v>
      </c>
      <c r="H51" s="12">
        <f t="shared" si="4"/>
        <v>280.3141379310344</v>
      </c>
      <c r="I51" s="12">
        <f t="shared" si="5"/>
        <v>124.50294440391201</v>
      </c>
      <c r="J51" s="12">
        <f t="shared" si="0"/>
        <v>2020</v>
      </c>
      <c r="K51" s="13">
        <f t="shared" si="1"/>
        <v>16</v>
      </c>
      <c r="L51" s="13">
        <f t="shared" si="2"/>
        <v>5</v>
      </c>
      <c r="N51" s="17">
        <f t="shared" si="3"/>
        <v>128.65620239456396</v>
      </c>
      <c r="O51" s="17"/>
      <c r="P51" s="13">
        <v>2021</v>
      </c>
      <c r="Q51" s="13">
        <v>3</v>
      </c>
      <c r="R51" s="18">
        <f t="array" ref="R51">INDEX($B$3:$B$1003,MATCH(1,(1=$L$3:$L$1003)*(Q51=$K$3:$K$1003)*(P51=$J$3:$J$1003),0))</f>
        <v>44206</v>
      </c>
      <c r="S51" s="20">
        <f t="array" ref="S51">INDEX($F$3:$F$1003,MATCH(1,(7=$L$3:$L$1003)*(Q51=$K$3:$K$1003)*(P51=$J$3:$J$1003),0))</f>
        <v>2258.7257001593193</v>
      </c>
    </row>
    <row r="52" spans="1:19" x14ac:dyDescent="0.25">
      <c r="A52" s="13">
        <v>36</v>
      </c>
      <c r="B52" s="11">
        <v>43938</v>
      </c>
      <c r="C52" s="12">
        <v>15707</v>
      </c>
      <c r="D52" s="12">
        <v>3141.4</v>
      </c>
      <c r="E52" s="12">
        <v>90.155999999999977</v>
      </c>
      <c r="F52" s="12">
        <v>44.115089709963996</v>
      </c>
      <c r="G52" s="12">
        <v>4.3439820740675117</v>
      </c>
      <c r="H52" s="12">
        <f t="shared" si="4"/>
        <v>295.85827586206887</v>
      </c>
      <c r="I52" s="12">
        <f t="shared" si="5"/>
        <v>132.10899435390581</v>
      </c>
      <c r="J52" s="12">
        <f t="shared" si="0"/>
        <v>2020</v>
      </c>
      <c r="K52" s="13">
        <f t="shared" si="1"/>
        <v>16</v>
      </c>
      <c r="L52" s="13">
        <f t="shared" si="2"/>
        <v>6</v>
      </c>
      <c r="N52" s="17">
        <f t="shared" si="3"/>
        <v>132.34526912989199</v>
      </c>
      <c r="O52" s="17"/>
      <c r="P52" s="13">
        <v>2021</v>
      </c>
      <c r="Q52" s="13">
        <v>4</v>
      </c>
      <c r="R52" s="18">
        <f t="array" ref="R52">INDEX($B$3:$B$1003,MATCH(1,(1=$L$3:$L$1003)*(Q52=$K$3:$K$1003)*(P52=$J$3:$J$1003),0))</f>
        <v>44213</v>
      </c>
      <c r="S52" s="20">
        <f t="array" ref="S52">INDEX($F$3:$F$1003,MATCH(1,(7=$L$3:$L$1003)*(Q52=$K$3:$K$1003)*(P52=$J$3:$J$1003),0))</f>
        <v>2012.5632630990835</v>
      </c>
    </row>
    <row r="53" spans="1:19" x14ac:dyDescent="0.25">
      <c r="A53" s="13">
        <v>37</v>
      </c>
      <c r="B53" s="11">
        <v>43939</v>
      </c>
      <c r="C53" s="12">
        <v>16444</v>
      </c>
      <c r="D53" s="12">
        <v>3288.8</v>
      </c>
      <c r="E53" s="12">
        <v>92.795999999999978</v>
      </c>
      <c r="F53" s="12">
        <v>45.386162383193991</v>
      </c>
      <c r="G53" s="12">
        <v>4.3439820740675259</v>
      </c>
      <c r="H53" s="12">
        <f t="shared" si="4"/>
        <v>311.85758620689643</v>
      </c>
      <c r="I53" s="12">
        <f t="shared" si="5"/>
        <v>139.93419476480133</v>
      </c>
      <c r="J53" s="12">
        <f t="shared" si="0"/>
        <v>2020</v>
      </c>
      <c r="K53" s="13">
        <f t="shared" si="1"/>
        <v>16</v>
      </c>
      <c r="L53" s="13">
        <f t="shared" si="2"/>
        <v>7</v>
      </c>
      <c r="N53" s="17">
        <f t="shared" si="3"/>
        <v>136.15848714958196</v>
      </c>
      <c r="O53" s="17"/>
      <c r="P53" s="13">
        <v>2021</v>
      </c>
      <c r="Q53" s="13">
        <v>5</v>
      </c>
      <c r="R53" s="18">
        <f t="array" ref="R53">INDEX($B$3:$B$1003,MATCH(1,(1=$L$3:$L$1003)*(Q53=$K$3:$K$1003)*(P53=$J$3:$J$1003),0))</f>
        <v>44220</v>
      </c>
      <c r="S53" s="20">
        <f t="array" ref="S53">INDEX($F$3:$F$1003,MATCH(1,(7=$L$3:$L$1003)*(Q53=$K$3:$K$1003)*(P53=$J$3:$J$1003),0))</f>
        <v>1790.3915837503237</v>
      </c>
    </row>
    <row r="54" spans="1:19" x14ac:dyDescent="0.25">
      <c r="A54" s="13">
        <v>38</v>
      </c>
      <c r="B54" s="11">
        <v>43940</v>
      </c>
      <c r="C54" s="12">
        <v>17203</v>
      </c>
      <c r="D54" s="12">
        <v>3440.6000000000004</v>
      </c>
      <c r="E54" s="12">
        <v>95.501999999999981</v>
      </c>
      <c r="F54" s="12">
        <v>46.69270685195599</v>
      </c>
      <c r="G54" s="12">
        <v>4.3439820740675259</v>
      </c>
      <c r="H54" s="12">
        <f t="shared" si="4"/>
        <v>328.32344827586195</v>
      </c>
      <c r="I54" s="12">
        <f t="shared" si="5"/>
        <v>147.98466146341443</v>
      </c>
      <c r="J54" s="12">
        <f t="shared" si="0"/>
        <v>2020</v>
      </c>
      <c r="K54" s="13">
        <f t="shared" si="1"/>
        <v>17</v>
      </c>
      <c r="L54" s="13">
        <f t="shared" si="2"/>
        <v>1</v>
      </c>
      <c r="N54" s="17">
        <f t="shared" si="3"/>
        <v>140.07812055586797</v>
      </c>
      <c r="O54" s="17"/>
      <c r="P54" s="13">
        <v>2021</v>
      </c>
      <c r="Q54" s="13">
        <v>6</v>
      </c>
      <c r="R54" s="18">
        <f t="array" ref="R54">INDEX($B$3:$B$1003,MATCH(1,(1=$L$3:$L$1003)*(Q54=$K$3:$K$1003)*(P54=$J$3:$J$1003),0))</f>
        <v>44227</v>
      </c>
      <c r="S54" s="20">
        <f t="array" ref="S54">INDEX($F$3:$F$1003,MATCH(1,(7=$L$3:$L$1003)*(Q54=$K$3:$K$1003)*(P54=$J$3:$J$1003),0))</f>
        <v>1591.0400928604838</v>
      </c>
    </row>
    <row r="55" spans="1:19" x14ac:dyDescent="0.25">
      <c r="A55" s="13">
        <v>39</v>
      </c>
      <c r="B55" s="11">
        <v>43941</v>
      </c>
      <c r="C55" s="12">
        <v>17984</v>
      </c>
      <c r="D55" s="12">
        <v>3596.8</v>
      </c>
      <c r="E55" s="12">
        <v>98.273999999999972</v>
      </c>
      <c r="F55" s="12">
        <v>48.040635082171995</v>
      </c>
      <c r="G55" s="12">
        <v>4.8869798333259524</v>
      </c>
      <c r="H55" s="12">
        <f t="shared" si="4"/>
        <v>345.26724137931024</v>
      </c>
      <c r="I55" s="12">
        <f t="shared" si="5"/>
        <v>156.26752958103029</v>
      </c>
      <c r="J55" s="12">
        <f t="shared" si="0"/>
        <v>2020</v>
      </c>
      <c r="K55" s="13">
        <f t="shared" si="1"/>
        <v>17</v>
      </c>
      <c r="L55" s="13">
        <f t="shared" si="2"/>
        <v>2</v>
      </c>
      <c r="N55" s="17">
        <f t="shared" si="3"/>
        <v>144.12190524651598</v>
      </c>
      <c r="O55" s="17"/>
      <c r="P55" s="13">
        <v>2021</v>
      </c>
      <c r="Q55" s="13">
        <v>7</v>
      </c>
      <c r="R55" s="18">
        <f t="array" ref="R55">INDEX($B$3:$B$1003,MATCH(1,(1=$L$3:$L$1003)*(Q55=$K$3:$K$1003)*(P55=$J$3:$J$1003),0))</f>
        <v>44234</v>
      </c>
      <c r="S55" s="20">
        <f t="array" ref="S55">INDEX($F$3:$F$1003,MATCH(1,(7=$L$3:$L$1003)*(Q55=$K$3:$K$1003)*(P55=$J$3:$J$1003),0))</f>
        <v>1413.0248869831414</v>
      </c>
    </row>
    <row r="56" spans="1:19" x14ac:dyDescent="0.25">
      <c r="A56" s="13">
        <v>40</v>
      </c>
      <c r="B56" s="11">
        <v>43942</v>
      </c>
      <c r="C56" s="12">
        <v>18789</v>
      </c>
      <c r="D56" s="12">
        <v>3757.8</v>
      </c>
      <c r="E56" s="12">
        <v>101.15599999999998</v>
      </c>
      <c r="F56" s="12">
        <v>49.43585903976399</v>
      </c>
      <c r="G56" s="12">
        <v>4.8869798333259666</v>
      </c>
      <c r="H56" s="12">
        <f t="shared" si="4"/>
        <v>362.70793103448267</v>
      </c>
      <c r="I56" s="12">
        <f t="shared" si="5"/>
        <v>164.7909535534034</v>
      </c>
      <c r="J56" s="12">
        <f t="shared" si="0"/>
        <v>2020</v>
      </c>
      <c r="K56" s="13">
        <f t="shared" si="1"/>
        <v>17</v>
      </c>
      <c r="L56" s="13">
        <f t="shared" si="2"/>
        <v>3</v>
      </c>
      <c r="N56" s="17">
        <f t="shared" si="3"/>
        <v>148.30757711929198</v>
      </c>
      <c r="O56" s="17"/>
      <c r="P56" s="13">
        <v>2021</v>
      </c>
      <c r="Q56" s="13">
        <v>8</v>
      </c>
      <c r="R56" s="18">
        <f t="array" ref="R56">INDEX($B$3:$B$1003,MATCH(1,(1=$L$3:$L$1003)*(Q56=$K$3:$K$1003)*(P56=$J$3:$J$1003),0))</f>
        <v>44241</v>
      </c>
      <c r="S56" s="20">
        <f t="array" ref="S56">INDEX($F$3:$F$1003,MATCH(1,(7=$L$3:$L$1003)*(Q56=$K$3:$K$1003)*(P56=$J$3:$J$1003),0))</f>
        <v>1254.6669677964499</v>
      </c>
    </row>
    <row r="57" spans="1:19" x14ac:dyDescent="0.25">
      <c r="A57" s="13">
        <v>41</v>
      </c>
      <c r="B57" s="11">
        <v>43943</v>
      </c>
      <c r="C57" s="12">
        <v>19618</v>
      </c>
      <c r="D57" s="12">
        <v>3923.6000000000004</v>
      </c>
      <c r="E57" s="12">
        <v>104.14799999999997</v>
      </c>
      <c r="F57" s="12">
        <v>50.872466758809992</v>
      </c>
      <c r="G57" s="12">
        <v>4.8869798333259666</v>
      </c>
      <c r="H57" s="12">
        <f t="shared" si="4"/>
        <v>380.66448275862058</v>
      </c>
      <c r="I57" s="12">
        <f t="shared" si="5"/>
        <v>173.56206851181892</v>
      </c>
      <c r="J57" s="12">
        <f t="shared" si="0"/>
        <v>2020</v>
      </c>
      <c r="K57" s="13">
        <f t="shared" si="1"/>
        <v>17</v>
      </c>
      <c r="L57" s="13">
        <f t="shared" si="2"/>
        <v>4</v>
      </c>
      <c r="N57" s="17">
        <f t="shared" si="3"/>
        <v>152.61740027642998</v>
      </c>
      <c r="O57" s="17"/>
      <c r="P57" s="13">
        <v>2021</v>
      </c>
      <c r="Q57" s="13">
        <v>9</v>
      </c>
      <c r="R57" s="18">
        <f t="array" ref="R57">INDEX($B$3:$B$1003,MATCH(1,(1=$L$3:$L$1003)*(Q57=$K$3:$K$1003)*(P57=$J$3:$J$1003),0))</f>
        <v>44248</v>
      </c>
      <c r="S57" s="20">
        <f t="array" ref="S57">INDEX($F$3:$F$1003,MATCH(1,(7=$L$3:$L$1003)*(Q57=$K$3:$K$1003)*(P57=$J$3:$J$1003),0))</f>
        <v>1114.1986574897298</v>
      </c>
    </row>
    <row r="58" spans="1:19" x14ac:dyDescent="0.25">
      <c r="A58" s="13">
        <v>42</v>
      </c>
      <c r="B58" s="11">
        <v>43944</v>
      </c>
      <c r="C58" s="12">
        <v>20471</v>
      </c>
      <c r="D58" s="12">
        <v>4094.2000000000003</v>
      </c>
      <c r="E58" s="12">
        <v>107.22799999999998</v>
      </c>
      <c r="F58" s="12">
        <v>52.362282171153993</v>
      </c>
      <c r="G58" s="12">
        <v>4.8869798333259524</v>
      </c>
      <c r="H58" s="12">
        <f t="shared" si="4"/>
        <v>399.15206896551712</v>
      </c>
      <c r="I58" s="12">
        <f t="shared" si="5"/>
        <v>182.59004819650065</v>
      </c>
      <c r="J58" s="12">
        <f t="shared" si="0"/>
        <v>2020</v>
      </c>
      <c r="K58" s="13">
        <f t="shared" si="1"/>
        <v>17</v>
      </c>
      <c r="L58" s="13">
        <f t="shared" si="2"/>
        <v>5</v>
      </c>
      <c r="N58" s="17">
        <f t="shared" si="3"/>
        <v>157.08684651346198</v>
      </c>
      <c r="O58" s="17"/>
      <c r="P58" s="13">
        <v>2021</v>
      </c>
      <c r="Q58" s="13">
        <v>10</v>
      </c>
      <c r="R58" s="18">
        <f t="array" ref="R58">INDEX($B$3:$B$1003,MATCH(1,(1=$L$3:$L$1003)*(Q58=$K$3:$K$1003)*(P58=$J$3:$J$1003),0))</f>
        <v>44255</v>
      </c>
      <c r="S58" s="20">
        <f t="array" ref="S58">INDEX($F$3:$F$1003,MATCH(1,(7=$L$3:$L$1003)*(Q58=$K$3:$K$1003)*(P58=$J$3:$J$1003),0))</f>
        <v>989.82863038861592</v>
      </c>
    </row>
    <row r="59" spans="1:19" x14ac:dyDescent="0.25">
      <c r="A59" s="13">
        <v>43</v>
      </c>
      <c r="B59" s="11">
        <v>43945</v>
      </c>
      <c r="C59" s="12">
        <v>21351</v>
      </c>
      <c r="D59" s="12">
        <v>4270.2</v>
      </c>
      <c r="E59" s="12">
        <v>110.39599999999996</v>
      </c>
      <c r="F59" s="12">
        <v>53.893481344951994</v>
      </c>
      <c r="G59" s="12">
        <v>4.8869798333259666</v>
      </c>
      <c r="H59" s="12">
        <f t="shared" si="4"/>
        <v>418.18586206896538</v>
      </c>
      <c r="I59" s="12">
        <f t="shared" si="5"/>
        <v>191.88202773873374</v>
      </c>
      <c r="J59" s="12">
        <f t="shared" si="0"/>
        <v>2020</v>
      </c>
      <c r="K59" s="13">
        <f t="shared" si="1"/>
        <v>17</v>
      </c>
      <c r="L59" s="13">
        <f t="shared" si="2"/>
        <v>6</v>
      </c>
      <c r="N59" s="17">
        <f t="shared" si="3"/>
        <v>161.68044403485598</v>
      </c>
      <c r="O59" s="17"/>
      <c r="P59" s="13">
        <v>2021</v>
      </c>
      <c r="Q59" s="13">
        <v>11</v>
      </c>
      <c r="R59" s="18">
        <f t="array" ref="R59">INDEX($B$3:$B$1003,MATCH(1,(1=$L$3:$L$1003)*(Q59=$K$3:$K$1003)*(P59=$J$3:$J$1003),0))</f>
        <v>44262</v>
      </c>
      <c r="S59" s="20">
        <f t="array" ref="S59">INDEX($F$3:$F$1003,MATCH(1,(7=$L$3:$L$1003)*(Q59=$K$3:$K$1003)*(P59=$J$3:$J$1003),0))</f>
        <v>879.80694458019582</v>
      </c>
    </row>
    <row r="60" spans="1:19" x14ac:dyDescent="0.25">
      <c r="A60" s="13">
        <v>44</v>
      </c>
      <c r="B60" s="11">
        <v>43946</v>
      </c>
      <c r="C60" s="12">
        <v>22257</v>
      </c>
      <c r="D60" s="12">
        <v>4451.3999999999996</v>
      </c>
      <c r="E60" s="12">
        <v>113.67399999999996</v>
      </c>
      <c r="F60" s="12">
        <v>55.483800177969997</v>
      </c>
      <c r="G60" s="12">
        <v>5.4299775925844074</v>
      </c>
      <c r="H60" s="12">
        <f t="shared" si="4"/>
        <v>437.78482758620675</v>
      </c>
      <c r="I60" s="12">
        <f t="shared" si="5"/>
        <v>201.44820018321133</v>
      </c>
      <c r="J60" s="12">
        <f t="shared" si="0"/>
        <v>2020</v>
      </c>
      <c r="K60" s="13">
        <f t="shared" si="1"/>
        <v>17</v>
      </c>
      <c r="L60" s="13">
        <f t="shared" si="2"/>
        <v>7</v>
      </c>
      <c r="N60" s="17">
        <f t="shared" si="3"/>
        <v>166.45140053390998</v>
      </c>
      <c r="O60" s="17"/>
      <c r="P60" s="13">
        <v>2021</v>
      </c>
      <c r="Q60" s="13">
        <v>12</v>
      </c>
      <c r="R60" s="18">
        <f t="array" ref="R60">INDEX($B$3:$B$1003,MATCH(1,(1=$L$3:$L$1003)*(Q60=$K$3:$K$1003)*(P60=$J$3:$J$1003),0))</f>
        <v>44269</v>
      </c>
      <c r="S60" s="20">
        <f t="array" ref="S60">INDEX($F$3:$F$1003,MATCH(1,(7=$L$3:$L$1003)*(Q60=$K$3:$K$1003)*(P60=$J$3:$J$1003),0))</f>
        <v>782.50189746999786</v>
      </c>
    </row>
    <row r="61" spans="1:19" x14ac:dyDescent="0.25">
      <c r="A61" s="13">
        <v>45</v>
      </c>
      <c r="B61" s="11">
        <v>43947</v>
      </c>
      <c r="C61" s="12">
        <v>23191</v>
      </c>
      <c r="D61" s="12">
        <v>4638.2</v>
      </c>
      <c r="E61" s="12">
        <v>117.06199999999997</v>
      </c>
      <c r="F61" s="12">
        <v>57.121414738363988</v>
      </c>
      <c r="G61" s="12">
        <v>5.429977592584379</v>
      </c>
      <c r="H61" s="12">
        <f t="shared" si="4"/>
        <v>457.9679310344826</v>
      </c>
      <c r="I61" s="12">
        <f t="shared" si="5"/>
        <v>211.29671996568788</v>
      </c>
      <c r="J61" s="12">
        <f t="shared" si="0"/>
        <v>2020</v>
      </c>
      <c r="K61" s="13">
        <f t="shared" si="1"/>
        <v>18</v>
      </c>
      <c r="L61" s="13">
        <f t="shared" si="2"/>
        <v>1</v>
      </c>
      <c r="M61" s="13">
        <f>VLOOKUP(B61,[3]Sheet1!$A$3:$B$312,2,FALSE)</f>
        <v>226</v>
      </c>
      <c r="N61" s="17">
        <f t="shared" si="3"/>
        <v>171.36424421509196</v>
      </c>
      <c r="O61" s="17"/>
      <c r="P61" s="13">
        <v>2021</v>
      </c>
      <c r="Q61" s="13">
        <v>13</v>
      </c>
      <c r="R61" s="18">
        <f t="array" ref="R61">INDEX($B$3:$B$1003,MATCH(1,(1=$L$3:$L$1003)*(Q61=$K$3:$K$1003)*(P61=$J$3:$J$1003),0))</f>
        <v>44276</v>
      </c>
      <c r="S61" s="20">
        <f t="array" ref="S61">INDEX($F$3:$F$1003,MATCH(1,(7=$L$3:$L$1003)*(Q61=$K$3:$K$1003)*(P61=$J$3:$J$1003),0))</f>
        <v>696.41184971383382</v>
      </c>
    </row>
    <row r="62" spans="1:19" x14ac:dyDescent="0.25">
      <c r="A62" s="13">
        <v>46</v>
      </c>
      <c r="B62" s="11">
        <v>43948</v>
      </c>
      <c r="C62" s="12">
        <v>24320</v>
      </c>
      <c r="D62" s="12">
        <v>4864</v>
      </c>
      <c r="E62" s="12">
        <v>120.53799999999997</v>
      </c>
      <c r="F62" s="12">
        <v>58.800413060211994</v>
      </c>
      <c r="G62" s="12">
        <v>5.9729753518428481</v>
      </c>
      <c r="H62" s="12">
        <f t="shared" si="4"/>
        <v>478.75034482758605</v>
      </c>
      <c r="I62" s="12">
        <f t="shared" si="5"/>
        <v>221.43472221744858</v>
      </c>
      <c r="J62" s="12">
        <f t="shared" si="0"/>
        <v>2020</v>
      </c>
      <c r="K62" s="13">
        <f t="shared" si="1"/>
        <v>18</v>
      </c>
      <c r="L62" s="13">
        <f t="shared" si="2"/>
        <v>2</v>
      </c>
      <c r="M62" s="13">
        <f>VLOOKUP(B62,[3]Sheet1!$A$3:$B$312,2,FALSE)</f>
        <v>272</v>
      </c>
      <c r="N62" s="17">
        <f t="shared" si="3"/>
        <v>176.40123918063597</v>
      </c>
      <c r="O62" s="17"/>
      <c r="P62" s="13">
        <v>2021</v>
      </c>
      <c r="Q62" s="13">
        <v>14</v>
      </c>
      <c r="R62" s="18">
        <f t="array" ref="R62">INDEX($B$3:$B$1003,MATCH(1,(1=$L$3:$L$1003)*(Q62=$K$3:$K$1003)*(P62=$J$3:$J$1003),0))</f>
        <v>44283</v>
      </c>
      <c r="S62" s="20">
        <f t="array" ref="S62">INDEX($F$3:$F$1003,MATCH(1,(7=$L$3:$L$1003)*(Q62=$K$3:$K$1003)*(P62=$J$3:$J$1003),0))</f>
        <v>620.18296111556606</v>
      </c>
    </row>
    <row r="63" spans="1:19" x14ac:dyDescent="0.25">
      <c r="A63" s="13">
        <v>47</v>
      </c>
      <c r="B63" s="11">
        <v>43949</v>
      </c>
      <c r="C63" s="12">
        <v>25522</v>
      </c>
      <c r="D63" s="12">
        <v>5104.3999999999996</v>
      </c>
      <c r="E63" s="12">
        <v>124.16799999999998</v>
      </c>
      <c r="F63" s="12">
        <v>60.550354973123987</v>
      </c>
      <c r="G63" s="12">
        <v>5.4299775925844074</v>
      </c>
      <c r="H63" s="12">
        <f t="shared" si="4"/>
        <v>500.15862068965498</v>
      </c>
      <c r="I63" s="12">
        <f t="shared" si="5"/>
        <v>231.87443859212513</v>
      </c>
      <c r="J63" s="12">
        <f t="shared" si="0"/>
        <v>2020</v>
      </c>
      <c r="K63" s="13">
        <f t="shared" si="1"/>
        <v>18</v>
      </c>
      <c r="L63" s="13">
        <f t="shared" si="2"/>
        <v>3</v>
      </c>
      <c r="M63" s="13">
        <f>VLOOKUP(B63,[3]Sheet1!$A$3:$B$312,2,FALSE)</f>
        <v>320</v>
      </c>
      <c r="N63" s="17">
        <f t="shared" si="3"/>
        <v>181.65106491937195</v>
      </c>
      <c r="O63" s="17"/>
      <c r="P63" s="13">
        <v>2021</v>
      </c>
      <c r="Q63" s="13">
        <v>15</v>
      </c>
      <c r="R63" s="18">
        <f t="array" ref="R63">INDEX($B$3:$B$1003,MATCH(1,(1=$L$3:$L$1003)*(Q63=$K$3:$K$1003)*(P63=$J$3:$J$1003),0))</f>
        <v>44290</v>
      </c>
      <c r="S63" s="20">
        <f t="array" ref="S63">INDEX($F$3:$F$1003,MATCH(1,(7=$L$3:$L$1003)*(Q63=$K$3:$K$1003)*(P63=$J$3:$J$1003),0))</f>
        <v>552.60919062710593</v>
      </c>
    </row>
    <row r="64" spans="1:19" x14ac:dyDescent="0.25">
      <c r="A64" s="13">
        <v>48</v>
      </c>
      <c r="B64" s="11">
        <v>43950</v>
      </c>
      <c r="C64" s="12">
        <v>26803</v>
      </c>
      <c r="D64" s="12">
        <v>5360.5999999999995</v>
      </c>
      <c r="E64" s="12">
        <v>127.88599999999997</v>
      </c>
      <c r="F64" s="12">
        <v>62.353504579333979</v>
      </c>
      <c r="G64" s="12">
        <v>7.0589708703597296</v>
      </c>
      <c r="H64" s="12">
        <f t="shared" si="4"/>
        <v>522.20793103448261</v>
      </c>
      <c r="I64" s="12">
        <f t="shared" si="5"/>
        <v>242.62504282994132</v>
      </c>
      <c r="J64" s="12">
        <f t="shared" si="0"/>
        <v>2020</v>
      </c>
      <c r="K64" s="13">
        <f t="shared" si="1"/>
        <v>18</v>
      </c>
      <c r="L64" s="13">
        <f t="shared" si="2"/>
        <v>4</v>
      </c>
      <c r="M64" s="13">
        <f>VLOOKUP(B64,[3]Sheet1!$A$3:$B$312,2,FALSE)</f>
        <v>371</v>
      </c>
      <c r="N64" s="17">
        <f t="shared" si="3"/>
        <v>187.06051373800193</v>
      </c>
      <c r="O64" s="17"/>
      <c r="P64" s="13">
        <v>2021</v>
      </c>
      <c r="Q64" s="13">
        <v>16</v>
      </c>
      <c r="R64" s="18">
        <f t="array" ref="R64">INDEX($B$3:$B$1003,MATCH(1,(1=$L$3:$L$1003)*(Q64=$K$3:$K$1003)*(P64=$J$3:$J$1003),0))</f>
        <v>44297</v>
      </c>
      <c r="S64" s="20">
        <f t="array" ref="S64">INDEX($F$3:$F$1003,MATCH(1,(7=$L$3:$L$1003)*(Q64=$K$3:$K$1003)*(P64=$J$3:$J$1003),0))</f>
        <v>492.63820831433787</v>
      </c>
    </row>
    <row r="65" spans="1:19" x14ac:dyDescent="0.25">
      <c r="A65" s="13">
        <v>49</v>
      </c>
      <c r="B65" s="11">
        <v>43951</v>
      </c>
      <c r="C65" s="12">
        <v>28168</v>
      </c>
      <c r="D65" s="12">
        <v>5633.5999999999995</v>
      </c>
      <c r="E65" s="12">
        <v>131.73599999999999</v>
      </c>
      <c r="F65" s="12">
        <v>64.215773844763987</v>
      </c>
      <c r="G65" s="12">
        <v>7.6019686296181419</v>
      </c>
      <c r="H65" s="12">
        <f t="shared" si="4"/>
        <v>544.9210344827585</v>
      </c>
      <c r="I65" s="12">
        <f t="shared" si="5"/>
        <v>253.69672797559028</v>
      </c>
      <c r="J65" s="12">
        <f t="shared" si="0"/>
        <v>2020</v>
      </c>
      <c r="K65" s="13">
        <f t="shared" si="1"/>
        <v>18</v>
      </c>
      <c r="L65" s="13">
        <f t="shared" si="2"/>
        <v>5</v>
      </c>
      <c r="M65" s="13">
        <f>VLOOKUP(B65,[3]Sheet1!$A$3:$B$312,2,FALSE)</f>
        <v>423</v>
      </c>
      <c r="N65" s="17">
        <f t="shared" si="3"/>
        <v>192.64732153429196</v>
      </c>
      <c r="O65" s="17"/>
      <c r="P65" s="13">
        <v>2021</v>
      </c>
      <c r="Q65" s="13">
        <v>17</v>
      </c>
      <c r="R65" s="18">
        <f t="array" ref="R65">INDEX($B$3:$B$1003,MATCH(1,(1=$L$3:$L$1003)*(Q65=$K$3:$K$1003)*(P65=$J$3:$J$1003),0))</f>
        <v>44304</v>
      </c>
      <c r="S65" s="20">
        <f t="array" ref="S65">INDEX($F$3:$F$1003,MATCH(1,(7=$L$3:$L$1003)*(Q65=$K$3:$K$1003)*(P65=$J$3:$J$1003),0))</f>
        <v>439.359571425274</v>
      </c>
    </row>
    <row r="66" spans="1:19" x14ac:dyDescent="0.25">
      <c r="A66" s="13">
        <v>50</v>
      </c>
      <c r="B66" s="11">
        <v>43952</v>
      </c>
      <c r="C66" s="12">
        <v>29623</v>
      </c>
      <c r="D66" s="12">
        <v>5924.5999999999995</v>
      </c>
      <c r="E66" s="12">
        <v>139.39199999999997</v>
      </c>
      <c r="F66" s="12">
        <v>67.124461078387981</v>
      </c>
      <c r="G66" s="12">
        <v>8.1449663888766111</v>
      </c>
      <c r="H66" s="12">
        <f t="shared" si="4"/>
        <v>568.95413793103432</v>
      </c>
      <c r="I66" s="12">
        <f t="shared" si="5"/>
        <v>265.26991092013992</v>
      </c>
      <c r="J66" s="12">
        <f t="shared" si="0"/>
        <v>2020</v>
      </c>
      <c r="K66" s="13">
        <f t="shared" si="1"/>
        <v>18</v>
      </c>
      <c r="L66" s="13">
        <f t="shared" si="2"/>
        <v>6</v>
      </c>
      <c r="M66" s="13">
        <f>VLOOKUP(B66,[3]Sheet1!$A$3:$B$312,2,FALSE)</f>
        <v>477</v>
      </c>
      <c r="N66" s="17">
        <f t="shared" si="3"/>
        <v>201.37338323516394</v>
      </c>
      <c r="O66" s="17"/>
      <c r="P66" s="13">
        <v>2021</v>
      </c>
      <c r="Q66" s="13">
        <v>18</v>
      </c>
      <c r="R66" s="18">
        <f t="array" ref="R66">INDEX($B$3:$B$1003,MATCH(1,(1=$L$3:$L$1003)*(Q66=$K$3:$K$1003)*(P66=$J$3:$J$1003),0))</f>
        <v>44311</v>
      </c>
      <c r="S66" s="20">
        <f t="array" ref="S66">INDEX($F$3:$F$1003,MATCH(1,(7=$L$3:$L$1003)*(Q66=$K$3:$K$1003)*(P66=$J$3:$J$1003),0))</f>
        <v>391.96925259452189</v>
      </c>
    </row>
    <row r="67" spans="1:19" x14ac:dyDescent="0.25">
      <c r="A67" s="13">
        <v>51</v>
      </c>
      <c r="B67" s="11">
        <v>43953</v>
      </c>
      <c r="C67" s="12">
        <v>31173</v>
      </c>
      <c r="D67" s="12">
        <v>6234.5999999999995</v>
      </c>
      <c r="E67" s="12">
        <v>148.12599999999998</v>
      </c>
      <c r="F67" s="12">
        <v>70.352394471799983</v>
      </c>
      <c r="G67" s="12">
        <v>8.1449663888765826</v>
      </c>
      <c r="H67" s="12">
        <f t="shared" si="4"/>
        <v>594.49310344827575</v>
      </c>
      <c r="I67" s="12">
        <f t="shared" si="5"/>
        <v>277.399634104933</v>
      </c>
      <c r="J67" s="12">
        <f t="shared" si="0"/>
        <v>2020</v>
      </c>
      <c r="K67" s="13">
        <f t="shared" si="1"/>
        <v>18</v>
      </c>
      <c r="L67" s="13">
        <f t="shared" si="2"/>
        <v>7</v>
      </c>
      <c r="M67" s="13">
        <f>VLOOKUP(B67,[3]Sheet1!$A$3:$B$312,2,FALSE)</f>
        <v>533</v>
      </c>
      <c r="N67" s="17">
        <f t="shared" si="3"/>
        <v>211.05718341539995</v>
      </c>
      <c r="O67" s="17"/>
      <c r="P67" s="13">
        <v>2021</v>
      </c>
      <c r="Q67" s="13">
        <v>19</v>
      </c>
      <c r="R67" s="18">
        <f t="array" ref="R67">INDEX($B$3:$B$1003,MATCH(1,(1=$L$3:$L$1003)*(Q67=$K$3:$K$1003)*(P67=$J$3:$J$1003),0))</f>
        <v>44318</v>
      </c>
      <c r="S67" s="20">
        <f t="array" ref="S67">INDEX($F$3:$F$1003,MATCH(1,(7=$L$3:$L$1003)*(Q67=$K$3:$K$1003)*(P67=$J$3:$J$1003),0))</f>
        <v>349.78146377512996</v>
      </c>
    </row>
    <row r="68" spans="1:19" x14ac:dyDescent="0.25">
      <c r="A68" s="13">
        <v>52</v>
      </c>
      <c r="B68" s="11">
        <v>43954</v>
      </c>
      <c r="C68" s="12">
        <v>32826</v>
      </c>
      <c r="D68" s="12">
        <v>6565.1999999999989</v>
      </c>
      <c r="E68" s="12">
        <v>158.06999999999996</v>
      </c>
      <c r="F68" s="12">
        <v>73.935045820531997</v>
      </c>
      <c r="G68" s="12">
        <v>9.2309619073934925</v>
      </c>
      <c r="H68" s="12">
        <f t="shared" si="4"/>
        <v>621.74655172413782</v>
      </c>
      <c r="I68" s="12">
        <f t="shared" si="5"/>
        <v>290.14705579812818</v>
      </c>
      <c r="J68" s="12">
        <f t="shared" ref="J68:J131" si="6">YEAR(B68)</f>
        <v>2020</v>
      </c>
      <c r="K68" s="13">
        <f t="shared" ref="K68:K131" si="7">WEEKNUM(B68)</f>
        <v>19</v>
      </c>
      <c r="L68" s="13">
        <f t="shared" ref="L68:L131" si="8">WEEKDAY(B68)</f>
        <v>1</v>
      </c>
      <c r="M68" s="13">
        <f>VLOOKUP(B68,[3]Sheet1!$A$3:$B$312,2,FALSE)</f>
        <v>591</v>
      </c>
      <c r="N68" s="17">
        <f t="shared" ref="N68:N131" si="9">F68*6*0.5</f>
        <v>221.80513746159599</v>
      </c>
      <c r="O68" s="17"/>
      <c r="P68" s="13">
        <v>2021</v>
      </c>
      <c r="Q68" s="13">
        <v>20</v>
      </c>
      <c r="R68" s="18">
        <f t="array" ref="R68">INDEX($B$3:$B$1003,MATCH(1,(1=$L$3:$L$1003)*(Q68=$K$3:$K$1003)*(P68=$J$3:$J$1003),0))</f>
        <v>44325</v>
      </c>
      <c r="S68" s="20">
        <f t="array" ref="S68">INDEX($F$3:$F$1003,MATCH(1,(7=$L$3:$L$1003)*(Q68=$K$3:$K$1003)*(P68=$J$3:$J$1003),0))</f>
        <v>312.18727247713201</v>
      </c>
    </row>
    <row r="69" spans="1:19" x14ac:dyDescent="0.25">
      <c r="A69" s="13">
        <v>53</v>
      </c>
      <c r="B69" s="11">
        <v>43955</v>
      </c>
      <c r="C69" s="12">
        <v>34587</v>
      </c>
      <c r="D69" s="12">
        <v>6917.3999999999987</v>
      </c>
      <c r="E69" s="12">
        <v>169.33399999999995</v>
      </c>
      <c r="F69" s="12">
        <v>77.896062988271993</v>
      </c>
      <c r="G69" s="12">
        <v>9.7739596666519049</v>
      </c>
      <c r="H69" s="12">
        <f t="shared" ref="H69:H132" si="10">H68+(E69/$H$1)</f>
        <v>650.94206896551714</v>
      </c>
      <c r="I69" s="12">
        <f t="shared" ref="I69:I132" si="11">I68+(F69/$I$1)</f>
        <v>303.57741148576127</v>
      </c>
      <c r="J69" s="12">
        <f t="shared" si="6"/>
        <v>2020</v>
      </c>
      <c r="K69" s="13">
        <f t="shared" si="7"/>
        <v>19</v>
      </c>
      <c r="L69" s="13">
        <f t="shared" si="8"/>
        <v>2</v>
      </c>
      <c r="M69" s="13">
        <f>VLOOKUP(B69,[3]Sheet1!$A$3:$B$312,2,FALSE)</f>
        <v>652</v>
      </c>
      <c r="N69" s="17">
        <f t="shared" si="9"/>
        <v>233.68818896481599</v>
      </c>
      <c r="O69" s="17"/>
    </row>
    <row r="70" spans="1:19" x14ac:dyDescent="0.25">
      <c r="A70" s="13">
        <v>54</v>
      </c>
      <c r="B70" s="11">
        <v>43956</v>
      </c>
      <c r="C70" s="12">
        <v>36465</v>
      </c>
      <c r="D70" s="12">
        <v>7292.9999999999982</v>
      </c>
      <c r="E70" s="12">
        <v>181.98399999999995</v>
      </c>
      <c r="F70" s="12">
        <v>82.270917770551975</v>
      </c>
      <c r="G70" s="12">
        <v>10.316957425910374</v>
      </c>
      <c r="H70" s="12">
        <f t="shared" si="10"/>
        <v>682.31862068965506</v>
      </c>
      <c r="I70" s="12">
        <f t="shared" si="11"/>
        <v>317.76205248068402</v>
      </c>
      <c r="J70" s="12">
        <f t="shared" si="6"/>
        <v>2020</v>
      </c>
      <c r="K70" s="13">
        <f t="shared" si="7"/>
        <v>19</v>
      </c>
      <c r="L70" s="13">
        <f t="shared" si="8"/>
        <v>3</v>
      </c>
      <c r="M70" s="13">
        <f>VLOOKUP(B70,[3]Sheet1!$A$3:$B$312,2,FALSE)</f>
        <v>715</v>
      </c>
      <c r="N70" s="17">
        <f t="shared" si="9"/>
        <v>246.81275331165591</v>
      </c>
      <c r="O70" s="17"/>
    </row>
    <row r="71" spans="1:19" x14ac:dyDescent="0.25">
      <c r="A71" s="13">
        <v>55</v>
      </c>
      <c r="B71" s="11">
        <v>43957</v>
      </c>
      <c r="C71" s="12">
        <v>38467</v>
      </c>
      <c r="D71" s="12">
        <v>7693.3999999999978</v>
      </c>
      <c r="E71" s="12">
        <v>196.15199999999996</v>
      </c>
      <c r="F71" s="12">
        <v>87.077346065137974</v>
      </c>
      <c r="G71" s="12">
        <v>10.859955185168786</v>
      </c>
      <c r="H71" s="12">
        <f t="shared" si="10"/>
        <v>716.13793103448268</v>
      </c>
      <c r="I71" s="12">
        <f t="shared" si="11"/>
        <v>332.77538800915607</v>
      </c>
      <c r="J71" s="12">
        <f t="shared" si="6"/>
        <v>2020</v>
      </c>
      <c r="K71" s="13">
        <f t="shared" si="7"/>
        <v>19</v>
      </c>
      <c r="L71" s="13">
        <f t="shared" si="8"/>
        <v>4</v>
      </c>
      <c r="M71" s="13">
        <f>VLOOKUP(B71,[3]Sheet1!$A$3:$B$312,2,FALSE)</f>
        <v>555</v>
      </c>
      <c r="N71" s="17">
        <f t="shared" si="9"/>
        <v>261.23203819541391</v>
      </c>
      <c r="O71" s="17"/>
    </row>
    <row r="72" spans="1:19" x14ac:dyDescent="0.25">
      <c r="A72" s="13">
        <v>56</v>
      </c>
      <c r="B72" s="11">
        <v>43958</v>
      </c>
      <c r="C72" s="12">
        <v>40601</v>
      </c>
      <c r="D72" s="12">
        <v>8120.199999999998</v>
      </c>
      <c r="E72" s="12">
        <v>211.96999999999994</v>
      </c>
      <c r="F72" s="12">
        <v>92.36264359940597</v>
      </c>
      <c r="G72" s="12">
        <v>11.945950703685725</v>
      </c>
      <c r="H72" s="12">
        <f t="shared" si="10"/>
        <v>752.68448275862056</v>
      </c>
      <c r="I72" s="12">
        <f t="shared" si="11"/>
        <v>348.69998173319158</v>
      </c>
      <c r="J72" s="12">
        <f t="shared" si="6"/>
        <v>2020</v>
      </c>
      <c r="K72" s="13">
        <f t="shared" si="7"/>
        <v>19</v>
      </c>
      <c r="L72" s="13">
        <f t="shared" si="8"/>
        <v>5</v>
      </c>
      <c r="M72" s="13">
        <f>VLOOKUP(B72,[3]Sheet1!$A$3:$B$312,2,FALSE)</f>
        <v>577</v>
      </c>
      <c r="N72" s="17">
        <f t="shared" si="9"/>
        <v>277.08793079821794</v>
      </c>
      <c r="O72" s="17"/>
    </row>
    <row r="73" spans="1:19" x14ac:dyDescent="0.25">
      <c r="A73" s="13">
        <v>57</v>
      </c>
      <c r="B73" s="11">
        <v>43959</v>
      </c>
      <c r="C73" s="12">
        <v>42877</v>
      </c>
      <c r="D73" s="12">
        <v>8575.3999999999978</v>
      </c>
      <c r="E73" s="12">
        <v>225.87399999999994</v>
      </c>
      <c r="F73" s="12">
        <v>98.156370202965974</v>
      </c>
      <c r="G73" s="12">
        <v>12.488948462944109</v>
      </c>
      <c r="H73" s="12">
        <f t="shared" si="10"/>
        <v>791.62827586206879</v>
      </c>
      <c r="I73" s="12">
        <f t="shared" si="11"/>
        <v>365.62349383715122</v>
      </c>
      <c r="J73" s="12">
        <f t="shared" si="6"/>
        <v>2020</v>
      </c>
      <c r="K73" s="13">
        <f t="shared" si="7"/>
        <v>19</v>
      </c>
      <c r="L73" s="13">
        <f t="shared" si="8"/>
        <v>6</v>
      </c>
      <c r="M73" s="13">
        <f>VLOOKUP(B73,[3]Sheet1!$A$3:$B$312,2,FALSE)</f>
        <v>600</v>
      </c>
      <c r="N73" s="17">
        <f t="shared" si="9"/>
        <v>294.46911060889795</v>
      </c>
      <c r="O73" s="17"/>
    </row>
    <row r="74" spans="1:19" x14ac:dyDescent="0.25">
      <c r="A74" s="13">
        <v>58</v>
      </c>
      <c r="B74" s="11">
        <v>43960</v>
      </c>
      <c r="C74" s="12">
        <v>45303</v>
      </c>
      <c r="D74" s="12">
        <v>9060.5999999999985</v>
      </c>
      <c r="E74" s="12">
        <v>240.74599999999992</v>
      </c>
      <c r="F74" s="12">
        <v>104.49990963727198</v>
      </c>
      <c r="G74" s="12">
        <v>13.031946222202549</v>
      </c>
      <c r="H74" s="12">
        <f t="shared" si="10"/>
        <v>833.13620689655158</v>
      </c>
      <c r="I74" s="12">
        <f t="shared" si="11"/>
        <v>383.64071963668084</v>
      </c>
      <c r="J74" s="12">
        <f t="shared" si="6"/>
        <v>2020</v>
      </c>
      <c r="K74" s="13">
        <f t="shared" si="7"/>
        <v>19</v>
      </c>
      <c r="L74" s="13">
        <f t="shared" si="8"/>
        <v>7</v>
      </c>
      <c r="M74" s="13">
        <f>VLOOKUP(B74,[3]Sheet1!$A$3:$B$312,2,FALSE)</f>
        <v>624</v>
      </c>
      <c r="N74" s="17">
        <f t="shared" si="9"/>
        <v>313.49972891181596</v>
      </c>
      <c r="O74" s="17"/>
    </row>
    <row r="75" spans="1:19" x14ac:dyDescent="0.25">
      <c r="A75" s="13">
        <v>59</v>
      </c>
      <c r="B75" s="11">
        <v>43961</v>
      </c>
      <c r="C75" s="12">
        <v>47889</v>
      </c>
      <c r="D75" s="12">
        <v>9577.7999999999993</v>
      </c>
      <c r="E75" s="12">
        <v>256.60799999999995</v>
      </c>
      <c r="F75" s="12">
        <v>111.43464566377797</v>
      </c>
      <c r="G75" s="12">
        <v>14.117941740719431</v>
      </c>
      <c r="H75" s="12">
        <f t="shared" si="10"/>
        <v>877.37896551724123</v>
      </c>
      <c r="I75" s="12">
        <f t="shared" si="11"/>
        <v>402.85358957871154</v>
      </c>
      <c r="J75" s="12">
        <f t="shared" si="6"/>
        <v>2020</v>
      </c>
      <c r="K75" s="13">
        <f t="shared" si="7"/>
        <v>20</v>
      </c>
      <c r="L75" s="13">
        <f t="shared" si="8"/>
        <v>1</v>
      </c>
      <c r="M75" s="13">
        <f>VLOOKUP(B75,[3]Sheet1!$A$3:$B$312,2,FALSE)</f>
        <v>649</v>
      </c>
      <c r="N75" s="17">
        <f t="shared" si="9"/>
        <v>334.3039369913339</v>
      </c>
      <c r="O75" s="17"/>
    </row>
    <row r="76" spans="1:19" x14ac:dyDescent="0.25">
      <c r="A76" s="13">
        <v>60</v>
      </c>
      <c r="B76" s="11">
        <v>43962</v>
      </c>
      <c r="C76" s="12">
        <v>50647</v>
      </c>
      <c r="D76" s="12">
        <v>10129.4</v>
      </c>
      <c r="E76" s="12">
        <v>273.5259999999999</v>
      </c>
      <c r="F76" s="12">
        <v>119.00787400985998</v>
      </c>
      <c r="G76" s="12">
        <v>15.203937259236341</v>
      </c>
      <c r="H76" s="12">
        <f t="shared" si="10"/>
        <v>924.53862068965498</v>
      </c>
      <c r="I76" s="12">
        <f t="shared" si="11"/>
        <v>423.37218854592879</v>
      </c>
      <c r="J76" s="12">
        <f t="shared" si="6"/>
        <v>2020</v>
      </c>
      <c r="K76" s="13">
        <f t="shared" si="7"/>
        <v>20</v>
      </c>
      <c r="L76" s="13">
        <f t="shared" si="8"/>
        <v>2</v>
      </c>
      <c r="M76" s="13">
        <f>VLOOKUP(B76,[3]Sheet1!$A$3:$B$312,2,FALSE)</f>
        <v>676</v>
      </c>
      <c r="N76" s="17">
        <f t="shared" si="9"/>
        <v>357.02362202957994</v>
      </c>
      <c r="O76" s="17"/>
    </row>
    <row r="77" spans="1:19" x14ac:dyDescent="0.25">
      <c r="A77" s="13">
        <v>61</v>
      </c>
      <c r="B77" s="11">
        <v>43963</v>
      </c>
      <c r="C77" s="12">
        <v>53587</v>
      </c>
      <c r="D77" s="12">
        <v>10717.4</v>
      </c>
      <c r="E77" s="12">
        <v>291.58799999999991</v>
      </c>
      <c r="F77" s="12">
        <v>127.26097843697198</v>
      </c>
      <c r="G77" s="12">
        <v>16.289932777753165</v>
      </c>
      <c r="H77" s="12">
        <f t="shared" si="10"/>
        <v>974.81241379310325</v>
      </c>
      <c r="I77" s="12">
        <f t="shared" si="11"/>
        <v>445.31373655230328</v>
      </c>
      <c r="J77" s="12">
        <f t="shared" si="6"/>
        <v>2020</v>
      </c>
      <c r="K77" s="13">
        <f t="shared" si="7"/>
        <v>20</v>
      </c>
      <c r="L77" s="13">
        <f t="shared" si="8"/>
        <v>3</v>
      </c>
      <c r="M77" s="13">
        <f>VLOOKUP(B77,[3]Sheet1!$A$3:$B$312,2,FALSE)</f>
        <v>704</v>
      </c>
      <c r="N77" s="17">
        <f t="shared" si="9"/>
        <v>381.78293531091595</v>
      </c>
      <c r="O77" s="17"/>
    </row>
    <row r="78" spans="1:19" x14ac:dyDescent="0.25">
      <c r="A78" s="13">
        <v>62</v>
      </c>
      <c r="B78" s="11">
        <v>43964</v>
      </c>
      <c r="C78" s="12">
        <v>56722</v>
      </c>
      <c r="D78" s="12">
        <v>11344.4</v>
      </c>
      <c r="E78" s="12">
        <v>310.8599999999999</v>
      </c>
      <c r="F78" s="12">
        <v>136.24716663841198</v>
      </c>
      <c r="G78" s="12">
        <v>16.832930537011691</v>
      </c>
      <c r="H78" s="12">
        <f t="shared" si="10"/>
        <v>1028.4089655172411</v>
      </c>
      <c r="I78" s="12">
        <f t="shared" si="11"/>
        <v>468.80462735202951</v>
      </c>
      <c r="J78" s="12">
        <f t="shared" si="6"/>
        <v>2020</v>
      </c>
      <c r="K78" s="13">
        <f t="shared" si="7"/>
        <v>20</v>
      </c>
      <c r="L78" s="13">
        <f t="shared" si="8"/>
        <v>4</v>
      </c>
      <c r="M78" s="13">
        <f>VLOOKUP(B78,[3]Sheet1!$A$3:$B$312,2,FALSE)</f>
        <v>733</v>
      </c>
      <c r="N78" s="17">
        <f t="shared" si="9"/>
        <v>408.74149991523598</v>
      </c>
      <c r="O78" s="17"/>
    </row>
    <row r="79" spans="1:19" x14ac:dyDescent="0.25">
      <c r="A79" s="13">
        <v>63</v>
      </c>
      <c r="B79" s="11">
        <v>43965</v>
      </c>
      <c r="C79" s="12">
        <v>60063</v>
      </c>
      <c r="D79" s="12">
        <v>12012.599999999999</v>
      </c>
      <c r="E79" s="12">
        <v>331.38599999999991</v>
      </c>
      <c r="F79" s="12">
        <v>146.01373434155599</v>
      </c>
      <c r="G79" s="12">
        <v>18.461923814786928</v>
      </c>
      <c r="H79" s="12">
        <f t="shared" si="10"/>
        <v>1085.5444827586205</v>
      </c>
      <c r="I79" s="12">
        <f t="shared" si="11"/>
        <v>493.97940913505641</v>
      </c>
      <c r="J79" s="12">
        <f t="shared" si="6"/>
        <v>2020</v>
      </c>
      <c r="K79" s="13">
        <f t="shared" si="7"/>
        <v>20</v>
      </c>
      <c r="L79" s="13">
        <f t="shared" si="8"/>
        <v>5</v>
      </c>
      <c r="M79" s="13">
        <f>VLOOKUP(B79,[3]Sheet1!$A$3:$B$312,2,FALSE)</f>
        <v>764</v>
      </c>
      <c r="N79" s="17">
        <f t="shared" si="9"/>
        <v>438.04120302466799</v>
      </c>
      <c r="O79" s="17"/>
    </row>
    <row r="80" spans="1:19" x14ac:dyDescent="0.25">
      <c r="A80" s="13">
        <v>64</v>
      </c>
      <c r="B80" s="11">
        <v>43966</v>
      </c>
      <c r="C80" s="12">
        <v>63625</v>
      </c>
      <c r="D80" s="12">
        <v>12724.999999999998</v>
      </c>
      <c r="E80" s="12">
        <v>353.31999999999994</v>
      </c>
      <c r="F80" s="12">
        <v>155.64432682849397</v>
      </c>
      <c r="G80" s="12">
        <v>19.54791933330381</v>
      </c>
      <c r="H80" s="12">
        <f t="shared" si="10"/>
        <v>1146.4617241379308</v>
      </c>
      <c r="I80" s="12">
        <f t="shared" si="11"/>
        <v>520.81463789858981</v>
      </c>
      <c r="J80" s="12">
        <f t="shared" si="6"/>
        <v>2020</v>
      </c>
      <c r="K80" s="13">
        <f t="shared" si="7"/>
        <v>20</v>
      </c>
      <c r="L80" s="13">
        <f t="shared" si="8"/>
        <v>6</v>
      </c>
      <c r="M80" s="13">
        <f>VLOOKUP(B80,[3]Sheet1!$A$3:$B$312,2,FALSE)</f>
        <v>796</v>
      </c>
      <c r="N80" s="17">
        <f t="shared" si="9"/>
        <v>466.93298048548195</v>
      </c>
      <c r="O80" s="17"/>
    </row>
    <row r="81" spans="1:15" x14ac:dyDescent="0.25">
      <c r="A81" s="13">
        <v>65</v>
      </c>
      <c r="B81" s="11">
        <v>43967</v>
      </c>
      <c r="C81" s="12">
        <v>67422</v>
      </c>
      <c r="D81" s="12">
        <v>13484.399999999998</v>
      </c>
      <c r="E81" s="12">
        <v>376.68399999999991</v>
      </c>
      <c r="F81" s="12">
        <v>165.91932360093</v>
      </c>
      <c r="G81" s="12">
        <v>21.176912611079217</v>
      </c>
      <c r="H81" s="12">
        <f t="shared" si="10"/>
        <v>1211.4072413793101</v>
      </c>
      <c r="I81" s="12">
        <f t="shared" si="11"/>
        <v>549.42141782978467</v>
      </c>
      <c r="J81" s="12">
        <f t="shared" si="6"/>
        <v>2020</v>
      </c>
      <c r="K81" s="13">
        <f t="shared" si="7"/>
        <v>20</v>
      </c>
      <c r="L81" s="13">
        <f t="shared" si="8"/>
        <v>7</v>
      </c>
      <c r="M81" s="13">
        <f>VLOOKUP(B81,[3]Sheet1!$A$3:$B$312,2,FALSE)</f>
        <v>830</v>
      </c>
      <c r="N81" s="17">
        <f t="shared" si="9"/>
        <v>497.75797080279</v>
      </c>
      <c r="O81" s="17"/>
    </row>
    <row r="82" spans="1:15" x14ac:dyDescent="0.25">
      <c r="A82" s="13">
        <v>66</v>
      </c>
      <c r="B82" s="11">
        <v>43968</v>
      </c>
      <c r="C82" s="12">
        <v>71468</v>
      </c>
      <c r="D82" s="12">
        <v>14293.599999999999</v>
      </c>
      <c r="E82" s="12">
        <v>401.6099999999999</v>
      </c>
      <c r="F82" s="12">
        <v>176.88010842031795</v>
      </c>
      <c r="G82" s="12">
        <v>21.71991037033763</v>
      </c>
      <c r="H82" s="12">
        <f t="shared" si="10"/>
        <v>1280.650344827586</v>
      </c>
      <c r="I82" s="12">
        <f t="shared" si="11"/>
        <v>579.91798824708087</v>
      </c>
      <c r="J82" s="12">
        <f t="shared" si="6"/>
        <v>2020</v>
      </c>
      <c r="K82" s="13">
        <f t="shared" si="7"/>
        <v>21</v>
      </c>
      <c r="L82" s="13">
        <f t="shared" si="8"/>
        <v>1</v>
      </c>
      <c r="M82" s="13">
        <f>VLOOKUP(B82,[3]Sheet1!$A$3:$B$312,2,FALSE)</f>
        <v>866</v>
      </c>
      <c r="N82" s="17">
        <f t="shared" si="9"/>
        <v>530.64032526095389</v>
      </c>
      <c r="O82" s="17"/>
    </row>
    <row r="83" spans="1:15" x14ac:dyDescent="0.25">
      <c r="A83" s="13">
        <v>67</v>
      </c>
      <c r="B83" s="11">
        <v>43969</v>
      </c>
      <c r="C83" s="12">
        <v>75780</v>
      </c>
      <c r="D83" s="12">
        <v>15155.999999999998</v>
      </c>
      <c r="E83" s="12">
        <v>428.16399999999987</v>
      </c>
      <c r="F83" s="12">
        <v>188.56215308218998</v>
      </c>
      <c r="G83" s="12">
        <v>23.891901407371336</v>
      </c>
      <c r="H83" s="12">
        <f t="shared" si="10"/>
        <v>1354.4717241379308</v>
      </c>
      <c r="I83" s="12">
        <f t="shared" si="11"/>
        <v>612.42870429573429</v>
      </c>
      <c r="J83" s="12">
        <f t="shared" si="6"/>
        <v>2020</v>
      </c>
      <c r="K83" s="13">
        <f t="shared" si="7"/>
        <v>21</v>
      </c>
      <c r="L83" s="13">
        <f t="shared" si="8"/>
        <v>2</v>
      </c>
      <c r="M83" s="13">
        <f>VLOOKUP(B83,[3]Sheet1!$A$3:$B$312,2,FALSE)</f>
        <v>904</v>
      </c>
      <c r="N83" s="17">
        <f t="shared" si="9"/>
        <v>565.68645924656994</v>
      </c>
      <c r="O83" s="17"/>
    </row>
    <row r="84" spans="1:15" x14ac:dyDescent="0.25">
      <c r="A84" s="13">
        <v>68</v>
      </c>
      <c r="B84" s="11">
        <v>43970</v>
      </c>
      <c r="C84" s="12">
        <v>80373</v>
      </c>
      <c r="D84" s="12">
        <v>16074.599999999999</v>
      </c>
      <c r="E84" s="12">
        <v>456.45599999999985</v>
      </c>
      <c r="F84" s="12">
        <v>201.01866527984396</v>
      </c>
      <c r="G84" s="12">
        <v>24.977896925888274</v>
      </c>
      <c r="H84" s="12">
        <f t="shared" si="10"/>
        <v>1433.1710344827584</v>
      </c>
      <c r="I84" s="12">
        <f t="shared" si="11"/>
        <v>647.08709486122461</v>
      </c>
      <c r="J84" s="12">
        <f t="shared" si="6"/>
        <v>2020</v>
      </c>
      <c r="K84" s="13">
        <f t="shared" si="7"/>
        <v>21</v>
      </c>
      <c r="L84" s="13">
        <f t="shared" si="8"/>
        <v>3</v>
      </c>
      <c r="M84" s="13">
        <f>VLOOKUP(B84,[3]Sheet1!$A$3:$B$312,2,FALSE)</f>
        <v>943</v>
      </c>
      <c r="N84" s="17">
        <f t="shared" si="9"/>
        <v>603.05599583953187</v>
      </c>
      <c r="O84" s="17"/>
    </row>
    <row r="85" spans="1:15" x14ac:dyDescent="0.25">
      <c r="A85" s="13">
        <v>69</v>
      </c>
      <c r="B85" s="11">
        <v>43971</v>
      </c>
      <c r="C85" s="12">
        <v>85266</v>
      </c>
      <c r="D85" s="12">
        <v>17053.199999999997</v>
      </c>
      <c r="E85" s="12">
        <v>486.61799999999988</v>
      </c>
      <c r="F85" s="12">
        <v>214.30285270657794</v>
      </c>
      <c r="G85" s="12">
        <v>27.14988796292198</v>
      </c>
      <c r="H85" s="12">
        <f t="shared" si="10"/>
        <v>1517.0706896551721</v>
      </c>
      <c r="I85" s="12">
        <f t="shared" si="11"/>
        <v>684.0358625692553</v>
      </c>
      <c r="J85" s="12">
        <f t="shared" si="6"/>
        <v>2020</v>
      </c>
      <c r="K85" s="13">
        <f t="shared" si="7"/>
        <v>21</v>
      </c>
      <c r="L85" s="13">
        <f t="shared" si="8"/>
        <v>4</v>
      </c>
      <c r="M85" s="13">
        <f>VLOOKUP(B85,[3]Sheet1!$A$3:$B$312,2,FALSE)</f>
        <v>985</v>
      </c>
      <c r="N85" s="17">
        <f t="shared" si="9"/>
        <v>642.90855811973381</v>
      </c>
      <c r="O85" s="17"/>
    </row>
    <row r="86" spans="1:15" x14ac:dyDescent="0.25">
      <c r="A86" s="13">
        <v>70</v>
      </c>
      <c r="B86" s="11">
        <v>43972</v>
      </c>
      <c r="C86" s="12">
        <v>90477</v>
      </c>
      <c r="D86" s="12">
        <v>18095.399999999998</v>
      </c>
      <c r="E86" s="12">
        <v>518.73799999999994</v>
      </c>
      <c r="F86" s="12">
        <v>228.45018715792395</v>
      </c>
      <c r="G86" s="12">
        <v>28.778881240697331</v>
      </c>
      <c r="H86" s="12">
        <f t="shared" si="10"/>
        <v>1606.5082758620688</v>
      </c>
      <c r="I86" s="12">
        <f t="shared" si="11"/>
        <v>723.42382587234567</v>
      </c>
      <c r="J86" s="12">
        <f t="shared" si="6"/>
        <v>2020</v>
      </c>
      <c r="K86" s="13">
        <f t="shared" si="7"/>
        <v>21</v>
      </c>
      <c r="L86" s="13">
        <f t="shared" si="8"/>
        <v>5</v>
      </c>
      <c r="M86" s="13">
        <f>VLOOKUP(B86,[3]Sheet1!$A$3:$B$312,2,FALSE)</f>
        <v>1029</v>
      </c>
      <c r="N86" s="17">
        <f t="shared" si="9"/>
        <v>685.3505614737719</v>
      </c>
      <c r="O86" s="17"/>
    </row>
    <row r="87" spans="1:15" x14ac:dyDescent="0.25">
      <c r="A87" s="13">
        <v>71</v>
      </c>
      <c r="B87" s="11">
        <v>43973</v>
      </c>
      <c r="C87" s="12">
        <v>96025</v>
      </c>
      <c r="D87" s="12">
        <v>19204.999999999996</v>
      </c>
      <c r="E87" s="12">
        <v>552.92599999999993</v>
      </c>
      <c r="F87" s="12">
        <v>243.53161222494592</v>
      </c>
      <c r="G87" s="12">
        <v>30.407874518472681</v>
      </c>
      <c r="H87" s="12">
        <f t="shared" si="10"/>
        <v>1701.840344827586</v>
      </c>
      <c r="I87" s="12">
        <f t="shared" si="11"/>
        <v>765.41203487664666</v>
      </c>
      <c r="J87" s="12">
        <f t="shared" si="6"/>
        <v>2020</v>
      </c>
      <c r="K87" s="13">
        <f t="shared" si="7"/>
        <v>21</v>
      </c>
      <c r="L87" s="13">
        <f t="shared" si="8"/>
        <v>6</v>
      </c>
      <c r="M87" s="13">
        <f>VLOOKUP(B87,[3]Sheet1!$A$3:$B$312,2,FALSE)</f>
        <v>1075</v>
      </c>
      <c r="N87" s="17">
        <f t="shared" si="9"/>
        <v>730.59483667483778</v>
      </c>
      <c r="O87" s="17"/>
    </row>
    <row r="88" spans="1:15" x14ac:dyDescent="0.25">
      <c r="A88" s="13">
        <v>72</v>
      </c>
      <c r="B88" s="11">
        <v>43974</v>
      </c>
      <c r="C88" s="12">
        <v>101930</v>
      </c>
      <c r="D88" s="12">
        <v>20385.999999999996</v>
      </c>
      <c r="E88" s="12">
        <v>589.29199999999992</v>
      </c>
      <c r="F88" s="12">
        <v>259.5825997031759</v>
      </c>
      <c r="G88" s="12">
        <v>32.579865555506331</v>
      </c>
      <c r="H88" s="12">
        <f t="shared" si="10"/>
        <v>1803.4424137931032</v>
      </c>
      <c r="I88" s="12">
        <f t="shared" si="11"/>
        <v>810.16765551512526</v>
      </c>
      <c r="J88" s="12">
        <f t="shared" si="6"/>
        <v>2020</v>
      </c>
      <c r="K88" s="13">
        <f t="shared" si="7"/>
        <v>21</v>
      </c>
      <c r="L88" s="13">
        <f t="shared" si="8"/>
        <v>7</v>
      </c>
      <c r="M88" s="13">
        <f>VLOOKUP(B88,[3]Sheet1!$A$3:$B$312,2,FALSE)</f>
        <v>1123</v>
      </c>
      <c r="N88" s="17">
        <f t="shared" si="9"/>
        <v>778.7477991095277</v>
      </c>
      <c r="O88" s="17"/>
    </row>
    <row r="89" spans="1:15" x14ac:dyDescent="0.25">
      <c r="A89" s="13">
        <v>73</v>
      </c>
      <c r="B89" s="11">
        <v>43975</v>
      </c>
      <c r="C89" s="12">
        <v>108214</v>
      </c>
      <c r="D89" s="12">
        <v>21642.799999999996</v>
      </c>
      <c r="E89" s="12">
        <v>627.96799999999985</v>
      </c>
      <c r="F89" s="12">
        <v>276.67409318367794</v>
      </c>
      <c r="G89" s="12">
        <v>34.208858833281738</v>
      </c>
      <c r="H89" s="12">
        <f t="shared" si="10"/>
        <v>1911.7127586206893</v>
      </c>
      <c r="I89" s="12">
        <f t="shared" si="11"/>
        <v>857.8700853743801</v>
      </c>
      <c r="J89" s="12">
        <f t="shared" si="6"/>
        <v>2020</v>
      </c>
      <c r="K89" s="13">
        <f t="shared" si="7"/>
        <v>22</v>
      </c>
      <c r="L89" s="13">
        <f t="shared" si="8"/>
        <v>1</v>
      </c>
      <c r="M89" s="13">
        <f>VLOOKUP(B89,[3]Sheet1!$A$3:$B$312,2,FALSE)</f>
        <v>1175</v>
      </c>
      <c r="N89" s="17">
        <f t="shared" si="9"/>
        <v>830.02227955103376</v>
      </c>
      <c r="O89" s="17"/>
    </row>
    <row r="90" spans="1:15" x14ac:dyDescent="0.25">
      <c r="A90" s="13">
        <v>74</v>
      </c>
      <c r="B90" s="11">
        <v>43976</v>
      </c>
      <c r="C90" s="12">
        <v>114898</v>
      </c>
      <c r="D90" s="12">
        <v>22979.599999999995</v>
      </c>
      <c r="E90" s="12">
        <v>669.10799999999983</v>
      </c>
      <c r="F90" s="12">
        <v>294.86521232567191</v>
      </c>
      <c r="G90" s="12">
        <v>36.92384762957397</v>
      </c>
      <c r="H90" s="12">
        <f t="shared" si="10"/>
        <v>2027.0762068965514</v>
      </c>
      <c r="I90" s="12">
        <f t="shared" si="11"/>
        <v>908.70891508570287</v>
      </c>
      <c r="J90" s="12">
        <f t="shared" si="6"/>
        <v>2020</v>
      </c>
      <c r="K90" s="13">
        <f t="shared" si="7"/>
        <v>22</v>
      </c>
      <c r="L90" s="13">
        <f t="shared" si="8"/>
        <v>2</v>
      </c>
      <c r="M90" s="13">
        <f>VLOOKUP(B90,[3]Sheet1!$A$3:$B$312,2,FALSE)</f>
        <v>1228</v>
      </c>
      <c r="N90" s="17">
        <f t="shared" si="9"/>
        <v>884.59563697701572</v>
      </c>
      <c r="O90" s="17"/>
    </row>
    <row r="91" spans="1:15" x14ac:dyDescent="0.25">
      <c r="A91" s="13">
        <v>75</v>
      </c>
      <c r="B91" s="11">
        <v>43977</v>
      </c>
      <c r="C91" s="12">
        <v>122006</v>
      </c>
      <c r="D91" s="12">
        <v>24401.199999999993</v>
      </c>
      <c r="E91" s="12">
        <v>712.79999999999984</v>
      </c>
      <c r="F91" s="12">
        <v>314.20916482245593</v>
      </c>
      <c r="G91" s="12">
        <v>39.095838666607619</v>
      </c>
      <c r="H91" s="12">
        <f t="shared" si="10"/>
        <v>2149.9727586206891</v>
      </c>
      <c r="I91" s="12">
        <f t="shared" si="11"/>
        <v>962.88290902060908</v>
      </c>
      <c r="J91" s="12">
        <f t="shared" si="6"/>
        <v>2020</v>
      </c>
      <c r="K91" s="13">
        <f t="shared" si="7"/>
        <v>22</v>
      </c>
      <c r="L91" s="13">
        <f t="shared" si="8"/>
        <v>3</v>
      </c>
      <c r="M91" s="13">
        <f>VLOOKUP(B91,[3]Sheet1!$A$3:$B$312,2,FALSE)</f>
        <v>1285</v>
      </c>
      <c r="N91" s="17">
        <f t="shared" si="9"/>
        <v>942.6274944673678</v>
      </c>
      <c r="O91" s="17"/>
    </row>
    <row r="92" spans="1:15" x14ac:dyDescent="0.25">
      <c r="A92" s="13">
        <v>76</v>
      </c>
      <c r="B92" s="11">
        <v>43978</v>
      </c>
      <c r="C92" s="12">
        <v>129560</v>
      </c>
      <c r="D92" s="12">
        <v>25911.999999999993</v>
      </c>
      <c r="E92" s="12">
        <v>759.17599999999982</v>
      </c>
      <c r="F92" s="12">
        <v>334.77689426509386</v>
      </c>
      <c r="G92" s="12">
        <v>41.810827462899965</v>
      </c>
      <c r="H92" s="12">
        <f t="shared" si="10"/>
        <v>2280.8651724137926</v>
      </c>
      <c r="I92" s="12">
        <f t="shared" si="11"/>
        <v>1020.6030632042459</v>
      </c>
      <c r="J92" s="12">
        <f t="shared" si="6"/>
        <v>2020</v>
      </c>
      <c r="K92" s="13">
        <f t="shared" si="7"/>
        <v>22</v>
      </c>
      <c r="L92" s="13">
        <f t="shared" si="8"/>
        <v>4</v>
      </c>
      <c r="M92" s="13">
        <f>VLOOKUP(B92,[3]Sheet1!$A$3:$B$312,2,FALSE)</f>
        <v>1344</v>
      </c>
      <c r="N92" s="17">
        <f t="shared" si="9"/>
        <v>1004.3306827952815</v>
      </c>
      <c r="O92" s="17"/>
    </row>
    <row r="93" spans="1:15" x14ac:dyDescent="0.25">
      <c r="A93" s="13">
        <v>77</v>
      </c>
      <c r="B93" s="11">
        <v>43979</v>
      </c>
      <c r="C93" s="12">
        <v>137586</v>
      </c>
      <c r="D93" s="12">
        <v>27517.199999999993</v>
      </c>
      <c r="E93" s="12">
        <v>808.41199999999981</v>
      </c>
      <c r="F93" s="12">
        <v>356.63934424464986</v>
      </c>
      <c r="G93" s="12">
        <v>44.525816259192084</v>
      </c>
      <c r="H93" s="12">
        <f t="shared" si="10"/>
        <v>2420.2465517241376</v>
      </c>
      <c r="I93" s="12">
        <f t="shared" si="11"/>
        <v>1082.0926053153923</v>
      </c>
      <c r="J93" s="12">
        <f t="shared" si="6"/>
        <v>2020</v>
      </c>
      <c r="K93" s="13">
        <f t="shared" si="7"/>
        <v>22</v>
      </c>
      <c r="L93" s="13">
        <f t="shared" si="8"/>
        <v>5</v>
      </c>
      <c r="M93" s="13">
        <f>VLOOKUP(B93,[3]Sheet1!$A$3:$B$312,2,FALSE)</f>
        <v>1407</v>
      </c>
      <c r="N93" s="17">
        <f t="shared" si="9"/>
        <v>1069.9180327339495</v>
      </c>
      <c r="O93" s="17"/>
    </row>
    <row r="94" spans="1:15" x14ac:dyDescent="0.25">
      <c r="A94" s="13">
        <v>78</v>
      </c>
      <c r="B94" s="11">
        <v>43980</v>
      </c>
      <c r="C94" s="12">
        <v>146109</v>
      </c>
      <c r="D94" s="12">
        <v>29221.799999999992</v>
      </c>
      <c r="E94" s="12">
        <v>860.59599999999989</v>
      </c>
      <c r="F94" s="12">
        <v>379.84972245442191</v>
      </c>
      <c r="G94" s="12">
        <v>46.697807296225733</v>
      </c>
      <c r="H94" s="12">
        <f t="shared" si="10"/>
        <v>2568.6251724137928</v>
      </c>
      <c r="I94" s="12">
        <f t="shared" si="11"/>
        <v>1147.5839367730514</v>
      </c>
      <c r="J94" s="12">
        <f t="shared" si="6"/>
        <v>2020</v>
      </c>
      <c r="K94" s="13">
        <f t="shared" si="7"/>
        <v>22</v>
      </c>
      <c r="L94" s="13">
        <f t="shared" si="8"/>
        <v>6</v>
      </c>
      <c r="M94" s="13">
        <f>VLOOKUP(B94,[3]Sheet1!$A$3:$B$312,2,FALSE)</f>
        <v>1472</v>
      </c>
      <c r="N94" s="17">
        <f t="shared" si="9"/>
        <v>1139.5491673632657</v>
      </c>
      <c r="O94" s="17"/>
    </row>
    <row r="95" spans="1:15" x14ac:dyDescent="0.25">
      <c r="A95" s="13">
        <v>79</v>
      </c>
      <c r="B95" s="11">
        <v>43981</v>
      </c>
      <c r="C95" s="12">
        <v>155156</v>
      </c>
      <c r="D95" s="12">
        <v>31031.19999999999</v>
      </c>
      <c r="E95" s="12">
        <v>915.92599999999982</v>
      </c>
      <c r="F95" s="12">
        <v>404.49079641731788</v>
      </c>
      <c r="G95" s="12">
        <v>49.955793851776662</v>
      </c>
      <c r="H95" s="12">
        <f t="shared" si="10"/>
        <v>2726.5434482758619</v>
      </c>
      <c r="I95" s="12">
        <f t="shared" si="11"/>
        <v>1217.3237292587958</v>
      </c>
      <c r="J95" s="12">
        <f t="shared" si="6"/>
        <v>2020</v>
      </c>
      <c r="K95" s="13">
        <f t="shared" si="7"/>
        <v>22</v>
      </c>
      <c r="L95" s="13">
        <f t="shared" si="8"/>
        <v>7</v>
      </c>
      <c r="M95" s="13">
        <f>VLOOKUP(B95,[3]Sheet1!$A$3:$B$312,2,FALSE)</f>
        <v>1541</v>
      </c>
      <c r="N95" s="17">
        <f t="shared" si="9"/>
        <v>1213.4723892519537</v>
      </c>
      <c r="O95" s="17"/>
    </row>
    <row r="96" spans="1:15" x14ac:dyDescent="0.25">
      <c r="A96" s="13">
        <v>80</v>
      </c>
      <c r="B96" s="11">
        <v>43982</v>
      </c>
      <c r="C96" s="12">
        <v>164752</v>
      </c>
      <c r="D96" s="12">
        <v>32950.399999999987</v>
      </c>
      <c r="E96" s="12">
        <v>974.46799999999985</v>
      </c>
      <c r="F96" s="12">
        <v>430.61577382663592</v>
      </c>
      <c r="G96" s="12">
        <v>53.213780407327022</v>
      </c>
      <c r="H96" s="12">
        <f t="shared" si="10"/>
        <v>2894.5551724137931</v>
      </c>
      <c r="I96" s="12">
        <f t="shared" si="11"/>
        <v>1291.5678281944226</v>
      </c>
      <c r="J96" s="12">
        <f t="shared" si="6"/>
        <v>2020</v>
      </c>
      <c r="K96" s="13">
        <f t="shared" si="7"/>
        <v>23</v>
      </c>
      <c r="L96" s="13">
        <f t="shared" si="8"/>
        <v>1</v>
      </c>
      <c r="M96" s="13">
        <f>VLOOKUP(B96,[3]Sheet1!$A$3:$B$312,2,FALSE)</f>
        <v>1613</v>
      </c>
      <c r="N96" s="17">
        <f t="shared" si="9"/>
        <v>1291.8473214799078</v>
      </c>
      <c r="O96" s="17"/>
    </row>
    <row r="97" spans="1:15" x14ac:dyDescent="0.25">
      <c r="A97" s="13">
        <v>81</v>
      </c>
      <c r="B97" s="11">
        <v>43983</v>
      </c>
      <c r="C97" s="12">
        <v>174927</v>
      </c>
      <c r="D97" s="12">
        <v>34985.399999999987</v>
      </c>
      <c r="E97" s="12">
        <v>1036.3979999999999</v>
      </c>
      <c r="F97" s="12">
        <v>458.31333417120595</v>
      </c>
      <c r="G97" s="12">
        <v>56.471766962877837</v>
      </c>
      <c r="H97" s="12">
        <f t="shared" si="10"/>
        <v>3073.2444827586205</v>
      </c>
      <c r="I97" s="12">
        <f t="shared" si="11"/>
        <v>1370.5873685687684</v>
      </c>
      <c r="J97" s="12">
        <f t="shared" si="6"/>
        <v>2020</v>
      </c>
      <c r="K97" s="13">
        <f t="shared" si="7"/>
        <v>23</v>
      </c>
      <c r="L97" s="13">
        <f t="shared" si="8"/>
        <v>2</v>
      </c>
      <c r="M97" s="13">
        <f>VLOOKUP(B97,[3]Sheet1!$A$3:$B$312,2,FALSE)</f>
        <v>1689</v>
      </c>
      <c r="N97" s="17">
        <f t="shared" si="9"/>
        <v>1374.9400025136179</v>
      </c>
      <c r="O97" s="17"/>
    </row>
    <row r="98" spans="1:15" x14ac:dyDescent="0.25">
      <c r="A98" s="13">
        <v>82</v>
      </c>
      <c r="B98" s="11">
        <v>43984</v>
      </c>
      <c r="C98" s="12">
        <v>185708</v>
      </c>
      <c r="D98" s="12">
        <v>37141.599999999984</v>
      </c>
      <c r="E98" s="12">
        <v>1101.848</v>
      </c>
      <c r="F98" s="12">
        <v>487.64259711024795</v>
      </c>
      <c r="G98" s="12">
        <v>59.729753518428311</v>
      </c>
      <c r="H98" s="12">
        <f t="shared" si="10"/>
        <v>3263.2182758620688</v>
      </c>
      <c r="I98" s="12">
        <f t="shared" si="11"/>
        <v>1454.6636784153629</v>
      </c>
      <c r="J98" s="12">
        <f t="shared" si="6"/>
        <v>2020</v>
      </c>
      <c r="K98" s="13">
        <f t="shared" si="7"/>
        <v>23</v>
      </c>
      <c r="L98" s="13">
        <f t="shared" si="8"/>
        <v>3</v>
      </c>
      <c r="M98" s="13">
        <f>VLOOKUP(B98,[3]Sheet1!$A$3:$B$312,2,FALSE)</f>
        <v>1769</v>
      </c>
      <c r="N98" s="17">
        <f t="shared" si="9"/>
        <v>1462.9277913307437</v>
      </c>
      <c r="O98" s="17"/>
    </row>
    <row r="99" spans="1:15" x14ac:dyDescent="0.25">
      <c r="A99" s="13">
        <v>83</v>
      </c>
      <c r="B99" s="11">
        <v>43985</v>
      </c>
      <c r="C99" s="12">
        <v>197123</v>
      </c>
      <c r="D99" s="12">
        <v>39424.599999999984</v>
      </c>
      <c r="E99" s="12">
        <v>1170.9719999999998</v>
      </c>
      <c r="F99" s="12">
        <v>518.68041820074791</v>
      </c>
      <c r="G99" s="12">
        <v>63.530737833237481</v>
      </c>
      <c r="H99" s="12">
        <f t="shared" si="10"/>
        <v>3465.1099999999997</v>
      </c>
      <c r="I99" s="12">
        <f t="shared" si="11"/>
        <v>1544.0913367258368</v>
      </c>
      <c r="J99" s="12">
        <f t="shared" si="6"/>
        <v>2020</v>
      </c>
      <c r="K99" s="13">
        <f t="shared" si="7"/>
        <v>23</v>
      </c>
      <c r="L99" s="13">
        <f t="shared" si="8"/>
        <v>4</v>
      </c>
      <c r="M99" s="13">
        <f>VLOOKUP(B99,[3]Sheet1!$A$3:$B$312,2,FALSE)</f>
        <v>1853</v>
      </c>
      <c r="N99" s="17">
        <f t="shared" si="9"/>
        <v>1556.0412546022437</v>
      </c>
      <c r="O99" s="17"/>
    </row>
    <row r="100" spans="1:15" x14ac:dyDescent="0.25">
      <c r="A100" s="13">
        <v>84</v>
      </c>
      <c r="B100" s="11">
        <v>43986</v>
      </c>
      <c r="C100" s="12">
        <v>209203</v>
      </c>
      <c r="D100" s="12">
        <v>41840.599999999984</v>
      </c>
      <c r="E100" s="12">
        <v>1243.8359999999998</v>
      </c>
      <c r="F100" s="12">
        <v>551.4918290678479</v>
      </c>
      <c r="G100" s="12">
        <v>67.331722148046765</v>
      </c>
      <c r="H100" s="12">
        <f t="shared" si="10"/>
        <v>3679.5644827586202</v>
      </c>
      <c r="I100" s="12">
        <f t="shared" si="11"/>
        <v>1639.176134840983</v>
      </c>
      <c r="J100" s="12">
        <f t="shared" si="6"/>
        <v>2020</v>
      </c>
      <c r="K100" s="13">
        <f t="shared" si="7"/>
        <v>23</v>
      </c>
      <c r="L100" s="13">
        <f t="shared" si="8"/>
        <v>5</v>
      </c>
      <c r="M100" s="13">
        <f>VLOOKUP(B100,[3]Sheet1!$A$3:$B$312,2,FALSE)</f>
        <v>1940</v>
      </c>
      <c r="N100" s="17">
        <f t="shared" si="9"/>
        <v>1654.4754872035437</v>
      </c>
      <c r="O100" s="17"/>
    </row>
    <row r="101" spans="1:15" x14ac:dyDescent="0.25">
      <c r="A101" s="13">
        <v>85</v>
      </c>
      <c r="B101" s="11">
        <v>43987</v>
      </c>
      <c r="C101" s="12">
        <v>221976</v>
      </c>
      <c r="D101" s="12">
        <v>44395.199999999983</v>
      </c>
      <c r="E101" s="12">
        <v>1320.6379999999999</v>
      </c>
      <c r="F101" s="12">
        <v>586.15368526853388</v>
      </c>
      <c r="G101" s="12">
        <v>71.132706462855595</v>
      </c>
      <c r="H101" s="12">
        <f t="shared" si="10"/>
        <v>3907.260689655172</v>
      </c>
      <c r="I101" s="12">
        <f t="shared" si="11"/>
        <v>1740.2371150596957</v>
      </c>
      <c r="J101" s="12">
        <f t="shared" si="6"/>
        <v>2020</v>
      </c>
      <c r="K101" s="13">
        <f t="shared" si="7"/>
        <v>23</v>
      </c>
      <c r="L101" s="13">
        <f t="shared" si="8"/>
        <v>6</v>
      </c>
      <c r="M101" s="13">
        <f>VLOOKUP(B101,[3]Sheet1!$A$3:$B$312,2,FALSE)</f>
        <v>2032</v>
      </c>
      <c r="N101" s="17">
        <f t="shared" si="9"/>
        <v>1758.4610558056015</v>
      </c>
      <c r="O101" s="17"/>
    </row>
    <row r="102" spans="1:15" x14ac:dyDescent="0.25">
      <c r="A102" s="13">
        <v>86</v>
      </c>
      <c r="B102" s="11">
        <v>43988</v>
      </c>
      <c r="C102" s="12">
        <v>235474</v>
      </c>
      <c r="D102" s="12">
        <v>47094.799999999981</v>
      </c>
      <c r="E102" s="12">
        <v>1401.4439999999997</v>
      </c>
      <c r="F102" s="12">
        <v>622.73693039387001</v>
      </c>
      <c r="G102" s="12">
        <v>75.47668853692312</v>
      </c>
      <c r="H102" s="12">
        <f t="shared" si="10"/>
        <v>4148.8889655172406</v>
      </c>
      <c r="I102" s="12">
        <f t="shared" si="11"/>
        <v>1847.6055513345009</v>
      </c>
      <c r="J102" s="12">
        <f t="shared" si="6"/>
        <v>2020</v>
      </c>
      <c r="K102" s="13">
        <f t="shared" si="7"/>
        <v>23</v>
      </c>
      <c r="L102" s="13">
        <f t="shared" si="8"/>
        <v>7</v>
      </c>
      <c r="M102" s="13">
        <f>VLOOKUP(B102,[3]Sheet1!$A$3:$B$312,2,FALSE)</f>
        <v>2127</v>
      </c>
      <c r="N102" s="17">
        <f t="shared" si="9"/>
        <v>1868.2107911816101</v>
      </c>
      <c r="O102" s="17"/>
    </row>
    <row r="103" spans="1:15" x14ac:dyDescent="0.25">
      <c r="A103" s="13">
        <v>87</v>
      </c>
      <c r="B103" s="11">
        <v>43989</v>
      </c>
      <c r="C103" s="12">
        <v>249726</v>
      </c>
      <c r="D103" s="12">
        <v>49945.199999999983</v>
      </c>
      <c r="E103" s="12">
        <v>1486.3859999999997</v>
      </c>
      <c r="F103" s="12">
        <v>661.29477213715381</v>
      </c>
      <c r="G103" s="12">
        <v>79.820670610990646</v>
      </c>
      <c r="H103" s="12">
        <f t="shared" si="10"/>
        <v>4405.162413793103</v>
      </c>
      <c r="I103" s="12">
        <f t="shared" si="11"/>
        <v>1961.6218913581481</v>
      </c>
      <c r="J103" s="12">
        <f t="shared" si="6"/>
        <v>2020</v>
      </c>
      <c r="K103" s="13">
        <f t="shared" si="7"/>
        <v>24</v>
      </c>
      <c r="L103" s="13">
        <f t="shared" si="8"/>
        <v>1</v>
      </c>
      <c r="M103" s="13">
        <f>VLOOKUP(B103,[3]Sheet1!$A$3:$B$312,2,FALSE)</f>
        <v>2227</v>
      </c>
      <c r="N103" s="17">
        <f t="shared" si="9"/>
        <v>1983.8843164114614</v>
      </c>
      <c r="O103" s="17"/>
    </row>
    <row r="104" spans="1:15" x14ac:dyDescent="0.25">
      <c r="A104" s="13">
        <v>88</v>
      </c>
      <c r="B104" s="11">
        <v>43990</v>
      </c>
      <c r="C104" s="12">
        <v>264761</v>
      </c>
      <c r="D104" s="12">
        <v>52952.199999999983</v>
      </c>
      <c r="E104" s="12">
        <v>1575.5739999999998</v>
      </c>
      <c r="F104" s="12">
        <v>701.9040660553718</v>
      </c>
      <c r="G104" s="12">
        <v>84.164652685058172</v>
      </c>
      <c r="H104" s="12">
        <f t="shared" si="10"/>
        <v>4676.8131034482758</v>
      </c>
      <c r="I104" s="12">
        <f t="shared" si="11"/>
        <v>2082.6398337814881</v>
      </c>
      <c r="J104" s="12">
        <f t="shared" si="6"/>
        <v>2020</v>
      </c>
      <c r="K104" s="13">
        <f t="shared" si="7"/>
        <v>24</v>
      </c>
      <c r="L104" s="13">
        <f t="shared" si="8"/>
        <v>2</v>
      </c>
      <c r="M104" s="13">
        <f>VLOOKUP(B104,[3]Sheet1!$A$3:$B$312,2,FALSE)</f>
        <v>2332</v>
      </c>
      <c r="N104" s="17">
        <f t="shared" si="9"/>
        <v>2105.7121981661153</v>
      </c>
      <c r="O104" s="17"/>
    </row>
    <row r="105" spans="1:15" x14ac:dyDescent="0.25">
      <c r="A105" s="13">
        <v>89</v>
      </c>
      <c r="B105" s="11">
        <v>43991</v>
      </c>
      <c r="C105" s="12">
        <v>280612</v>
      </c>
      <c r="D105" s="12">
        <v>56122.39999999998</v>
      </c>
      <c r="E105" s="12">
        <v>1669.0739999999996</v>
      </c>
      <c r="F105" s="12">
        <v>744.61801984182182</v>
      </c>
      <c r="G105" s="12">
        <v>89.051632518384395</v>
      </c>
      <c r="H105" s="12">
        <f t="shared" si="10"/>
        <v>4964.5844827586207</v>
      </c>
      <c r="I105" s="12">
        <f t="shared" si="11"/>
        <v>2211.0222509955952</v>
      </c>
      <c r="J105" s="12">
        <f t="shared" si="6"/>
        <v>2020</v>
      </c>
      <c r="K105" s="13">
        <f t="shared" si="7"/>
        <v>24</v>
      </c>
      <c r="L105" s="13">
        <f t="shared" si="8"/>
        <v>3</v>
      </c>
      <c r="M105" s="13">
        <f>VLOOKUP(B105,[3]Sheet1!$A$3:$B$312,2,FALSE)</f>
        <v>2440</v>
      </c>
      <c r="N105" s="17">
        <f t="shared" si="9"/>
        <v>2233.8540595254653</v>
      </c>
      <c r="O105" s="17"/>
    </row>
    <row r="106" spans="1:15" x14ac:dyDescent="0.25">
      <c r="A106" s="13">
        <v>90</v>
      </c>
      <c r="B106" s="11">
        <v>43992</v>
      </c>
      <c r="C106" s="12">
        <v>297307</v>
      </c>
      <c r="D106" s="12">
        <v>59461.39999999998</v>
      </c>
      <c r="E106" s="12">
        <v>1766.9959999999996</v>
      </c>
      <c r="F106" s="12">
        <v>789.50757708756782</v>
      </c>
      <c r="G106" s="12">
        <v>93.938612351709935</v>
      </c>
      <c r="H106" s="12">
        <f t="shared" si="10"/>
        <v>5269.238965517241</v>
      </c>
      <c r="I106" s="12">
        <f t="shared" si="11"/>
        <v>2347.1442470451757</v>
      </c>
      <c r="J106" s="12">
        <f t="shared" si="6"/>
        <v>2020</v>
      </c>
      <c r="K106" s="13">
        <f t="shared" si="7"/>
        <v>24</v>
      </c>
      <c r="L106" s="13">
        <f t="shared" si="8"/>
        <v>4</v>
      </c>
      <c r="M106" s="13">
        <f>VLOOKUP(B106,[3]Sheet1!$A$3:$B$312,2,FALSE)</f>
        <v>2553</v>
      </c>
      <c r="N106" s="17">
        <f t="shared" si="9"/>
        <v>2368.5227312627035</v>
      </c>
      <c r="O106" s="17"/>
    </row>
    <row r="107" spans="1:15" x14ac:dyDescent="0.25">
      <c r="A107" s="13">
        <v>91</v>
      </c>
      <c r="B107" s="11">
        <v>43993</v>
      </c>
      <c r="C107" s="12">
        <v>314878</v>
      </c>
      <c r="D107" s="12">
        <v>62975.599999999977</v>
      </c>
      <c r="E107" s="12">
        <v>1869.4279999999994</v>
      </c>
      <c r="F107" s="12">
        <v>836.61412155406379</v>
      </c>
      <c r="G107" s="12">
        <v>98.825592185036157</v>
      </c>
      <c r="H107" s="12">
        <f t="shared" si="10"/>
        <v>5591.5541379310343</v>
      </c>
      <c r="I107" s="12">
        <f t="shared" si="11"/>
        <v>2491.3880611062214</v>
      </c>
      <c r="J107" s="12">
        <f t="shared" si="6"/>
        <v>2020</v>
      </c>
      <c r="K107" s="13">
        <f t="shared" si="7"/>
        <v>24</v>
      </c>
      <c r="L107" s="13">
        <f t="shared" si="8"/>
        <v>5</v>
      </c>
      <c r="M107" s="13">
        <f>VLOOKUP(B107,[3]Sheet1!$A$3:$B$312,2,FALSE)</f>
        <v>2671</v>
      </c>
      <c r="N107" s="17">
        <f t="shared" si="9"/>
        <v>2509.8423646621914</v>
      </c>
      <c r="O107" s="17"/>
    </row>
    <row r="108" spans="1:15" x14ac:dyDescent="0.25">
      <c r="A108" s="13">
        <v>92</v>
      </c>
      <c r="B108" s="11">
        <v>43994</v>
      </c>
      <c r="C108" s="12">
        <v>333353</v>
      </c>
      <c r="D108" s="12">
        <v>66670.599999999977</v>
      </c>
      <c r="E108" s="12">
        <v>1976.3479999999995</v>
      </c>
      <c r="F108" s="12">
        <v>885.98494896868579</v>
      </c>
      <c r="G108" s="12">
        <v>104.25556977762062</v>
      </c>
      <c r="H108" s="12">
        <f t="shared" si="10"/>
        <v>5932.3037931034478</v>
      </c>
      <c r="I108" s="12">
        <f t="shared" si="11"/>
        <v>2644.1440867904776</v>
      </c>
      <c r="J108" s="12">
        <f t="shared" si="6"/>
        <v>2020</v>
      </c>
      <c r="K108" s="13">
        <f t="shared" si="7"/>
        <v>24</v>
      </c>
      <c r="L108" s="13">
        <f t="shared" si="8"/>
        <v>6</v>
      </c>
      <c r="M108" s="13">
        <f>VLOOKUP(B108,[3]Sheet1!$A$3:$B$312,2,FALSE)</f>
        <v>2793</v>
      </c>
      <c r="N108" s="17">
        <f t="shared" si="9"/>
        <v>2657.9548469060574</v>
      </c>
      <c r="O108" s="17"/>
    </row>
    <row r="109" spans="1:15" x14ac:dyDescent="0.25">
      <c r="A109" s="13">
        <v>93</v>
      </c>
      <c r="B109" s="11">
        <v>43995</v>
      </c>
      <c r="C109" s="12">
        <v>352761</v>
      </c>
      <c r="D109" s="12">
        <v>70552.199999999983</v>
      </c>
      <c r="E109" s="12">
        <v>2087.8879999999995</v>
      </c>
      <c r="F109" s="12">
        <v>937.67326702473179</v>
      </c>
      <c r="G109" s="12">
        <v>109.68554737020486</v>
      </c>
      <c r="H109" s="12">
        <f t="shared" si="10"/>
        <v>6292.2844827586205</v>
      </c>
      <c r="I109" s="12">
        <f t="shared" si="11"/>
        <v>2805.8118914499141</v>
      </c>
      <c r="J109" s="12">
        <f t="shared" si="6"/>
        <v>2020</v>
      </c>
      <c r="K109" s="13">
        <f t="shared" si="7"/>
        <v>24</v>
      </c>
      <c r="L109" s="13">
        <f t="shared" si="8"/>
        <v>7</v>
      </c>
      <c r="M109" s="13">
        <f>VLOOKUP(B109,[3]Sheet1!$A$3:$B$312,2,FALSE)</f>
        <v>2919</v>
      </c>
      <c r="N109" s="17">
        <f t="shared" si="9"/>
        <v>2813.0198010741951</v>
      </c>
      <c r="O109" s="17"/>
    </row>
    <row r="110" spans="1:15" x14ac:dyDescent="0.25">
      <c r="A110" s="13">
        <v>94</v>
      </c>
      <c r="B110" s="11">
        <v>43996</v>
      </c>
      <c r="C110" s="12">
        <v>373132</v>
      </c>
      <c r="D110" s="12">
        <v>74626.39999999998</v>
      </c>
      <c r="E110" s="12">
        <v>2204.0479999999993</v>
      </c>
      <c r="F110" s="12">
        <v>991.71454751773376</v>
      </c>
      <c r="G110" s="12">
        <v>115.65852272204756</v>
      </c>
      <c r="H110" s="12">
        <f t="shared" si="10"/>
        <v>6672.2927586206897</v>
      </c>
      <c r="I110" s="12">
        <f t="shared" si="11"/>
        <v>2976.7971582633163</v>
      </c>
      <c r="J110" s="12">
        <f t="shared" si="6"/>
        <v>2020</v>
      </c>
      <c r="K110" s="13">
        <f t="shared" si="7"/>
        <v>25</v>
      </c>
      <c r="L110" s="13">
        <f t="shared" si="8"/>
        <v>1</v>
      </c>
      <c r="M110" s="13">
        <f>VLOOKUP(B110,[3]Sheet1!$A$3:$B$312,2,FALSE)</f>
        <v>3050</v>
      </c>
      <c r="N110" s="17">
        <f t="shared" si="9"/>
        <v>2975.1436425532011</v>
      </c>
      <c r="O110" s="17"/>
    </row>
    <row r="111" spans="1:15" x14ac:dyDescent="0.25">
      <c r="A111" s="13">
        <v>95</v>
      </c>
      <c r="B111" s="11">
        <v>43997</v>
      </c>
      <c r="C111" s="12">
        <v>394494</v>
      </c>
      <c r="D111" s="12">
        <v>78898.799999999974</v>
      </c>
      <c r="E111" s="12">
        <v>2324.8499999999995</v>
      </c>
      <c r="F111" s="12">
        <v>1048.1442622432237</v>
      </c>
      <c r="G111" s="12">
        <v>121.08850031463226</v>
      </c>
      <c r="H111" s="12">
        <f t="shared" si="10"/>
        <v>7073.1289655172413</v>
      </c>
      <c r="I111" s="12">
        <f t="shared" si="11"/>
        <v>3157.5116862362861</v>
      </c>
      <c r="J111" s="12">
        <f t="shared" si="6"/>
        <v>2020</v>
      </c>
      <c r="K111" s="13">
        <f t="shared" si="7"/>
        <v>25</v>
      </c>
      <c r="L111" s="13">
        <f t="shared" si="8"/>
        <v>2</v>
      </c>
      <c r="M111" s="13">
        <f>VLOOKUP(B111,[3]Sheet1!$A$3:$B$312,2,FALSE)</f>
        <v>3185</v>
      </c>
      <c r="N111" s="17">
        <f t="shared" si="9"/>
        <v>3144.4327867296711</v>
      </c>
      <c r="O111" s="17"/>
    </row>
    <row r="112" spans="1:15" x14ac:dyDescent="0.25">
      <c r="A112" s="13">
        <v>96</v>
      </c>
      <c r="B112" s="11">
        <v>43998</v>
      </c>
      <c r="C112" s="12">
        <v>416874</v>
      </c>
      <c r="D112" s="12">
        <v>83374.799999999974</v>
      </c>
      <c r="E112" s="12">
        <v>2450.2939999999994</v>
      </c>
      <c r="F112" s="12">
        <v>1106.9801470989678</v>
      </c>
      <c r="G112" s="12">
        <v>127.60447342573343</v>
      </c>
      <c r="H112" s="12">
        <f t="shared" si="10"/>
        <v>7495.5934482758621</v>
      </c>
      <c r="I112" s="12">
        <f t="shared" si="11"/>
        <v>3348.3703322878323</v>
      </c>
      <c r="J112" s="12">
        <f t="shared" si="6"/>
        <v>2020</v>
      </c>
      <c r="K112" s="13">
        <f t="shared" si="7"/>
        <v>25</v>
      </c>
      <c r="L112" s="13">
        <f t="shared" si="8"/>
        <v>3</v>
      </c>
      <c r="M112" s="13">
        <f>VLOOKUP(B112,[3]Sheet1!$A$3:$B$312,2,FALSE)</f>
        <v>3324</v>
      </c>
      <c r="N112" s="17">
        <f t="shared" si="9"/>
        <v>3320.9404412969034</v>
      </c>
      <c r="O112" s="17"/>
    </row>
    <row r="113" spans="1:15" x14ac:dyDescent="0.25">
      <c r="A113" s="13">
        <v>97</v>
      </c>
      <c r="B113" s="11">
        <v>43999</v>
      </c>
      <c r="C113" s="12">
        <v>440298</v>
      </c>
      <c r="D113" s="12">
        <v>88059.599999999977</v>
      </c>
      <c r="E113" s="12">
        <v>2580.3139999999994</v>
      </c>
      <c r="F113" s="12">
        <v>1168.2340260168098</v>
      </c>
      <c r="G113" s="12">
        <v>133.03445101831767</v>
      </c>
      <c r="H113" s="12">
        <f t="shared" si="10"/>
        <v>7940.4751724137932</v>
      </c>
      <c r="I113" s="12">
        <f t="shared" si="11"/>
        <v>3549.7899919459028</v>
      </c>
      <c r="J113" s="12">
        <f t="shared" si="6"/>
        <v>2020</v>
      </c>
      <c r="K113" s="13">
        <f t="shared" si="7"/>
        <v>25</v>
      </c>
      <c r="L113" s="13">
        <f t="shared" si="8"/>
        <v>4</v>
      </c>
      <c r="M113" s="13">
        <f>VLOOKUP(B113,[3]Sheet1!$A$3:$B$312,2,FALSE)</f>
        <v>3467</v>
      </c>
      <c r="N113" s="17">
        <f t="shared" si="9"/>
        <v>3504.7020780504295</v>
      </c>
      <c r="O113" s="17"/>
    </row>
    <row r="114" spans="1:15" x14ac:dyDescent="0.25">
      <c r="A114" s="13">
        <v>98</v>
      </c>
      <c r="B114" s="11">
        <v>44000</v>
      </c>
      <c r="C114" s="12">
        <v>464791</v>
      </c>
      <c r="D114" s="12">
        <v>92958.199999999983</v>
      </c>
      <c r="E114" s="12">
        <v>2714.9319999999993</v>
      </c>
      <c r="F114" s="12">
        <v>1231.9354588263598</v>
      </c>
      <c r="G114" s="12">
        <v>140.09342188867777</v>
      </c>
      <c r="H114" s="12">
        <f t="shared" si="10"/>
        <v>8408.5668965517234</v>
      </c>
      <c r="I114" s="12">
        <f t="shared" si="11"/>
        <v>3762.1926572607922</v>
      </c>
      <c r="J114" s="12">
        <f t="shared" si="6"/>
        <v>2020</v>
      </c>
      <c r="K114" s="13">
        <f t="shared" si="7"/>
        <v>25</v>
      </c>
      <c r="L114" s="13">
        <f t="shared" si="8"/>
        <v>5</v>
      </c>
      <c r="M114" s="13">
        <f>VLOOKUP(B114,[3]Sheet1!$A$3:$B$312,2,FALSE)</f>
        <v>3614</v>
      </c>
      <c r="N114" s="17">
        <f t="shared" si="9"/>
        <v>3695.8063764790795</v>
      </c>
      <c r="O114" s="17"/>
    </row>
    <row r="115" spans="1:15" x14ac:dyDescent="0.25">
      <c r="A115" s="13">
        <v>99</v>
      </c>
      <c r="B115" s="11">
        <v>44001</v>
      </c>
      <c r="C115" s="12">
        <v>490379</v>
      </c>
      <c r="D115" s="12">
        <v>98075.799999999988</v>
      </c>
      <c r="E115" s="12">
        <v>2854.1259999999993</v>
      </c>
      <c r="F115" s="12">
        <v>1298.0726215957736</v>
      </c>
      <c r="G115" s="12">
        <v>146.06639724052002</v>
      </c>
      <c r="H115" s="12">
        <f t="shared" si="10"/>
        <v>8900.6575862068948</v>
      </c>
      <c r="I115" s="12">
        <f t="shared" si="11"/>
        <v>3985.9982816738566</v>
      </c>
      <c r="J115" s="12">
        <f t="shared" si="6"/>
        <v>2020</v>
      </c>
      <c r="K115" s="13">
        <f t="shared" si="7"/>
        <v>25</v>
      </c>
      <c r="L115" s="13">
        <f t="shared" si="8"/>
        <v>6</v>
      </c>
      <c r="M115" s="13">
        <f>VLOOKUP(B115,[3]Sheet1!$A$3:$B$312,2,FALSE)</f>
        <v>3765</v>
      </c>
      <c r="N115" s="17">
        <f t="shared" si="9"/>
        <v>3894.2178647873207</v>
      </c>
      <c r="O115" s="17"/>
    </row>
    <row r="116" spans="1:15" x14ac:dyDescent="0.25">
      <c r="A116" s="13">
        <v>100</v>
      </c>
      <c r="B116" s="11">
        <v>44002</v>
      </c>
      <c r="C116" s="12">
        <v>517085</v>
      </c>
      <c r="D116" s="12">
        <v>103416.99999999999</v>
      </c>
      <c r="E116" s="12">
        <v>2997.7639999999992</v>
      </c>
      <c r="F116" s="12">
        <v>1366.6455143250516</v>
      </c>
      <c r="G116" s="12">
        <v>153.12536811088057</v>
      </c>
      <c r="H116" s="12">
        <f t="shared" si="10"/>
        <v>9417.5134482758604</v>
      </c>
      <c r="I116" s="12">
        <f t="shared" si="11"/>
        <v>4221.6268186264515</v>
      </c>
      <c r="J116" s="12">
        <f t="shared" si="6"/>
        <v>2020</v>
      </c>
      <c r="K116" s="13">
        <f t="shared" si="7"/>
        <v>25</v>
      </c>
      <c r="L116" s="13">
        <f t="shared" si="8"/>
        <v>7</v>
      </c>
      <c r="M116" s="13">
        <f>VLOOKUP(B116,[3]Sheet1!$A$3:$B$312,2,FALSE)</f>
        <v>3918</v>
      </c>
      <c r="N116" s="17">
        <f t="shared" si="9"/>
        <v>4099.9365429751551</v>
      </c>
      <c r="O116" s="17"/>
    </row>
    <row r="117" spans="1:15" x14ac:dyDescent="0.25">
      <c r="A117" s="13">
        <v>101</v>
      </c>
      <c r="B117" s="11">
        <v>44003</v>
      </c>
      <c r="C117" s="12">
        <v>544931</v>
      </c>
      <c r="D117" s="12">
        <v>108986.19999999998</v>
      </c>
      <c r="E117" s="12">
        <v>3145.8019999999992</v>
      </c>
      <c r="F117" s="12">
        <v>1437.6423130823496</v>
      </c>
      <c r="G117" s="12">
        <v>160.18433898123931</v>
      </c>
      <c r="H117" s="12">
        <f t="shared" si="10"/>
        <v>9959.8931034482739</v>
      </c>
      <c r="I117" s="12">
        <f t="shared" si="11"/>
        <v>4469.4961829509948</v>
      </c>
      <c r="J117" s="12">
        <f t="shared" si="6"/>
        <v>2020</v>
      </c>
      <c r="K117" s="13">
        <f t="shared" si="7"/>
        <v>26</v>
      </c>
      <c r="L117" s="13">
        <f t="shared" si="8"/>
        <v>1</v>
      </c>
      <c r="M117" s="13">
        <f>VLOOKUP(B117,[3]Sheet1!$A$3:$B$312,2,FALSE)</f>
        <v>4075</v>
      </c>
      <c r="N117" s="17">
        <f t="shared" si="9"/>
        <v>4312.9269392470487</v>
      </c>
      <c r="O117" s="17"/>
    </row>
    <row r="118" spans="1:15" x14ac:dyDescent="0.25">
      <c r="A118" s="13">
        <v>102</v>
      </c>
      <c r="B118" s="11">
        <v>44004</v>
      </c>
      <c r="C118" s="12">
        <v>573938</v>
      </c>
      <c r="D118" s="12">
        <v>114787.59999999998</v>
      </c>
      <c r="E118" s="12">
        <v>3298.0859999999993</v>
      </c>
      <c r="F118" s="12">
        <v>1511.0275460721357</v>
      </c>
      <c r="G118" s="12">
        <v>166.70031209234139</v>
      </c>
      <c r="H118" s="12">
        <f t="shared" si="10"/>
        <v>10528.528620689653</v>
      </c>
      <c r="I118" s="12">
        <f t="shared" si="11"/>
        <v>4730.0181736530867</v>
      </c>
      <c r="J118" s="12">
        <f t="shared" si="6"/>
        <v>2020</v>
      </c>
      <c r="K118" s="13">
        <f t="shared" si="7"/>
        <v>26</v>
      </c>
      <c r="L118" s="13">
        <f t="shared" si="8"/>
        <v>2</v>
      </c>
      <c r="M118" s="13">
        <f>VLOOKUP(B118,[3]Sheet1!$A$3:$B$312,2,FALSE)</f>
        <v>4235</v>
      </c>
      <c r="N118" s="17">
        <f t="shared" si="9"/>
        <v>4533.0826382164068</v>
      </c>
      <c r="O118" s="17"/>
    </row>
    <row r="119" spans="1:15" x14ac:dyDescent="0.25">
      <c r="A119" s="13">
        <v>103</v>
      </c>
      <c r="B119" s="11">
        <v>44005</v>
      </c>
      <c r="C119" s="12">
        <v>604126</v>
      </c>
      <c r="D119" s="12">
        <v>120825.19999999998</v>
      </c>
      <c r="E119" s="12">
        <v>3454.5719999999992</v>
      </c>
      <c r="F119" s="12">
        <v>1586.7893893625655</v>
      </c>
      <c r="G119" s="12">
        <v>174.30228072195951</v>
      </c>
      <c r="H119" s="12">
        <f t="shared" si="10"/>
        <v>11124.144482758618</v>
      </c>
      <c r="I119" s="12">
        <f t="shared" si="11"/>
        <v>5003.602551129391</v>
      </c>
      <c r="J119" s="12">
        <f t="shared" si="6"/>
        <v>2020</v>
      </c>
      <c r="K119" s="13">
        <f t="shared" si="7"/>
        <v>26</v>
      </c>
      <c r="L119" s="13">
        <f t="shared" si="8"/>
        <v>3</v>
      </c>
      <c r="M119" s="13">
        <f>VLOOKUP(B119,[3]Sheet1!$A$3:$B$312,2,FALSE)</f>
        <v>4396</v>
      </c>
      <c r="N119" s="17">
        <f t="shared" si="9"/>
        <v>4760.3681680876962</v>
      </c>
      <c r="O119" s="17"/>
    </row>
    <row r="120" spans="1:15" x14ac:dyDescent="0.25">
      <c r="A120" s="13">
        <v>104</v>
      </c>
      <c r="B120" s="11">
        <v>44006</v>
      </c>
      <c r="C120" s="12">
        <v>635512</v>
      </c>
      <c r="D120" s="12">
        <v>127102.39999999998</v>
      </c>
      <c r="E120" s="12">
        <v>3615.1279999999997</v>
      </c>
      <c r="F120" s="12">
        <v>1664.8746352603416</v>
      </c>
      <c r="G120" s="12">
        <v>181.36125159231869</v>
      </c>
      <c r="H120" s="12">
        <f t="shared" si="10"/>
        <v>11747.442413793102</v>
      </c>
      <c r="I120" s="12">
        <f t="shared" si="11"/>
        <v>5290.6499020363462</v>
      </c>
      <c r="J120" s="12">
        <f t="shared" si="6"/>
        <v>2020</v>
      </c>
      <c r="K120" s="13">
        <f t="shared" si="7"/>
        <v>26</v>
      </c>
      <c r="L120" s="13">
        <f t="shared" si="8"/>
        <v>4</v>
      </c>
      <c r="M120" s="13">
        <f>VLOOKUP(B120,[3]Sheet1!$A$3:$B$312,2,FALSE)</f>
        <v>4560</v>
      </c>
      <c r="N120" s="17">
        <f t="shared" si="9"/>
        <v>4994.6239057810253</v>
      </c>
      <c r="O120" s="17"/>
    </row>
    <row r="121" spans="1:15" x14ac:dyDescent="0.25">
      <c r="A121" s="13">
        <v>105</v>
      </c>
      <c r="B121" s="11">
        <v>44007</v>
      </c>
      <c r="C121" s="12">
        <v>668115</v>
      </c>
      <c r="D121" s="12">
        <v>133622.99999999997</v>
      </c>
      <c r="E121" s="12">
        <v>3779.5779999999995</v>
      </c>
      <c r="F121" s="12">
        <v>1745.2419000040097</v>
      </c>
      <c r="G121" s="12">
        <v>188.42022246267834</v>
      </c>
      <c r="H121" s="12">
        <f t="shared" si="10"/>
        <v>12399.093793103446</v>
      </c>
      <c r="I121" s="12">
        <f t="shared" si="11"/>
        <v>5591.5536778991063</v>
      </c>
      <c r="J121" s="12">
        <f t="shared" si="6"/>
        <v>2020</v>
      </c>
      <c r="K121" s="13">
        <f t="shared" si="7"/>
        <v>26</v>
      </c>
      <c r="L121" s="13">
        <f t="shared" si="8"/>
        <v>5</v>
      </c>
      <c r="M121" s="13">
        <f>VLOOKUP(B121,[3]Sheet1!$A$3:$B$312,2,FALSE)</f>
        <v>4726</v>
      </c>
      <c r="N121" s="17">
        <f t="shared" si="9"/>
        <v>5235.7257000120289</v>
      </c>
      <c r="O121" s="17"/>
    </row>
    <row r="122" spans="1:15" x14ac:dyDescent="0.25">
      <c r="A122" s="13">
        <v>106</v>
      </c>
      <c r="B122" s="11">
        <v>44008</v>
      </c>
      <c r="C122" s="12">
        <v>701950</v>
      </c>
      <c r="D122" s="12">
        <v>140389.99999999997</v>
      </c>
      <c r="E122" s="12">
        <v>3947.7679999999996</v>
      </c>
      <c r="F122" s="12">
        <v>1827.8438878661934</v>
      </c>
      <c r="G122" s="12">
        <v>196.56518885155583</v>
      </c>
      <c r="H122" s="12">
        <f t="shared" si="10"/>
        <v>13079.74344827586</v>
      </c>
      <c r="I122" s="12">
        <f t="shared" si="11"/>
        <v>5906.6991758070708</v>
      </c>
      <c r="J122" s="12">
        <f t="shared" si="6"/>
        <v>2020</v>
      </c>
      <c r="K122" s="13">
        <f t="shared" si="7"/>
        <v>26</v>
      </c>
      <c r="L122" s="13">
        <f t="shared" si="8"/>
        <v>6</v>
      </c>
      <c r="M122" s="13">
        <f>VLOOKUP(B122,[3]Sheet1!$A$3:$B$312,2,FALSE)</f>
        <v>4893</v>
      </c>
      <c r="N122" s="17">
        <f t="shared" si="9"/>
        <v>5483.5316635985801</v>
      </c>
      <c r="O122" s="17"/>
    </row>
    <row r="123" spans="1:15" x14ac:dyDescent="0.25">
      <c r="A123" s="13">
        <v>107</v>
      </c>
      <c r="B123" s="11">
        <v>44009</v>
      </c>
      <c r="C123" s="12">
        <v>737031</v>
      </c>
      <c r="D123" s="12">
        <v>147406.19999999998</v>
      </c>
      <c r="E123" s="12">
        <v>4119.5439999999999</v>
      </c>
      <c r="F123" s="12">
        <v>1912.6037432899075</v>
      </c>
      <c r="G123" s="12">
        <v>203.62415972191457</v>
      </c>
      <c r="H123" s="12">
        <f t="shared" si="10"/>
        <v>13790.009655172411</v>
      </c>
      <c r="I123" s="12">
        <f t="shared" si="11"/>
        <v>6236.4584418915374</v>
      </c>
      <c r="J123" s="12">
        <f t="shared" si="6"/>
        <v>2020</v>
      </c>
      <c r="K123" s="13">
        <f t="shared" si="7"/>
        <v>26</v>
      </c>
      <c r="L123" s="13">
        <f t="shared" si="8"/>
        <v>7</v>
      </c>
      <c r="M123" s="13">
        <f>VLOOKUP(B123,[3]Sheet1!$A$3:$B$312,2,FALSE)</f>
        <v>5061</v>
      </c>
      <c r="N123" s="17">
        <f t="shared" si="9"/>
        <v>5737.8112298697224</v>
      </c>
      <c r="O123" s="17"/>
    </row>
    <row r="124" spans="1:15" x14ac:dyDescent="0.25">
      <c r="A124" s="13">
        <v>108</v>
      </c>
      <c r="B124" s="11">
        <v>44010</v>
      </c>
      <c r="C124" s="12">
        <v>773371</v>
      </c>
      <c r="D124" s="12">
        <v>154674.19999999998</v>
      </c>
      <c r="E124" s="12">
        <v>4294.7079999999996</v>
      </c>
      <c r="F124" s="12">
        <v>1999.4564346500097</v>
      </c>
      <c r="G124" s="12">
        <v>211.22612835153359</v>
      </c>
      <c r="H124" s="12">
        <f t="shared" si="10"/>
        <v>14530.476551724136</v>
      </c>
      <c r="I124" s="12">
        <f t="shared" si="11"/>
        <v>6581.1923099346423</v>
      </c>
      <c r="J124" s="12">
        <f t="shared" si="6"/>
        <v>2020</v>
      </c>
      <c r="K124" s="13">
        <f t="shared" si="7"/>
        <v>27</v>
      </c>
      <c r="L124" s="13">
        <f t="shared" si="8"/>
        <v>1</v>
      </c>
      <c r="M124" s="13">
        <f>VLOOKUP(B124,[3]Sheet1!$A$3:$B$312,2,FALSE)</f>
        <v>5229</v>
      </c>
      <c r="N124" s="17">
        <f t="shared" si="9"/>
        <v>5998.3693039500286</v>
      </c>
      <c r="O124" s="17"/>
    </row>
    <row r="125" spans="1:15" x14ac:dyDescent="0.25">
      <c r="A125" s="13">
        <v>109</v>
      </c>
      <c r="B125" s="11">
        <v>44011</v>
      </c>
      <c r="C125" s="12">
        <v>810981</v>
      </c>
      <c r="D125" s="12">
        <v>162196.19999999998</v>
      </c>
      <c r="E125" s="12">
        <v>4473.1279999999988</v>
      </c>
      <c r="F125" s="12">
        <v>2088.3251063895132</v>
      </c>
      <c r="G125" s="12">
        <v>219.37109474040972</v>
      </c>
      <c r="H125" s="12">
        <f t="shared" si="10"/>
        <v>15301.705517241377</v>
      </c>
      <c r="I125" s="12">
        <f t="shared" si="11"/>
        <v>6941.2483627604206</v>
      </c>
      <c r="J125" s="12">
        <f t="shared" si="6"/>
        <v>2020</v>
      </c>
      <c r="K125" s="13">
        <f t="shared" si="7"/>
        <v>27</v>
      </c>
      <c r="L125" s="13">
        <f t="shared" si="8"/>
        <v>2</v>
      </c>
      <c r="M125" s="13">
        <f>VLOOKUP(B125,[3]Sheet1!$A$3:$B$312,2,FALSE)</f>
        <v>5398</v>
      </c>
      <c r="N125" s="17">
        <f t="shared" si="9"/>
        <v>6264.9753191685395</v>
      </c>
      <c r="O125" s="17"/>
    </row>
    <row r="126" spans="1:15" x14ac:dyDescent="0.25">
      <c r="A126" s="13">
        <v>110</v>
      </c>
      <c r="B126" s="11">
        <v>44012</v>
      </c>
      <c r="C126" s="12">
        <v>849872</v>
      </c>
      <c r="D126" s="12">
        <v>169974.39999999999</v>
      </c>
      <c r="E126" s="12">
        <v>4654.561999999999</v>
      </c>
      <c r="F126" s="12">
        <v>2179.1329029514332</v>
      </c>
      <c r="G126" s="12">
        <v>226.97306337002738</v>
      </c>
      <c r="H126" s="12">
        <f t="shared" si="10"/>
        <v>16104.216206896548</v>
      </c>
      <c r="I126" s="12">
        <f t="shared" si="11"/>
        <v>7316.960932234806</v>
      </c>
      <c r="J126" s="12">
        <f t="shared" si="6"/>
        <v>2020</v>
      </c>
      <c r="K126" s="13">
        <f t="shared" si="7"/>
        <v>27</v>
      </c>
      <c r="L126" s="13">
        <f t="shared" si="8"/>
        <v>3</v>
      </c>
      <c r="M126" s="13">
        <f>VLOOKUP(B126,[3]Sheet1!$A$3:$B$312,2,FALSE)</f>
        <v>5566</v>
      </c>
      <c r="N126" s="17">
        <f t="shared" si="9"/>
        <v>6537.3987088542999</v>
      </c>
      <c r="O126" s="17"/>
    </row>
    <row r="127" spans="1:15" x14ac:dyDescent="0.25">
      <c r="A127" s="13">
        <v>111</v>
      </c>
      <c r="B127" s="11">
        <v>44013</v>
      </c>
      <c r="C127" s="12">
        <v>890052</v>
      </c>
      <c r="D127" s="12">
        <v>178010.4</v>
      </c>
      <c r="E127" s="12">
        <v>4838.811999999999</v>
      </c>
      <c r="F127" s="12">
        <v>2271.791144846939</v>
      </c>
      <c r="G127" s="12">
        <v>235.11802975890532</v>
      </c>
      <c r="H127" s="12">
        <f t="shared" si="10"/>
        <v>16938.494137931029</v>
      </c>
      <c r="I127" s="12">
        <f t="shared" si="11"/>
        <v>7708.6490606566922</v>
      </c>
      <c r="J127" s="12">
        <f t="shared" si="6"/>
        <v>2020</v>
      </c>
      <c r="K127" s="13">
        <f t="shared" si="7"/>
        <v>27</v>
      </c>
      <c r="L127" s="13">
        <f t="shared" si="8"/>
        <v>4</v>
      </c>
      <c r="M127" s="13">
        <f>VLOOKUP(B127,[3]Sheet1!$A$3:$B$312,2,FALSE)</f>
        <v>5733</v>
      </c>
      <c r="N127" s="17">
        <f t="shared" si="9"/>
        <v>6815.3734345408175</v>
      </c>
      <c r="O127" s="17"/>
    </row>
    <row r="128" spans="1:15" x14ac:dyDescent="0.25">
      <c r="A128" s="13">
        <v>112</v>
      </c>
      <c r="B128" s="11">
        <v>44014</v>
      </c>
      <c r="C128" s="12">
        <v>931528</v>
      </c>
      <c r="D128" s="12">
        <v>186305.6</v>
      </c>
      <c r="E128" s="12">
        <v>5025.6799999999994</v>
      </c>
      <c r="F128" s="12">
        <v>2366.199328655357</v>
      </c>
      <c r="G128" s="12">
        <v>243.26299614778054</v>
      </c>
      <c r="H128" s="12">
        <f t="shared" si="10"/>
        <v>17804.990689655166</v>
      </c>
      <c r="I128" s="12">
        <f t="shared" si="11"/>
        <v>8116.6144621489948</v>
      </c>
      <c r="J128" s="12">
        <f t="shared" si="6"/>
        <v>2020</v>
      </c>
      <c r="K128" s="13">
        <f t="shared" si="7"/>
        <v>27</v>
      </c>
      <c r="L128" s="13">
        <f t="shared" si="8"/>
        <v>5</v>
      </c>
      <c r="M128" s="13">
        <f>VLOOKUP(B128,[3]Sheet1!$A$3:$B$312,2,FALSE)</f>
        <v>5900</v>
      </c>
      <c r="N128" s="17">
        <f t="shared" si="9"/>
        <v>7098.5979859660711</v>
      </c>
      <c r="O128" s="17"/>
    </row>
    <row r="129" spans="1:15" x14ac:dyDescent="0.25">
      <c r="A129" s="13">
        <v>113</v>
      </c>
      <c r="B129" s="11">
        <v>44015</v>
      </c>
      <c r="C129" s="12">
        <v>974308</v>
      </c>
      <c r="D129" s="12">
        <v>194861.6</v>
      </c>
      <c r="E129" s="12">
        <v>5214.945999999999</v>
      </c>
      <c r="F129" s="12">
        <v>2462.2569509560135</v>
      </c>
      <c r="G129" s="12">
        <v>250.86496477740002</v>
      </c>
      <c r="H129" s="12">
        <f t="shared" si="10"/>
        <v>18704.11931034482</v>
      </c>
      <c r="I129" s="12">
        <f t="shared" si="11"/>
        <v>8541.1415226586523</v>
      </c>
      <c r="J129" s="12">
        <f t="shared" si="6"/>
        <v>2020</v>
      </c>
      <c r="K129" s="13">
        <f t="shared" si="7"/>
        <v>27</v>
      </c>
      <c r="L129" s="13">
        <f t="shared" si="8"/>
        <v>6</v>
      </c>
      <c r="M129" s="13">
        <f>VLOOKUP(B129,[3]Sheet1!$A$3:$B$312,2,FALSE)</f>
        <v>6064</v>
      </c>
      <c r="N129" s="17">
        <f t="shared" si="9"/>
        <v>7386.7708528680405</v>
      </c>
      <c r="O129" s="17"/>
    </row>
    <row r="130" spans="1:15" x14ac:dyDescent="0.25">
      <c r="A130" s="13">
        <v>114</v>
      </c>
      <c r="B130" s="11">
        <v>44016</v>
      </c>
      <c r="C130" s="12">
        <v>1018395</v>
      </c>
      <c r="D130" s="12">
        <v>203679</v>
      </c>
      <c r="E130" s="12">
        <v>5406.4119999999994</v>
      </c>
      <c r="F130" s="12">
        <v>2559.8694202941551</v>
      </c>
      <c r="G130" s="12">
        <v>259.00993116627615</v>
      </c>
      <c r="H130" s="12">
        <f t="shared" si="10"/>
        <v>19636.25931034482</v>
      </c>
      <c r="I130" s="12">
        <f t="shared" si="11"/>
        <v>8982.4983192610925</v>
      </c>
      <c r="J130" s="12">
        <f t="shared" si="6"/>
        <v>2020</v>
      </c>
      <c r="K130" s="13">
        <f t="shared" si="7"/>
        <v>27</v>
      </c>
      <c r="L130" s="13">
        <f t="shared" si="8"/>
        <v>7</v>
      </c>
      <c r="M130" s="13">
        <f>VLOOKUP(B130,[3]Sheet1!$A$3:$B$312,2,FALSE)</f>
        <v>6227</v>
      </c>
      <c r="N130" s="17">
        <f t="shared" si="9"/>
        <v>7679.6082608824654</v>
      </c>
      <c r="O130" s="17"/>
    </row>
    <row r="131" spans="1:15" x14ac:dyDescent="0.25">
      <c r="A131" s="13">
        <v>115</v>
      </c>
      <c r="B131" s="11">
        <v>44017</v>
      </c>
      <c r="C131" s="12">
        <v>1063793</v>
      </c>
      <c r="D131" s="12">
        <v>212758.6</v>
      </c>
      <c r="E131" s="12">
        <v>5599.8799999999992</v>
      </c>
      <c r="F131" s="12">
        <v>2658.9303212831869</v>
      </c>
      <c r="G131" s="12">
        <v>267.15489755515136</v>
      </c>
      <c r="H131" s="12">
        <f t="shared" si="10"/>
        <v>20601.755862068956</v>
      </c>
      <c r="I131" s="12">
        <f t="shared" si="11"/>
        <v>9440.934581551297</v>
      </c>
      <c r="J131" s="12">
        <f t="shared" si="6"/>
        <v>2020</v>
      </c>
      <c r="K131" s="13">
        <f t="shared" si="7"/>
        <v>28</v>
      </c>
      <c r="L131" s="13">
        <f t="shared" si="8"/>
        <v>1</v>
      </c>
      <c r="M131" s="13">
        <f>VLOOKUP(B131,[3]Sheet1!$A$3:$B$312,2,FALSE)</f>
        <v>6387</v>
      </c>
      <c r="N131" s="17">
        <f t="shared" si="9"/>
        <v>7976.7909638495603</v>
      </c>
      <c r="O131" s="17"/>
    </row>
    <row r="132" spans="1:15" x14ac:dyDescent="0.25">
      <c r="A132" s="13">
        <v>116</v>
      </c>
      <c r="B132" s="11">
        <v>44018</v>
      </c>
      <c r="C132" s="12">
        <v>1110504</v>
      </c>
      <c r="D132" s="12">
        <v>222100.8</v>
      </c>
      <c r="E132" s="12">
        <v>5795.0859999999993</v>
      </c>
      <c r="F132" s="12">
        <v>2759.3332385365134</v>
      </c>
      <c r="G132" s="12">
        <v>275.29986394402931</v>
      </c>
      <c r="H132" s="12">
        <f t="shared" si="10"/>
        <v>21600.908620689646</v>
      </c>
      <c r="I132" s="12">
        <f t="shared" si="11"/>
        <v>9916.6816916438001</v>
      </c>
      <c r="J132" s="12">
        <f t="shared" ref="J132:J195" si="12">YEAR(B132)</f>
        <v>2020</v>
      </c>
      <c r="K132" s="13">
        <f t="shared" ref="K132:K195" si="13">WEEKNUM(B132)</f>
        <v>28</v>
      </c>
      <c r="L132" s="13">
        <f t="shared" ref="L132:L195" si="14">WEEKDAY(B132)</f>
        <v>2</v>
      </c>
      <c r="M132" s="13">
        <f>VLOOKUP(B132,[3]Sheet1!$A$3:$B$312,2,FALSE)</f>
        <v>6545</v>
      </c>
      <c r="N132" s="17">
        <f t="shared" ref="N132:N195" si="15">F132*6*0.5</f>
        <v>8277.9997156095396</v>
      </c>
      <c r="O132" s="17"/>
    </row>
    <row r="133" spans="1:15" x14ac:dyDescent="0.25">
      <c r="A133" s="13">
        <v>117</v>
      </c>
      <c r="B133" s="11">
        <v>44019</v>
      </c>
      <c r="C133" s="12">
        <v>1158529</v>
      </c>
      <c r="D133" s="12">
        <v>231705.8</v>
      </c>
      <c r="E133" s="12">
        <v>5991.8759999999993</v>
      </c>
      <c r="F133" s="12">
        <v>2860.9717566675372</v>
      </c>
      <c r="G133" s="12">
        <v>283.44483033290635</v>
      </c>
      <c r="H133" s="12">
        <f t="shared" ref="H133:H196" si="16">H132+(E133/$H$1)</f>
        <v>22633.990689655162</v>
      </c>
      <c r="I133" s="12">
        <f t="shared" ref="I133:I196" si="17">I132+(F133/$I$1)</f>
        <v>10409.952684172686</v>
      </c>
      <c r="J133" s="12">
        <f t="shared" si="12"/>
        <v>2020</v>
      </c>
      <c r="K133" s="13">
        <f t="shared" si="13"/>
        <v>28</v>
      </c>
      <c r="L133" s="13">
        <f t="shared" si="14"/>
        <v>3</v>
      </c>
      <c r="M133" s="13">
        <f>VLOOKUP(B133,[3]Sheet1!$A$3:$B$312,2,FALSE)</f>
        <v>6700</v>
      </c>
      <c r="N133" s="17">
        <f t="shared" si="15"/>
        <v>8582.9152700026116</v>
      </c>
      <c r="O133" s="17"/>
    </row>
    <row r="134" spans="1:15" x14ac:dyDescent="0.25">
      <c r="A134" s="13">
        <v>118</v>
      </c>
      <c r="B134" s="11">
        <v>44020</v>
      </c>
      <c r="C134" s="12">
        <v>1207868</v>
      </c>
      <c r="D134" s="12">
        <v>241573.59999999998</v>
      </c>
      <c r="E134" s="12">
        <v>6190.0079999999989</v>
      </c>
      <c r="F134" s="12">
        <v>2963.7276363578198</v>
      </c>
      <c r="G134" s="12">
        <v>291.58979672178248</v>
      </c>
      <c r="H134" s="12">
        <f t="shared" si="16"/>
        <v>23701.233448275852</v>
      </c>
      <c r="I134" s="12">
        <f t="shared" si="17"/>
        <v>10920.940207682655</v>
      </c>
      <c r="J134" s="12">
        <f t="shared" si="12"/>
        <v>2020</v>
      </c>
      <c r="K134" s="13">
        <f t="shared" si="13"/>
        <v>28</v>
      </c>
      <c r="L134" s="13">
        <f t="shared" si="14"/>
        <v>4</v>
      </c>
      <c r="M134" s="13">
        <f>VLOOKUP(B134,[3]Sheet1!$A$3:$B$312,2,FALSE)</f>
        <v>6851</v>
      </c>
      <c r="N134" s="17">
        <f t="shared" si="15"/>
        <v>8891.1829090734591</v>
      </c>
      <c r="O134" s="17"/>
    </row>
    <row r="135" spans="1:15" x14ac:dyDescent="0.25">
      <c r="A135" s="13">
        <v>119</v>
      </c>
      <c r="B135" s="11">
        <v>44021</v>
      </c>
      <c r="C135" s="12">
        <v>1258521</v>
      </c>
      <c r="D135" s="12">
        <v>251704.19999999998</v>
      </c>
      <c r="E135" s="12">
        <v>6389.2839999999978</v>
      </c>
      <c r="F135" s="12">
        <v>3067.494462220764</v>
      </c>
      <c r="G135" s="12">
        <v>300.27776086991707</v>
      </c>
      <c r="H135" s="12">
        <f t="shared" si="16"/>
        <v>24802.834137931026</v>
      </c>
      <c r="I135" s="12">
        <f t="shared" si="17"/>
        <v>11449.818563237959</v>
      </c>
      <c r="J135" s="12">
        <f t="shared" si="12"/>
        <v>2020</v>
      </c>
      <c r="K135" s="13">
        <f t="shared" si="13"/>
        <v>28</v>
      </c>
      <c r="L135" s="13">
        <f t="shared" si="14"/>
        <v>5</v>
      </c>
      <c r="M135" s="13">
        <f>VLOOKUP(B135,[3]Sheet1!$A$3:$B$312,2,FALSE)</f>
        <v>6998</v>
      </c>
      <c r="N135" s="17">
        <f t="shared" si="15"/>
        <v>9202.4833866622921</v>
      </c>
      <c r="O135" s="17"/>
    </row>
    <row r="136" spans="1:15" x14ac:dyDescent="0.25">
      <c r="A136" s="13">
        <v>120</v>
      </c>
      <c r="B136" s="11">
        <v>44022</v>
      </c>
      <c r="C136" s="12">
        <v>1310483</v>
      </c>
      <c r="D136" s="12">
        <v>262096.59999999998</v>
      </c>
      <c r="E136" s="12">
        <v>6589.5059999999985</v>
      </c>
      <c r="F136" s="12">
        <v>3172.1599069038516</v>
      </c>
      <c r="G136" s="12">
        <v>307.87972949953473</v>
      </c>
      <c r="H136" s="12">
        <f t="shared" si="16"/>
        <v>25938.955862068957</v>
      </c>
      <c r="I136" s="12">
        <f t="shared" si="17"/>
        <v>11996.742685117933</v>
      </c>
      <c r="J136" s="12">
        <f t="shared" si="12"/>
        <v>2020</v>
      </c>
      <c r="K136" s="13">
        <f t="shared" si="13"/>
        <v>28</v>
      </c>
      <c r="L136" s="13">
        <f t="shared" si="14"/>
        <v>6</v>
      </c>
      <c r="M136" s="13">
        <f>VLOOKUP(B136,[3]Sheet1!$A$3:$B$312,2,FALSE)</f>
        <v>7141</v>
      </c>
      <c r="N136" s="17">
        <f t="shared" si="15"/>
        <v>9516.4797207115553</v>
      </c>
      <c r="O136" s="17"/>
    </row>
    <row r="137" spans="1:15" x14ac:dyDescent="0.25">
      <c r="A137" s="13">
        <v>121</v>
      </c>
      <c r="B137" s="11">
        <v>44023</v>
      </c>
      <c r="C137" s="12">
        <v>1363754</v>
      </c>
      <c r="D137" s="12">
        <v>272750.8</v>
      </c>
      <c r="E137" s="12">
        <v>6790.4539999999979</v>
      </c>
      <c r="F137" s="12">
        <v>3277.6116430545658</v>
      </c>
      <c r="G137" s="12">
        <v>316.02469588841268</v>
      </c>
      <c r="H137" s="12">
        <f t="shared" si="16"/>
        <v>27109.72379310344</v>
      </c>
      <c r="I137" s="12">
        <f t="shared" si="17"/>
        <v>12561.848140816997</v>
      </c>
      <c r="J137" s="12">
        <f t="shared" si="12"/>
        <v>2020</v>
      </c>
      <c r="K137" s="13">
        <f t="shared" si="13"/>
        <v>28</v>
      </c>
      <c r="L137" s="13">
        <f t="shared" si="14"/>
        <v>7</v>
      </c>
      <c r="M137" s="13">
        <f>VLOOKUP(B137,[3]Sheet1!$A$3:$B$312,2,FALSE)</f>
        <v>7280</v>
      </c>
      <c r="N137" s="17">
        <f t="shared" si="15"/>
        <v>9832.8349291636969</v>
      </c>
      <c r="O137" s="17"/>
    </row>
    <row r="138" spans="1:15" x14ac:dyDescent="0.25">
      <c r="A138" s="13">
        <v>122</v>
      </c>
      <c r="B138" s="11">
        <v>44024</v>
      </c>
      <c r="C138" s="12">
        <v>1418326</v>
      </c>
      <c r="D138" s="12">
        <v>283665.2</v>
      </c>
      <c r="E138" s="12">
        <v>6991.9519999999984</v>
      </c>
      <c r="F138" s="12">
        <v>3383.7491672522319</v>
      </c>
      <c r="G138" s="12">
        <v>324.16966227728881</v>
      </c>
      <c r="H138" s="12">
        <f t="shared" si="16"/>
        <v>28315.232758620681</v>
      </c>
      <c r="I138" s="12">
        <f t="shared" si="17"/>
        <v>13145.25316965359</v>
      </c>
      <c r="J138" s="12">
        <f t="shared" si="12"/>
        <v>2020</v>
      </c>
      <c r="K138" s="13">
        <f t="shared" si="13"/>
        <v>29</v>
      </c>
      <c r="L138" s="13">
        <f t="shared" si="14"/>
        <v>1</v>
      </c>
      <c r="M138" s="13">
        <f>VLOOKUP(B138,[3]Sheet1!$A$3:$B$312,2,FALSE)</f>
        <v>7415</v>
      </c>
      <c r="N138" s="17">
        <f t="shared" si="15"/>
        <v>10151.247501756696</v>
      </c>
      <c r="O138" s="17"/>
    </row>
    <row r="139" spans="1:15" x14ac:dyDescent="0.25">
      <c r="A139" s="13">
        <v>123</v>
      </c>
      <c r="B139" s="11">
        <v>44025</v>
      </c>
      <c r="C139" s="12">
        <v>1474196</v>
      </c>
      <c r="D139" s="12">
        <v>294839.2</v>
      </c>
      <c r="E139" s="12">
        <v>7193.8459999999986</v>
      </c>
      <c r="F139" s="12">
        <v>3490.460152144331</v>
      </c>
      <c r="G139" s="12">
        <v>332.31462866616585</v>
      </c>
      <c r="H139" s="12">
        <f t="shared" si="16"/>
        <v>29555.551034482749</v>
      </c>
      <c r="I139" s="12">
        <f t="shared" si="17"/>
        <v>13747.056644161234</v>
      </c>
      <c r="J139" s="12">
        <f t="shared" si="12"/>
        <v>2020</v>
      </c>
      <c r="K139" s="13">
        <f t="shared" si="13"/>
        <v>29</v>
      </c>
      <c r="L139" s="13">
        <f t="shared" si="14"/>
        <v>2</v>
      </c>
      <c r="M139" s="13">
        <f>VLOOKUP(B139,[3]Sheet1!$A$3:$B$312,2,FALSE)</f>
        <v>7544</v>
      </c>
      <c r="N139" s="17">
        <f t="shared" si="15"/>
        <v>10471.380456432993</v>
      </c>
      <c r="O139" s="17"/>
    </row>
    <row r="140" spans="1:15" x14ac:dyDescent="0.25">
      <c r="A140" s="13">
        <v>124</v>
      </c>
      <c r="B140" s="11">
        <v>44026</v>
      </c>
      <c r="C140" s="12">
        <v>1531357</v>
      </c>
      <c r="D140" s="12">
        <v>306271.40000000002</v>
      </c>
      <c r="E140" s="12">
        <v>7395.8499999999985</v>
      </c>
      <c r="F140" s="12">
        <v>3597.6263584124254</v>
      </c>
      <c r="G140" s="12">
        <v>340.45959505504106</v>
      </c>
      <c r="H140" s="12">
        <f t="shared" si="16"/>
        <v>30830.697586206887</v>
      </c>
      <c r="I140" s="12">
        <f t="shared" si="17"/>
        <v>14367.337050784066</v>
      </c>
      <c r="J140" s="12">
        <f t="shared" si="12"/>
        <v>2020</v>
      </c>
      <c r="K140" s="13">
        <f t="shared" si="13"/>
        <v>29</v>
      </c>
      <c r="L140" s="13">
        <f t="shared" si="14"/>
        <v>3</v>
      </c>
      <c r="M140" s="13">
        <f>VLOOKUP(B140,[3]Sheet1!$A$3:$B$312,2,FALSE)</f>
        <v>7669</v>
      </c>
      <c r="N140" s="17">
        <f t="shared" si="15"/>
        <v>10792.879075237277</v>
      </c>
      <c r="O140" s="17"/>
    </row>
    <row r="141" spans="1:15" x14ac:dyDescent="0.25">
      <c r="A141" s="13">
        <v>125</v>
      </c>
      <c r="B141" s="11">
        <v>44027</v>
      </c>
      <c r="C141" s="12">
        <v>1589800</v>
      </c>
      <c r="D141" s="12">
        <v>317960</v>
      </c>
      <c r="E141" s="12">
        <v>7597.8979999999983</v>
      </c>
      <c r="F141" s="12">
        <v>3705.1650185336052</v>
      </c>
      <c r="G141" s="12">
        <v>348.60456144391901</v>
      </c>
      <c r="H141" s="12">
        <f t="shared" si="16"/>
        <v>32140.679999999989</v>
      </c>
      <c r="I141" s="12">
        <f t="shared" si="17"/>
        <v>15006.158605703653</v>
      </c>
      <c r="J141" s="12">
        <f t="shared" si="12"/>
        <v>2020</v>
      </c>
      <c r="K141" s="13">
        <f t="shared" si="13"/>
        <v>29</v>
      </c>
      <c r="L141" s="13">
        <f t="shared" si="14"/>
        <v>4</v>
      </c>
      <c r="M141" s="13">
        <f>VLOOKUP(B141,[3]Sheet1!$A$3:$B$312,2,FALSE)</f>
        <v>7788</v>
      </c>
      <c r="N141" s="17">
        <f t="shared" si="15"/>
        <v>11115.495055600815</v>
      </c>
      <c r="O141" s="17"/>
    </row>
    <row r="142" spans="1:15" x14ac:dyDescent="0.25">
      <c r="A142" s="13">
        <v>126</v>
      </c>
      <c r="B142" s="11">
        <v>44028</v>
      </c>
      <c r="C142" s="12">
        <v>1649519</v>
      </c>
      <c r="D142" s="12">
        <v>329903.8</v>
      </c>
      <c r="E142" s="12">
        <v>7799.7259999999987</v>
      </c>
      <c r="F142" s="12">
        <v>3812.9519812235094</v>
      </c>
      <c r="G142" s="12">
        <v>356.74952783279514</v>
      </c>
      <c r="H142" s="12">
        <f t="shared" si="16"/>
        <v>33485.460344827574</v>
      </c>
      <c r="I142" s="12">
        <f t="shared" si="17"/>
        <v>15663.564119707706</v>
      </c>
      <c r="J142" s="12">
        <f t="shared" si="12"/>
        <v>2020</v>
      </c>
      <c r="K142" s="13">
        <f t="shared" si="13"/>
        <v>29</v>
      </c>
      <c r="L142" s="13">
        <f t="shared" si="14"/>
        <v>5</v>
      </c>
      <c r="M142" s="13">
        <f>VLOOKUP(B142,[3]Sheet1!$A$3:$B$312,2,FALSE)</f>
        <v>7901</v>
      </c>
      <c r="N142" s="17">
        <f t="shared" si="15"/>
        <v>11438.855943670529</v>
      </c>
      <c r="O142" s="17"/>
    </row>
    <row r="143" spans="1:15" x14ac:dyDescent="0.25">
      <c r="A143" s="13">
        <v>127</v>
      </c>
      <c r="B143" s="11">
        <v>44029</v>
      </c>
      <c r="C143" s="12">
        <v>1710502</v>
      </c>
      <c r="D143" s="12">
        <v>342100.39999999997</v>
      </c>
      <c r="E143" s="12">
        <v>8001.2239999999983</v>
      </c>
      <c r="F143" s="12">
        <v>3920.9044789592294</v>
      </c>
      <c r="G143" s="12">
        <v>364.35149646241371</v>
      </c>
      <c r="H143" s="12">
        <f t="shared" si="16"/>
        <v>34864.981724137921</v>
      </c>
      <c r="I143" s="12">
        <f t="shared" si="17"/>
        <v>16339.582133321366</v>
      </c>
      <c r="J143" s="12">
        <f t="shared" si="12"/>
        <v>2020</v>
      </c>
      <c r="K143" s="13">
        <f t="shared" si="13"/>
        <v>29</v>
      </c>
      <c r="L143" s="13">
        <f t="shared" si="14"/>
        <v>6</v>
      </c>
      <c r="M143" s="13">
        <f>VLOOKUP(B143,[3]Sheet1!$A$3:$B$312,2,FALSE)</f>
        <v>8009</v>
      </c>
      <c r="N143" s="17">
        <f t="shared" si="15"/>
        <v>11762.713436877688</v>
      </c>
      <c r="O143" s="17"/>
    </row>
    <row r="144" spans="1:15" x14ac:dyDescent="0.25">
      <c r="A144" s="13">
        <v>128</v>
      </c>
      <c r="B144" s="11">
        <v>44030</v>
      </c>
      <c r="C144" s="12">
        <v>1772741</v>
      </c>
      <c r="D144" s="12">
        <v>354548.19999999995</v>
      </c>
      <c r="E144" s="12">
        <v>8202.2159999999985</v>
      </c>
      <c r="F144" s="12">
        <v>4028.916096354169</v>
      </c>
      <c r="G144" s="12">
        <v>372.49646285128983</v>
      </c>
      <c r="H144" s="12">
        <f t="shared" si="16"/>
        <v>36279.156896551714</v>
      </c>
      <c r="I144" s="12">
        <f t="shared" si="17"/>
        <v>17034.222839589325</v>
      </c>
      <c r="J144" s="12">
        <f t="shared" si="12"/>
        <v>2020</v>
      </c>
      <c r="K144" s="13">
        <f t="shared" si="13"/>
        <v>29</v>
      </c>
      <c r="L144" s="13">
        <f t="shared" si="14"/>
        <v>7</v>
      </c>
      <c r="M144" s="13">
        <f>VLOOKUP(B144,[3]Sheet1!$A$3:$B$312,2,FALSE)</f>
        <v>8112</v>
      </c>
      <c r="N144" s="17">
        <f t="shared" si="15"/>
        <v>12086.748289062507</v>
      </c>
      <c r="O144" s="17"/>
    </row>
    <row r="145" spans="1:15" x14ac:dyDescent="0.25">
      <c r="A145" s="13">
        <v>129</v>
      </c>
      <c r="B145" s="11">
        <v>44031</v>
      </c>
      <c r="C145" s="12">
        <v>1836223</v>
      </c>
      <c r="D145" s="12">
        <v>367244.6</v>
      </c>
      <c r="E145" s="12">
        <v>8402.5039999999972</v>
      </c>
      <c r="F145" s="12">
        <v>4136.8863299876548</v>
      </c>
      <c r="G145" s="12">
        <v>380.09843148090658</v>
      </c>
      <c r="H145" s="12">
        <f t="shared" si="16"/>
        <v>37727.86448275861</v>
      </c>
      <c r="I145" s="12">
        <f t="shared" si="17"/>
        <v>17747.479103380301</v>
      </c>
      <c r="J145" s="12">
        <f t="shared" si="12"/>
        <v>2020</v>
      </c>
      <c r="K145" s="13">
        <f t="shared" si="13"/>
        <v>30</v>
      </c>
      <c r="L145" s="13">
        <f t="shared" si="14"/>
        <v>1</v>
      </c>
      <c r="M145" s="13">
        <f>VLOOKUP(B145,[3]Sheet1!$A$3:$B$312,2,FALSE)</f>
        <v>8208</v>
      </c>
      <c r="N145" s="17">
        <f t="shared" si="15"/>
        <v>12410.658989962965</v>
      </c>
      <c r="O145" s="17"/>
    </row>
    <row r="146" spans="1:15" x14ac:dyDescent="0.25">
      <c r="A146" s="13">
        <v>130</v>
      </c>
      <c r="B146" s="11">
        <v>44032</v>
      </c>
      <c r="C146" s="12">
        <v>1900937</v>
      </c>
      <c r="D146" s="12">
        <v>380187.39999999997</v>
      </c>
      <c r="E146" s="12">
        <v>8601.9559999999965</v>
      </c>
      <c r="F146" s="12">
        <v>4244.7383243027016</v>
      </c>
      <c r="G146" s="12">
        <v>388.24339786978453</v>
      </c>
      <c r="H146" s="12">
        <f t="shared" si="16"/>
        <v>39210.960344827574</v>
      </c>
      <c r="I146" s="12">
        <f t="shared" si="17"/>
        <v>18479.330538604903</v>
      </c>
      <c r="J146" s="12">
        <f t="shared" si="12"/>
        <v>2020</v>
      </c>
      <c r="K146" s="13">
        <f t="shared" si="13"/>
        <v>30</v>
      </c>
      <c r="L146" s="13">
        <f t="shared" si="14"/>
        <v>2</v>
      </c>
      <c r="M146" s="13">
        <f>VLOOKUP(B146,[3]Sheet1!$A$3:$B$312,2,FALSE)</f>
        <v>8298</v>
      </c>
      <c r="N146" s="17">
        <f t="shared" si="15"/>
        <v>12734.214972908105</v>
      </c>
      <c r="O146" s="17"/>
    </row>
    <row r="147" spans="1:15" x14ac:dyDescent="0.25">
      <c r="A147" s="13">
        <v>131</v>
      </c>
      <c r="B147" s="11">
        <v>44033</v>
      </c>
      <c r="C147" s="12">
        <v>1966870</v>
      </c>
      <c r="D147" s="12">
        <v>393373.99999999994</v>
      </c>
      <c r="E147" s="12">
        <v>8800.4179999999978</v>
      </c>
      <c r="F147" s="12">
        <v>4352.3538399808667</v>
      </c>
      <c r="G147" s="12">
        <v>395.84536649940492</v>
      </c>
      <c r="H147" s="12">
        <f t="shared" si="16"/>
        <v>40728.273793103435</v>
      </c>
      <c r="I147" s="12">
        <f t="shared" si="17"/>
        <v>19229.736373084364</v>
      </c>
      <c r="J147" s="12">
        <f t="shared" si="12"/>
        <v>2020</v>
      </c>
      <c r="K147" s="13">
        <f t="shared" si="13"/>
        <v>30</v>
      </c>
      <c r="L147" s="13">
        <f t="shared" si="14"/>
        <v>3</v>
      </c>
      <c r="M147" s="13">
        <f>VLOOKUP(B147,[3]Sheet1!$A$3:$B$312,2,FALSE)</f>
        <v>8383</v>
      </c>
      <c r="N147" s="17">
        <f t="shared" si="15"/>
        <v>13057.061519942599</v>
      </c>
      <c r="O147" s="17"/>
    </row>
    <row r="148" spans="1:15" x14ac:dyDescent="0.25">
      <c r="A148" s="13">
        <v>132</v>
      </c>
      <c r="B148" s="11">
        <v>44034</v>
      </c>
      <c r="C148" s="12">
        <v>2034008</v>
      </c>
      <c r="D148" s="12">
        <v>406801.59999999992</v>
      </c>
      <c r="E148" s="12">
        <v>8997.7139999999981</v>
      </c>
      <c r="F148" s="12">
        <v>4459.6678453970108</v>
      </c>
      <c r="G148" s="12">
        <v>403.44733512902167</v>
      </c>
      <c r="H148" s="12">
        <f t="shared" si="16"/>
        <v>42279.603793103437</v>
      </c>
      <c r="I148" s="12">
        <f t="shared" si="17"/>
        <v>19998.644622290747</v>
      </c>
      <c r="J148" s="12">
        <f t="shared" si="12"/>
        <v>2020</v>
      </c>
      <c r="K148" s="13">
        <f t="shared" si="13"/>
        <v>30</v>
      </c>
      <c r="L148" s="13">
        <f t="shared" si="14"/>
        <v>4</v>
      </c>
      <c r="M148" s="13">
        <f>VLOOKUP(B148,[3]Sheet1!$A$3:$B$312,2,FALSE)</f>
        <v>8461</v>
      </c>
      <c r="N148" s="17">
        <f t="shared" si="15"/>
        <v>13379.003536191032</v>
      </c>
      <c r="O148" s="17"/>
    </row>
    <row r="149" spans="1:15" x14ac:dyDescent="0.25">
      <c r="A149" s="13">
        <v>133</v>
      </c>
      <c r="B149" s="11">
        <v>44035</v>
      </c>
      <c r="C149" s="12">
        <v>2102336</v>
      </c>
      <c r="D149" s="12">
        <v>420467.1999999999</v>
      </c>
      <c r="E149" s="12">
        <v>9193.7339999999986</v>
      </c>
      <c r="F149" s="12">
        <v>4566.5798371304591</v>
      </c>
      <c r="G149" s="12">
        <v>411.04930375863842</v>
      </c>
      <c r="H149" s="12">
        <f t="shared" si="16"/>
        <v>43864.730344827578</v>
      </c>
      <c r="I149" s="12">
        <f t="shared" si="17"/>
        <v>20785.985973520135</v>
      </c>
      <c r="J149" s="12">
        <f t="shared" si="12"/>
        <v>2020</v>
      </c>
      <c r="K149" s="13">
        <f t="shared" si="13"/>
        <v>30</v>
      </c>
      <c r="L149" s="13">
        <f t="shared" si="14"/>
        <v>5</v>
      </c>
      <c r="M149" s="13">
        <f>VLOOKUP(B149,[3]Sheet1!$A$3:$B$312,2,FALSE)</f>
        <v>8533</v>
      </c>
      <c r="N149" s="17">
        <f t="shared" si="15"/>
        <v>13699.739511391377</v>
      </c>
      <c r="O149" s="17"/>
    </row>
    <row r="150" spans="1:15" x14ac:dyDescent="0.25">
      <c r="A150" s="13">
        <v>134</v>
      </c>
      <c r="B150" s="11">
        <v>44036</v>
      </c>
      <c r="C150" s="12">
        <v>2171840</v>
      </c>
      <c r="D150" s="12">
        <v>434367.99999999988</v>
      </c>
      <c r="E150" s="12">
        <v>9388.3019999999979</v>
      </c>
      <c r="F150" s="12">
        <v>4673.012959624225</v>
      </c>
      <c r="G150" s="12">
        <v>418.10827462899761</v>
      </c>
      <c r="H150" s="12">
        <f t="shared" si="16"/>
        <v>45483.403103448269</v>
      </c>
      <c r="I150" s="12">
        <f t="shared" si="17"/>
        <v>21591.677863110519</v>
      </c>
      <c r="J150" s="12">
        <f t="shared" si="12"/>
        <v>2020</v>
      </c>
      <c r="K150" s="13">
        <f t="shared" si="13"/>
        <v>30</v>
      </c>
      <c r="L150" s="13">
        <f t="shared" si="14"/>
        <v>6</v>
      </c>
      <c r="M150" s="13">
        <f>VLOOKUP(B150,[3]Sheet1!$A$3:$B$312,2,FALSE)</f>
        <v>8599</v>
      </c>
      <c r="N150" s="17">
        <f t="shared" si="15"/>
        <v>14019.038878872674</v>
      </c>
      <c r="O150" s="17"/>
    </row>
    <row r="151" spans="1:15" x14ac:dyDescent="0.25">
      <c r="A151" s="13">
        <v>135</v>
      </c>
      <c r="B151" s="11">
        <v>44037</v>
      </c>
      <c r="C151" s="12">
        <v>2242502</v>
      </c>
      <c r="D151" s="12">
        <v>448500.39999999991</v>
      </c>
      <c r="E151" s="12">
        <v>9581.2859999999964</v>
      </c>
      <c r="F151" s="12">
        <v>4778.8844453554002</v>
      </c>
      <c r="G151" s="12">
        <v>426.25324101787555</v>
      </c>
      <c r="H151" s="12">
        <f t="shared" si="16"/>
        <v>47135.348965517231</v>
      </c>
      <c r="I151" s="12">
        <f t="shared" si="17"/>
        <v>22415.623457137313</v>
      </c>
      <c r="J151" s="12">
        <f t="shared" si="12"/>
        <v>2020</v>
      </c>
      <c r="K151" s="13">
        <f t="shared" si="13"/>
        <v>30</v>
      </c>
      <c r="L151" s="13">
        <f t="shared" si="14"/>
        <v>7</v>
      </c>
      <c r="M151" s="13">
        <f>VLOOKUP(B151,[3]Sheet1!$A$3:$B$312,2,FALSE)</f>
        <v>8658</v>
      </c>
      <c r="N151" s="17">
        <f t="shared" si="15"/>
        <v>14336.6533360662</v>
      </c>
      <c r="O151" s="17"/>
    </row>
    <row r="152" spans="1:15" x14ac:dyDescent="0.25">
      <c r="A152" s="13">
        <v>136</v>
      </c>
      <c r="B152" s="11">
        <v>44038</v>
      </c>
      <c r="C152" s="12">
        <v>2314308</v>
      </c>
      <c r="D152" s="12">
        <v>462861.59999999992</v>
      </c>
      <c r="E152" s="12">
        <v>9772.5759999999973</v>
      </c>
      <c r="F152" s="12">
        <v>4884.111526801079</v>
      </c>
      <c r="G152" s="12">
        <v>432.76921412897718</v>
      </c>
      <c r="H152" s="12">
        <f t="shared" si="16"/>
        <v>48820.275862068956</v>
      </c>
      <c r="I152" s="12">
        <f t="shared" si="17"/>
        <v>23257.711651413363</v>
      </c>
      <c r="J152" s="12">
        <f t="shared" si="12"/>
        <v>2020</v>
      </c>
      <c r="K152" s="13">
        <f t="shared" si="13"/>
        <v>31</v>
      </c>
      <c r="L152" s="13">
        <f t="shared" si="14"/>
        <v>1</v>
      </c>
      <c r="M152" s="13">
        <f>VLOOKUP(B152,[3]Sheet1!$A$3:$B$312,2,FALSE)</f>
        <v>8712</v>
      </c>
      <c r="N152" s="17">
        <f t="shared" si="15"/>
        <v>14652.334580403236</v>
      </c>
      <c r="O152" s="17"/>
    </row>
    <row r="153" spans="1:15" x14ac:dyDescent="0.25">
      <c r="A153" s="13">
        <v>137</v>
      </c>
      <c r="B153" s="11">
        <v>44039</v>
      </c>
      <c r="C153" s="12">
        <v>2387239</v>
      </c>
      <c r="D153" s="12">
        <v>477447.79999999993</v>
      </c>
      <c r="E153" s="12">
        <v>9961.9739999999983</v>
      </c>
      <c r="F153" s="12">
        <v>4988.6055244724294</v>
      </c>
      <c r="G153" s="12">
        <v>440.37118275859393</v>
      </c>
      <c r="H153" s="12">
        <f t="shared" si="16"/>
        <v>50537.85758620689</v>
      </c>
      <c r="I153" s="12">
        <f t="shared" si="17"/>
        <v>24117.816052184473</v>
      </c>
      <c r="J153" s="12">
        <f t="shared" si="12"/>
        <v>2020</v>
      </c>
      <c r="K153" s="13">
        <f t="shared" si="13"/>
        <v>31</v>
      </c>
      <c r="L153" s="13">
        <f t="shared" si="14"/>
        <v>2</v>
      </c>
      <c r="M153" s="13">
        <f>VLOOKUP(B153,[3]Sheet1!$A$3:$B$312,2,FALSE)</f>
        <v>8759</v>
      </c>
      <c r="N153" s="17">
        <f t="shared" si="15"/>
        <v>14965.816573417287</v>
      </c>
      <c r="O153" s="17"/>
    </row>
    <row r="154" spans="1:15" x14ac:dyDescent="0.25">
      <c r="A154" s="13">
        <v>138</v>
      </c>
      <c r="B154" s="11">
        <v>44040</v>
      </c>
      <c r="C154" s="12">
        <v>2461278</v>
      </c>
      <c r="D154" s="12">
        <v>492255.59999999992</v>
      </c>
      <c r="E154" s="12">
        <v>10149.435999999998</v>
      </c>
      <c r="F154" s="12">
        <v>5092.3132306761536</v>
      </c>
      <c r="G154" s="12">
        <v>447.9731513882125</v>
      </c>
      <c r="H154" s="12">
        <f t="shared" si="16"/>
        <v>52287.760344827577</v>
      </c>
      <c r="I154" s="12">
        <f t="shared" si="17"/>
        <v>24995.801091956222</v>
      </c>
      <c r="J154" s="12">
        <f t="shared" si="12"/>
        <v>2020</v>
      </c>
      <c r="K154" s="13">
        <f t="shared" si="13"/>
        <v>31</v>
      </c>
      <c r="L154" s="13">
        <f t="shared" si="14"/>
        <v>3</v>
      </c>
      <c r="M154" s="13">
        <f>VLOOKUP(B154,[3]Sheet1!$A$3:$B$312,2,FALSE)</f>
        <v>8800</v>
      </c>
      <c r="N154" s="17">
        <f t="shared" si="15"/>
        <v>15276.93969202846</v>
      </c>
      <c r="O154" s="17"/>
    </row>
    <row r="155" spans="1:15" x14ac:dyDescent="0.25">
      <c r="A155" s="13">
        <v>139</v>
      </c>
      <c r="B155" s="11">
        <v>44041</v>
      </c>
      <c r="C155" s="12">
        <v>2536405</v>
      </c>
      <c r="D155" s="12">
        <v>507280.99999999994</v>
      </c>
      <c r="E155" s="12">
        <v>10334.741999999997</v>
      </c>
      <c r="F155" s="12">
        <v>5195.1282300256553</v>
      </c>
      <c r="G155" s="12">
        <v>454.48912449931595</v>
      </c>
      <c r="H155" s="12">
        <f t="shared" si="16"/>
        <v>54069.612413793096</v>
      </c>
      <c r="I155" s="12">
        <f t="shared" si="17"/>
        <v>25891.51285575375</v>
      </c>
      <c r="J155" s="12">
        <f t="shared" si="12"/>
        <v>2020</v>
      </c>
      <c r="K155" s="13">
        <f t="shared" si="13"/>
        <v>31</v>
      </c>
      <c r="L155" s="13">
        <f t="shared" si="14"/>
        <v>4</v>
      </c>
      <c r="M155" s="13">
        <f>VLOOKUP(B155,[3]Sheet1!$A$3:$B$312,2,FALSE)</f>
        <v>8836</v>
      </c>
      <c r="N155" s="17">
        <f t="shared" si="15"/>
        <v>15585.384690076966</v>
      </c>
      <c r="O155" s="17"/>
    </row>
    <row r="156" spans="1:15" x14ac:dyDescent="0.25">
      <c r="A156" s="13">
        <v>140</v>
      </c>
      <c r="B156" s="11">
        <v>44042</v>
      </c>
      <c r="C156" s="12">
        <v>2612603</v>
      </c>
      <c r="D156" s="12">
        <v>522520.59999999992</v>
      </c>
      <c r="E156" s="12">
        <v>10517.869999999997</v>
      </c>
      <c r="F156" s="12">
        <v>5297.0150507254029</v>
      </c>
      <c r="G156" s="12">
        <v>461.00509761041394</v>
      </c>
      <c r="H156" s="12">
        <f t="shared" si="16"/>
        <v>55883.038275862062</v>
      </c>
      <c r="I156" s="12">
        <f t="shared" si="17"/>
        <v>26804.791312775371</v>
      </c>
      <c r="J156" s="12">
        <f t="shared" si="12"/>
        <v>2020</v>
      </c>
      <c r="K156" s="13">
        <f t="shared" si="13"/>
        <v>31</v>
      </c>
      <c r="L156" s="13">
        <f t="shared" si="14"/>
        <v>5</v>
      </c>
      <c r="M156" s="13">
        <f>VLOOKUP(B156,[3]Sheet1!$A$3:$B$312,2,FALSE)</f>
        <v>8865</v>
      </c>
      <c r="N156" s="17">
        <f t="shared" si="15"/>
        <v>15891.045152176208</v>
      </c>
      <c r="O156" s="17"/>
    </row>
    <row r="157" spans="1:15" x14ac:dyDescent="0.25">
      <c r="A157" s="13">
        <v>141</v>
      </c>
      <c r="B157" s="11">
        <v>44043</v>
      </c>
      <c r="C157" s="12">
        <v>2689852</v>
      </c>
      <c r="D157" s="12">
        <v>537970.39999999991</v>
      </c>
      <c r="E157" s="12">
        <v>10698.643999999997</v>
      </c>
      <c r="F157" s="12">
        <v>5397.8791013206446</v>
      </c>
      <c r="G157" s="12">
        <v>468.60706624003615</v>
      </c>
      <c r="H157" s="12">
        <f t="shared" si="16"/>
        <v>57727.632068965511</v>
      </c>
      <c r="I157" s="12">
        <f t="shared" si="17"/>
        <v>27735.460123347897</v>
      </c>
      <c r="J157" s="12">
        <f t="shared" si="12"/>
        <v>2020</v>
      </c>
      <c r="K157" s="13">
        <f t="shared" si="13"/>
        <v>31</v>
      </c>
      <c r="L157" s="13">
        <f t="shared" si="14"/>
        <v>6</v>
      </c>
      <c r="M157" s="13">
        <f>VLOOKUP(B157,[3]Sheet1!$A$3:$B$312,2,FALSE)</f>
        <v>8889</v>
      </c>
      <c r="N157" s="17">
        <f t="shared" si="15"/>
        <v>16193.637303961934</v>
      </c>
      <c r="O157" s="17"/>
    </row>
    <row r="158" spans="1:15" x14ac:dyDescent="0.25">
      <c r="A158" s="13">
        <v>142</v>
      </c>
      <c r="B158" s="11">
        <v>44044</v>
      </c>
      <c r="C158" s="12">
        <v>2768132</v>
      </c>
      <c r="D158" s="12">
        <v>553626.39999999991</v>
      </c>
      <c r="E158" s="12">
        <v>10876.975999999999</v>
      </c>
      <c r="F158" s="12">
        <v>5497.6612621521608</v>
      </c>
      <c r="G158" s="12">
        <v>474.58004159187658</v>
      </c>
      <c r="H158" s="12">
        <f t="shared" si="16"/>
        <v>59602.972758620686</v>
      </c>
      <c r="I158" s="12">
        <f t="shared" si="17"/>
        <v>28683.332754753443</v>
      </c>
      <c r="J158" s="12">
        <f t="shared" si="12"/>
        <v>2020</v>
      </c>
      <c r="K158" s="13">
        <f t="shared" si="13"/>
        <v>31</v>
      </c>
      <c r="L158" s="13">
        <f t="shared" si="14"/>
        <v>7</v>
      </c>
      <c r="M158" s="13">
        <f>VLOOKUP(B158,[3]Sheet1!$A$3:$B$312,2,FALSE)</f>
        <v>8907</v>
      </c>
      <c r="N158" s="17">
        <f t="shared" si="15"/>
        <v>16492.983786456483</v>
      </c>
      <c r="O158" s="17"/>
    </row>
    <row r="159" spans="1:15" x14ac:dyDescent="0.25">
      <c r="A159" s="13">
        <v>143</v>
      </c>
      <c r="B159" s="11">
        <v>44045</v>
      </c>
      <c r="C159" s="12">
        <v>2847423</v>
      </c>
      <c r="D159" s="12">
        <v>569484.59999999986</v>
      </c>
      <c r="E159" s="12">
        <v>11052.733999999999</v>
      </c>
      <c r="F159" s="12">
        <v>5596.2965015948093</v>
      </c>
      <c r="G159" s="12">
        <v>481.63901246223577</v>
      </c>
      <c r="H159" s="12">
        <f t="shared" si="16"/>
        <v>61508.616551724132</v>
      </c>
      <c r="I159" s="12">
        <f t="shared" si="17"/>
        <v>29648.211461924962</v>
      </c>
      <c r="J159" s="12">
        <f t="shared" si="12"/>
        <v>2020</v>
      </c>
      <c r="K159" s="13">
        <f t="shared" si="13"/>
        <v>32</v>
      </c>
      <c r="L159" s="13">
        <f t="shared" si="14"/>
        <v>1</v>
      </c>
      <c r="M159" s="13">
        <f>VLOOKUP(B159,[3]Sheet1!$A$3:$B$312,2,FALSE)</f>
        <v>8919</v>
      </c>
      <c r="N159" s="17">
        <f t="shared" si="15"/>
        <v>16788.889504784427</v>
      </c>
      <c r="O159" s="17"/>
    </row>
    <row r="160" spans="1:15" x14ac:dyDescent="0.25">
      <c r="A160" s="13">
        <v>144</v>
      </c>
      <c r="B160" s="11">
        <v>44046</v>
      </c>
      <c r="C160" s="12">
        <v>2927703</v>
      </c>
      <c r="D160" s="12">
        <v>585540.59999999986</v>
      </c>
      <c r="E160" s="12">
        <v>11225.873999999998</v>
      </c>
      <c r="F160" s="12">
        <v>5693.7197880234462</v>
      </c>
      <c r="G160" s="12">
        <v>487.61198781408166</v>
      </c>
      <c r="H160" s="12">
        <f t="shared" si="16"/>
        <v>63444.112068965507</v>
      </c>
      <c r="I160" s="12">
        <f t="shared" si="17"/>
        <v>30629.887287446247</v>
      </c>
      <c r="J160" s="12">
        <f t="shared" si="12"/>
        <v>2020</v>
      </c>
      <c r="K160" s="13">
        <f t="shared" si="13"/>
        <v>32</v>
      </c>
      <c r="L160" s="13">
        <f t="shared" si="14"/>
        <v>2</v>
      </c>
      <c r="M160" s="13">
        <f>VLOOKUP(B160,[3]Sheet1!$A$3:$B$312,2,FALSE)</f>
        <v>8926</v>
      </c>
      <c r="N160" s="17">
        <f t="shared" si="15"/>
        <v>17081.15936407034</v>
      </c>
      <c r="O160" s="17"/>
    </row>
    <row r="161" spans="1:15" x14ac:dyDescent="0.25">
      <c r="A161" s="13">
        <v>145</v>
      </c>
      <c r="B161" s="11">
        <v>44047</v>
      </c>
      <c r="C161" s="12">
        <v>3008953</v>
      </c>
      <c r="D161" s="12">
        <v>601790.59999999986</v>
      </c>
      <c r="E161" s="12">
        <v>11396.263999999997</v>
      </c>
      <c r="F161" s="12">
        <v>5789.8838257106981</v>
      </c>
      <c r="G161" s="12">
        <v>494.12796092517965</v>
      </c>
      <c r="H161" s="12">
        <f t="shared" si="16"/>
        <v>65408.985172413784</v>
      </c>
      <c r="I161" s="12">
        <f t="shared" si="17"/>
        <v>31628.143119465334</v>
      </c>
      <c r="J161" s="12">
        <f t="shared" si="12"/>
        <v>2020</v>
      </c>
      <c r="K161" s="13">
        <f t="shared" si="13"/>
        <v>32</v>
      </c>
      <c r="L161" s="13">
        <f t="shared" si="14"/>
        <v>3</v>
      </c>
      <c r="M161" s="13">
        <f>VLOOKUP(B161,[3]Sheet1!$A$3:$B$312,2,FALSE)</f>
        <v>8927</v>
      </c>
      <c r="N161" s="17">
        <f t="shared" si="15"/>
        <v>17369.651477132094</v>
      </c>
      <c r="O161" s="17"/>
    </row>
    <row r="162" spans="1:15" x14ac:dyDescent="0.25">
      <c r="A162" s="13">
        <v>146</v>
      </c>
      <c r="B162" s="11">
        <v>44048</v>
      </c>
      <c r="C162" s="12">
        <v>3091150</v>
      </c>
      <c r="D162" s="12">
        <v>618229.99999999988</v>
      </c>
      <c r="E162" s="12">
        <v>11563.859999999999</v>
      </c>
      <c r="F162" s="12">
        <v>5884.7176710655003</v>
      </c>
      <c r="G162" s="12">
        <v>500.64393403628128</v>
      </c>
      <c r="H162" s="12">
        <f t="shared" si="16"/>
        <v>67402.754137931028</v>
      </c>
      <c r="I162" s="12">
        <f t="shared" si="17"/>
        <v>32642.749614476626</v>
      </c>
      <c r="J162" s="12">
        <f t="shared" si="12"/>
        <v>2020</v>
      </c>
      <c r="K162" s="13">
        <f t="shared" si="13"/>
        <v>32</v>
      </c>
      <c r="L162" s="13">
        <f t="shared" si="14"/>
        <v>4</v>
      </c>
      <c r="M162" s="13">
        <f>VLOOKUP(B162,[3]Sheet1!$A$3:$B$312,2,FALSE)</f>
        <v>8923</v>
      </c>
      <c r="N162" s="17">
        <f t="shared" si="15"/>
        <v>17654.153013196501</v>
      </c>
      <c r="O162" s="17"/>
    </row>
    <row r="163" spans="1:15" x14ac:dyDescent="0.25">
      <c r="A163" s="13">
        <v>147</v>
      </c>
      <c r="B163" s="11">
        <v>44049</v>
      </c>
      <c r="C163" s="12">
        <v>3174274</v>
      </c>
      <c r="D163" s="12">
        <v>634854.79999999993</v>
      </c>
      <c r="E163" s="12">
        <v>11728.529999999999</v>
      </c>
      <c r="F163" s="12">
        <v>5978.1799403263985</v>
      </c>
      <c r="G163" s="12">
        <v>506.07391162886415</v>
      </c>
      <c r="H163" s="12">
        <f t="shared" si="16"/>
        <v>69424.914482758613</v>
      </c>
      <c r="I163" s="12">
        <f t="shared" si="17"/>
        <v>33673.470293843246</v>
      </c>
      <c r="J163" s="12">
        <f t="shared" si="12"/>
        <v>2020</v>
      </c>
      <c r="K163" s="13">
        <f t="shared" si="13"/>
        <v>32</v>
      </c>
      <c r="L163" s="13">
        <f t="shared" si="14"/>
        <v>5</v>
      </c>
      <c r="M163" s="13">
        <f>VLOOKUP(B163,[3]Sheet1!$A$3:$B$312,2,FALSE)</f>
        <v>8914</v>
      </c>
      <c r="N163" s="17">
        <f t="shared" si="15"/>
        <v>17934.539820979197</v>
      </c>
      <c r="O163" s="17"/>
    </row>
    <row r="164" spans="1:15" x14ac:dyDescent="0.25">
      <c r="A164" s="13">
        <v>148</v>
      </c>
      <c r="B164" s="11">
        <v>44050</v>
      </c>
      <c r="C164" s="12">
        <v>3258301</v>
      </c>
      <c r="D164" s="12">
        <v>651660.19999999995</v>
      </c>
      <c r="E164" s="12">
        <v>11890.207999999999</v>
      </c>
      <c r="F164" s="12">
        <v>6070.2056018682506</v>
      </c>
      <c r="G164" s="12">
        <v>512.58988473996942</v>
      </c>
      <c r="H164" s="12">
        <f t="shared" si="16"/>
        <v>71474.950344827579</v>
      </c>
      <c r="I164" s="12">
        <f t="shared" si="17"/>
        <v>34720.05746657915</v>
      </c>
      <c r="J164" s="12">
        <f t="shared" si="12"/>
        <v>2020</v>
      </c>
      <c r="K164" s="13">
        <f t="shared" si="13"/>
        <v>32</v>
      </c>
      <c r="L164" s="13">
        <f t="shared" si="14"/>
        <v>6</v>
      </c>
      <c r="M164" s="13">
        <f>VLOOKUP(B164,[3]Sheet1!$A$3:$B$312,2,FALSE)</f>
        <v>8900</v>
      </c>
      <c r="N164" s="17">
        <f t="shared" si="15"/>
        <v>18210.616805604754</v>
      </c>
      <c r="O164" s="17"/>
    </row>
    <row r="165" spans="1:15" x14ac:dyDescent="0.25">
      <c r="A165" s="13">
        <v>149</v>
      </c>
      <c r="B165" s="11">
        <v>44051</v>
      </c>
      <c r="C165" s="12">
        <v>3343209</v>
      </c>
      <c r="D165" s="12">
        <v>668641.79999999993</v>
      </c>
      <c r="E165" s="12">
        <v>12048.849999999999</v>
      </c>
      <c r="F165" s="12">
        <v>6160.7591838955241</v>
      </c>
      <c r="G165" s="12">
        <v>518.01986233255229</v>
      </c>
      <c r="H165" s="12">
        <f t="shared" si="16"/>
        <v>73552.338275862057</v>
      </c>
      <c r="I165" s="12">
        <f t="shared" si="17"/>
        <v>35782.257325871484</v>
      </c>
      <c r="J165" s="12">
        <f t="shared" si="12"/>
        <v>2020</v>
      </c>
      <c r="K165" s="13">
        <f t="shared" si="13"/>
        <v>32</v>
      </c>
      <c r="L165" s="13">
        <f t="shared" si="14"/>
        <v>7</v>
      </c>
      <c r="M165" s="13">
        <f>VLOOKUP(B165,[3]Sheet1!$A$3:$B$312,2,FALSE)</f>
        <v>8882</v>
      </c>
      <c r="N165" s="17">
        <f t="shared" si="15"/>
        <v>18482.277551686573</v>
      </c>
      <c r="O165" s="17"/>
    </row>
    <row r="166" spans="1:15" x14ac:dyDescent="0.25">
      <c r="A166" s="13">
        <v>150</v>
      </c>
      <c r="B166" s="11">
        <v>44052</v>
      </c>
      <c r="C166" s="12">
        <v>3428976</v>
      </c>
      <c r="D166" s="12">
        <v>685795.2</v>
      </c>
      <c r="E166" s="12">
        <v>12204.389999999998</v>
      </c>
      <c r="F166" s="12">
        <v>6249.7874787149231</v>
      </c>
      <c r="G166" s="12">
        <v>523.44983992513517</v>
      </c>
      <c r="H166" s="12">
        <f t="shared" si="16"/>
        <v>75656.543448275857</v>
      </c>
      <c r="I166" s="12">
        <f t="shared" si="17"/>
        <v>36859.806891167158</v>
      </c>
      <c r="J166" s="12">
        <f t="shared" si="12"/>
        <v>2020</v>
      </c>
      <c r="K166" s="13">
        <f t="shared" si="13"/>
        <v>33</v>
      </c>
      <c r="L166" s="13">
        <f t="shared" si="14"/>
        <v>1</v>
      </c>
      <c r="M166" s="13">
        <f>VLOOKUP(B166,[3]Sheet1!$A$3:$B$312,2,FALSE)</f>
        <v>8859</v>
      </c>
      <c r="N166" s="17">
        <f t="shared" si="15"/>
        <v>18749.362436144769</v>
      </c>
      <c r="O166" s="17"/>
    </row>
    <row r="167" spans="1:15" x14ac:dyDescent="0.25">
      <c r="A167" s="13">
        <v>151</v>
      </c>
      <c r="B167" s="11">
        <v>44053</v>
      </c>
      <c r="C167" s="12">
        <v>3515580</v>
      </c>
      <c r="D167" s="12">
        <v>703116</v>
      </c>
      <c r="E167" s="12">
        <v>12356.761999999997</v>
      </c>
      <c r="F167" s="12">
        <v>6337.2609264968351</v>
      </c>
      <c r="G167" s="12">
        <v>529.42281527697924</v>
      </c>
      <c r="H167" s="12">
        <f t="shared" si="16"/>
        <v>77787.019655172408</v>
      </c>
      <c r="I167" s="12">
        <f t="shared" si="17"/>
        <v>37952.43808539075</v>
      </c>
      <c r="J167" s="12">
        <f t="shared" si="12"/>
        <v>2020</v>
      </c>
      <c r="K167" s="13">
        <f t="shared" si="13"/>
        <v>33</v>
      </c>
      <c r="L167" s="13">
        <f t="shared" si="14"/>
        <v>2</v>
      </c>
      <c r="M167" s="13">
        <f>VLOOKUP(B167,[3]Sheet1!$A$3:$B$312,2,FALSE)</f>
        <v>8831</v>
      </c>
      <c r="N167" s="17">
        <f t="shared" si="15"/>
        <v>19011.782779490506</v>
      </c>
      <c r="O167" s="17"/>
    </row>
    <row r="168" spans="1:15" x14ac:dyDescent="0.25">
      <c r="A168" s="13">
        <v>152</v>
      </c>
      <c r="B168" s="11">
        <v>44054</v>
      </c>
      <c r="C168" s="12">
        <v>3602995</v>
      </c>
      <c r="D168" s="12">
        <v>720599</v>
      </c>
      <c r="E168" s="12">
        <v>12505.877999999995</v>
      </c>
      <c r="F168" s="12">
        <v>6423.1204075820406</v>
      </c>
      <c r="G168" s="12">
        <v>534.85279286956211</v>
      </c>
      <c r="H168" s="12">
        <f t="shared" si="16"/>
        <v>79943.205517241367</v>
      </c>
      <c r="I168" s="12">
        <f t="shared" si="17"/>
        <v>39059.872638422137</v>
      </c>
      <c r="J168" s="12">
        <f t="shared" si="12"/>
        <v>2020</v>
      </c>
      <c r="K168" s="13">
        <f t="shared" si="13"/>
        <v>33</v>
      </c>
      <c r="L168" s="13">
        <f t="shared" si="14"/>
        <v>3</v>
      </c>
      <c r="M168" s="13">
        <f>VLOOKUP(B168,[3]Sheet1!$A$3:$B$312,2,FALSE)</f>
        <v>8799</v>
      </c>
      <c r="N168" s="17">
        <f t="shared" si="15"/>
        <v>19269.36122274612</v>
      </c>
      <c r="O168" s="17"/>
    </row>
    <row r="169" spans="1:15" x14ac:dyDescent="0.25">
      <c r="A169" s="13">
        <v>153</v>
      </c>
      <c r="B169" s="11">
        <v>44055</v>
      </c>
      <c r="C169" s="12">
        <v>3691200</v>
      </c>
      <c r="D169" s="12">
        <v>738240</v>
      </c>
      <c r="E169" s="12">
        <v>12651.693999999996</v>
      </c>
      <c r="F169" s="12">
        <v>6507.3422741068534</v>
      </c>
      <c r="G169" s="12">
        <v>539.73977270289106</v>
      </c>
      <c r="H169" s="12">
        <f t="shared" si="16"/>
        <v>82124.532068965505</v>
      </c>
      <c r="I169" s="12">
        <f t="shared" si="17"/>
        <v>40181.828202923316</v>
      </c>
      <c r="J169" s="12">
        <f t="shared" si="12"/>
        <v>2020</v>
      </c>
      <c r="K169" s="13">
        <f t="shared" si="13"/>
        <v>33</v>
      </c>
      <c r="L169" s="13">
        <f t="shared" si="14"/>
        <v>4</v>
      </c>
      <c r="M169" s="13">
        <f>VLOOKUP(B169,[3]Sheet1!$A$3:$B$312,2,FALSE)</f>
        <v>8763</v>
      </c>
      <c r="N169" s="17">
        <f t="shared" si="15"/>
        <v>19522.02682232056</v>
      </c>
      <c r="O169" s="17"/>
    </row>
    <row r="170" spans="1:15" x14ac:dyDescent="0.25">
      <c r="A170" s="13">
        <v>154</v>
      </c>
      <c r="B170" s="11">
        <v>44056</v>
      </c>
      <c r="C170" s="12">
        <v>3780169</v>
      </c>
      <c r="D170" s="12">
        <v>756033.8</v>
      </c>
      <c r="E170" s="12">
        <v>12794.165999999997</v>
      </c>
      <c r="F170" s="12">
        <v>6589.879230343895</v>
      </c>
      <c r="G170" s="12">
        <v>544.62675253621273</v>
      </c>
      <c r="H170" s="12">
        <f t="shared" si="16"/>
        <v>84330.422758620683</v>
      </c>
      <c r="I170" s="12">
        <f t="shared" si="17"/>
        <v>41318.014277120543</v>
      </c>
      <c r="J170" s="12">
        <f t="shared" si="12"/>
        <v>2020</v>
      </c>
      <c r="K170" s="13">
        <f t="shared" si="13"/>
        <v>33</v>
      </c>
      <c r="L170" s="13">
        <f t="shared" si="14"/>
        <v>5</v>
      </c>
      <c r="M170" s="13">
        <f>VLOOKUP(B170,[3]Sheet1!$A$3:$B$312,2,FALSE)</f>
        <v>8723</v>
      </c>
      <c r="N170" s="17">
        <f t="shared" si="15"/>
        <v>19769.637691031683</v>
      </c>
      <c r="O170" s="17"/>
    </row>
    <row r="171" spans="1:15" x14ac:dyDescent="0.25">
      <c r="A171" s="13">
        <v>155</v>
      </c>
      <c r="B171" s="11">
        <v>44057</v>
      </c>
      <c r="C171" s="12">
        <v>3869878</v>
      </c>
      <c r="D171" s="12">
        <v>773975.60000000009</v>
      </c>
      <c r="E171" s="12">
        <v>12933.293999999998</v>
      </c>
      <c r="F171" s="12">
        <v>6670.7135403954007</v>
      </c>
      <c r="G171" s="12">
        <v>550.05673012879924</v>
      </c>
      <c r="H171" s="12">
        <f t="shared" si="16"/>
        <v>86560.301034482749</v>
      </c>
      <c r="I171" s="12">
        <f t="shared" si="17"/>
        <v>42468.137301326649</v>
      </c>
      <c r="J171" s="12">
        <f t="shared" si="12"/>
        <v>2020</v>
      </c>
      <c r="K171" s="13">
        <f t="shared" si="13"/>
        <v>33</v>
      </c>
      <c r="L171" s="13">
        <f t="shared" si="14"/>
        <v>6</v>
      </c>
      <c r="M171" s="13">
        <f>VLOOKUP(B171,[3]Sheet1!$A$3:$B$312,2,FALSE)</f>
        <v>8679</v>
      </c>
      <c r="N171" s="17">
        <f t="shared" si="15"/>
        <v>20012.140621186201</v>
      </c>
      <c r="O171" s="17"/>
    </row>
    <row r="172" spans="1:15" x14ac:dyDescent="0.25">
      <c r="A172" s="13">
        <v>156</v>
      </c>
      <c r="B172" s="11">
        <v>44058</v>
      </c>
      <c r="C172" s="12">
        <v>3960304</v>
      </c>
      <c r="D172" s="12">
        <v>792060.8</v>
      </c>
      <c r="E172" s="12">
        <v>13068.923999999997</v>
      </c>
      <c r="F172" s="12">
        <v>6749.791996568073</v>
      </c>
      <c r="G172" s="12">
        <v>554.94370996212456</v>
      </c>
      <c r="H172" s="12">
        <f t="shared" si="16"/>
        <v>88813.563793103443</v>
      </c>
      <c r="I172" s="12">
        <f t="shared" si="17"/>
        <v>43631.894542114249</v>
      </c>
      <c r="J172" s="12">
        <f t="shared" si="12"/>
        <v>2020</v>
      </c>
      <c r="K172" s="13">
        <f t="shared" si="13"/>
        <v>33</v>
      </c>
      <c r="L172" s="13">
        <f t="shared" si="14"/>
        <v>7</v>
      </c>
      <c r="M172" s="13">
        <f>VLOOKUP(B172,[3]Sheet1!$A$3:$B$312,2,FALSE)</f>
        <v>8632</v>
      </c>
      <c r="N172" s="17">
        <f t="shared" si="15"/>
        <v>20249.375989704218</v>
      </c>
      <c r="O172" s="17"/>
    </row>
    <row r="173" spans="1:15" x14ac:dyDescent="0.25">
      <c r="A173" s="13">
        <v>157</v>
      </c>
      <c r="B173" s="11">
        <v>44059</v>
      </c>
      <c r="C173" s="12">
        <v>4051420</v>
      </c>
      <c r="D173" s="12">
        <v>810284</v>
      </c>
      <c r="E173" s="12">
        <v>13201.099999999999</v>
      </c>
      <c r="F173" s="12">
        <v>6827.1086868959892</v>
      </c>
      <c r="G173" s="12">
        <v>559.28769203619595</v>
      </c>
      <c r="H173" s="12">
        <f t="shared" si="16"/>
        <v>91089.615517241371</v>
      </c>
      <c r="I173" s="12">
        <f t="shared" si="17"/>
        <v>44808.98224675149</v>
      </c>
      <c r="J173" s="12">
        <f t="shared" si="12"/>
        <v>2020</v>
      </c>
      <c r="K173" s="13">
        <f t="shared" si="13"/>
        <v>34</v>
      </c>
      <c r="L173" s="13">
        <f t="shared" si="14"/>
        <v>1</v>
      </c>
      <c r="M173" s="13">
        <f>VLOOKUP(B173,[3]Sheet1!$A$3:$B$312,2,FALSE)</f>
        <v>8581</v>
      </c>
      <c r="N173" s="17">
        <f t="shared" si="15"/>
        <v>20481.326060687967</v>
      </c>
      <c r="O173" s="17"/>
    </row>
    <row r="174" spans="1:15" x14ac:dyDescent="0.25">
      <c r="A174" s="13">
        <v>158</v>
      </c>
      <c r="B174" s="11">
        <v>44060</v>
      </c>
      <c r="C174" s="12">
        <v>4143202</v>
      </c>
      <c r="D174" s="12">
        <v>828640.4</v>
      </c>
      <c r="E174" s="12">
        <v>13329.689999999997</v>
      </c>
      <c r="F174" s="12">
        <v>6902.6104036858515</v>
      </c>
      <c r="G174" s="12">
        <v>563.63167411026006</v>
      </c>
      <c r="H174" s="12">
        <f t="shared" si="16"/>
        <v>93387.837931034475</v>
      </c>
      <c r="I174" s="12">
        <f t="shared" si="17"/>
        <v>45999.087488766294</v>
      </c>
      <c r="J174" s="12">
        <f t="shared" si="12"/>
        <v>2020</v>
      </c>
      <c r="K174" s="13">
        <f t="shared" si="13"/>
        <v>34</v>
      </c>
      <c r="L174" s="13">
        <f t="shared" si="14"/>
        <v>2</v>
      </c>
      <c r="M174" s="13">
        <f>VLOOKUP(B174,[3]Sheet1!$A$3:$B$312,2,FALSE)</f>
        <v>8527</v>
      </c>
      <c r="N174" s="17">
        <f t="shared" si="15"/>
        <v>20707.831211057553</v>
      </c>
      <c r="O174" s="17"/>
    </row>
    <row r="175" spans="1:15" x14ac:dyDescent="0.25">
      <c r="A175" s="13">
        <v>159</v>
      </c>
      <c r="B175" s="11">
        <v>44061</v>
      </c>
      <c r="C175" s="12">
        <v>4235622</v>
      </c>
      <c r="D175" s="12">
        <v>847124.4</v>
      </c>
      <c r="E175" s="12">
        <v>13454.693999999998</v>
      </c>
      <c r="F175" s="12">
        <v>6976.2734990739709</v>
      </c>
      <c r="G175" s="12">
        <v>568.51865394358538</v>
      </c>
      <c r="H175" s="12">
        <f t="shared" si="16"/>
        <v>95707.612758620686</v>
      </c>
      <c r="I175" s="12">
        <f t="shared" si="17"/>
        <v>47201.893264468701</v>
      </c>
      <c r="J175" s="12">
        <f t="shared" si="12"/>
        <v>2020</v>
      </c>
      <c r="K175" s="13">
        <f t="shared" si="13"/>
        <v>34</v>
      </c>
      <c r="L175" s="13">
        <f t="shared" si="14"/>
        <v>3</v>
      </c>
      <c r="M175" s="13">
        <f>VLOOKUP(B175,[3]Sheet1!$A$3:$B$312,2,FALSE)</f>
        <v>8470</v>
      </c>
      <c r="N175" s="17">
        <f t="shared" si="15"/>
        <v>20928.820497221914</v>
      </c>
      <c r="O175" s="17"/>
    </row>
    <row r="176" spans="1:15" x14ac:dyDescent="0.25">
      <c r="A176" s="13">
        <v>160</v>
      </c>
      <c r="B176" s="11">
        <v>44062</v>
      </c>
      <c r="C176" s="12">
        <v>4328656</v>
      </c>
      <c r="D176" s="12">
        <v>865731.20000000007</v>
      </c>
      <c r="E176" s="12">
        <v>13576.089999999998</v>
      </c>
      <c r="F176" s="12">
        <v>7048.0802371625832</v>
      </c>
      <c r="G176" s="12">
        <v>572.31963825839921</v>
      </c>
      <c r="H176" s="12">
        <f t="shared" si="16"/>
        <v>98048.317931034486</v>
      </c>
      <c r="I176" s="12">
        <f t="shared" si="17"/>
        <v>48417.079512255354</v>
      </c>
      <c r="J176" s="12">
        <f t="shared" si="12"/>
        <v>2020</v>
      </c>
      <c r="K176" s="13">
        <f t="shared" si="13"/>
        <v>34</v>
      </c>
      <c r="L176" s="13">
        <f t="shared" si="14"/>
        <v>4</v>
      </c>
      <c r="M176" s="13">
        <f>VLOOKUP(B176,[3]Sheet1!$A$3:$B$312,2,FALSE)</f>
        <v>8410</v>
      </c>
      <c r="N176" s="17">
        <f t="shared" si="15"/>
        <v>21144.24071148775</v>
      </c>
      <c r="O176" s="17"/>
    </row>
    <row r="177" spans="1:15" x14ac:dyDescent="0.25">
      <c r="A177" s="13">
        <v>161</v>
      </c>
      <c r="B177" s="11">
        <v>44063</v>
      </c>
      <c r="C177" s="12">
        <v>4422277</v>
      </c>
      <c r="D177" s="12">
        <v>884455.4</v>
      </c>
      <c r="E177" s="12">
        <v>13693.767999999996</v>
      </c>
      <c r="F177" s="12">
        <v>7117.9892341902323</v>
      </c>
      <c r="G177" s="12">
        <v>576.12062257320213</v>
      </c>
      <c r="H177" s="12">
        <f t="shared" si="16"/>
        <v>100409.3124137931</v>
      </c>
      <c r="I177" s="12">
        <f t="shared" si="17"/>
        <v>49644.3190353916</v>
      </c>
      <c r="J177" s="12">
        <f t="shared" si="12"/>
        <v>2020</v>
      </c>
      <c r="K177" s="13">
        <f t="shared" si="13"/>
        <v>34</v>
      </c>
      <c r="L177" s="13">
        <f t="shared" si="14"/>
        <v>5</v>
      </c>
      <c r="M177" s="13">
        <f>VLOOKUP(B177,[3]Sheet1!$A$3:$B$312,2,FALSE)</f>
        <v>8347</v>
      </c>
      <c r="N177" s="17">
        <f t="shared" si="15"/>
        <v>21353.967702570699</v>
      </c>
      <c r="O177" s="17"/>
    </row>
    <row r="178" spans="1:15" x14ac:dyDescent="0.25">
      <c r="A178" s="13">
        <v>162</v>
      </c>
      <c r="B178" s="11">
        <v>44064</v>
      </c>
      <c r="C178" s="12">
        <v>4516456</v>
      </c>
      <c r="D178" s="12">
        <v>903291.20000000007</v>
      </c>
      <c r="E178" s="12">
        <v>13807.683999999997</v>
      </c>
      <c r="F178" s="12">
        <v>7185.9886662250765</v>
      </c>
      <c r="G178" s="12">
        <v>580.46460464727716</v>
      </c>
      <c r="H178" s="12">
        <f t="shared" si="16"/>
        <v>102789.94758620689</v>
      </c>
      <c r="I178" s="12">
        <f t="shared" si="17"/>
        <v>50883.282598533857</v>
      </c>
      <c r="J178" s="12">
        <f t="shared" si="12"/>
        <v>2020</v>
      </c>
      <c r="K178" s="13">
        <f t="shared" si="13"/>
        <v>34</v>
      </c>
      <c r="L178" s="13">
        <f t="shared" si="14"/>
        <v>6</v>
      </c>
      <c r="M178" s="13">
        <f>VLOOKUP(B178,[3]Sheet1!$A$3:$B$312,2,FALSE)</f>
        <v>8282</v>
      </c>
      <c r="N178" s="17">
        <f t="shared" si="15"/>
        <v>21557.96599867523</v>
      </c>
      <c r="O178" s="17"/>
    </row>
    <row r="179" spans="1:15" x14ac:dyDescent="0.25">
      <c r="A179" s="13">
        <v>163</v>
      </c>
      <c r="B179" s="11">
        <v>44065</v>
      </c>
      <c r="C179" s="12">
        <v>4611168</v>
      </c>
      <c r="D179" s="12">
        <v>922233.60000000009</v>
      </c>
      <c r="E179" s="12">
        <v>13917.793999999998</v>
      </c>
      <c r="F179" s="12">
        <v>7252.0253255738153</v>
      </c>
      <c r="G179" s="12">
        <v>584.26558896208007</v>
      </c>
      <c r="H179" s="12">
        <f t="shared" si="16"/>
        <v>105189.56724137931</v>
      </c>
      <c r="I179" s="12">
        <f t="shared" si="17"/>
        <v>52133.631792598309</v>
      </c>
      <c r="J179" s="12">
        <f t="shared" si="12"/>
        <v>2020</v>
      </c>
      <c r="K179" s="13">
        <f t="shared" si="13"/>
        <v>34</v>
      </c>
      <c r="L179" s="13">
        <f t="shared" si="14"/>
        <v>7</v>
      </c>
      <c r="M179" s="13">
        <f>VLOOKUP(B179,[3]Sheet1!$A$3:$B$312,2,FALSE)</f>
        <v>8214</v>
      </c>
      <c r="N179" s="17">
        <f t="shared" si="15"/>
        <v>21756.075976721448</v>
      </c>
      <c r="O179" s="17"/>
    </row>
    <row r="180" spans="1:15" x14ac:dyDescent="0.25">
      <c r="A180" s="13">
        <v>164</v>
      </c>
      <c r="B180" s="11">
        <v>44066</v>
      </c>
      <c r="C180" s="12">
        <v>4706383</v>
      </c>
      <c r="D180" s="12">
        <v>941276.60000000009</v>
      </c>
      <c r="E180" s="12">
        <v>14024.031999999997</v>
      </c>
      <c r="F180" s="12">
        <v>7316.0933002705297</v>
      </c>
      <c r="G180" s="12">
        <v>586.98057775837515</v>
      </c>
      <c r="H180" s="12">
        <f t="shared" si="16"/>
        <v>107607.50379310345</v>
      </c>
      <c r="I180" s="12">
        <f t="shared" si="17"/>
        <v>53395.027189196677</v>
      </c>
      <c r="J180" s="12">
        <f t="shared" si="12"/>
        <v>2020</v>
      </c>
      <c r="K180" s="13">
        <f t="shared" si="13"/>
        <v>35</v>
      </c>
      <c r="L180" s="13">
        <f t="shared" si="14"/>
        <v>1</v>
      </c>
      <c r="M180" s="13">
        <f>VLOOKUP(B180,[3]Sheet1!$A$3:$B$312,2,FALSE)</f>
        <v>8144</v>
      </c>
      <c r="N180" s="17">
        <f t="shared" si="15"/>
        <v>21948.279900811591</v>
      </c>
      <c r="O180" s="17"/>
    </row>
    <row r="181" spans="1:15" x14ac:dyDescent="0.25">
      <c r="A181" s="13">
        <v>165</v>
      </c>
      <c r="B181" s="11">
        <v>44067</v>
      </c>
      <c r="C181" s="12">
        <v>4802074</v>
      </c>
      <c r="D181" s="12">
        <v>960414.8</v>
      </c>
      <c r="E181" s="12">
        <v>14126.375999999997</v>
      </c>
      <c r="F181" s="12">
        <v>7378.1512065537645</v>
      </c>
      <c r="G181" s="12">
        <v>591.32455983243926</v>
      </c>
      <c r="H181" s="12">
        <f t="shared" si="16"/>
        <v>110043.08586206897</v>
      </c>
      <c r="I181" s="12">
        <f t="shared" si="17"/>
        <v>54667.122224809398</v>
      </c>
      <c r="J181" s="12">
        <f t="shared" si="12"/>
        <v>2020</v>
      </c>
      <c r="K181" s="13">
        <f t="shared" si="13"/>
        <v>35</v>
      </c>
      <c r="L181" s="13">
        <f t="shared" si="14"/>
        <v>2</v>
      </c>
      <c r="M181" s="13">
        <f>VLOOKUP(B181,[3]Sheet1!$A$3:$B$312,2,FALSE)</f>
        <v>8072</v>
      </c>
      <c r="N181" s="17">
        <f t="shared" si="15"/>
        <v>22134.453619661293</v>
      </c>
      <c r="O181" s="17"/>
    </row>
    <row r="182" spans="1:15" x14ac:dyDescent="0.25">
      <c r="A182" s="13">
        <v>166</v>
      </c>
      <c r="B182" s="11">
        <v>44068</v>
      </c>
      <c r="C182" s="12">
        <v>4898211</v>
      </c>
      <c r="D182" s="12">
        <v>979642.20000000007</v>
      </c>
      <c r="E182" s="12">
        <v>14224.715999999999</v>
      </c>
      <c r="F182" s="12">
        <v>7438.1694845939082</v>
      </c>
      <c r="G182" s="12">
        <v>594.0395486287307</v>
      </c>
      <c r="H182" s="12">
        <f t="shared" si="16"/>
        <v>112495.62310344828</v>
      </c>
      <c r="I182" s="12">
        <f t="shared" si="17"/>
        <v>55949.565239394557</v>
      </c>
      <c r="J182" s="12">
        <f t="shared" si="12"/>
        <v>2020</v>
      </c>
      <c r="K182" s="13">
        <f t="shared" si="13"/>
        <v>35</v>
      </c>
      <c r="L182" s="13">
        <f t="shared" si="14"/>
        <v>3</v>
      </c>
      <c r="M182" s="13">
        <f>VLOOKUP(B182,[3]Sheet1!$A$3:$B$312,2,FALSE)</f>
        <v>7998</v>
      </c>
      <c r="N182" s="17">
        <f t="shared" si="15"/>
        <v>22314.508453781724</v>
      </c>
      <c r="O182" s="17"/>
    </row>
    <row r="183" spans="1:15" x14ac:dyDescent="0.25">
      <c r="A183" s="13">
        <v>167</v>
      </c>
      <c r="B183" s="11">
        <v>44069</v>
      </c>
      <c r="C183" s="12">
        <v>4994767</v>
      </c>
      <c r="D183" s="12">
        <v>998953.4</v>
      </c>
      <c r="E183" s="12">
        <v>14319.007999999998</v>
      </c>
      <c r="F183" s="12">
        <v>7496.1303984931965</v>
      </c>
      <c r="G183" s="12">
        <v>596.75453742502941</v>
      </c>
      <c r="H183" s="12">
        <f t="shared" si="16"/>
        <v>114964.4175862069</v>
      </c>
      <c r="I183" s="12">
        <f t="shared" si="17"/>
        <v>57242.001514996831</v>
      </c>
      <c r="J183" s="12">
        <f t="shared" si="12"/>
        <v>2020</v>
      </c>
      <c r="K183" s="13">
        <f t="shared" si="13"/>
        <v>35</v>
      </c>
      <c r="L183" s="13">
        <f t="shared" si="14"/>
        <v>4</v>
      </c>
      <c r="M183" s="13">
        <f>VLOOKUP(B183,[3]Sheet1!$A$3:$B$312,2,FALSE)</f>
        <v>7922</v>
      </c>
      <c r="N183" s="17">
        <f t="shared" si="15"/>
        <v>22488.391195479591</v>
      </c>
      <c r="O183" s="17"/>
    </row>
    <row r="184" spans="1:15" x14ac:dyDescent="0.25">
      <c r="A184" s="13">
        <v>168</v>
      </c>
      <c r="B184" s="11">
        <v>44070</v>
      </c>
      <c r="C184" s="12">
        <v>5091710</v>
      </c>
      <c r="D184" s="12">
        <v>1018342</v>
      </c>
      <c r="E184" s="12">
        <v>14409.185999999998</v>
      </c>
      <c r="F184" s="12">
        <v>7551.9866525242523</v>
      </c>
      <c r="G184" s="12">
        <v>600.01252398057477</v>
      </c>
      <c r="H184" s="12">
        <f t="shared" si="16"/>
        <v>117448.76</v>
      </c>
      <c r="I184" s="12">
        <f t="shared" si="17"/>
        <v>58544.068179225149</v>
      </c>
      <c r="J184" s="12">
        <f t="shared" si="12"/>
        <v>2020</v>
      </c>
      <c r="K184" s="13">
        <f t="shared" si="13"/>
        <v>35</v>
      </c>
      <c r="L184" s="13">
        <f t="shared" si="14"/>
        <v>5</v>
      </c>
      <c r="M184" s="13">
        <f>VLOOKUP(B184,[3]Sheet1!$A$3:$B$312,2,FALSE)</f>
        <v>7844</v>
      </c>
      <c r="N184" s="17">
        <f t="shared" si="15"/>
        <v>22655.959957572755</v>
      </c>
      <c r="O184" s="17"/>
    </row>
    <row r="185" spans="1:15" x14ac:dyDescent="0.25">
      <c r="A185" s="13">
        <v>169</v>
      </c>
      <c r="B185" s="11">
        <v>44071</v>
      </c>
      <c r="C185" s="12">
        <v>5189011</v>
      </c>
      <c r="D185" s="12">
        <v>1037802.2</v>
      </c>
      <c r="E185" s="12">
        <v>14495.183999999996</v>
      </c>
      <c r="F185" s="12">
        <v>7605.7086868574661</v>
      </c>
      <c r="G185" s="12">
        <v>602.18451501760865</v>
      </c>
      <c r="H185" s="12">
        <f t="shared" si="16"/>
        <v>119947.92965517241</v>
      </c>
      <c r="I185" s="12">
        <f t="shared" si="17"/>
        <v>59855.397263166094</v>
      </c>
      <c r="J185" s="12">
        <f t="shared" si="12"/>
        <v>2020</v>
      </c>
      <c r="K185" s="13">
        <f t="shared" si="13"/>
        <v>35</v>
      </c>
      <c r="L185" s="13">
        <f t="shared" si="14"/>
        <v>6</v>
      </c>
      <c r="M185" s="13">
        <f>VLOOKUP(B185,[3]Sheet1!$A$3:$B$312,2,FALSE)</f>
        <v>7765</v>
      </c>
      <c r="N185" s="17">
        <f t="shared" si="15"/>
        <v>22817.126060572398</v>
      </c>
      <c r="O185" s="17"/>
    </row>
    <row r="186" spans="1:15" x14ac:dyDescent="0.25">
      <c r="A186" s="13">
        <v>170</v>
      </c>
      <c r="B186" s="11">
        <v>44072</v>
      </c>
      <c r="C186" s="12">
        <v>5286640</v>
      </c>
      <c r="D186" s="12">
        <v>1057328</v>
      </c>
      <c r="E186" s="12">
        <v>14576.957999999997</v>
      </c>
      <c r="F186" s="12">
        <v>7657.2728536291497</v>
      </c>
      <c r="G186" s="12">
        <v>604.89950381390736</v>
      </c>
      <c r="H186" s="12">
        <f t="shared" si="16"/>
        <v>122461.19827586207</v>
      </c>
      <c r="I186" s="12">
        <f t="shared" si="17"/>
        <v>61175.616720688362</v>
      </c>
      <c r="J186" s="12">
        <f t="shared" si="12"/>
        <v>2020</v>
      </c>
      <c r="K186" s="13">
        <f t="shared" si="13"/>
        <v>35</v>
      </c>
      <c r="L186" s="13">
        <f t="shared" si="14"/>
        <v>7</v>
      </c>
      <c r="M186" s="13">
        <f>VLOOKUP(B186,[3]Sheet1!$A$3:$B$312,2,FALSE)</f>
        <v>7684</v>
      </c>
      <c r="N186" s="17">
        <f t="shared" si="15"/>
        <v>22971.818560887448</v>
      </c>
      <c r="O186" s="17"/>
    </row>
    <row r="187" spans="1:15" x14ac:dyDescent="0.25">
      <c r="A187" s="13">
        <v>171</v>
      </c>
      <c r="B187" s="11">
        <v>44073</v>
      </c>
      <c r="C187" s="12">
        <v>5384567</v>
      </c>
      <c r="D187" s="12">
        <v>1076913.3999999999</v>
      </c>
      <c r="E187" s="12">
        <v>14654.441999999997</v>
      </c>
      <c r="F187" s="12">
        <v>7706.6436810437726</v>
      </c>
      <c r="G187" s="12">
        <v>607.61449261019152</v>
      </c>
      <c r="H187" s="12">
        <f t="shared" si="16"/>
        <v>124987.82620689656</v>
      </c>
      <c r="I187" s="12">
        <f t="shared" si="17"/>
        <v>62504.348389833838</v>
      </c>
      <c r="J187" s="12">
        <f t="shared" si="12"/>
        <v>2020</v>
      </c>
      <c r="K187" s="13">
        <f t="shared" si="13"/>
        <v>36</v>
      </c>
      <c r="L187" s="13">
        <f t="shared" si="14"/>
        <v>1</v>
      </c>
      <c r="M187" s="13">
        <f>VLOOKUP(B187,[3]Sheet1!$A$3:$B$312,2,FALSE)</f>
        <v>7602</v>
      </c>
      <c r="N187" s="17">
        <f t="shared" si="15"/>
        <v>23119.931043131317</v>
      </c>
      <c r="O187" s="17"/>
    </row>
    <row r="188" spans="1:15" x14ac:dyDescent="0.25">
      <c r="A188" s="13">
        <v>172</v>
      </c>
      <c r="B188" s="11">
        <v>44074</v>
      </c>
      <c r="C188" s="12">
        <v>5482761</v>
      </c>
      <c r="D188" s="12">
        <v>1096552.2</v>
      </c>
      <c r="E188" s="12">
        <v>14727.525999999996</v>
      </c>
      <c r="F188" s="12">
        <v>7753.7856973057997</v>
      </c>
      <c r="G188" s="12">
        <v>609.24348588797147</v>
      </c>
      <c r="H188" s="12">
        <f t="shared" si="16"/>
        <v>127527.05482758621</v>
      </c>
      <c r="I188" s="12">
        <f t="shared" si="17"/>
        <v>63841.207992817595</v>
      </c>
      <c r="J188" s="12">
        <f t="shared" si="12"/>
        <v>2020</v>
      </c>
      <c r="K188" s="13">
        <f t="shared" si="13"/>
        <v>36</v>
      </c>
      <c r="L188" s="13">
        <f t="shared" si="14"/>
        <v>2</v>
      </c>
      <c r="M188" s="13">
        <f>VLOOKUP(B188,[3]Sheet1!$A$3:$B$312,2,FALSE)</f>
        <v>7519</v>
      </c>
      <c r="N188" s="17">
        <f t="shared" si="15"/>
        <v>23261.357091917398</v>
      </c>
      <c r="O188" s="17"/>
    </row>
    <row r="189" spans="1:15" x14ac:dyDescent="0.25">
      <c r="A189" s="13">
        <v>173</v>
      </c>
      <c r="B189" s="11">
        <v>44075</v>
      </c>
      <c r="C189" s="12">
        <v>5581190</v>
      </c>
      <c r="D189" s="12">
        <v>1116238</v>
      </c>
      <c r="E189" s="12">
        <v>14796.209999999997</v>
      </c>
      <c r="F189" s="12">
        <v>7798.6693425856247</v>
      </c>
      <c r="G189" s="12">
        <v>610.87247916574415</v>
      </c>
      <c r="H189" s="12">
        <f t="shared" si="16"/>
        <v>130078.12551724138</v>
      </c>
      <c r="I189" s="12">
        <f t="shared" si="17"/>
        <v>65185.806155332357</v>
      </c>
      <c r="J189" s="12">
        <f t="shared" si="12"/>
        <v>2020</v>
      </c>
      <c r="K189" s="13">
        <f t="shared" si="13"/>
        <v>36</v>
      </c>
      <c r="L189" s="13">
        <f t="shared" si="14"/>
        <v>3</v>
      </c>
      <c r="M189" s="13">
        <f>VLOOKUP(B189,[3]Sheet1!$A$3:$B$312,2,FALSE)</f>
        <v>7435</v>
      </c>
      <c r="N189" s="17">
        <f t="shared" si="15"/>
        <v>23396.008027756874</v>
      </c>
      <c r="O189" s="17"/>
    </row>
    <row r="190" spans="1:15" x14ac:dyDescent="0.25">
      <c r="A190" s="13">
        <v>174</v>
      </c>
      <c r="B190" s="11">
        <v>44076</v>
      </c>
      <c r="C190" s="12">
        <v>5679824</v>
      </c>
      <c r="D190" s="12">
        <v>1135964.8</v>
      </c>
      <c r="E190" s="12">
        <v>14860.383999999996</v>
      </c>
      <c r="F190" s="12">
        <v>7841.2532331217908</v>
      </c>
      <c r="G190" s="12">
        <v>613.04447020277439</v>
      </c>
      <c r="H190" s="12">
        <f t="shared" si="16"/>
        <v>132640.26068965517</v>
      </c>
      <c r="I190" s="12">
        <f t="shared" si="17"/>
        <v>66537.746367939559</v>
      </c>
      <c r="J190" s="12">
        <f t="shared" si="12"/>
        <v>2020</v>
      </c>
      <c r="K190" s="13">
        <f t="shared" si="13"/>
        <v>36</v>
      </c>
      <c r="L190" s="13">
        <f t="shared" si="14"/>
        <v>4</v>
      </c>
      <c r="M190" s="13">
        <f>VLOOKUP(B190,[3]Sheet1!$A$3:$B$312,2,FALSE)</f>
        <v>7350</v>
      </c>
      <c r="N190" s="17">
        <f t="shared" si="15"/>
        <v>23523.759699365371</v>
      </c>
      <c r="O190" s="17"/>
    </row>
    <row r="191" spans="1:15" x14ac:dyDescent="0.25">
      <c r="A191" s="13">
        <v>175</v>
      </c>
      <c r="B191" s="11">
        <v>44077</v>
      </c>
      <c r="C191" s="12">
        <v>5778630</v>
      </c>
      <c r="D191" s="12">
        <v>1155726</v>
      </c>
      <c r="E191" s="12">
        <v>14920.047999999995</v>
      </c>
      <c r="F191" s="12">
        <v>7881.5196330165345</v>
      </c>
      <c r="G191" s="12">
        <v>614.13046572129679</v>
      </c>
      <c r="H191" s="12">
        <f t="shared" si="16"/>
        <v>135212.68275862068</v>
      </c>
      <c r="I191" s="12">
        <f t="shared" si="17"/>
        <v>67896.629063287241</v>
      </c>
      <c r="J191" s="12">
        <f t="shared" si="12"/>
        <v>2020</v>
      </c>
      <c r="K191" s="13">
        <f t="shared" si="13"/>
        <v>36</v>
      </c>
      <c r="L191" s="13">
        <f t="shared" si="14"/>
        <v>5</v>
      </c>
      <c r="M191" s="13">
        <f>VLOOKUP(B191,[3]Sheet1!$A$3:$B$312,2,FALSE)</f>
        <v>7264</v>
      </c>
      <c r="N191" s="17">
        <f t="shared" si="15"/>
        <v>23644.558899049603</v>
      </c>
      <c r="O191" s="17"/>
    </row>
    <row r="192" spans="1:15" x14ac:dyDescent="0.25">
      <c r="A192" s="13">
        <v>176</v>
      </c>
      <c r="B192" s="11">
        <v>44078</v>
      </c>
      <c r="C192" s="12">
        <v>5877579</v>
      </c>
      <c r="D192" s="12">
        <v>1175515.8</v>
      </c>
      <c r="E192" s="12">
        <v>14975.113999999998</v>
      </c>
      <c r="F192" s="12">
        <v>7919.427158508397</v>
      </c>
      <c r="G192" s="12">
        <v>615.75945899906947</v>
      </c>
      <c r="H192" s="12">
        <f t="shared" si="16"/>
        <v>137794.59896551722</v>
      </c>
      <c r="I192" s="12">
        <f t="shared" si="17"/>
        <v>69262.047538892133</v>
      </c>
      <c r="J192" s="12">
        <f t="shared" si="12"/>
        <v>2020</v>
      </c>
      <c r="K192" s="13">
        <f t="shared" si="13"/>
        <v>36</v>
      </c>
      <c r="L192" s="13">
        <f t="shared" si="14"/>
        <v>6</v>
      </c>
      <c r="M192" s="13">
        <f>VLOOKUP(B192,[3]Sheet1!$A$3:$B$312,2,FALSE)</f>
        <v>7177</v>
      </c>
      <c r="N192" s="17">
        <f t="shared" si="15"/>
        <v>23758.281475525189</v>
      </c>
      <c r="O192" s="17"/>
    </row>
    <row r="193" spans="1:15" x14ac:dyDescent="0.25">
      <c r="A193" s="13">
        <v>177</v>
      </c>
      <c r="B193" s="11">
        <v>44079</v>
      </c>
      <c r="C193" s="12">
        <v>5976638</v>
      </c>
      <c r="D193" s="12">
        <v>1195327.6000000001</v>
      </c>
      <c r="E193" s="12">
        <v>15025.537999999999</v>
      </c>
      <c r="F193" s="12">
        <v>7954.9521617336941</v>
      </c>
      <c r="G193" s="12">
        <v>616.84545451759186</v>
      </c>
      <c r="H193" s="12">
        <f t="shared" si="16"/>
        <v>140385.2089655172</v>
      </c>
      <c r="I193" s="12">
        <f t="shared" si="17"/>
        <v>70633.591015053113</v>
      </c>
      <c r="J193" s="12">
        <f t="shared" si="12"/>
        <v>2020</v>
      </c>
      <c r="K193" s="13">
        <f t="shared" si="13"/>
        <v>36</v>
      </c>
      <c r="L193" s="13">
        <f t="shared" si="14"/>
        <v>7</v>
      </c>
      <c r="M193" s="13">
        <f>VLOOKUP(B193,[3]Sheet1!$A$3:$B$312,2,FALSE)</f>
        <v>7090</v>
      </c>
      <c r="N193" s="17">
        <f t="shared" si="15"/>
        <v>23864.856485201082</v>
      </c>
      <c r="O193" s="17"/>
    </row>
    <row r="194" spans="1:15" x14ac:dyDescent="0.25">
      <c r="A194" s="13">
        <v>178</v>
      </c>
      <c r="B194" s="11">
        <v>44080</v>
      </c>
      <c r="C194" s="12">
        <v>6075776</v>
      </c>
      <c r="D194" s="12">
        <v>1215155.2000000002</v>
      </c>
      <c r="E194" s="12">
        <v>15071.253999999997</v>
      </c>
      <c r="F194" s="12">
        <v>7988.0591708968932</v>
      </c>
      <c r="G194" s="12">
        <v>617.38845227684214</v>
      </c>
      <c r="H194" s="12">
        <f t="shared" si="16"/>
        <v>142983.70103448271</v>
      </c>
      <c r="I194" s="12">
        <f t="shared" si="17"/>
        <v>72010.842596242233</v>
      </c>
      <c r="J194" s="12">
        <f t="shared" si="12"/>
        <v>2020</v>
      </c>
      <c r="K194" s="13">
        <f t="shared" si="13"/>
        <v>37</v>
      </c>
      <c r="L194" s="13">
        <f t="shared" si="14"/>
        <v>1</v>
      </c>
      <c r="M194" s="13">
        <f>VLOOKUP(B194,[3]Sheet1!$A$3:$B$312,2,FALSE)</f>
        <v>7002</v>
      </c>
      <c r="N194" s="17">
        <f t="shared" si="15"/>
        <v>23964.17751269068</v>
      </c>
      <c r="O194" s="17"/>
    </row>
    <row r="195" spans="1:15" x14ac:dyDescent="0.25">
      <c r="A195" s="13">
        <v>179</v>
      </c>
      <c r="B195" s="11">
        <v>44081</v>
      </c>
      <c r="C195" s="12">
        <v>6174961</v>
      </c>
      <c r="D195" s="12">
        <v>1234992.2000000002</v>
      </c>
      <c r="E195" s="12">
        <v>15112.239999999998</v>
      </c>
      <c r="F195" s="12">
        <v>8018.7127142024638</v>
      </c>
      <c r="G195" s="12">
        <v>618.47444779537182</v>
      </c>
      <c r="H195" s="12">
        <f t="shared" si="16"/>
        <v>145589.25965517235</v>
      </c>
      <c r="I195" s="12">
        <f t="shared" si="17"/>
        <v>73393.379271104728</v>
      </c>
      <c r="J195" s="12">
        <f t="shared" si="12"/>
        <v>2020</v>
      </c>
      <c r="K195" s="13">
        <f t="shared" si="13"/>
        <v>37</v>
      </c>
      <c r="L195" s="13">
        <f t="shared" si="14"/>
        <v>2</v>
      </c>
      <c r="M195" s="13">
        <f>VLOOKUP(B195,[3]Sheet1!$A$3:$B$312,2,FALSE)</f>
        <v>6914</v>
      </c>
      <c r="N195" s="17">
        <f t="shared" si="15"/>
        <v>24056.138142607393</v>
      </c>
      <c r="O195" s="17"/>
    </row>
    <row r="196" spans="1:15" x14ac:dyDescent="0.25">
      <c r="A196" s="13">
        <v>180</v>
      </c>
      <c r="B196" s="11">
        <v>44082</v>
      </c>
      <c r="C196" s="12">
        <v>6274162</v>
      </c>
      <c r="D196" s="12">
        <v>1254832.4000000001</v>
      </c>
      <c r="E196" s="12">
        <v>15148.495999999999</v>
      </c>
      <c r="F196" s="12">
        <v>8046.9127916504021</v>
      </c>
      <c r="G196" s="12">
        <v>619.01744555461482</v>
      </c>
      <c r="H196" s="12">
        <f t="shared" si="16"/>
        <v>148201.06931034476</v>
      </c>
      <c r="I196" s="12">
        <f t="shared" si="17"/>
        <v>74780.778028285829</v>
      </c>
      <c r="J196" s="12">
        <f t="shared" ref="J196:J259" si="18">YEAR(B196)</f>
        <v>2020</v>
      </c>
      <c r="K196" s="13">
        <f t="shared" ref="K196:K259" si="19">WEEKNUM(B196)</f>
        <v>37</v>
      </c>
      <c r="L196" s="13">
        <f t="shared" ref="L196:L259" si="20">WEEKDAY(B196)</f>
        <v>3</v>
      </c>
      <c r="M196" s="13">
        <f>VLOOKUP(B196,[3]Sheet1!$A$3:$B$312,2,FALSE)</f>
        <v>6826</v>
      </c>
      <c r="N196" s="17">
        <f t="shared" ref="N196:N259" si="21">F196*6*0.5</f>
        <v>24140.738374951208</v>
      </c>
      <c r="O196" s="17"/>
    </row>
    <row r="197" spans="1:15" x14ac:dyDescent="0.25">
      <c r="A197" s="13">
        <v>181</v>
      </c>
      <c r="B197" s="11">
        <v>44083</v>
      </c>
      <c r="C197" s="12">
        <v>6373348</v>
      </c>
      <c r="D197" s="12">
        <v>1274669.6000000001</v>
      </c>
      <c r="E197" s="12">
        <v>15179.955999999998</v>
      </c>
      <c r="F197" s="12">
        <v>8072.612107513336</v>
      </c>
      <c r="G197" s="12">
        <v>619.0174455546221</v>
      </c>
      <c r="H197" s="12">
        <f t="shared" ref="H197:H260" si="22">H196+(E197/$H$1)</f>
        <v>150818.30310344821</v>
      </c>
      <c r="I197" s="12">
        <f t="shared" ref="I197:I260" si="23">I196+(F197/$I$1)</f>
        <v>76172.607701995032</v>
      </c>
      <c r="J197" s="12">
        <f t="shared" si="18"/>
        <v>2020</v>
      </c>
      <c r="K197" s="13">
        <f t="shared" si="19"/>
        <v>37</v>
      </c>
      <c r="L197" s="13">
        <f t="shared" si="20"/>
        <v>4</v>
      </c>
      <c r="M197" s="13">
        <f>VLOOKUP(B197,[3]Sheet1!$A$3:$B$312,2,FALSE)</f>
        <v>6737</v>
      </c>
      <c r="N197" s="17">
        <f t="shared" si="21"/>
        <v>24217.83632254001</v>
      </c>
      <c r="O197" s="17"/>
    </row>
    <row r="198" spans="1:15" x14ac:dyDescent="0.25">
      <c r="A198" s="13">
        <v>182</v>
      </c>
      <c r="B198" s="11">
        <v>44084</v>
      </c>
      <c r="C198" s="12">
        <v>6472488</v>
      </c>
      <c r="D198" s="12">
        <v>1294497.6000000001</v>
      </c>
      <c r="E198" s="12">
        <v>15206.597999999998</v>
      </c>
      <c r="F198" s="12">
        <v>8095.8047498253427</v>
      </c>
      <c r="G198" s="12">
        <v>619.56044331387966</v>
      </c>
      <c r="H198" s="12">
        <f t="shared" si="22"/>
        <v>153440.13034482751</v>
      </c>
      <c r="I198" s="12">
        <f t="shared" si="23"/>
        <v>77568.436107137328</v>
      </c>
      <c r="J198" s="12">
        <f t="shared" si="18"/>
        <v>2020</v>
      </c>
      <c r="K198" s="13">
        <f t="shared" si="19"/>
        <v>37</v>
      </c>
      <c r="L198" s="13">
        <f t="shared" si="20"/>
        <v>5</v>
      </c>
      <c r="M198" s="13">
        <f>VLOOKUP(B198,[3]Sheet1!$A$3:$B$312,2,FALSE)</f>
        <v>6648</v>
      </c>
      <c r="N198" s="17">
        <f t="shared" si="21"/>
        <v>24287.414249476027</v>
      </c>
      <c r="O198" s="17"/>
    </row>
    <row r="199" spans="1:15" x14ac:dyDescent="0.25">
      <c r="A199" s="13">
        <v>183</v>
      </c>
      <c r="B199" s="11">
        <v>44085</v>
      </c>
      <c r="C199" s="12">
        <v>6571551</v>
      </c>
      <c r="D199" s="12">
        <v>1314310.2000000002</v>
      </c>
      <c r="E199" s="12">
        <v>15228.399999999998</v>
      </c>
      <c r="F199" s="12">
        <v>8116.4611587568124</v>
      </c>
      <c r="G199" s="12">
        <v>619.0174455546221</v>
      </c>
      <c r="H199" s="12">
        <f t="shared" si="22"/>
        <v>156065.71655172406</v>
      </c>
      <c r="I199" s="12">
        <f t="shared" si="23"/>
        <v>78967.825962095405</v>
      </c>
      <c r="J199" s="12">
        <f t="shared" si="18"/>
        <v>2020</v>
      </c>
      <c r="K199" s="13">
        <f t="shared" si="19"/>
        <v>37</v>
      </c>
      <c r="L199" s="13">
        <f t="shared" si="20"/>
        <v>6</v>
      </c>
      <c r="M199" s="13">
        <f>VLOOKUP(B199,[3]Sheet1!$A$3:$B$312,2,FALSE)</f>
        <v>6559</v>
      </c>
      <c r="N199" s="17">
        <f t="shared" si="21"/>
        <v>24349.383476270435</v>
      </c>
      <c r="O199" s="17"/>
    </row>
    <row r="200" spans="1:15" x14ac:dyDescent="0.25">
      <c r="A200" s="13">
        <v>184</v>
      </c>
      <c r="B200" s="11">
        <v>44086</v>
      </c>
      <c r="C200" s="12">
        <v>6670506</v>
      </c>
      <c r="D200" s="12">
        <v>1334101.2000000002</v>
      </c>
      <c r="E200" s="12">
        <v>15245.383999999998</v>
      </c>
      <c r="F200" s="12">
        <v>8134.5754223418198</v>
      </c>
      <c r="G200" s="12">
        <v>619.0174455546221</v>
      </c>
      <c r="H200" s="12">
        <f t="shared" si="22"/>
        <v>158694.23103448268</v>
      </c>
      <c r="I200" s="12">
        <f t="shared" si="23"/>
        <v>80370.338965947449</v>
      </c>
      <c r="J200" s="12">
        <f t="shared" si="18"/>
        <v>2020</v>
      </c>
      <c r="K200" s="13">
        <f t="shared" si="19"/>
        <v>37</v>
      </c>
      <c r="L200" s="13">
        <f t="shared" si="20"/>
        <v>7</v>
      </c>
      <c r="M200" s="13">
        <f>VLOOKUP(B200,[3]Sheet1!$A$3:$B$312,2,FALSE)</f>
        <v>6470</v>
      </c>
      <c r="N200" s="17">
        <f t="shared" si="21"/>
        <v>24403.72626702546</v>
      </c>
      <c r="O200" s="17"/>
    </row>
    <row r="201" spans="1:15" x14ac:dyDescent="0.25">
      <c r="A201" s="13">
        <v>185</v>
      </c>
      <c r="B201" s="11">
        <v>44087</v>
      </c>
      <c r="C201" s="12">
        <v>6769324</v>
      </c>
      <c r="D201" s="12">
        <v>1353864.8000000003</v>
      </c>
      <c r="E201" s="12">
        <v>15257.527999999998</v>
      </c>
      <c r="F201" s="12">
        <v>8150.1238927166814</v>
      </c>
      <c r="G201" s="12">
        <v>618.47444779536454</v>
      </c>
      <c r="H201" s="12">
        <f t="shared" si="22"/>
        <v>161324.83931034475</v>
      </c>
      <c r="I201" s="12">
        <f t="shared" si="23"/>
        <v>81775.532740553768</v>
      </c>
      <c r="J201" s="12">
        <f t="shared" si="18"/>
        <v>2020</v>
      </c>
      <c r="K201" s="13">
        <f t="shared" si="19"/>
        <v>38</v>
      </c>
      <c r="L201" s="13">
        <f t="shared" si="20"/>
        <v>1</v>
      </c>
      <c r="M201" s="13">
        <f>VLOOKUP(B201,[3]Sheet1!$A$3:$B$312,2,FALSE)</f>
        <v>6381</v>
      </c>
      <c r="N201" s="17">
        <f t="shared" si="21"/>
        <v>24450.371678150044</v>
      </c>
      <c r="O201" s="17"/>
    </row>
    <row r="202" spans="1:15" x14ac:dyDescent="0.25">
      <c r="A202" s="13">
        <v>186</v>
      </c>
      <c r="B202" s="11">
        <v>44088</v>
      </c>
      <c r="C202" s="12">
        <v>6867976</v>
      </c>
      <c r="D202" s="12">
        <v>1373595.2000000002</v>
      </c>
      <c r="E202" s="12">
        <v>15264.875999999998</v>
      </c>
      <c r="F202" s="12">
        <v>8163.1124818473154</v>
      </c>
      <c r="G202" s="12">
        <v>617.93145003610698</v>
      </c>
      <c r="H202" s="12">
        <f t="shared" si="22"/>
        <v>163956.71448275854</v>
      </c>
      <c r="I202" s="12">
        <f t="shared" si="23"/>
        <v>83182.965927079174</v>
      </c>
      <c r="J202" s="12">
        <f t="shared" si="18"/>
        <v>2020</v>
      </c>
      <c r="K202" s="13">
        <f t="shared" si="19"/>
        <v>38</v>
      </c>
      <c r="L202" s="13">
        <f t="shared" si="20"/>
        <v>2</v>
      </c>
      <c r="M202" s="13">
        <f>VLOOKUP(B202,[3]Sheet1!$A$3:$B$312,2,FALSE)</f>
        <v>6292</v>
      </c>
      <c r="N202" s="17">
        <f t="shared" si="21"/>
        <v>24489.337445541947</v>
      </c>
      <c r="O202" s="17"/>
    </row>
    <row r="203" spans="1:15" x14ac:dyDescent="0.25">
      <c r="A203" s="13">
        <v>187</v>
      </c>
      <c r="B203" s="11">
        <v>44089</v>
      </c>
      <c r="C203" s="12">
        <v>6966431</v>
      </c>
      <c r="D203" s="12">
        <v>1393286.2000000002</v>
      </c>
      <c r="E203" s="12">
        <v>15267.383999999998</v>
      </c>
      <c r="F203" s="12">
        <v>8173.5293658018782</v>
      </c>
      <c r="G203" s="12">
        <v>616.84545451758459</v>
      </c>
      <c r="H203" s="12">
        <f t="shared" si="22"/>
        <v>166589.02206896545</v>
      </c>
      <c r="I203" s="12">
        <f t="shared" si="23"/>
        <v>84592.195128079504</v>
      </c>
      <c r="J203" s="12">
        <f t="shared" si="18"/>
        <v>2020</v>
      </c>
      <c r="K203" s="13">
        <f t="shared" si="19"/>
        <v>38</v>
      </c>
      <c r="L203" s="13">
        <f t="shared" si="20"/>
        <v>3</v>
      </c>
      <c r="M203" s="13">
        <f>VLOOKUP(B203,[3]Sheet1!$A$3:$B$312,2,FALSE)</f>
        <v>6204</v>
      </c>
      <c r="N203" s="17">
        <f t="shared" si="21"/>
        <v>24520.588097405634</v>
      </c>
      <c r="O203" s="17"/>
    </row>
    <row r="204" spans="1:15" x14ac:dyDescent="0.25">
      <c r="A204" s="13">
        <v>188</v>
      </c>
      <c r="B204" s="11">
        <v>44090</v>
      </c>
      <c r="C204" s="12">
        <v>7064661</v>
      </c>
      <c r="D204" s="12">
        <v>1412932.2000000002</v>
      </c>
      <c r="E204" s="12">
        <v>15265.095999999998</v>
      </c>
      <c r="F204" s="12">
        <v>8181.3686326144507</v>
      </c>
      <c r="G204" s="12">
        <v>615.75945899906947</v>
      </c>
      <c r="H204" s="12">
        <f t="shared" si="22"/>
        <v>169220.93517241374</v>
      </c>
      <c r="I204" s="12">
        <f t="shared" si="23"/>
        <v>86002.775926806135</v>
      </c>
      <c r="J204" s="12">
        <f t="shared" si="18"/>
        <v>2020</v>
      </c>
      <c r="K204" s="13">
        <f t="shared" si="19"/>
        <v>38</v>
      </c>
      <c r="L204" s="13">
        <f t="shared" si="20"/>
        <v>4</v>
      </c>
      <c r="M204" s="13">
        <f>VLOOKUP(B204,[3]Sheet1!$A$3:$B$312,2,FALSE)</f>
        <v>6116</v>
      </c>
      <c r="N204" s="17">
        <f t="shared" si="21"/>
        <v>24544.10589784335</v>
      </c>
      <c r="O204" s="17"/>
    </row>
    <row r="205" spans="1:15" x14ac:dyDescent="0.25">
      <c r="A205" s="13">
        <v>189</v>
      </c>
      <c r="B205" s="11">
        <v>44091</v>
      </c>
      <c r="C205" s="12">
        <v>7162638</v>
      </c>
      <c r="D205" s="12">
        <v>1432527.6</v>
      </c>
      <c r="E205" s="12">
        <v>15258.055999999997</v>
      </c>
      <c r="F205" s="12">
        <v>8186.6361942509529</v>
      </c>
      <c r="G205" s="12">
        <v>614.67346348055435</v>
      </c>
      <c r="H205" s="12">
        <f t="shared" si="22"/>
        <v>171851.63448275856</v>
      </c>
      <c r="I205" s="12">
        <f t="shared" si="23"/>
        <v>87414.264925814918</v>
      </c>
      <c r="J205" s="12">
        <f t="shared" si="18"/>
        <v>2020</v>
      </c>
      <c r="K205" s="13">
        <f t="shared" si="19"/>
        <v>38</v>
      </c>
      <c r="L205" s="13">
        <f t="shared" si="20"/>
        <v>5</v>
      </c>
      <c r="M205" s="13">
        <f>VLOOKUP(B205,[3]Sheet1!$A$3:$B$312,2,FALSE)</f>
        <v>6028</v>
      </c>
      <c r="N205" s="17">
        <f t="shared" si="21"/>
        <v>24559.908582752858</v>
      </c>
      <c r="O205" s="17"/>
    </row>
    <row r="206" spans="1:15" x14ac:dyDescent="0.25">
      <c r="A206" s="13">
        <v>190</v>
      </c>
      <c r="B206" s="11">
        <v>44092</v>
      </c>
      <c r="C206" s="12">
        <v>7260335</v>
      </c>
      <c r="D206" s="12">
        <v>1452067</v>
      </c>
      <c r="E206" s="12">
        <v>15246.329999999996</v>
      </c>
      <c r="F206" s="12">
        <v>8189.3438746432275</v>
      </c>
      <c r="G206" s="12">
        <v>613.58746796203923</v>
      </c>
      <c r="H206" s="12">
        <f t="shared" si="22"/>
        <v>174480.31206896546</v>
      </c>
      <c r="I206" s="12">
        <f t="shared" si="23"/>
        <v>88826.22076627065</v>
      </c>
      <c r="J206" s="12">
        <f t="shared" si="18"/>
        <v>2020</v>
      </c>
      <c r="K206" s="13">
        <f t="shared" si="19"/>
        <v>38</v>
      </c>
      <c r="L206" s="13">
        <f t="shared" si="20"/>
        <v>6</v>
      </c>
      <c r="M206" s="13">
        <f>VLOOKUP(B206,[3]Sheet1!$A$3:$B$312,2,FALSE)</f>
        <v>5940</v>
      </c>
      <c r="N206" s="17">
        <f t="shared" si="21"/>
        <v>24568.031623929681</v>
      </c>
      <c r="O206" s="17"/>
    </row>
    <row r="207" spans="1:15" x14ac:dyDescent="0.25">
      <c r="A207" s="13">
        <v>191</v>
      </c>
      <c r="B207" s="11">
        <v>44093</v>
      </c>
      <c r="C207" s="12">
        <v>7357724</v>
      </c>
      <c r="D207" s="12">
        <v>1471544.8</v>
      </c>
      <c r="E207" s="12">
        <v>15229.917999999994</v>
      </c>
      <c r="F207" s="12">
        <v>8189.4975857571999</v>
      </c>
      <c r="G207" s="12">
        <v>611.41547692500171</v>
      </c>
      <c r="H207" s="12">
        <f t="shared" si="22"/>
        <v>177106.15999999995</v>
      </c>
      <c r="I207" s="12">
        <f t="shared" si="23"/>
        <v>90238.203108642585</v>
      </c>
      <c r="J207" s="12">
        <f t="shared" si="18"/>
        <v>2020</v>
      </c>
      <c r="K207" s="13">
        <f t="shared" si="19"/>
        <v>38</v>
      </c>
      <c r="L207" s="13">
        <f t="shared" si="20"/>
        <v>7</v>
      </c>
      <c r="M207" s="13">
        <f>VLOOKUP(B207,[3]Sheet1!$A$3:$B$312,2,FALSE)</f>
        <v>5853</v>
      </c>
      <c r="N207" s="17">
        <f t="shared" si="21"/>
        <v>24568.492757271601</v>
      </c>
      <c r="O207" s="17"/>
    </row>
    <row r="208" spans="1:15" x14ac:dyDescent="0.25">
      <c r="A208" s="13">
        <v>192</v>
      </c>
      <c r="B208" s="11">
        <v>44094</v>
      </c>
      <c r="C208" s="12">
        <v>7454779</v>
      </c>
      <c r="D208" s="12">
        <v>1490955.8</v>
      </c>
      <c r="E208" s="12">
        <v>15208.885999999997</v>
      </c>
      <c r="F208" s="12">
        <v>8187.1091515247117</v>
      </c>
      <c r="G208" s="12">
        <v>610.32948140649387</v>
      </c>
      <c r="H208" s="12">
        <f t="shared" si="22"/>
        <v>179728.38172413787</v>
      </c>
      <c r="I208" s="12">
        <f t="shared" si="23"/>
        <v>91649.773652008909</v>
      </c>
      <c r="J208" s="12">
        <f t="shared" si="18"/>
        <v>2020</v>
      </c>
      <c r="K208" s="13">
        <f t="shared" si="19"/>
        <v>39</v>
      </c>
      <c r="L208" s="13">
        <f t="shared" si="20"/>
        <v>1</v>
      </c>
      <c r="M208" s="13">
        <f>VLOOKUP(B208,[3]Sheet1!$A$3:$B$312,2,FALSE)</f>
        <v>5766</v>
      </c>
      <c r="N208" s="17">
        <f t="shared" si="21"/>
        <v>24561.327454574137</v>
      </c>
      <c r="O208" s="17"/>
    </row>
    <row r="209" spans="1:15" x14ac:dyDescent="0.25">
      <c r="A209" s="13">
        <v>193</v>
      </c>
      <c r="B209" s="11">
        <v>44095</v>
      </c>
      <c r="C209" s="12">
        <v>7551475</v>
      </c>
      <c r="D209" s="12">
        <v>1510295</v>
      </c>
      <c r="E209" s="12">
        <v>15183.299999999996</v>
      </c>
      <c r="F209" s="12">
        <v>8182.2081317753737</v>
      </c>
      <c r="G209" s="12">
        <v>607.61449261019152</v>
      </c>
      <c r="H209" s="12">
        <f t="shared" si="22"/>
        <v>182346.19206896547</v>
      </c>
      <c r="I209" s="12">
        <f t="shared" si="23"/>
        <v>93060.499191970186</v>
      </c>
      <c r="J209" s="12">
        <f t="shared" si="18"/>
        <v>2020</v>
      </c>
      <c r="K209" s="13">
        <f t="shared" si="19"/>
        <v>39</v>
      </c>
      <c r="L209" s="13">
        <f t="shared" si="20"/>
        <v>2</v>
      </c>
      <c r="M209" s="13">
        <f>VLOOKUP(B209,[3]Sheet1!$A$3:$B$312,2,FALSE)</f>
        <v>5680</v>
      </c>
      <c r="N209" s="17">
        <f t="shared" si="21"/>
        <v>24546.624395326122</v>
      </c>
      <c r="O209" s="17"/>
    </row>
    <row r="210" spans="1:15" x14ac:dyDescent="0.25">
      <c r="A210" s="13">
        <v>194</v>
      </c>
      <c r="B210" s="11">
        <v>44096</v>
      </c>
      <c r="C210" s="12">
        <v>7647787</v>
      </c>
      <c r="D210" s="12">
        <v>1529557.4</v>
      </c>
      <c r="E210" s="12">
        <v>15153.247999999996</v>
      </c>
      <c r="F210" s="12">
        <v>8174.8063504410302</v>
      </c>
      <c r="G210" s="12">
        <v>605.98549933241884</v>
      </c>
      <c r="H210" s="12">
        <f t="shared" si="22"/>
        <v>184958.82103448271</v>
      </c>
      <c r="I210" s="12">
        <f t="shared" si="23"/>
        <v>94469.948562735881</v>
      </c>
      <c r="J210" s="12">
        <f t="shared" si="18"/>
        <v>2020</v>
      </c>
      <c r="K210" s="13">
        <f t="shared" si="19"/>
        <v>39</v>
      </c>
      <c r="L210" s="13">
        <f t="shared" si="20"/>
        <v>3</v>
      </c>
      <c r="M210" s="13">
        <f>VLOOKUP(B210,[3]Sheet1!$A$3:$B$312,2,FALSE)</f>
        <v>5594</v>
      </c>
      <c r="N210" s="17">
        <f t="shared" si="21"/>
        <v>24524.41905132309</v>
      </c>
      <c r="O210" s="17"/>
    </row>
    <row r="211" spans="1:15" x14ac:dyDescent="0.25">
      <c r="A211" s="13">
        <v>195</v>
      </c>
      <c r="B211" s="11">
        <v>44097</v>
      </c>
      <c r="C211" s="12">
        <v>7743690</v>
      </c>
      <c r="D211" s="12">
        <v>1548738</v>
      </c>
      <c r="E211" s="12">
        <v>15118.795999999997</v>
      </c>
      <c r="F211" s="12">
        <v>8164.9333673512883</v>
      </c>
      <c r="G211" s="12">
        <v>603.81350829538133</v>
      </c>
      <c r="H211" s="12">
        <f t="shared" si="22"/>
        <v>187565.50999999995</v>
      </c>
      <c r="I211" s="12">
        <f t="shared" si="23"/>
        <v>95877.695695037823</v>
      </c>
      <c r="J211" s="12">
        <f t="shared" si="18"/>
        <v>2020</v>
      </c>
      <c r="K211" s="13">
        <f t="shared" si="19"/>
        <v>39</v>
      </c>
      <c r="L211" s="13">
        <f t="shared" si="20"/>
        <v>4</v>
      </c>
      <c r="M211" s="13">
        <f>VLOOKUP(B211,[3]Sheet1!$A$3:$B$312,2,FALSE)</f>
        <v>5509</v>
      </c>
      <c r="N211" s="17">
        <f t="shared" si="21"/>
        <v>24494.800102053865</v>
      </c>
      <c r="O211" s="17"/>
    </row>
    <row r="212" spans="1:15" x14ac:dyDescent="0.25">
      <c r="A212" s="13">
        <v>196</v>
      </c>
      <c r="B212" s="11">
        <v>44098</v>
      </c>
      <c r="C212" s="12">
        <v>7839161</v>
      </c>
      <c r="D212" s="12">
        <v>1567832.2</v>
      </c>
      <c r="E212" s="12">
        <v>15080.009999999997</v>
      </c>
      <c r="F212" s="12">
        <v>8152.6187423357642</v>
      </c>
      <c r="G212" s="12">
        <v>601.0985194991008</v>
      </c>
      <c r="H212" s="12">
        <f t="shared" si="22"/>
        <v>190165.51172413788</v>
      </c>
      <c r="I212" s="12">
        <f t="shared" si="23"/>
        <v>97283.319616130189</v>
      </c>
      <c r="J212" s="12">
        <f t="shared" si="18"/>
        <v>2020</v>
      </c>
      <c r="K212" s="13">
        <f t="shared" si="19"/>
        <v>39</v>
      </c>
      <c r="L212" s="13">
        <f t="shared" si="20"/>
        <v>5</v>
      </c>
      <c r="M212" s="13">
        <f>VLOOKUP(B212,[3]Sheet1!$A$3:$B$312,2,FALSE)</f>
        <v>5425</v>
      </c>
      <c r="N212" s="17">
        <f t="shared" si="21"/>
        <v>24457.856227007294</v>
      </c>
      <c r="O212" s="17"/>
    </row>
    <row r="213" spans="1:15" x14ac:dyDescent="0.25">
      <c r="A213" s="13">
        <v>197</v>
      </c>
      <c r="B213" s="11">
        <v>44099</v>
      </c>
      <c r="C213" s="12">
        <v>7934177</v>
      </c>
      <c r="D213" s="12">
        <v>1586835.4</v>
      </c>
      <c r="E213" s="12">
        <v>15036.977999999996</v>
      </c>
      <c r="F213" s="12">
        <v>8137.9038591559047</v>
      </c>
      <c r="G213" s="12">
        <v>598.92652846205601</v>
      </c>
      <c r="H213" s="12">
        <f t="shared" si="22"/>
        <v>192758.09413793098</v>
      </c>
      <c r="I213" s="12">
        <f t="shared" si="23"/>
        <v>98686.406488398454</v>
      </c>
      <c r="J213" s="12">
        <f t="shared" si="18"/>
        <v>2020</v>
      </c>
      <c r="K213" s="13">
        <f t="shared" si="19"/>
        <v>39</v>
      </c>
      <c r="L213" s="13">
        <f t="shared" si="20"/>
        <v>6</v>
      </c>
      <c r="M213" s="13">
        <f>VLOOKUP(B213,[3]Sheet1!$A$3:$B$312,2,FALSE)</f>
        <v>5341</v>
      </c>
      <c r="N213" s="17">
        <f t="shared" si="21"/>
        <v>24413.711577467715</v>
      </c>
      <c r="O213" s="17"/>
    </row>
    <row r="214" spans="1:15" x14ac:dyDescent="0.25">
      <c r="A214" s="13">
        <v>198</v>
      </c>
      <c r="B214" s="11">
        <v>44100</v>
      </c>
      <c r="C214" s="12">
        <v>8028717</v>
      </c>
      <c r="D214" s="12">
        <v>1605743.4</v>
      </c>
      <c r="E214" s="12">
        <v>14989.831999999997</v>
      </c>
      <c r="F214" s="12">
        <v>8120.8241896072468</v>
      </c>
      <c r="G214" s="12">
        <v>596.21153966576821</v>
      </c>
      <c r="H214" s="12">
        <f t="shared" si="22"/>
        <v>195342.54793103444</v>
      </c>
      <c r="I214" s="12">
        <f t="shared" si="23"/>
        <v>100086.54859005488</v>
      </c>
      <c r="J214" s="12">
        <f t="shared" si="18"/>
        <v>2020</v>
      </c>
      <c r="K214" s="13">
        <f t="shared" si="19"/>
        <v>39</v>
      </c>
      <c r="L214" s="13">
        <f t="shared" si="20"/>
        <v>7</v>
      </c>
      <c r="M214" s="13">
        <f>VLOOKUP(B214,[3]Sheet1!$A$3:$B$312,2,FALSE)</f>
        <v>5258</v>
      </c>
      <c r="N214" s="17">
        <f t="shared" si="21"/>
        <v>24362.47256882174</v>
      </c>
      <c r="O214" s="17"/>
    </row>
    <row r="215" spans="1:15" x14ac:dyDescent="0.25">
      <c r="A215" s="13">
        <v>199</v>
      </c>
      <c r="B215" s="11">
        <v>44101</v>
      </c>
      <c r="C215" s="12">
        <v>8122759</v>
      </c>
      <c r="D215" s="12">
        <v>1624551.7999999998</v>
      </c>
      <c r="E215" s="12">
        <v>14938.637999999997</v>
      </c>
      <c r="F215" s="12">
        <v>8101.4152054853212</v>
      </c>
      <c r="G215" s="12">
        <v>592.95355311021558</v>
      </c>
      <c r="H215" s="12">
        <f t="shared" si="22"/>
        <v>197918.17517241376</v>
      </c>
      <c r="I215" s="12">
        <f t="shared" si="23"/>
        <v>101483.34431513856</v>
      </c>
      <c r="J215" s="12">
        <f t="shared" si="18"/>
        <v>2020</v>
      </c>
      <c r="K215" s="13">
        <f t="shared" si="19"/>
        <v>40</v>
      </c>
      <c r="L215" s="13">
        <f t="shared" si="20"/>
        <v>1</v>
      </c>
      <c r="M215" s="13">
        <f>VLOOKUP(B215,[3]Sheet1!$A$3:$B$312,2,FALSE)</f>
        <v>5176</v>
      </c>
      <c r="N215" s="17">
        <f t="shared" si="21"/>
        <v>24304.245616455963</v>
      </c>
      <c r="O215" s="17"/>
    </row>
    <row r="216" spans="1:15" x14ac:dyDescent="0.25">
      <c r="A216" s="13">
        <v>200</v>
      </c>
      <c r="B216" s="11">
        <v>44102</v>
      </c>
      <c r="C216" s="12">
        <v>8216283</v>
      </c>
      <c r="D216" s="12">
        <v>1643256.5999999999</v>
      </c>
      <c r="E216" s="12">
        <v>14883.505999999998</v>
      </c>
      <c r="F216" s="12">
        <v>8079.7242025175019</v>
      </c>
      <c r="G216" s="12">
        <v>590.23856431392778</v>
      </c>
      <c r="H216" s="12">
        <f t="shared" si="22"/>
        <v>200484.29689655168</v>
      </c>
      <c r="I216" s="12">
        <f t="shared" si="23"/>
        <v>102876.40021212434</v>
      </c>
      <c r="J216" s="12">
        <f t="shared" si="18"/>
        <v>2020</v>
      </c>
      <c r="K216" s="13">
        <f t="shared" si="19"/>
        <v>40</v>
      </c>
      <c r="L216" s="13">
        <f t="shared" si="20"/>
        <v>2</v>
      </c>
      <c r="M216" s="13">
        <f>VLOOKUP(B216,[3]Sheet1!$A$3:$B$312,2,FALSE)</f>
        <v>5094</v>
      </c>
      <c r="N216" s="17">
        <f t="shared" si="21"/>
        <v>24239.172607552508</v>
      </c>
      <c r="O216" s="17"/>
    </row>
    <row r="217" spans="1:15" x14ac:dyDescent="0.25">
      <c r="A217" s="13">
        <v>201</v>
      </c>
      <c r="B217" s="11">
        <v>44103</v>
      </c>
      <c r="C217" s="12">
        <v>8309270</v>
      </c>
      <c r="D217" s="12">
        <v>1661853.9999999998</v>
      </c>
      <c r="E217" s="12">
        <v>14824.523999999996</v>
      </c>
      <c r="F217" s="12">
        <v>8055.7984764311695</v>
      </c>
      <c r="G217" s="12">
        <v>586.98057775836787</v>
      </c>
      <c r="H217" s="12">
        <f t="shared" si="22"/>
        <v>203040.24931034478</v>
      </c>
      <c r="I217" s="12">
        <f t="shared" si="23"/>
        <v>104265.33098392282</v>
      </c>
      <c r="J217" s="12">
        <f t="shared" si="18"/>
        <v>2020</v>
      </c>
      <c r="K217" s="13">
        <f t="shared" si="19"/>
        <v>40</v>
      </c>
      <c r="L217" s="13">
        <f t="shared" si="20"/>
        <v>3</v>
      </c>
      <c r="M217" s="13">
        <f>VLOOKUP(B217,[3]Sheet1!$A$3:$B$312,2,FALSE)</f>
        <v>5014</v>
      </c>
      <c r="N217" s="17">
        <f t="shared" si="21"/>
        <v>24167.395429293509</v>
      </c>
      <c r="O217" s="17"/>
    </row>
    <row r="218" spans="1:15" x14ac:dyDescent="0.25">
      <c r="A218" s="13">
        <v>202</v>
      </c>
      <c r="B218" s="11">
        <v>44104</v>
      </c>
      <c r="C218" s="12">
        <v>8401700</v>
      </c>
      <c r="D218" s="12">
        <v>1680339.9999999998</v>
      </c>
      <c r="E218" s="12">
        <v>14761.845999999996</v>
      </c>
      <c r="F218" s="12">
        <v>8029.69714688554</v>
      </c>
      <c r="G218" s="12">
        <v>583.72259120282251</v>
      </c>
      <c r="H218" s="12">
        <f t="shared" si="22"/>
        <v>205585.39517241373</v>
      </c>
      <c r="I218" s="12">
        <f t="shared" si="23"/>
        <v>105649.7615264893</v>
      </c>
      <c r="J218" s="12">
        <f t="shared" si="18"/>
        <v>2020</v>
      </c>
      <c r="K218" s="13">
        <f t="shared" si="19"/>
        <v>40</v>
      </c>
      <c r="L218" s="13">
        <f t="shared" si="20"/>
        <v>4</v>
      </c>
      <c r="M218" s="13">
        <f>VLOOKUP(B218,[3]Sheet1!$A$3:$B$312,2,FALSE)</f>
        <v>4934</v>
      </c>
      <c r="N218" s="17">
        <f t="shared" si="21"/>
        <v>24089.091440656619</v>
      </c>
      <c r="O218" s="17"/>
    </row>
    <row r="219" spans="1:15" x14ac:dyDescent="0.25">
      <c r="A219" s="13">
        <v>203</v>
      </c>
      <c r="B219" s="11">
        <v>44105</v>
      </c>
      <c r="C219" s="12">
        <v>8493557</v>
      </c>
      <c r="D219" s="12">
        <v>1698711.3999999997</v>
      </c>
      <c r="E219" s="12">
        <v>14695.559999999996</v>
      </c>
      <c r="F219" s="12">
        <v>8001.4615976420673</v>
      </c>
      <c r="G219" s="12">
        <v>580.46460464727716</v>
      </c>
      <c r="H219" s="12">
        <f t="shared" si="22"/>
        <v>208119.11241379305</v>
      </c>
      <c r="I219" s="12">
        <f t="shared" si="23"/>
        <v>107029.32387091035</v>
      </c>
      <c r="J219" s="12">
        <f t="shared" si="18"/>
        <v>2020</v>
      </c>
      <c r="K219" s="13">
        <f t="shared" si="19"/>
        <v>40</v>
      </c>
      <c r="L219" s="13">
        <f t="shared" si="20"/>
        <v>5</v>
      </c>
      <c r="M219" s="13">
        <f>VLOOKUP(B219,[3]Sheet1!$A$3:$B$312,2,FALSE)</f>
        <v>4855</v>
      </c>
      <c r="N219" s="17">
        <f t="shared" si="21"/>
        <v>24004.384792926201</v>
      </c>
      <c r="O219" s="17"/>
    </row>
    <row r="220" spans="1:15" x14ac:dyDescent="0.25">
      <c r="A220" s="13">
        <v>204</v>
      </c>
      <c r="B220" s="11">
        <v>44106</v>
      </c>
      <c r="C220" s="12">
        <v>8584823</v>
      </c>
      <c r="D220" s="12">
        <v>1716964.5999999996</v>
      </c>
      <c r="E220" s="12">
        <v>14625.775999999994</v>
      </c>
      <c r="F220" s="12">
        <v>7971.1450363940521</v>
      </c>
      <c r="G220" s="12">
        <v>577.20661809171725</v>
      </c>
      <c r="H220" s="12">
        <f t="shared" si="22"/>
        <v>210640.79793103444</v>
      </c>
      <c r="I220" s="12">
        <f t="shared" si="23"/>
        <v>108403.65922201276</v>
      </c>
      <c r="J220" s="12">
        <f t="shared" si="18"/>
        <v>2020</v>
      </c>
      <c r="K220" s="13">
        <f t="shared" si="19"/>
        <v>40</v>
      </c>
      <c r="L220" s="13">
        <f t="shared" si="20"/>
        <v>6</v>
      </c>
      <c r="M220" s="13">
        <f>VLOOKUP(B220,[3]Sheet1!$A$3:$B$312,2,FALSE)</f>
        <v>4776</v>
      </c>
      <c r="N220" s="17">
        <f t="shared" si="21"/>
        <v>23913.435109182155</v>
      </c>
      <c r="O220" s="17"/>
    </row>
    <row r="221" spans="1:15" x14ac:dyDescent="0.25">
      <c r="A221" s="13">
        <v>205</v>
      </c>
      <c r="B221" s="11">
        <v>44107</v>
      </c>
      <c r="C221" s="12">
        <v>8675481</v>
      </c>
      <c r="D221" s="12">
        <v>1735096.1999999997</v>
      </c>
      <c r="E221" s="12">
        <v>14552.625999999997</v>
      </c>
      <c r="F221" s="12">
        <v>7938.8184067325565</v>
      </c>
      <c r="G221" s="12">
        <v>573.40563377691433</v>
      </c>
      <c r="H221" s="12">
        <f t="shared" si="22"/>
        <v>213149.87137931029</v>
      </c>
      <c r="I221" s="12">
        <f t="shared" si="23"/>
        <v>109772.421016277</v>
      </c>
      <c r="J221" s="12">
        <f t="shared" si="18"/>
        <v>2020</v>
      </c>
      <c r="K221" s="13">
        <f t="shared" si="19"/>
        <v>40</v>
      </c>
      <c r="L221" s="13">
        <f t="shared" si="20"/>
        <v>7</v>
      </c>
      <c r="M221" s="13">
        <f>VLOOKUP(B221,[3]Sheet1!$A$3:$B$312,2,FALSE)</f>
        <v>4699</v>
      </c>
      <c r="N221" s="17">
        <f t="shared" si="21"/>
        <v>23816.455220197669</v>
      </c>
      <c r="O221" s="17"/>
    </row>
    <row r="222" spans="1:15" x14ac:dyDescent="0.25">
      <c r="A222" s="13">
        <v>206</v>
      </c>
      <c r="B222" s="11">
        <v>44108</v>
      </c>
      <c r="C222" s="12">
        <v>8765517</v>
      </c>
      <c r="D222" s="12">
        <v>1753103.3999999997</v>
      </c>
      <c r="E222" s="12">
        <v>14476.219999999998</v>
      </c>
      <c r="F222" s="12">
        <v>7904.5290043849564</v>
      </c>
      <c r="G222" s="12">
        <v>569.60464946210413</v>
      </c>
      <c r="H222" s="12">
        <f t="shared" si="22"/>
        <v>215645.77137931029</v>
      </c>
      <c r="I222" s="12">
        <f t="shared" si="23"/>
        <v>111135.27084461924</v>
      </c>
      <c r="J222" s="12">
        <f t="shared" si="18"/>
        <v>2020</v>
      </c>
      <c r="K222" s="13">
        <f t="shared" si="19"/>
        <v>41</v>
      </c>
      <c r="L222" s="13">
        <f t="shared" si="20"/>
        <v>1</v>
      </c>
      <c r="M222" s="13">
        <f>VLOOKUP(B222,[3]Sheet1!$A$3:$B$312,2,FALSE)</f>
        <v>4622</v>
      </c>
      <c r="N222" s="17">
        <f t="shared" si="21"/>
        <v>23713.587013154869</v>
      </c>
      <c r="O222" s="17"/>
    </row>
    <row r="223" spans="1:15" x14ac:dyDescent="0.25">
      <c r="A223" s="13">
        <v>207</v>
      </c>
      <c r="B223" s="11">
        <v>44109</v>
      </c>
      <c r="C223" s="12">
        <v>8854916</v>
      </c>
      <c r="D223" s="12">
        <v>1770983.1999999997</v>
      </c>
      <c r="E223" s="12">
        <v>14396.711999999996</v>
      </c>
      <c r="F223" s="12">
        <v>7868.3477729423166</v>
      </c>
      <c r="G223" s="12">
        <v>565.80366514730122</v>
      </c>
      <c r="H223" s="12">
        <f t="shared" si="22"/>
        <v>218127.96310344822</v>
      </c>
      <c r="I223" s="12">
        <f t="shared" si="23"/>
        <v>112491.8825296093</v>
      </c>
      <c r="J223" s="12">
        <f t="shared" si="18"/>
        <v>2020</v>
      </c>
      <c r="K223" s="13">
        <f t="shared" si="19"/>
        <v>41</v>
      </c>
      <c r="L223" s="13">
        <f t="shared" si="20"/>
        <v>2</v>
      </c>
      <c r="M223" s="13">
        <f>VLOOKUP(B223,[3]Sheet1!$A$3:$B$312,2,FALSE)</f>
        <v>4547</v>
      </c>
      <c r="N223" s="17">
        <f t="shared" si="21"/>
        <v>23605.043318826949</v>
      </c>
      <c r="O223" s="17"/>
    </row>
    <row r="224" spans="1:15" x14ac:dyDescent="0.25">
      <c r="A224" s="13">
        <v>208</v>
      </c>
      <c r="B224" s="11">
        <v>44110</v>
      </c>
      <c r="C224" s="12">
        <v>8943663</v>
      </c>
      <c r="D224" s="12">
        <v>1788732.5999999996</v>
      </c>
      <c r="E224" s="12">
        <v>14314.211999999996</v>
      </c>
      <c r="F224" s="12">
        <v>7830.3279200979359</v>
      </c>
      <c r="G224" s="12">
        <v>562.00268083248375</v>
      </c>
      <c r="H224" s="12">
        <f t="shared" si="22"/>
        <v>220595.9306896551</v>
      </c>
      <c r="I224" s="12">
        <f t="shared" si="23"/>
        <v>113841.93906755722</v>
      </c>
      <c r="J224" s="12">
        <f t="shared" si="18"/>
        <v>2020</v>
      </c>
      <c r="K224" s="13">
        <f t="shared" si="19"/>
        <v>41</v>
      </c>
      <c r="L224" s="13">
        <f t="shared" si="20"/>
        <v>3</v>
      </c>
      <c r="M224" s="13">
        <f>VLOOKUP(B224,[3]Sheet1!$A$3:$B$312,2,FALSE)</f>
        <v>4472</v>
      </c>
      <c r="N224" s="17">
        <f t="shared" si="21"/>
        <v>23490.983760293806</v>
      </c>
      <c r="O224" s="17"/>
    </row>
    <row r="225" spans="1:15" x14ac:dyDescent="0.25">
      <c r="A225" s="13">
        <v>209</v>
      </c>
      <c r="B225" s="11">
        <v>44111</v>
      </c>
      <c r="C225" s="12">
        <v>9031746</v>
      </c>
      <c r="D225" s="12">
        <v>1806349.1999999997</v>
      </c>
      <c r="E225" s="12">
        <v>14228.807999999997</v>
      </c>
      <c r="F225" s="12">
        <v>7790.5344774769519</v>
      </c>
      <c r="G225" s="12">
        <v>558.20169651767355</v>
      </c>
      <c r="H225" s="12">
        <f t="shared" si="22"/>
        <v>223049.17344827577</v>
      </c>
      <c r="I225" s="12">
        <f t="shared" si="23"/>
        <v>115185.13466712221</v>
      </c>
      <c r="J225" s="12">
        <f t="shared" si="18"/>
        <v>2020</v>
      </c>
      <c r="K225" s="13">
        <f t="shared" si="19"/>
        <v>41</v>
      </c>
      <c r="L225" s="13">
        <f t="shared" si="20"/>
        <v>4</v>
      </c>
      <c r="M225" s="13">
        <f>VLOOKUP(B225,[3]Sheet1!$A$3:$B$312,2,FALSE)</f>
        <v>4398</v>
      </c>
      <c r="N225" s="17">
        <f t="shared" si="21"/>
        <v>23371.603432430857</v>
      </c>
      <c r="O225" s="17"/>
    </row>
    <row r="226" spans="1:15" x14ac:dyDescent="0.25">
      <c r="A226" s="13">
        <v>210</v>
      </c>
      <c r="B226" s="11">
        <v>44112</v>
      </c>
      <c r="C226" s="12">
        <v>9119153</v>
      </c>
      <c r="D226" s="12">
        <v>1823830.5999999996</v>
      </c>
      <c r="E226" s="12">
        <v>14140.675999999994</v>
      </c>
      <c r="F226" s="12">
        <v>7749.0383886704349</v>
      </c>
      <c r="G226" s="12">
        <v>553.8577144436058</v>
      </c>
      <c r="H226" s="12">
        <f t="shared" si="22"/>
        <v>225487.22103448267</v>
      </c>
      <c r="I226" s="12">
        <f t="shared" si="23"/>
        <v>116521.17576861712</v>
      </c>
      <c r="J226" s="12">
        <f t="shared" si="18"/>
        <v>2020</v>
      </c>
      <c r="K226" s="13">
        <f t="shared" si="19"/>
        <v>41</v>
      </c>
      <c r="L226" s="13">
        <f t="shared" si="20"/>
        <v>5</v>
      </c>
      <c r="M226" s="13">
        <f>VLOOKUP(B226,[3]Sheet1!$A$3:$B$312,2,FALSE)</f>
        <v>4325</v>
      </c>
      <c r="N226" s="17">
        <f t="shared" si="21"/>
        <v>23247.115166011303</v>
      </c>
      <c r="O226" s="17"/>
    </row>
    <row r="227" spans="1:15" x14ac:dyDescent="0.25">
      <c r="A227" s="13">
        <v>211</v>
      </c>
      <c r="B227" s="11">
        <v>44113</v>
      </c>
      <c r="C227" s="12">
        <v>9205871</v>
      </c>
      <c r="D227" s="12">
        <v>1841174.1999999997</v>
      </c>
      <c r="E227" s="12">
        <v>14049.925999999998</v>
      </c>
      <c r="F227" s="12">
        <v>7705.8987733376016</v>
      </c>
      <c r="G227" s="12">
        <v>549.51373236954532</v>
      </c>
      <c r="H227" s="12">
        <f t="shared" si="22"/>
        <v>227909.62206896543</v>
      </c>
      <c r="I227" s="12">
        <f t="shared" si="23"/>
        <v>117849.77900539947</v>
      </c>
      <c r="J227" s="12">
        <f t="shared" si="18"/>
        <v>2020</v>
      </c>
      <c r="K227" s="13">
        <f t="shared" si="19"/>
        <v>41</v>
      </c>
      <c r="L227" s="13">
        <f t="shared" si="20"/>
        <v>6</v>
      </c>
      <c r="M227" s="13">
        <f>VLOOKUP(B227,[3]Sheet1!$A$3:$B$312,2,FALSE)</f>
        <v>4253</v>
      </c>
      <c r="N227" s="17">
        <f t="shared" si="21"/>
        <v>23117.696320012805</v>
      </c>
      <c r="O227" s="17"/>
    </row>
    <row r="228" spans="1:15" x14ac:dyDescent="0.25">
      <c r="A228" s="13">
        <v>212</v>
      </c>
      <c r="B228" s="11">
        <v>44114</v>
      </c>
      <c r="C228" s="12">
        <v>9291890</v>
      </c>
      <c r="D228" s="12">
        <v>1858377.9999999998</v>
      </c>
      <c r="E228" s="12">
        <v>13956.645999999997</v>
      </c>
      <c r="F228" s="12">
        <v>7661.1747511376707</v>
      </c>
      <c r="G228" s="12">
        <v>545.71274805473513</v>
      </c>
      <c r="H228" s="12">
        <f t="shared" si="22"/>
        <v>230315.94034482751</v>
      </c>
      <c r="I228" s="12">
        <f t="shared" si="23"/>
        <v>119170.67120387148</v>
      </c>
      <c r="J228" s="12">
        <f t="shared" si="18"/>
        <v>2020</v>
      </c>
      <c r="K228" s="13">
        <f t="shared" si="19"/>
        <v>41</v>
      </c>
      <c r="L228" s="13">
        <f t="shared" si="20"/>
        <v>7</v>
      </c>
      <c r="M228" s="13">
        <f>VLOOKUP(B228,[3]Sheet1!$A$3:$B$312,2,FALSE)</f>
        <v>4182</v>
      </c>
      <c r="N228" s="17">
        <f t="shared" si="21"/>
        <v>22983.524253413012</v>
      </c>
      <c r="O228" s="17"/>
    </row>
    <row r="229" spans="1:15" x14ac:dyDescent="0.25">
      <c r="A229" s="13">
        <v>213</v>
      </c>
      <c r="B229" s="11">
        <v>44115</v>
      </c>
      <c r="C229" s="12">
        <v>9377199</v>
      </c>
      <c r="D229" s="12">
        <v>1875439.7999999998</v>
      </c>
      <c r="E229" s="12">
        <v>13861.011999999997</v>
      </c>
      <c r="F229" s="12">
        <v>7614.9431776276306</v>
      </c>
      <c r="G229" s="12">
        <v>540.82576822139526</v>
      </c>
      <c r="H229" s="12">
        <f t="shared" si="22"/>
        <v>232705.76999999993</v>
      </c>
      <c r="I229" s="12">
        <f t="shared" si="23"/>
        <v>120483.59244139348</v>
      </c>
      <c r="J229" s="12">
        <f t="shared" si="18"/>
        <v>2020</v>
      </c>
      <c r="K229" s="13">
        <f t="shared" si="19"/>
        <v>42</v>
      </c>
      <c r="L229" s="13">
        <f t="shared" si="20"/>
        <v>1</v>
      </c>
      <c r="M229" s="13">
        <f>VLOOKUP(B229,[3]Sheet1!$A$3:$B$312,2,FALSE)</f>
        <v>4112</v>
      </c>
      <c r="N229" s="17">
        <f t="shared" si="21"/>
        <v>22844.82953288289</v>
      </c>
      <c r="O229" s="17"/>
    </row>
    <row r="230" spans="1:15" x14ac:dyDescent="0.25">
      <c r="A230" s="13">
        <v>214</v>
      </c>
      <c r="B230" s="11">
        <v>44116</v>
      </c>
      <c r="C230" s="12">
        <v>9461790</v>
      </c>
      <c r="D230" s="12">
        <v>1892357.9999999998</v>
      </c>
      <c r="E230" s="12">
        <v>13763.111999999997</v>
      </c>
      <c r="F230" s="12">
        <v>7567.2690844326225</v>
      </c>
      <c r="G230" s="12">
        <v>537.02478390659962</v>
      </c>
      <c r="H230" s="12">
        <f t="shared" si="22"/>
        <v>235078.72034482751</v>
      </c>
      <c r="I230" s="12">
        <f t="shared" si="23"/>
        <v>121788.29400767497</v>
      </c>
      <c r="J230" s="12">
        <f t="shared" si="18"/>
        <v>2020</v>
      </c>
      <c r="K230" s="13">
        <f t="shared" si="19"/>
        <v>42</v>
      </c>
      <c r="L230" s="13">
        <f t="shared" si="20"/>
        <v>2</v>
      </c>
      <c r="M230" s="13">
        <f>VLOOKUP(B230,[3]Sheet1!$A$3:$B$312,2,FALSE)</f>
        <v>4043</v>
      </c>
      <c r="N230" s="17">
        <f t="shared" si="21"/>
        <v>22701.807253297869</v>
      </c>
      <c r="O230" s="17"/>
    </row>
    <row r="231" spans="1:15" x14ac:dyDescent="0.25">
      <c r="A231" s="13">
        <v>215</v>
      </c>
      <c r="B231" s="11">
        <v>44117</v>
      </c>
      <c r="C231" s="12">
        <v>9545653</v>
      </c>
      <c r="D231" s="12">
        <v>1909130.5999999999</v>
      </c>
      <c r="E231" s="12">
        <v>13663.055999999997</v>
      </c>
      <c r="F231" s="12">
        <v>7518.2115912118661</v>
      </c>
      <c r="G231" s="12">
        <v>532.13780407326703</v>
      </c>
      <c r="H231" s="12">
        <f t="shared" si="22"/>
        <v>237434.41965517233</v>
      </c>
      <c r="I231" s="12">
        <f t="shared" si="23"/>
        <v>123084.53738547012</v>
      </c>
      <c r="J231" s="12">
        <f t="shared" si="18"/>
        <v>2020</v>
      </c>
      <c r="K231" s="13">
        <f t="shared" si="19"/>
        <v>42</v>
      </c>
      <c r="L231" s="13">
        <f t="shared" si="20"/>
        <v>3</v>
      </c>
      <c r="M231" s="13">
        <f>VLOOKUP(B231,[3]Sheet1!$A$3:$B$312,2,FALSE)</f>
        <v>3975</v>
      </c>
      <c r="N231" s="17">
        <f t="shared" si="21"/>
        <v>22554.634773635597</v>
      </c>
      <c r="O231" s="17"/>
    </row>
    <row r="232" spans="1:15" x14ac:dyDescent="0.25">
      <c r="A232" s="13">
        <v>216</v>
      </c>
      <c r="B232" s="11">
        <v>44118</v>
      </c>
      <c r="C232" s="12">
        <v>9628780</v>
      </c>
      <c r="D232" s="12">
        <v>1925755.9999999998</v>
      </c>
      <c r="E232" s="12">
        <v>13560.997999999998</v>
      </c>
      <c r="F232" s="12">
        <v>7467.8357295905043</v>
      </c>
      <c r="G232" s="12">
        <v>528.33681975847139</v>
      </c>
      <c r="H232" s="12">
        <f t="shared" si="22"/>
        <v>239772.52275862062</v>
      </c>
      <c r="I232" s="12">
        <f t="shared" si="23"/>
        <v>124372.09526988228</v>
      </c>
      <c r="J232" s="12">
        <f t="shared" si="18"/>
        <v>2020</v>
      </c>
      <c r="K232" s="13">
        <f t="shared" si="19"/>
        <v>42</v>
      </c>
      <c r="L232" s="13">
        <f t="shared" si="20"/>
        <v>4</v>
      </c>
      <c r="M232" s="13">
        <f>VLOOKUP(B232,[3]Sheet1!$A$3:$B$312,2,FALSE)</f>
        <v>3908</v>
      </c>
      <c r="N232" s="17">
        <f t="shared" si="21"/>
        <v>22403.507188771513</v>
      </c>
      <c r="O232" s="17"/>
    </row>
    <row r="233" spans="1:15" x14ac:dyDescent="0.25">
      <c r="A233" s="13">
        <v>217</v>
      </c>
      <c r="B233" s="11">
        <v>44119</v>
      </c>
      <c r="C233" s="12">
        <v>9711164</v>
      </c>
      <c r="D233" s="12">
        <v>1942232.7999999998</v>
      </c>
      <c r="E233" s="12">
        <v>13457.003999999997</v>
      </c>
      <c r="F233" s="12">
        <v>7416.2065311936785</v>
      </c>
      <c r="G233" s="12">
        <v>522.90684216587397</v>
      </c>
      <c r="H233" s="12">
        <f t="shared" si="22"/>
        <v>242092.69586206888</v>
      </c>
      <c r="I233" s="12">
        <f t="shared" si="23"/>
        <v>125650.75156836395</v>
      </c>
      <c r="J233" s="12">
        <f t="shared" si="18"/>
        <v>2020</v>
      </c>
      <c r="K233" s="13">
        <f t="shared" si="19"/>
        <v>42</v>
      </c>
      <c r="L233" s="13">
        <f t="shared" si="20"/>
        <v>5</v>
      </c>
      <c r="M233" s="13">
        <f>VLOOKUP(B233,[3]Sheet1!$A$3:$B$312,2,FALSE)</f>
        <v>3841</v>
      </c>
      <c r="N233" s="17">
        <f t="shared" si="21"/>
        <v>22248.619593581036</v>
      </c>
      <c r="O233" s="17"/>
    </row>
    <row r="234" spans="1:15" x14ac:dyDescent="0.25">
      <c r="A234" s="13">
        <v>218</v>
      </c>
      <c r="B234" s="11">
        <v>44120</v>
      </c>
      <c r="C234" s="12">
        <v>9792798</v>
      </c>
      <c r="D234" s="12">
        <v>1958559.5999999999</v>
      </c>
      <c r="E234" s="12">
        <v>13351.227999999996</v>
      </c>
      <c r="F234" s="12">
        <v>7363.3949396124526</v>
      </c>
      <c r="G234" s="12">
        <v>519.10585785107105</v>
      </c>
      <c r="H234" s="12">
        <f t="shared" si="22"/>
        <v>244394.63172413784</v>
      </c>
      <c r="I234" s="12">
        <f t="shared" si="23"/>
        <v>126920.30242002127</v>
      </c>
      <c r="J234" s="12">
        <f t="shared" si="18"/>
        <v>2020</v>
      </c>
      <c r="K234" s="13">
        <f t="shared" si="19"/>
        <v>42</v>
      </c>
      <c r="L234" s="13">
        <f t="shared" si="20"/>
        <v>6</v>
      </c>
      <c r="M234" s="13">
        <f>VLOOKUP(B234,[3]Sheet1!$A$3:$B$312,2,FALSE)</f>
        <v>3776</v>
      </c>
      <c r="N234" s="17">
        <f t="shared" si="21"/>
        <v>22090.184818837359</v>
      </c>
      <c r="O234" s="17"/>
    </row>
    <row r="235" spans="1:15" x14ac:dyDescent="0.25">
      <c r="A235" s="13">
        <v>219</v>
      </c>
      <c r="B235" s="11">
        <v>44121</v>
      </c>
      <c r="C235" s="12">
        <v>9873676</v>
      </c>
      <c r="D235" s="12">
        <v>1974735.2</v>
      </c>
      <c r="E235" s="12">
        <v>13243.779999999997</v>
      </c>
      <c r="F235" s="12">
        <v>7309.4541625401243</v>
      </c>
      <c r="G235" s="12">
        <v>513.67588025848818</v>
      </c>
      <c r="H235" s="12">
        <f t="shared" si="22"/>
        <v>246678.04206896544</v>
      </c>
      <c r="I235" s="12">
        <f t="shared" si="23"/>
        <v>128180.5531377006</v>
      </c>
      <c r="J235" s="12">
        <f t="shared" si="18"/>
        <v>2020</v>
      </c>
      <c r="K235" s="13">
        <f t="shared" si="19"/>
        <v>42</v>
      </c>
      <c r="L235" s="13">
        <f t="shared" si="20"/>
        <v>7</v>
      </c>
      <c r="M235" s="13">
        <f>VLOOKUP(B235,[3]Sheet1!$A$3:$B$312,2,FALSE)</f>
        <v>3711</v>
      </c>
      <c r="N235" s="17">
        <f t="shared" si="21"/>
        <v>21928.362487620372</v>
      </c>
      <c r="O235" s="17"/>
    </row>
    <row r="236" spans="1:15" x14ac:dyDescent="0.25">
      <c r="A236" s="13">
        <v>220</v>
      </c>
      <c r="B236" s="11">
        <v>44122</v>
      </c>
      <c r="C236" s="12">
        <v>9953791</v>
      </c>
      <c r="D236" s="12">
        <v>1990758.2</v>
      </c>
      <c r="E236" s="12">
        <v>13134.747999999996</v>
      </c>
      <c r="F236" s="12">
        <v>7254.4551435677586</v>
      </c>
      <c r="G236" s="12">
        <v>509.33189818441315</v>
      </c>
      <c r="H236" s="12">
        <f t="shared" si="22"/>
        <v>248942.65379310338</v>
      </c>
      <c r="I236" s="12">
        <f t="shared" si="23"/>
        <v>129431.32126590193</v>
      </c>
      <c r="J236" s="12">
        <f t="shared" si="18"/>
        <v>2020</v>
      </c>
      <c r="K236" s="13">
        <f t="shared" si="19"/>
        <v>43</v>
      </c>
      <c r="L236" s="13">
        <f t="shared" si="20"/>
        <v>1</v>
      </c>
      <c r="M236" s="13">
        <f>VLOOKUP(B236,[3]Sheet1!$A$3:$B$312,2,FALSE)</f>
        <v>3648</v>
      </c>
      <c r="N236" s="17">
        <f t="shared" si="21"/>
        <v>21763.365430703278</v>
      </c>
      <c r="O236" s="17"/>
    </row>
    <row r="237" spans="1:15" x14ac:dyDescent="0.25">
      <c r="A237" s="13">
        <v>221</v>
      </c>
      <c r="B237" s="11">
        <v>44123</v>
      </c>
      <c r="C237" s="12">
        <v>10033140</v>
      </c>
      <c r="D237" s="12">
        <v>2006628</v>
      </c>
      <c r="E237" s="12">
        <v>13024.241999999998</v>
      </c>
      <c r="F237" s="12">
        <v>7198.4510903886521</v>
      </c>
      <c r="G237" s="12">
        <v>504.9879161103454</v>
      </c>
      <c r="H237" s="12">
        <f t="shared" si="22"/>
        <v>251188.21275862062</v>
      </c>
      <c r="I237" s="12">
        <f t="shared" si="23"/>
        <v>130672.4335228655</v>
      </c>
      <c r="J237" s="12">
        <f t="shared" si="18"/>
        <v>2020</v>
      </c>
      <c r="K237" s="13">
        <f t="shared" si="19"/>
        <v>43</v>
      </c>
      <c r="L237" s="13">
        <f t="shared" si="20"/>
        <v>2</v>
      </c>
      <c r="M237" s="13">
        <f>VLOOKUP(B237,[3]Sheet1!$A$3:$B$312,2,FALSE)</f>
        <v>3585</v>
      </c>
      <c r="N237" s="17">
        <f t="shared" si="21"/>
        <v>21595.353271165957</v>
      </c>
      <c r="O237" s="17"/>
    </row>
    <row r="238" spans="1:15" x14ac:dyDescent="0.25">
      <c r="A238" s="13">
        <v>222</v>
      </c>
      <c r="B238" s="11">
        <v>44124</v>
      </c>
      <c r="C238" s="12">
        <v>10111716</v>
      </c>
      <c r="D238" s="12">
        <v>2022343.2</v>
      </c>
      <c r="E238" s="12">
        <v>12912.393999999998</v>
      </c>
      <c r="F238" s="12">
        <v>7141.5070346279481</v>
      </c>
      <c r="G238" s="12">
        <v>499.55793851776252</v>
      </c>
      <c r="H238" s="12">
        <f t="shared" si="22"/>
        <v>253414.48758620681</v>
      </c>
      <c r="I238" s="12">
        <f t="shared" si="23"/>
        <v>131903.72783918065</v>
      </c>
      <c r="J238" s="12">
        <f t="shared" si="18"/>
        <v>2020</v>
      </c>
      <c r="K238" s="13">
        <f t="shared" si="19"/>
        <v>43</v>
      </c>
      <c r="L238" s="13">
        <f t="shared" si="20"/>
        <v>3</v>
      </c>
      <c r="M238" s="13">
        <f>VLOOKUP(B238,[3]Sheet1!$A$3:$B$312,2,FALSE)</f>
        <v>3524</v>
      </c>
      <c r="N238" s="17">
        <f t="shared" si="21"/>
        <v>21424.521103883846</v>
      </c>
      <c r="O238" s="17"/>
    </row>
    <row r="239" spans="1:15" x14ac:dyDescent="0.25">
      <c r="A239" s="13">
        <v>223</v>
      </c>
      <c r="B239" s="11">
        <v>44125</v>
      </c>
      <c r="C239" s="12">
        <v>10189517</v>
      </c>
      <c r="D239" s="12">
        <v>2037903.4</v>
      </c>
      <c r="E239" s="12">
        <v>12799.291999999998</v>
      </c>
      <c r="F239" s="12">
        <v>7083.6880079107887</v>
      </c>
      <c r="G239" s="12">
        <v>495.21395644370205</v>
      </c>
      <c r="H239" s="12">
        <f t="shared" si="22"/>
        <v>255621.26206896544</v>
      </c>
      <c r="I239" s="12">
        <f t="shared" si="23"/>
        <v>133125.05335778595</v>
      </c>
      <c r="J239" s="12">
        <f t="shared" si="18"/>
        <v>2020</v>
      </c>
      <c r="K239" s="13">
        <f t="shared" si="19"/>
        <v>43</v>
      </c>
      <c r="L239" s="13">
        <f t="shared" si="20"/>
        <v>4</v>
      </c>
      <c r="M239" s="13">
        <f>VLOOKUP(B239,[3]Sheet1!$A$3:$B$312,2,FALSE)</f>
        <v>3463</v>
      </c>
      <c r="N239" s="17">
        <f t="shared" si="21"/>
        <v>21251.064023732368</v>
      </c>
      <c r="O239" s="17"/>
    </row>
    <row r="240" spans="1:15" x14ac:dyDescent="0.25">
      <c r="A240" s="13">
        <v>224</v>
      </c>
      <c r="B240" s="11">
        <v>44126</v>
      </c>
      <c r="C240" s="12">
        <v>10266539</v>
      </c>
      <c r="D240" s="12">
        <v>2053307.7999999998</v>
      </c>
      <c r="E240" s="12">
        <v>12685.023999999996</v>
      </c>
      <c r="F240" s="12">
        <v>7025.0353939986262</v>
      </c>
      <c r="G240" s="12">
        <v>490.32697661036946</v>
      </c>
      <c r="H240" s="12">
        <f t="shared" si="22"/>
        <v>257808.33517241373</v>
      </c>
      <c r="I240" s="12">
        <f t="shared" si="23"/>
        <v>134336.26635675124</v>
      </c>
      <c r="J240" s="12">
        <f t="shared" si="18"/>
        <v>2020</v>
      </c>
      <c r="K240" s="13">
        <f t="shared" si="19"/>
        <v>43</v>
      </c>
      <c r="L240" s="13">
        <f t="shared" si="20"/>
        <v>5</v>
      </c>
      <c r="M240" s="13">
        <f>VLOOKUP(B240,[3]Sheet1!$A$3:$B$312,2,FALSE)</f>
        <v>3403</v>
      </c>
      <c r="N240" s="17">
        <f t="shared" si="21"/>
        <v>21075.106181995878</v>
      </c>
      <c r="O240" s="17"/>
    </row>
    <row r="241" spans="1:15" x14ac:dyDescent="0.25">
      <c r="A241" s="13">
        <v>225</v>
      </c>
      <c r="B241" s="11">
        <v>44127</v>
      </c>
      <c r="C241" s="12">
        <v>10342778</v>
      </c>
      <c r="D241" s="12">
        <v>2068555.5999999999</v>
      </c>
      <c r="E241" s="12">
        <v>12569.699999999997</v>
      </c>
      <c r="F241" s="12">
        <v>6965.6201364825265</v>
      </c>
      <c r="G241" s="12">
        <v>485.43999677704414</v>
      </c>
      <c r="H241" s="12">
        <f t="shared" si="22"/>
        <v>259975.52482758614</v>
      </c>
      <c r="I241" s="12">
        <f t="shared" si="23"/>
        <v>135537.23534579994</v>
      </c>
      <c r="J241" s="12">
        <f t="shared" si="18"/>
        <v>2020</v>
      </c>
      <c r="K241" s="13">
        <f t="shared" si="19"/>
        <v>43</v>
      </c>
      <c r="L241" s="13">
        <f t="shared" si="20"/>
        <v>6</v>
      </c>
      <c r="M241" s="13">
        <f>VLOOKUP(B241,[3]Sheet1!$A$3:$B$312,2,FALSE)</f>
        <v>3344</v>
      </c>
      <c r="N241" s="17">
        <f t="shared" si="21"/>
        <v>20896.860409447581</v>
      </c>
      <c r="O241" s="17"/>
    </row>
    <row r="242" spans="1:15" x14ac:dyDescent="0.25">
      <c r="A242" s="13">
        <v>226</v>
      </c>
      <c r="B242" s="11">
        <v>44128</v>
      </c>
      <c r="C242" s="12">
        <v>10418233</v>
      </c>
      <c r="D242" s="12">
        <v>2083646.5999999999</v>
      </c>
      <c r="E242" s="12">
        <v>12453.385999999999</v>
      </c>
      <c r="F242" s="12">
        <v>6905.4895310898646</v>
      </c>
      <c r="G242" s="12">
        <v>480.55301694371883</v>
      </c>
      <c r="H242" s="12">
        <f t="shared" si="22"/>
        <v>262122.66034482751</v>
      </c>
      <c r="I242" s="12">
        <f t="shared" si="23"/>
        <v>136727.8369890913</v>
      </c>
      <c r="J242" s="12">
        <f t="shared" si="18"/>
        <v>2020</v>
      </c>
      <c r="K242" s="13">
        <f t="shared" si="19"/>
        <v>43</v>
      </c>
      <c r="L242" s="13">
        <f t="shared" si="20"/>
        <v>7</v>
      </c>
      <c r="M242" s="13">
        <f>VLOOKUP(B242,[3]Sheet1!$A$3:$B$312,2,FALSE)</f>
        <v>3287</v>
      </c>
      <c r="N242" s="17">
        <f t="shared" si="21"/>
        <v>20716.468593269594</v>
      </c>
      <c r="O242" s="17"/>
    </row>
    <row r="243" spans="1:15" x14ac:dyDescent="0.25">
      <c r="A243" s="13">
        <v>227</v>
      </c>
      <c r="B243" s="11">
        <v>44129</v>
      </c>
      <c r="C243" s="12">
        <v>10492901</v>
      </c>
      <c r="D243" s="12">
        <v>2098580.1999999997</v>
      </c>
      <c r="E243" s="12">
        <v>12336.213999999996</v>
      </c>
      <c r="F243" s="12">
        <v>6844.7026974798609</v>
      </c>
      <c r="G243" s="12">
        <v>475.66603711039352</v>
      </c>
      <c r="H243" s="12">
        <f t="shared" si="22"/>
        <v>264249.59379310335</v>
      </c>
      <c r="I243" s="12">
        <f t="shared" si="23"/>
        <v>137907.95814382922</v>
      </c>
      <c r="J243" s="12">
        <f t="shared" si="18"/>
        <v>2020</v>
      </c>
      <c r="K243" s="13">
        <f t="shared" si="19"/>
        <v>44</v>
      </c>
      <c r="L243" s="13">
        <f t="shared" si="20"/>
        <v>1</v>
      </c>
      <c r="M243" s="13">
        <f>VLOOKUP(B243,[3]Sheet1!$A$3:$B$312,2,FALSE)</f>
        <v>3230</v>
      </c>
      <c r="N243" s="17">
        <f t="shared" si="21"/>
        <v>20534.108092439583</v>
      </c>
      <c r="O243" s="17"/>
    </row>
    <row r="244" spans="1:15" x14ac:dyDescent="0.25">
      <c r="A244" s="13">
        <v>228</v>
      </c>
      <c r="B244" s="11">
        <v>44130</v>
      </c>
      <c r="C244" s="12">
        <v>10566780</v>
      </c>
      <c r="D244" s="12">
        <v>2113355.9999999995</v>
      </c>
      <c r="E244" s="12">
        <v>12218.249999999998</v>
      </c>
      <c r="F244" s="12">
        <v>6783.3069313798906</v>
      </c>
      <c r="G244" s="12">
        <v>470.77905727707548</v>
      </c>
      <c r="H244" s="12">
        <f t="shared" si="22"/>
        <v>266356.18862068956</v>
      </c>
      <c r="I244" s="12">
        <f t="shared" si="23"/>
        <v>139077.49382165333</v>
      </c>
      <c r="J244" s="12">
        <f t="shared" si="18"/>
        <v>2020</v>
      </c>
      <c r="K244" s="13">
        <f t="shared" si="19"/>
        <v>44</v>
      </c>
      <c r="L244" s="13">
        <f t="shared" si="20"/>
        <v>2</v>
      </c>
      <c r="M244" s="13">
        <f>VLOOKUP(B244,[3]Sheet1!$A$3:$B$312,2,FALSE)</f>
        <v>3173</v>
      </c>
      <c r="N244" s="17">
        <f t="shared" si="21"/>
        <v>20349.920794139671</v>
      </c>
      <c r="O244" s="17"/>
    </row>
    <row r="245" spans="1:15" x14ac:dyDescent="0.25">
      <c r="A245" s="13">
        <v>229</v>
      </c>
      <c r="B245" s="11">
        <v>44131</v>
      </c>
      <c r="C245" s="12">
        <v>10639870</v>
      </c>
      <c r="D245" s="12">
        <v>2127973.9999999995</v>
      </c>
      <c r="E245" s="12">
        <v>12099.559999999998</v>
      </c>
      <c r="F245" s="12">
        <v>6721.3554404832521</v>
      </c>
      <c r="G245" s="12">
        <v>465.89207744373562</v>
      </c>
      <c r="H245" s="12">
        <f t="shared" si="22"/>
        <v>268442.31965517229</v>
      </c>
      <c r="I245" s="12">
        <f t="shared" si="23"/>
        <v>140236.34820794355</v>
      </c>
      <c r="J245" s="12">
        <f t="shared" si="18"/>
        <v>2020</v>
      </c>
      <c r="K245" s="13">
        <f t="shared" si="19"/>
        <v>44</v>
      </c>
      <c r="L245" s="13">
        <f t="shared" si="20"/>
        <v>3</v>
      </c>
      <c r="M245" s="13">
        <f>VLOOKUP(B245,[3]Sheet1!$A$3:$B$312,2,FALSE)</f>
        <v>3118</v>
      </c>
      <c r="N245" s="17">
        <f t="shared" si="21"/>
        <v>20164.066321449754</v>
      </c>
      <c r="O245" s="17"/>
    </row>
    <row r="246" spans="1:15" x14ac:dyDescent="0.25">
      <c r="A246" s="13">
        <v>230</v>
      </c>
      <c r="B246" s="11">
        <v>44132</v>
      </c>
      <c r="C246" s="12">
        <v>10712169</v>
      </c>
      <c r="D246" s="12">
        <v>2142433.7999999993</v>
      </c>
      <c r="E246" s="12">
        <v>11980.253999999999</v>
      </c>
      <c r="F246" s="12">
        <v>6658.9014324832442</v>
      </c>
      <c r="G246" s="12">
        <v>460.4620998511673</v>
      </c>
      <c r="H246" s="12">
        <f t="shared" si="22"/>
        <v>270507.88068965508</v>
      </c>
      <c r="I246" s="12">
        <f t="shared" si="23"/>
        <v>141384.43466181998</v>
      </c>
      <c r="J246" s="12">
        <f t="shared" si="18"/>
        <v>2020</v>
      </c>
      <c r="K246" s="13">
        <f t="shared" si="19"/>
        <v>44</v>
      </c>
      <c r="L246" s="13">
        <f t="shared" si="20"/>
        <v>4</v>
      </c>
      <c r="M246" s="13">
        <f>VLOOKUP(B246,[3]Sheet1!$A$3:$B$312,2,FALSE)</f>
        <v>3064</v>
      </c>
      <c r="N246" s="17">
        <f t="shared" si="21"/>
        <v>19976.704297449731</v>
      </c>
      <c r="O246" s="17"/>
    </row>
    <row r="247" spans="1:15" x14ac:dyDescent="0.25">
      <c r="A247" s="13">
        <v>231</v>
      </c>
      <c r="B247" s="11">
        <v>44133</v>
      </c>
      <c r="C247" s="12">
        <v>10783678</v>
      </c>
      <c r="D247" s="12">
        <v>2156735.5999999992</v>
      </c>
      <c r="E247" s="12">
        <v>11860.419999999998</v>
      </c>
      <c r="F247" s="12">
        <v>6595.9922031072419</v>
      </c>
      <c r="G247" s="12">
        <v>456.11811777709227</v>
      </c>
      <c r="H247" s="12">
        <f t="shared" si="22"/>
        <v>272552.7806896551</v>
      </c>
      <c r="I247" s="12">
        <f t="shared" si="23"/>
        <v>142521.67469683845</v>
      </c>
      <c r="J247" s="12">
        <f t="shared" si="18"/>
        <v>2020</v>
      </c>
      <c r="K247" s="13">
        <f t="shared" si="19"/>
        <v>44</v>
      </c>
      <c r="L247" s="13">
        <f t="shared" si="20"/>
        <v>5</v>
      </c>
      <c r="M247" s="13">
        <f>VLOOKUP(B247,[3]Sheet1!$A$3:$B$312,2,FALSE)</f>
        <v>3010</v>
      </c>
      <c r="N247" s="17">
        <f t="shared" si="21"/>
        <v>19787.976609321726</v>
      </c>
      <c r="O247" s="17"/>
    </row>
    <row r="248" spans="1:15" x14ac:dyDescent="0.25">
      <c r="A248" s="13">
        <v>232</v>
      </c>
      <c r="B248" s="11">
        <v>44134</v>
      </c>
      <c r="C248" s="12">
        <v>10854396</v>
      </c>
      <c r="D248" s="12">
        <v>2170879.1999999993</v>
      </c>
      <c r="E248" s="12">
        <v>11740.079999999998</v>
      </c>
      <c r="F248" s="12">
        <v>6532.6632241507787</v>
      </c>
      <c r="G248" s="12">
        <v>451.23113794374513</v>
      </c>
      <c r="H248" s="12">
        <f t="shared" si="22"/>
        <v>274576.93241379305</v>
      </c>
      <c r="I248" s="12">
        <f t="shared" si="23"/>
        <v>143647.99594238171</v>
      </c>
      <c r="J248" s="12">
        <f t="shared" si="18"/>
        <v>2020</v>
      </c>
      <c r="K248" s="13">
        <f t="shared" si="19"/>
        <v>44</v>
      </c>
      <c r="L248" s="13">
        <f t="shared" si="20"/>
        <v>6</v>
      </c>
      <c r="M248" s="13">
        <f>VLOOKUP(B248,[3]Sheet1!$A$3:$B$312,2,FALSE)</f>
        <v>2958</v>
      </c>
      <c r="N248" s="17">
        <f t="shared" si="21"/>
        <v>19597.989672452335</v>
      </c>
      <c r="O248" s="17"/>
    </row>
    <row r="249" spans="1:15" x14ac:dyDescent="0.25">
      <c r="A249" s="13">
        <v>233</v>
      </c>
      <c r="B249" s="11">
        <v>44135</v>
      </c>
      <c r="C249" s="12">
        <v>10924324</v>
      </c>
      <c r="D249" s="12">
        <v>2184864.7999999993</v>
      </c>
      <c r="E249" s="12">
        <v>11619.387999999997</v>
      </c>
      <c r="F249" s="12">
        <v>6468.973615273072</v>
      </c>
      <c r="G249" s="12">
        <v>445.80116035118408</v>
      </c>
      <c r="H249" s="12">
        <f t="shared" si="22"/>
        <v>276580.27517241373</v>
      </c>
      <c r="I249" s="12">
        <f t="shared" si="23"/>
        <v>144763.33622087707</v>
      </c>
      <c r="J249" s="12">
        <f t="shared" si="18"/>
        <v>2020</v>
      </c>
      <c r="K249" s="13">
        <f t="shared" si="19"/>
        <v>44</v>
      </c>
      <c r="L249" s="13">
        <f t="shared" si="20"/>
        <v>7</v>
      </c>
      <c r="M249" s="13">
        <f>VLOOKUP(B249,[3]Sheet1!$A$3:$B$312,2,FALSE)</f>
        <v>2906</v>
      </c>
      <c r="N249" s="17">
        <f t="shared" si="21"/>
        <v>19406.920845819215</v>
      </c>
      <c r="O249" s="17"/>
    </row>
    <row r="250" spans="1:15" x14ac:dyDescent="0.25">
      <c r="A250" s="13">
        <v>234</v>
      </c>
      <c r="B250" s="11">
        <v>44136</v>
      </c>
      <c r="C250" s="12">
        <v>10993462</v>
      </c>
      <c r="D250" s="12">
        <v>2198692.3999999994</v>
      </c>
      <c r="E250" s="12">
        <v>11498.343999999997</v>
      </c>
      <c r="F250" s="12">
        <v>6404.9588482696563</v>
      </c>
      <c r="G250" s="12">
        <v>440.91418051786604</v>
      </c>
      <c r="H250" s="12">
        <f t="shared" si="22"/>
        <v>278562.74827586202</v>
      </c>
      <c r="I250" s="12">
        <f t="shared" si="23"/>
        <v>145867.63947057872</v>
      </c>
      <c r="J250" s="12">
        <f t="shared" si="18"/>
        <v>2020</v>
      </c>
      <c r="K250" s="13">
        <f t="shared" si="19"/>
        <v>45</v>
      </c>
      <c r="L250" s="13">
        <f t="shared" si="20"/>
        <v>1</v>
      </c>
      <c r="M250" s="13">
        <f>VLOOKUP(B250,[3]Sheet1!$A$3:$B$312,2,FALSE)</f>
        <v>2855</v>
      </c>
      <c r="N250" s="17">
        <f t="shared" si="21"/>
        <v>19214.876544808969</v>
      </c>
      <c r="O250" s="17"/>
    </row>
    <row r="251" spans="1:15" x14ac:dyDescent="0.25">
      <c r="A251" s="13">
        <v>235</v>
      </c>
      <c r="B251" s="11">
        <v>44137</v>
      </c>
      <c r="C251" s="12">
        <v>11061811</v>
      </c>
      <c r="D251" s="12">
        <v>2212362.1999999993</v>
      </c>
      <c r="E251" s="12">
        <v>11377.057999999999</v>
      </c>
      <c r="F251" s="12">
        <v>6340.6662188679056</v>
      </c>
      <c r="G251" s="12">
        <v>436.57019844377646</v>
      </c>
      <c r="H251" s="12">
        <f t="shared" si="22"/>
        <v>280524.30999999994</v>
      </c>
      <c r="I251" s="12">
        <f t="shared" si="23"/>
        <v>146960.85778417665</v>
      </c>
      <c r="J251" s="12">
        <f t="shared" si="18"/>
        <v>2020</v>
      </c>
      <c r="K251" s="13">
        <f t="shared" si="19"/>
        <v>45</v>
      </c>
      <c r="L251" s="13">
        <f t="shared" si="20"/>
        <v>2</v>
      </c>
      <c r="M251" s="13">
        <f>VLOOKUP(B251,[3]Sheet1!$A$3:$B$312,2,FALSE)</f>
        <v>2805</v>
      </c>
      <c r="N251" s="17">
        <f t="shared" si="21"/>
        <v>19021.998656603719</v>
      </c>
      <c r="O251" s="17"/>
    </row>
    <row r="252" spans="1:15" x14ac:dyDescent="0.25">
      <c r="A252" s="13">
        <v>236</v>
      </c>
      <c r="B252" s="11">
        <v>44138</v>
      </c>
      <c r="C252" s="12">
        <v>11129374</v>
      </c>
      <c r="D252" s="12">
        <v>2225874.7999999993</v>
      </c>
      <c r="E252" s="12">
        <v>11255.595999999998</v>
      </c>
      <c r="F252" s="12">
        <v>6276.1311988633543</v>
      </c>
      <c r="G252" s="12">
        <v>431.14022085120087</v>
      </c>
      <c r="H252" s="12">
        <f t="shared" si="22"/>
        <v>282464.92999999993</v>
      </c>
      <c r="I252" s="12">
        <f t="shared" si="23"/>
        <v>148042.94937018756</v>
      </c>
      <c r="J252" s="12">
        <f t="shared" si="18"/>
        <v>2020</v>
      </c>
      <c r="K252" s="13">
        <f t="shared" si="19"/>
        <v>45</v>
      </c>
      <c r="L252" s="13">
        <f t="shared" si="20"/>
        <v>3</v>
      </c>
      <c r="M252" s="13">
        <f>VLOOKUP(B252,[3]Sheet1!$A$3:$B$312,2,FALSE)</f>
        <v>2756</v>
      </c>
      <c r="N252" s="17">
        <f t="shared" si="21"/>
        <v>18828.393596590064</v>
      </c>
      <c r="O252" s="17"/>
    </row>
    <row r="253" spans="1:15" x14ac:dyDescent="0.25">
      <c r="A253" s="13">
        <v>237</v>
      </c>
      <c r="B253" s="11">
        <v>44139</v>
      </c>
      <c r="C253" s="12">
        <v>11196151</v>
      </c>
      <c r="D253" s="12">
        <v>2239230.1999999993</v>
      </c>
      <c r="E253" s="12">
        <v>11134.001999999997</v>
      </c>
      <c r="F253" s="12">
        <v>6211.3951720174546</v>
      </c>
      <c r="G253" s="12">
        <v>426.25324101786828</v>
      </c>
      <c r="H253" s="12">
        <f t="shared" si="22"/>
        <v>284384.58551724133</v>
      </c>
      <c r="I253" s="12">
        <f t="shared" si="23"/>
        <v>149113.87957225952</v>
      </c>
      <c r="J253" s="12">
        <f t="shared" si="18"/>
        <v>2020</v>
      </c>
      <c r="K253" s="13">
        <f t="shared" si="19"/>
        <v>45</v>
      </c>
      <c r="L253" s="13">
        <f t="shared" si="20"/>
        <v>4</v>
      </c>
      <c r="M253" s="13">
        <f>VLOOKUP(B253,[3]Sheet1!$A$3:$B$312,2,FALSE)</f>
        <v>2708</v>
      </c>
      <c r="N253" s="17">
        <f t="shared" si="21"/>
        <v>18634.185516052363</v>
      </c>
      <c r="O253" s="17"/>
    </row>
    <row r="254" spans="1:15" x14ac:dyDescent="0.25">
      <c r="A254" s="13">
        <v>238</v>
      </c>
      <c r="B254" s="11">
        <v>44140</v>
      </c>
      <c r="C254" s="12">
        <v>11262144</v>
      </c>
      <c r="D254" s="12">
        <v>2252428.7999999993</v>
      </c>
      <c r="E254" s="12">
        <v>11012.341999999997</v>
      </c>
      <c r="F254" s="12">
        <v>6146.4995220916617</v>
      </c>
      <c r="G254" s="12">
        <v>421.36626118456479</v>
      </c>
      <c r="H254" s="12">
        <f t="shared" si="22"/>
        <v>286283.26517241372</v>
      </c>
      <c r="I254" s="12">
        <f t="shared" si="23"/>
        <v>150173.62086917189</v>
      </c>
      <c r="J254" s="12">
        <f t="shared" si="18"/>
        <v>2020</v>
      </c>
      <c r="K254" s="13">
        <f t="shared" si="19"/>
        <v>45</v>
      </c>
      <c r="L254" s="13">
        <f t="shared" si="20"/>
        <v>5</v>
      </c>
      <c r="M254" s="13">
        <f>VLOOKUP(B254,[3]Sheet1!$A$3:$B$312,2,FALSE)</f>
        <v>2660</v>
      </c>
      <c r="N254" s="17">
        <f t="shared" si="21"/>
        <v>18439.498566274986</v>
      </c>
      <c r="O254" s="17"/>
    </row>
    <row r="255" spans="1:15" x14ac:dyDescent="0.25">
      <c r="A255" s="13">
        <v>239</v>
      </c>
      <c r="B255" s="11">
        <v>44141</v>
      </c>
      <c r="C255" s="12">
        <v>11327356</v>
      </c>
      <c r="D255" s="12">
        <v>2265471.1999999993</v>
      </c>
      <c r="E255" s="12">
        <v>10890.681999999997</v>
      </c>
      <c r="F255" s="12">
        <v>6081.4678969496608</v>
      </c>
      <c r="G255" s="12">
        <v>416.47928135121765</v>
      </c>
      <c r="H255" s="12">
        <f t="shared" si="22"/>
        <v>288160.96896551718</v>
      </c>
      <c r="I255" s="12">
        <f t="shared" si="23"/>
        <v>151222.14981692182</v>
      </c>
      <c r="J255" s="12">
        <f t="shared" si="18"/>
        <v>2020</v>
      </c>
      <c r="K255" s="13">
        <f t="shared" si="19"/>
        <v>45</v>
      </c>
      <c r="L255" s="13">
        <f t="shared" si="20"/>
        <v>6</v>
      </c>
      <c r="M255" s="13">
        <f>VLOOKUP(B255,[3]Sheet1!$A$3:$B$312,2,FALSE)</f>
        <v>2614</v>
      </c>
      <c r="N255" s="17">
        <f t="shared" si="21"/>
        <v>18244.403690848983</v>
      </c>
      <c r="O255" s="17"/>
    </row>
    <row r="256" spans="1:15" x14ac:dyDescent="0.25">
      <c r="A256" s="13">
        <v>240</v>
      </c>
      <c r="B256" s="11">
        <v>44142</v>
      </c>
      <c r="C256" s="12">
        <v>11391790</v>
      </c>
      <c r="D256" s="12">
        <v>2278357.9999999991</v>
      </c>
      <c r="E256" s="12">
        <v>10769.088</v>
      </c>
      <c r="F256" s="12">
        <v>6016.3594162506743</v>
      </c>
      <c r="G256" s="12">
        <v>411.59230151789961</v>
      </c>
      <c r="H256" s="12">
        <f t="shared" si="22"/>
        <v>290017.70827586204</v>
      </c>
      <c r="I256" s="12">
        <f t="shared" si="23"/>
        <v>152259.45316455126</v>
      </c>
      <c r="J256" s="12">
        <f t="shared" si="18"/>
        <v>2020</v>
      </c>
      <c r="K256" s="13">
        <f t="shared" si="19"/>
        <v>45</v>
      </c>
      <c r="L256" s="13">
        <f t="shared" si="20"/>
        <v>7</v>
      </c>
      <c r="M256" s="13">
        <f>VLOOKUP(B256,[3]Sheet1!$A$3:$B$312,2,FALSE)</f>
        <v>2568</v>
      </c>
      <c r="N256" s="17">
        <f t="shared" si="21"/>
        <v>18049.078248752023</v>
      </c>
      <c r="O256" s="17"/>
    </row>
    <row r="257" spans="1:15" x14ac:dyDescent="0.25">
      <c r="A257" s="13">
        <v>241</v>
      </c>
      <c r="B257" s="11">
        <v>44143</v>
      </c>
      <c r="C257" s="12">
        <v>11455447</v>
      </c>
      <c r="D257" s="12">
        <v>2291089.399999999</v>
      </c>
      <c r="E257" s="12">
        <v>10647.603999999998</v>
      </c>
      <c r="F257" s="12">
        <v>5951.1859039265464</v>
      </c>
      <c r="G257" s="12">
        <v>406.70532168456702</v>
      </c>
      <c r="H257" s="12">
        <f t="shared" si="22"/>
        <v>291853.50206896546</v>
      </c>
      <c r="I257" s="12">
        <f t="shared" si="23"/>
        <v>153285.519699711</v>
      </c>
      <c r="J257" s="12">
        <f t="shared" si="18"/>
        <v>2020</v>
      </c>
      <c r="K257" s="13">
        <f t="shared" si="19"/>
        <v>46</v>
      </c>
      <c r="L257" s="13">
        <f t="shared" si="20"/>
        <v>1</v>
      </c>
      <c r="M257" s="13">
        <f>VLOOKUP(B257,[3]Sheet1!$A$3:$B$312,2,FALSE)</f>
        <v>2523</v>
      </c>
      <c r="N257" s="17">
        <f t="shared" si="21"/>
        <v>17853.557711779638</v>
      </c>
      <c r="O257" s="17"/>
    </row>
    <row r="258" spans="1:15" x14ac:dyDescent="0.25">
      <c r="A258" s="13">
        <v>242</v>
      </c>
      <c r="B258" s="11">
        <v>44144</v>
      </c>
      <c r="C258" s="12">
        <v>11518332</v>
      </c>
      <c r="D258" s="12">
        <v>2303666.399999999</v>
      </c>
      <c r="E258" s="12">
        <v>10526.251999999999</v>
      </c>
      <c r="F258" s="12">
        <v>5885.9828317728088</v>
      </c>
      <c r="G258" s="12">
        <v>401.81834185124899</v>
      </c>
      <c r="H258" s="12">
        <f t="shared" si="22"/>
        <v>293668.37310344825</v>
      </c>
      <c r="I258" s="12">
        <f t="shared" si="23"/>
        <v>154300.34432587872</v>
      </c>
      <c r="J258" s="12">
        <f t="shared" si="18"/>
        <v>2020</v>
      </c>
      <c r="K258" s="13">
        <f t="shared" si="19"/>
        <v>46</v>
      </c>
      <c r="L258" s="13">
        <f t="shared" si="20"/>
        <v>2</v>
      </c>
      <c r="M258" s="13">
        <f>VLOOKUP(B258,[3]Sheet1!$A$3:$B$312,2,FALSE)</f>
        <v>2478</v>
      </c>
      <c r="N258" s="17">
        <f t="shared" si="21"/>
        <v>17657.948495318426</v>
      </c>
      <c r="O258" s="17"/>
    </row>
    <row r="259" spans="1:15" x14ac:dyDescent="0.25">
      <c r="A259" s="13">
        <v>243</v>
      </c>
      <c r="B259" s="11">
        <v>44145</v>
      </c>
      <c r="C259" s="12">
        <v>11580447</v>
      </c>
      <c r="D259" s="12">
        <v>2316089.399999999</v>
      </c>
      <c r="E259" s="12">
        <v>10405.119999999999</v>
      </c>
      <c r="F259" s="12">
        <v>5820.7915835509157</v>
      </c>
      <c r="G259" s="12">
        <v>396.9313620179164</v>
      </c>
      <c r="H259" s="12">
        <f t="shared" si="22"/>
        <v>295462.35931034479</v>
      </c>
      <c r="I259" s="12">
        <f t="shared" si="23"/>
        <v>155303.92908166334</v>
      </c>
      <c r="J259" s="12">
        <f t="shared" si="18"/>
        <v>2020</v>
      </c>
      <c r="K259" s="13">
        <f t="shared" si="19"/>
        <v>46</v>
      </c>
      <c r="L259" s="13">
        <f t="shared" si="20"/>
        <v>3</v>
      </c>
      <c r="M259" s="13">
        <f>VLOOKUP(B259,[3]Sheet1!$A$3:$B$312,2,FALSE)</f>
        <v>2435</v>
      </c>
      <c r="N259" s="17">
        <f t="shared" si="21"/>
        <v>17462.374750652747</v>
      </c>
      <c r="O259" s="17"/>
    </row>
    <row r="260" spans="1:15" x14ac:dyDescent="0.25">
      <c r="A260" s="13">
        <v>244</v>
      </c>
      <c r="B260" s="11">
        <v>44146</v>
      </c>
      <c r="C260" s="12">
        <v>11641796</v>
      </c>
      <c r="D260" s="12">
        <v>2328359.1999999988</v>
      </c>
      <c r="E260" s="12">
        <v>10284.251999999997</v>
      </c>
      <c r="F260" s="12">
        <v>5755.635807124554</v>
      </c>
      <c r="G260" s="12">
        <v>392.04438218458381</v>
      </c>
      <c r="H260" s="12">
        <f t="shared" si="22"/>
        <v>297235.50620689651</v>
      </c>
      <c r="I260" s="12">
        <f t="shared" si="23"/>
        <v>156296.28008289172</v>
      </c>
      <c r="J260" s="12">
        <f t="shared" ref="J260:J323" si="24">YEAR(B260)</f>
        <v>2020</v>
      </c>
      <c r="K260" s="13">
        <f t="shared" ref="K260:K323" si="25">WEEKNUM(B260)</f>
        <v>46</v>
      </c>
      <c r="L260" s="13">
        <f t="shared" ref="L260:L323" si="26">WEEKDAY(B260)</f>
        <v>4</v>
      </c>
      <c r="M260" s="13">
        <f>VLOOKUP(B260,[3]Sheet1!$A$3:$B$312,2,FALSE)</f>
        <v>2392</v>
      </c>
      <c r="N260" s="17">
        <f t="shared" ref="N260:N310" si="27">F260*6*0.5</f>
        <v>17266.90742137366</v>
      </c>
      <c r="O260" s="17"/>
    </row>
    <row r="261" spans="1:15" x14ac:dyDescent="0.25">
      <c r="A261" s="13">
        <v>245</v>
      </c>
      <c r="B261" s="11">
        <v>44147</v>
      </c>
      <c r="C261" s="12">
        <v>11702383</v>
      </c>
      <c r="D261" s="12">
        <v>2340476.5999999987</v>
      </c>
      <c r="E261" s="12">
        <v>10163.669999999998</v>
      </c>
      <c r="F261" s="12">
        <v>5690.5391503574119</v>
      </c>
      <c r="G261" s="12">
        <v>387.15740235128033</v>
      </c>
      <c r="H261" s="12">
        <f t="shared" ref="H261:H324" si="28">H260+(E261/$H$1)</f>
        <v>298987.86310344824</v>
      </c>
      <c r="I261" s="12">
        <f t="shared" ref="I261:I324" si="29">I260+(F261/$I$1)</f>
        <v>157277.40752260853</v>
      </c>
      <c r="J261" s="12">
        <f t="shared" si="24"/>
        <v>2020</v>
      </c>
      <c r="K261" s="13">
        <f t="shared" si="25"/>
        <v>46</v>
      </c>
      <c r="L261" s="13">
        <f t="shared" si="26"/>
        <v>5</v>
      </c>
      <c r="M261" s="13">
        <f>VLOOKUP(B261,[3]Sheet1!$A$3:$B$312,2,FALSE)</f>
        <v>2350</v>
      </c>
      <c r="N261" s="17">
        <f t="shared" si="27"/>
        <v>17071.617451072234</v>
      </c>
      <c r="O261" s="17"/>
    </row>
    <row r="262" spans="1:15" x14ac:dyDescent="0.25">
      <c r="A262" s="13">
        <v>246</v>
      </c>
      <c r="B262" s="11">
        <v>44148</v>
      </c>
      <c r="C262" s="12">
        <v>11762210</v>
      </c>
      <c r="D262" s="12">
        <v>2352441.9999999986</v>
      </c>
      <c r="E262" s="12">
        <v>10043.461999999998</v>
      </c>
      <c r="F262" s="12">
        <v>5625.5429970109435</v>
      </c>
      <c r="G262" s="12">
        <v>382.8134202772053</v>
      </c>
      <c r="H262" s="12">
        <f t="shared" si="28"/>
        <v>300719.49448275857</v>
      </c>
      <c r="I262" s="12">
        <f t="shared" si="29"/>
        <v>158247.32872898973</v>
      </c>
      <c r="J262" s="12">
        <f t="shared" si="24"/>
        <v>2020</v>
      </c>
      <c r="K262" s="13">
        <f t="shared" si="25"/>
        <v>46</v>
      </c>
      <c r="L262" s="13">
        <f t="shared" si="26"/>
        <v>6</v>
      </c>
      <c r="M262" s="13">
        <f>VLOOKUP(B262,[3]Sheet1!$A$3:$B$312,2,FALSE)</f>
        <v>2308</v>
      </c>
      <c r="N262" s="17">
        <f t="shared" si="27"/>
        <v>16876.628991032831</v>
      </c>
      <c r="O262" s="17"/>
    </row>
    <row r="263" spans="1:15" x14ac:dyDescent="0.25">
      <c r="A263" s="13">
        <v>247</v>
      </c>
      <c r="B263" s="11">
        <v>44149</v>
      </c>
      <c r="C263" s="12">
        <v>11821284</v>
      </c>
      <c r="D263" s="12">
        <v>2364256.7999999984</v>
      </c>
      <c r="E263" s="12">
        <v>9923.6059999999998</v>
      </c>
      <c r="F263" s="12">
        <v>5560.6591710169932</v>
      </c>
      <c r="G263" s="12">
        <v>377.38344268461515</v>
      </c>
      <c r="H263" s="12">
        <f t="shared" si="28"/>
        <v>302430.46103448269</v>
      </c>
      <c r="I263" s="12">
        <f t="shared" si="29"/>
        <v>159206.06306882025</v>
      </c>
      <c r="J263" s="12">
        <f t="shared" si="24"/>
        <v>2020</v>
      </c>
      <c r="K263" s="13">
        <f t="shared" si="25"/>
        <v>46</v>
      </c>
      <c r="L263" s="13">
        <f t="shared" si="26"/>
        <v>7</v>
      </c>
      <c r="M263" s="13">
        <f>VLOOKUP(B263,[3]Sheet1!$A$3:$B$312,2,FALSE)</f>
        <v>2268</v>
      </c>
      <c r="N263" s="17">
        <f t="shared" si="27"/>
        <v>16681.977513050981</v>
      </c>
      <c r="O263" s="17"/>
    </row>
    <row r="264" spans="1:15" x14ac:dyDescent="0.25">
      <c r="A264" s="13">
        <v>248</v>
      </c>
      <c r="B264" s="11">
        <v>44150</v>
      </c>
      <c r="C264" s="12">
        <v>11879606</v>
      </c>
      <c r="D264" s="12">
        <v>2375921.1999999983</v>
      </c>
      <c r="E264" s="12">
        <v>9804.1899999999987</v>
      </c>
      <c r="F264" s="12">
        <v>5495.9231441710936</v>
      </c>
      <c r="G264" s="12">
        <v>373.03946061054012</v>
      </c>
      <c r="H264" s="12">
        <f t="shared" si="28"/>
        <v>304120.83862068958</v>
      </c>
      <c r="I264" s="12">
        <f t="shared" si="29"/>
        <v>160153.63602471183</v>
      </c>
      <c r="J264" s="12">
        <f t="shared" si="24"/>
        <v>2020</v>
      </c>
      <c r="K264" s="13">
        <f t="shared" si="25"/>
        <v>47</v>
      </c>
      <c r="L264" s="13">
        <f t="shared" si="26"/>
        <v>1</v>
      </c>
      <c r="M264" s="13">
        <f>VLOOKUP(B264,[3]Sheet1!$A$3:$B$312,2,FALSE)</f>
        <v>2228</v>
      </c>
      <c r="N264" s="17">
        <f t="shared" si="27"/>
        <v>16487.76943251328</v>
      </c>
      <c r="O264" s="17"/>
    </row>
    <row r="265" spans="1:15" x14ac:dyDescent="0.25">
      <c r="A265" s="13">
        <v>249</v>
      </c>
      <c r="B265" s="11">
        <v>44151</v>
      </c>
      <c r="C265" s="12">
        <v>11937183</v>
      </c>
      <c r="D265" s="12">
        <v>2387436.5999999982</v>
      </c>
      <c r="E265" s="12">
        <v>9685.257999999998</v>
      </c>
      <c r="F265" s="12">
        <v>5431.3526523710098</v>
      </c>
      <c r="G265" s="12">
        <v>368.69547853649419</v>
      </c>
      <c r="H265" s="12">
        <f t="shared" si="28"/>
        <v>305790.7106896551</v>
      </c>
      <c r="I265" s="12">
        <f t="shared" si="29"/>
        <v>161090.07613718958</v>
      </c>
      <c r="J265" s="12">
        <f t="shared" si="24"/>
        <v>2020</v>
      </c>
      <c r="K265" s="13">
        <f t="shared" si="25"/>
        <v>47</v>
      </c>
      <c r="L265" s="13">
        <f t="shared" si="26"/>
        <v>2</v>
      </c>
      <c r="M265" s="13">
        <f>VLOOKUP(B265,[3]Sheet1!$A$3:$B$312,2,FALSE)</f>
        <v>2189</v>
      </c>
      <c r="N265" s="17">
        <f t="shared" si="27"/>
        <v>16294.057957113029</v>
      </c>
      <c r="O265" s="17"/>
    </row>
    <row r="266" spans="1:15" x14ac:dyDescent="0.25">
      <c r="A266" s="13">
        <v>250</v>
      </c>
      <c r="B266" s="11">
        <v>44152</v>
      </c>
      <c r="C266" s="12">
        <v>11994018</v>
      </c>
      <c r="D266" s="12">
        <v>2398803.5999999982</v>
      </c>
      <c r="E266" s="12">
        <v>9566.7879999999986</v>
      </c>
      <c r="F266" s="12">
        <v>5366.9654315145081</v>
      </c>
      <c r="G266" s="12">
        <v>363.26550094388949</v>
      </c>
      <c r="H266" s="12">
        <f t="shared" si="28"/>
        <v>307440.15689655166</v>
      </c>
      <c r="I266" s="12">
        <f t="shared" si="29"/>
        <v>162015.41500469207</v>
      </c>
      <c r="J266" s="12">
        <f t="shared" si="24"/>
        <v>2020</v>
      </c>
      <c r="K266" s="13">
        <f t="shared" si="25"/>
        <v>47</v>
      </c>
      <c r="L266" s="13">
        <f t="shared" si="26"/>
        <v>3</v>
      </c>
      <c r="M266" s="13">
        <f>VLOOKUP(B266,[3]Sheet1!$A$3:$B$312,2,FALSE)</f>
        <v>2150</v>
      </c>
      <c r="N266" s="17">
        <f t="shared" si="27"/>
        <v>16100.896294543523</v>
      </c>
      <c r="O266" s="17"/>
    </row>
    <row r="267" spans="1:15" x14ac:dyDescent="0.25">
      <c r="A267" s="13">
        <v>251</v>
      </c>
      <c r="B267" s="11">
        <v>44153</v>
      </c>
      <c r="C267" s="12">
        <v>12050116</v>
      </c>
      <c r="D267" s="12">
        <v>2410023.1999999983</v>
      </c>
      <c r="E267" s="12">
        <v>9448.8679999999986</v>
      </c>
      <c r="F267" s="12">
        <v>5302.79695339712</v>
      </c>
      <c r="G267" s="12">
        <v>358.92151886982901</v>
      </c>
      <c r="H267" s="12">
        <f t="shared" si="28"/>
        <v>309069.27206896548</v>
      </c>
      <c r="I267" s="12">
        <f t="shared" si="29"/>
        <v>162929.69034148467</v>
      </c>
      <c r="J267" s="12">
        <f t="shared" si="24"/>
        <v>2020</v>
      </c>
      <c r="K267" s="13">
        <f t="shared" si="25"/>
        <v>47</v>
      </c>
      <c r="L267" s="13">
        <f t="shared" si="26"/>
        <v>4</v>
      </c>
      <c r="M267" s="13">
        <f>VLOOKUP(B267,[3]Sheet1!$A$3:$B$312,2,FALSE)</f>
        <v>2112</v>
      </c>
      <c r="N267" s="17">
        <f t="shared" si="27"/>
        <v>15908.390860191361</v>
      </c>
      <c r="O267" s="17"/>
    </row>
    <row r="268" spans="1:15" x14ac:dyDescent="0.25">
      <c r="A268" s="13">
        <v>252</v>
      </c>
      <c r="B268" s="11">
        <v>44154</v>
      </c>
      <c r="C268" s="12">
        <v>12105481</v>
      </c>
      <c r="D268" s="12">
        <v>2421096.1999999983</v>
      </c>
      <c r="E268" s="12">
        <v>9331.4979999999978</v>
      </c>
      <c r="F268" s="12">
        <v>5238.8531299847682</v>
      </c>
      <c r="G268" s="12">
        <v>354.57753679575399</v>
      </c>
      <c r="H268" s="12">
        <f t="shared" si="28"/>
        <v>310678.1510344827</v>
      </c>
      <c r="I268" s="12">
        <f t="shared" si="29"/>
        <v>163832.94088113721</v>
      </c>
      <c r="J268" s="12">
        <f t="shared" si="24"/>
        <v>2020</v>
      </c>
      <c r="K268" s="13">
        <f t="shared" si="25"/>
        <v>47</v>
      </c>
      <c r="L268" s="13">
        <f t="shared" si="26"/>
        <v>5</v>
      </c>
      <c r="M268" s="13">
        <f>VLOOKUP(B268,[3]Sheet1!$A$3:$B$312,2,FALSE)</f>
        <v>2075</v>
      </c>
      <c r="N268" s="17">
        <f t="shared" si="27"/>
        <v>15716.559389954306</v>
      </c>
      <c r="O268" s="17"/>
    </row>
    <row r="269" spans="1:15" x14ac:dyDescent="0.25">
      <c r="A269" s="13">
        <v>253</v>
      </c>
      <c r="B269" s="11">
        <v>44155</v>
      </c>
      <c r="C269" s="12">
        <v>12160120</v>
      </c>
      <c r="D269" s="12">
        <v>2432023.9999999981</v>
      </c>
      <c r="E269" s="12">
        <v>9214.7219999999979</v>
      </c>
      <c r="F269" s="12">
        <v>5175.1694330729842</v>
      </c>
      <c r="G269" s="12">
        <v>349.69055696243595</v>
      </c>
      <c r="H269" s="12">
        <f t="shared" si="28"/>
        <v>312266.89620689646</v>
      </c>
      <c r="I269" s="12">
        <f t="shared" si="29"/>
        <v>164725.21147304634</v>
      </c>
      <c r="J269" s="12">
        <f t="shared" si="24"/>
        <v>2020</v>
      </c>
      <c r="K269" s="13">
        <f t="shared" si="25"/>
        <v>47</v>
      </c>
      <c r="L269" s="13">
        <f t="shared" si="26"/>
        <v>6</v>
      </c>
      <c r="M269" s="13">
        <f>VLOOKUP(B269,[3]Sheet1!$A$3:$B$312,2,FALSE)</f>
        <v>2039</v>
      </c>
      <c r="N269" s="17">
        <f t="shared" si="27"/>
        <v>15525.508299218953</v>
      </c>
      <c r="O269" s="17"/>
    </row>
    <row r="270" spans="1:15" x14ac:dyDescent="0.25">
      <c r="A270" s="13">
        <v>254</v>
      </c>
      <c r="B270" s="11">
        <v>44156</v>
      </c>
      <c r="C270" s="12">
        <v>12214036</v>
      </c>
      <c r="D270" s="12">
        <v>2442807.1999999983</v>
      </c>
      <c r="E270" s="12">
        <v>9098.5619999999981</v>
      </c>
      <c r="F270" s="12">
        <v>5111.7458626617672</v>
      </c>
      <c r="G270" s="12">
        <v>344.80357712911791</v>
      </c>
      <c r="H270" s="12">
        <f t="shared" si="28"/>
        <v>313835.61379310337</v>
      </c>
      <c r="I270" s="12">
        <f t="shared" si="29"/>
        <v>165606.5469666087</v>
      </c>
      <c r="J270" s="12">
        <f t="shared" si="24"/>
        <v>2020</v>
      </c>
      <c r="K270" s="13">
        <f t="shared" si="25"/>
        <v>47</v>
      </c>
      <c r="L270" s="13">
        <f t="shared" si="26"/>
        <v>7</v>
      </c>
      <c r="M270" s="13">
        <f>VLOOKUP(B270,[3]Sheet1!$A$3:$B$312,2,FALSE)</f>
        <v>2003</v>
      </c>
      <c r="N270" s="17">
        <f t="shared" si="27"/>
        <v>15335.237587985303</v>
      </c>
      <c r="O270" s="17"/>
    </row>
    <row r="271" spans="1:15" x14ac:dyDescent="0.25">
      <c r="A271" s="13">
        <v>255</v>
      </c>
      <c r="B271" s="11">
        <v>44157</v>
      </c>
      <c r="C271" s="12">
        <v>12267235</v>
      </c>
      <c r="D271" s="12">
        <v>2453446.9999999981</v>
      </c>
      <c r="E271" s="12">
        <v>8983.0399999999972</v>
      </c>
      <c r="F271" s="12">
        <v>5048.6119785807296</v>
      </c>
      <c r="G271" s="12">
        <v>340.45959505504288</v>
      </c>
      <c r="H271" s="12">
        <f t="shared" si="28"/>
        <v>315384.41379310336</v>
      </c>
      <c r="I271" s="12">
        <f t="shared" si="29"/>
        <v>166476.9973077433</v>
      </c>
      <c r="J271" s="12">
        <f t="shared" si="24"/>
        <v>2020</v>
      </c>
      <c r="K271" s="13">
        <f t="shared" si="25"/>
        <v>48</v>
      </c>
      <c r="L271" s="13">
        <f t="shared" si="26"/>
        <v>1</v>
      </c>
      <c r="M271" s="13">
        <f>VLOOKUP(B271,[3]Sheet1!$A$3:$B$312,2,FALSE)</f>
        <v>1968</v>
      </c>
      <c r="N271" s="17">
        <f t="shared" si="27"/>
        <v>15145.835935742189</v>
      </c>
      <c r="O271" s="17"/>
    </row>
    <row r="272" spans="1:15" x14ac:dyDescent="0.25">
      <c r="A272" s="13">
        <v>256</v>
      </c>
      <c r="B272" s="11">
        <v>44158</v>
      </c>
      <c r="C272" s="12">
        <v>12319722</v>
      </c>
      <c r="D272" s="12">
        <v>2463944.399999998</v>
      </c>
      <c r="E272" s="12">
        <v>8868.155999999999</v>
      </c>
      <c r="F272" s="12">
        <v>4985.779604761713</v>
      </c>
      <c r="G272" s="12">
        <v>336.11561298096785</v>
      </c>
      <c r="H272" s="12">
        <f t="shared" si="28"/>
        <v>316913.40620689647</v>
      </c>
      <c r="I272" s="12">
        <f t="shared" si="29"/>
        <v>167336.61448097808</v>
      </c>
      <c r="J272" s="12">
        <f t="shared" si="24"/>
        <v>2020</v>
      </c>
      <c r="K272" s="13">
        <f t="shared" si="25"/>
        <v>48</v>
      </c>
      <c r="L272" s="13">
        <f t="shared" si="26"/>
        <v>2</v>
      </c>
      <c r="M272" s="13">
        <f>VLOOKUP(B272,[3]Sheet1!$A$3:$B$312,2,FALSE)</f>
        <v>1933</v>
      </c>
      <c r="N272" s="17">
        <f t="shared" si="27"/>
        <v>14957.33881428514</v>
      </c>
      <c r="O272" s="17"/>
    </row>
    <row r="273" spans="1:15" x14ac:dyDescent="0.25">
      <c r="A273" s="13">
        <v>257</v>
      </c>
      <c r="B273" s="11">
        <v>44159</v>
      </c>
      <c r="C273" s="12">
        <v>12371503</v>
      </c>
      <c r="D273" s="12">
        <v>2474300.5999999982</v>
      </c>
      <c r="E273" s="12">
        <v>8754.0199999999986</v>
      </c>
      <c r="F273" s="12">
        <v>4923.2723890684065</v>
      </c>
      <c r="G273" s="12">
        <v>331.77163090690738</v>
      </c>
      <c r="H273" s="12">
        <f t="shared" si="28"/>
        <v>318422.71999999991</v>
      </c>
      <c r="I273" s="12">
        <f t="shared" si="29"/>
        <v>168185.45454805883</v>
      </c>
      <c r="J273" s="12">
        <f t="shared" si="24"/>
        <v>2020</v>
      </c>
      <c r="K273" s="13">
        <f t="shared" si="25"/>
        <v>48</v>
      </c>
      <c r="L273" s="13">
        <f t="shared" si="26"/>
        <v>3</v>
      </c>
      <c r="M273" s="13">
        <f>VLOOKUP(B273,[3]Sheet1!$A$3:$B$312,2,FALSE)</f>
        <v>1899</v>
      </c>
      <c r="N273" s="17">
        <f t="shared" si="27"/>
        <v>14769.817167205219</v>
      </c>
      <c r="O273" s="17"/>
    </row>
    <row r="274" spans="1:15" x14ac:dyDescent="0.25">
      <c r="A274" s="13">
        <v>258</v>
      </c>
      <c r="B274" s="11">
        <v>44160</v>
      </c>
      <c r="C274" s="12">
        <v>12422582</v>
      </c>
      <c r="D274" s="12">
        <v>2484516.399999998</v>
      </c>
      <c r="E274" s="12">
        <v>8640.5439999999981</v>
      </c>
      <c r="F274" s="12">
        <v>4861.09033150081</v>
      </c>
      <c r="G274" s="12">
        <v>326.88465107357479</v>
      </c>
      <c r="H274" s="12">
        <f t="shared" si="28"/>
        <v>319912.46896551718</v>
      </c>
      <c r="I274" s="12">
        <f t="shared" si="29"/>
        <v>169023.57357073139</v>
      </c>
      <c r="J274" s="12">
        <f t="shared" si="24"/>
        <v>2020</v>
      </c>
      <c r="K274" s="13">
        <f t="shared" si="25"/>
        <v>48</v>
      </c>
      <c r="L274" s="13">
        <f t="shared" si="26"/>
        <v>4</v>
      </c>
      <c r="M274" s="13">
        <f>VLOOKUP(B274,[3]Sheet1!$A$3:$B$312,2,FALSE)</f>
        <v>1866</v>
      </c>
      <c r="N274" s="17">
        <f t="shared" si="27"/>
        <v>14583.270994502429</v>
      </c>
      <c r="O274" s="17"/>
    </row>
    <row r="275" spans="1:15" x14ac:dyDescent="0.25">
      <c r="A275" s="13">
        <v>259</v>
      </c>
      <c r="B275" s="11">
        <v>44161</v>
      </c>
      <c r="C275" s="12">
        <v>12472965</v>
      </c>
      <c r="D275" s="12">
        <v>2494592.9999999981</v>
      </c>
      <c r="E275" s="12">
        <v>8527.8379999999997</v>
      </c>
      <c r="F275" s="12">
        <v>4799.2629918885341</v>
      </c>
      <c r="G275" s="12">
        <v>322.54066899951431</v>
      </c>
      <c r="H275" s="12">
        <f t="shared" si="28"/>
        <v>321382.78586206888</v>
      </c>
      <c r="I275" s="12">
        <f t="shared" si="29"/>
        <v>169851.03270726389</v>
      </c>
      <c r="J275" s="12">
        <f t="shared" si="24"/>
        <v>2020</v>
      </c>
      <c r="K275" s="13">
        <f t="shared" si="25"/>
        <v>48</v>
      </c>
      <c r="L275" s="13">
        <f t="shared" si="26"/>
        <v>5</v>
      </c>
      <c r="M275" s="13">
        <f>VLOOKUP(B275,[3]Sheet1!$A$3:$B$312,2,FALSE)</f>
        <v>1833</v>
      </c>
      <c r="N275" s="17">
        <f t="shared" si="27"/>
        <v>14397.788975665602</v>
      </c>
      <c r="O275" s="17"/>
    </row>
    <row r="276" spans="1:15" x14ac:dyDescent="0.25">
      <c r="A276" s="13">
        <v>260</v>
      </c>
      <c r="B276" s="11">
        <v>44162</v>
      </c>
      <c r="C276" s="12">
        <v>12522658</v>
      </c>
      <c r="D276" s="12">
        <v>2504531.5999999982</v>
      </c>
      <c r="E276" s="12">
        <v>8415.8579999999984</v>
      </c>
      <c r="F276" s="12">
        <v>4737.7903702315789</v>
      </c>
      <c r="G276" s="12">
        <v>318.19668692545383</v>
      </c>
      <c r="H276" s="12">
        <f t="shared" si="28"/>
        <v>322833.79586206889</v>
      </c>
      <c r="I276" s="12">
        <f t="shared" si="29"/>
        <v>170667.8931159245</v>
      </c>
      <c r="J276" s="12">
        <f t="shared" si="24"/>
        <v>2020</v>
      </c>
      <c r="K276" s="13">
        <f t="shared" si="25"/>
        <v>48</v>
      </c>
      <c r="L276" s="13">
        <f t="shared" si="26"/>
        <v>6</v>
      </c>
      <c r="M276" s="13">
        <f>VLOOKUP(B276,[3]Sheet1!$A$3:$B$312,2,FALSE)</f>
        <v>1801</v>
      </c>
      <c r="N276" s="17">
        <f t="shared" si="27"/>
        <v>14213.371110694738</v>
      </c>
      <c r="O276" s="17"/>
    </row>
    <row r="277" spans="1:15" x14ac:dyDescent="0.25">
      <c r="A277" s="13">
        <v>261</v>
      </c>
      <c r="B277" s="11">
        <v>44163</v>
      </c>
      <c r="C277" s="12">
        <v>12571666</v>
      </c>
      <c r="D277" s="12">
        <v>2514333.1999999983</v>
      </c>
      <c r="E277" s="12">
        <v>8304.6699999999983</v>
      </c>
      <c r="F277" s="12">
        <v>4676.6961143936305</v>
      </c>
      <c r="G277" s="12">
        <v>314.39570261062181</v>
      </c>
      <c r="H277" s="12">
        <f t="shared" si="28"/>
        <v>324265.63551724132</v>
      </c>
      <c r="I277" s="12">
        <f t="shared" si="29"/>
        <v>171474.22003219926</v>
      </c>
      <c r="J277" s="12">
        <f t="shared" si="24"/>
        <v>2020</v>
      </c>
      <c r="K277" s="13">
        <f t="shared" si="25"/>
        <v>48</v>
      </c>
      <c r="L277" s="13">
        <f t="shared" si="26"/>
        <v>7</v>
      </c>
      <c r="M277" s="13">
        <f>VLOOKUP(B277,[3]Sheet1!$A$3:$B$312,2,FALSE)</f>
        <v>1770</v>
      </c>
      <c r="N277" s="17">
        <f t="shared" si="27"/>
        <v>14030.088343180891</v>
      </c>
      <c r="O277" s="17"/>
    </row>
    <row r="278" spans="1:15" x14ac:dyDescent="0.25">
      <c r="A278" s="13">
        <v>262</v>
      </c>
      <c r="B278" s="11">
        <v>44164</v>
      </c>
      <c r="C278" s="12">
        <v>12619996</v>
      </c>
      <c r="D278" s="12">
        <v>2523999.1999999983</v>
      </c>
      <c r="E278" s="12">
        <v>8194.2519999999986</v>
      </c>
      <c r="F278" s="12">
        <v>4615.9802243746908</v>
      </c>
      <c r="G278" s="12">
        <v>309.50872277731833</v>
      </c>
      <c r="H278" s="12">
        <f t="shared" si="28"/>
        <v>325678.43758620683</v>
      </c>
      <c r="I278" s="12">
        <f t="shared" si="29"/>
        <v>172270.07869157419</v>
      </c>
      <c r="J278" s="12">
        <f t="shared" si="24"/>
        <v>2020</v>
      </c>
      <c r="K278" s="13">
        <f t="shared" si="25"/>
        <v>49</v>
      </c>
      <c r="L278" s="13">
        <f t="shared" si="26"/>
        <v>1</v>
      </c>
      <c r="M278" s="13">
        <f>VLOOKUP(B278,[3]Sheet1!$A$3:$B$312,2,FALSE)</f>
        <v>1739</v>
      </c>
      <c r="N278" s="17">
        <f t="shared" si="27"/>
        <v>13847.940673124072</v>
      </c>
      <c r="O278" s="17"/>
    </row>
    <row r="279" spans="1:15" x14ac:dyDescent="0.25">
      <c r="A279" s="13">
        <v>263</v>
      </c>
      <c r="B279" s="11">
        <v>44165</v>
      </c>
      <c r="C279" s="12">
        <v>12667651</v>
      </c>
      <c r="D279" s="12">
        <v>2533530.1999999983</v>
      </c>
      <c r="E279" s="12">
        <v>8084.6479999999974</v>
      </c>
      <c r="F279" s="12">
        <v>4555.6545241066033</v>
      </c>
      <c r="G279" s="12">
        <v>305.1647407032433</v>
      </c>
      <c r="H279" s="12">
        <f t="shared" si="28"/>
        <v>327072.34241379303</v>
      </c>
      <c r="I279" s="12">
        <f t="shared" si="29"/>
        <v>173055.5363681443</v>
      </c>
      <c r="J279" s="12">
        <f t="shared" si="24"/>
        <v>2020</v>
      </c>
      <c r="K279" s="13">
        <f t="shared" si="25"/>
        <v>49</v>
      </c>
      <c r="L279" s="13">
        <f t="shared" si="26"/>
        <v>2</v>
      </c>
      <c r="M279" s="13">
        <f>VLOOKUP(B279,[3]Sheet1!$A$3:$B$312,2,FALSE)</f>
        <v>1708</v>
      </c>
      <c r="N279" s="17">
        <f t="shared" si="27"/>
        <v>13666.96357231981</v>
      </c>
      <c r="O279" s="17"/>
    </row>
    <row r="280" spans="1:15" x14ac:dyDescent="0.25">
      <c r="A280" s="13">
        <v>264</v>
      </c>
      <c r="B280" s="11">
        <v>44166</v>
      </c>
      <c r="C280" s="12">
        <v>12714640</v>
      </c>
      <c r="D280" s="12">
        <v>2542927.9999999981</v>
      </c>
      <c r="E280" s="12">
        <v>7975.8359999999984</v>
      </c>
      <c r="F280" s="12">
        <v>4495.742661453055</v>
      </c>
      <c r="G280" s="12">
        <v>300.82075862918282</v>
      </c>
      <c r="H280" s="12">
        <f t="shared" si="28"/>
        <v>328447.48655172408</v>
      </c>
      <c r="I280" s="12">
        <f t="shared" si="29"/>
        <v>173830.6644132224</v>
      </c>
      <c r="J280" s="12">
        <f t="shared" si="24"/>
        <v>2020</v>
      </c>
      <c r="K280" s="13">
        <f t="shared" si="25"/>
        <v>49</v>
      </c>
      <c r="L280" s="13">
        <f t="shared" si="26"/>
        <v>3</v>
      </c>
      <c r="M280" s="13">
        <f>VLOOKUP(B280,[3]Sheet1!$A$3:$B$312,2,FALSE)</f>
        <v>1678</v>
      </c>
      <c r="N280" s="17">
        <f t="shared" si="27"/>
        <v>13487.227984359164</v>
      </c>
      <c r="O280" s="17"/>
    </row>
    <row r="281" spans="1:15" x14ac:dyDescent="0.25">
      <c r="A281" s="13">
        <v>265</v>
      </c>
      <c r="B281" s="11">
        <v>44167</v>
      </c>
      <c r="C281" s="12">
        <v>12760966</v>
      </c>
      <c r="D281" s="12">
        <v>2552193.1999999983</v>
      </c>
      <c r="E281" s="12">
        <v>7867.8599999999979</v>
      </c>
      <c r="F281" s="12">
        <v>4436.2328124822034</v>
      </c>
      <c r="G281" s="12">
        <v>297.01977431436535</v>
      </c>
      <c r="H281" s="12">
        <f t="shared" si="28"/>
        <v>329804.01413793099</v>
      </c>
      <c r="I281" s="12">
        <f t="shared" si="29"/>
        <v>174595.53213951245</v>
      </c>
      <c r="J281" s="12">
        <f t="shared" si="24"/>
        <v>2020</v>
      </c>
      <c r="K281" s="13">
        <f t="shared" si="25"/>
        <v>49</v>
      </c>
      <c r="L281" s="13">
        <f t="shared" si="26"/>
        <v>4</v>
      </c>
      <c r="M281" s="13">
        <f>VLOOKUP(B281,[3]Sheet1!$A$3:$B$312,2,FALSE)</f>
        <v>1649</v>
      </c>
      <c r="N281" s="17">
        <f t="shared" si="27"/>
        <v>13308.69843744661</v>
      </c>
      <c r="O281" s="17"/>
    </row>
    <row r="282" spans="1:15" x14ac:dyDescent="0.25">
      <c r="A282" s="13">
        <v>266</v>
      </c>
      <c r="B282" s="11">
        <v>44168</v>
      </c>
      <c r="C282" s="12">
        <v>12806636</v>
      </c>
      <c r="D282" s="12">
        <v>2561327.1999999983</v>
      </c>
      <c r="E282" s="12">
        <v>7760.7419999999984</v>
      </c>
      <c r="F282" s="12">
        <v>4377.1604489895799</v>
      </c>
      <c r="G282" s="12">
        <v>292.67579224029032</v>
      </c>
      <c r="H282" s="12">
        <f t="shared" si="28"/>
        <v>331142.07310344826</v>
      </c>
      <c r="I282" s="12">
        <f t="shared" si="29"/>
        <v>175350.21497554512</v>
      </c>
      <c r="J282" s="12">
        <f t="shared" si="24"/>
        <v>2020</v>
      </c>
      <c r="K282" s="13">
        <f t="shared" si="25"/>
        <v>49</v>
      </c>
      <c r="L282" s="13">
        <f t="shared" si="26"/>
        <v>5</v>
      </c>
      <c r="M282" s="13">
        <f>VLOOKUP(B282,[3]Sheet1!$A$3:$B$312,2,FALSE)</f>
        <v>1620</v>
      </c>
      <c r="N282" s="17">
        <f t="shared" si="27"/>
        <v>13131.48134696874</v>
      </c>
      <c r="O282" s="17"/>
    </row>
    <row r="283" spans="1:15" x14ac:dyDescent="0.25">
      <c r="A283" s="13">
        <v>267</v>
      </c>
      <c r="B283" s="11">
        <v>44169</v>
      </c>
      <c r="C283" s="12">
        <v>12851657</v>
      </c>
      <c r="D283" s="12">
        <v>2570331.3999999985</v>
      </c>
      <c r="E283" s="12">
        <v>7654.4379999999983</v>
      </c>
      <c r="F283" s="12">
        <v>4318.5019231114957</v>
      </c>
      <c r="G283" s="12">
        <v>288.87480792550195</v>
      </c>
      <c r="H283" s="12">
        <f t="shared" si="28"/>
        <v>332461.80379310343</v>
      </c>
      <c r="I283" s="12">
        <f t="shared" si="29"/>
        <v>176094.78427263332</v>
      </c>
      <c r="J283" s="12">
        <f t="shared" si="24"/>
        <v>2020</v>
      </c>
      <c r="K283" s="13">
        <f t="shared" si="25"/>
        <v>49</v>
      </c>
      <c r="L283" s="13">
        <f t="shared" si="26"/>
        <v>6</v>
      </c>
      <c r="M283" s="13">
        <f>VLOOKUP(B283,[3]Sheet1!$A$3:$B$312,2,FALSE)</f>
        <v>1592</v>
      </c>
      <c r="N283" s="17">
        <f t="shared" si="27"/>
        <v>12955.505769334486</v>
      </c>
      <c r="O283" s="17"/>
    </row>
    <row r="284" spans="1:15" x14ac:dyDescent="0.25">
      <c r="A284" s="13">
        <v>268</v>
      </c>
      <c r="B284" s="11">
        <v>44170</v>
      </c>
      <c r="C284" s="12">
        <v>12896033</v>
      </c>
      <c r="D284" s="12">
        <v>2579206.5999999987</v>
      </c>
      <c r="E284" s="12">
        <v>7549.0139999999992</v>
      </c>
      <c r="F284" s="12">
        <v>4260.2927066434831</v>
      </c>
      <c r="G284" s="12">
        <v>284.53082585142693</v>
      </c>
      <c r="H284" s="12">
        <f t="shared" si="28"/>
        <v>333763.35793103446</v>
      </c>
      <c r="I284" s="12">
        <f t="shared" si="29"/>
        <v>176829.31749791667</v>
      </c>
      <c r="J284" s="12">
        <f t="shared" si="24"/>
        <v>2020</v>
      </c>
      <c r="K284" s="13">
        <f t="shared" si="25"/>
        <v>49</v>
      </c>
      <c r="L284" s="13">
        <f t="shared" si="26"/>
        <v>7</v>
      </c>
      <c r="M284" s="13">
        <f>VLOOKUP(B284,[3]Sheet1!$A$3:$B$312,2,FALSE)</f>
        <v>1564</v>
      </c>
      <c r="N284" s="17">
        <f t="shared" si="27"/>
        <v>12780.87811993045</v>
      </c>
      <c r="O284" s="17"/>
    </row>
    <row r="285" spans="1:15" x14ac:dyDescent="0.25">
      <c r="A285" s="13">
        <v>269</v>
      </c>
      <c r="B285" s="11">
        <v>44171</v>
      </c>
      <c r="C285" s="12">
        <v>12939771</v>
      </c>
      <c r="D285" s="12">
        <v>2587954.1999999988</v>
      </c>
      <c r="E285" s="12">
        <v>7444.4479999999976</v>
      </c>
      <c r="F285" s="12">
        <v>4202.5209756536997</v>
      </c>
      <c r="G285" s="12">
        <v>280.1868437773519</v>
      </c>
      <c r="H285" s="12">
        <f t="shared" si="28"/>
        <v>335046.88344827585</v>
      </c>
      <c r="I285" s="12">
        <f t="shared" si="29"/>
        <v>177553.89007992591</v>
      </c>
      <c r="J285" s="12">
        <f t="shared" si="24"/>
        <v>2020</v>
      </c>
      <c r="K285" s="13">
        <f t="shared" si="25"/>
        <v>50</v>
      </c>
      <c r="L285" s="13">
        <f t="shared" si="26"/>
        <v>1</v>
      </c>
      <c r="M285" s="13">
        <f>VLOOKUP(B285,[3]Sheet1!$A$3:$B$312,2,FALSE)</f>
        <v>1537</v>
      </c>
      <c r="N285" s="17">
        <f t="shared" si="27"/>
        <v>12607.562926961098</v>
      </c>
      <c r="O285" s="17"/>
    </row>
    <row r="286" spans="1:15" x14ac:dyDescent="0.25">
      <c r="A286" s="13">
        <v>270</v>
      </c>
      <c r="B286" s="11">
        <v>44172</v>
      </c>
      <c r="C286" s="12">
        <v>12982877</v>
      </c>
      <c r="D286" s="12">
        <v>2596575.399999999</v>
      </c>
      <c r="E286" s="12">
        <v>7340.7619999999979</v>
      </c>
      <c r="F286" s="12">
        <v>4145.2044660399088</v>
      </c>
      <c r="G286" s="12">
        <v>276.38585946254898</v>
      </c>
      <c r="H286" s="12">
        <f t="shared" si="28"/>
        <v>336312.53206896549</v>
      </c>
      <c r="I286" s="12">
        <f t="shared" si="29"/>
        <v>178268.5805051052</v>
      </c>
      <c r="J286" s="12">
        <f t="shared" si="24"/>
        <v>2020</v>
      </c>
      <c r="K286" s="13">
        <f t="shared" si="25"/>
        <v>50</v>
      </c>
      <c r="L286" s="13">
        <f t="shared" si="26"/>
        <v>2</v>
      </c>
      <c r="M286" s="13">
        <f>VLOOKUP(B286,[3]Sheet1!$A$3:$B$312,2,FALSE)</f>
        <v>1510</v>
      </c>
      <c r="N286" s="17">
        <f t="shared" si="27"/>
        <v>12435.613398119727</v>
      </c>
      <c r="O286" s="17"/>
    </row>
    <row r="287" spans="1:15" x14ac:dyDescent="0.25">
      <c r="A287" s="13">
        <v>271</v>
      </c>
      <c r="B287" s="11">
        <v>44173</v>
      </c>
      <c r="C287" s="12">
        <v>13025357</v>
      </c>
      <c r="D287" s="12">
        <v>2605071.399999999</v>
      </c>
      <c r="E287" s="12">
        <v>7237.9779999999982</v>
      </c>
      <c r="F287" s="12">
        <v>4088.3431778021131</v>
      </c>
      <c r="G287" s="12">
        <v>272.04187738847395</v>
      </c>
      <c r="H287" s="12">
        <f t="shared" si="28"/>
        <v>337560.45931034483</v>
      </c>
      <c r="I287" s="12">
        <f t="shared" si="29"/>
        <v>178973.46725989867</v>
      </c>
      <c r="J287" s="12">
        <f t="shared" si="24"/>
        <v>2020</v>
      </c>
      <c r="K287" s="13">
        <f t="shared" si="25"/>
        <v>50</v>
      </c>
      <c r="L287" s="13">
        <f t="shared" si="26"/>
        <v>3</v>
      </c>
      <c r="M287" s="13">
        <f>VLOOKUP(B287,[3]Sheet1!$A$3:$B$312,2,FALSE)</f>
        <v>1484</v>
      </c>
      <c r="N287" s="17">
        <f t="shared" si="27"/>
        <v>12265.029533406339</v>
      </c>
      <c r="O287" s="17"/>
    </row>
    <row r="288" spans="1:15" x14ac:dyDescent="0.25">
      <c r="A288" s="13">
        <v>272</v>
      </c>
      <c r="B288" s="11">
        <v>44174</v>
      </c>
      <c r="C288" s="12">
        <v>13067217</v>
      </c>
      <c r="D288" s="12">
        <v>2613443.399999999</v>
      </c>
      <c r="E288" s="12">
        <v>7136.0739999999987</v>
      </c>
      <c r="F288" s="12">
        <v>4031.9430229062336</v>
      </c>
      <c r="G288" s="12">
        <v>268.78389083292859</v>
      </c>
      <c r="H288" s="12">
        <f t="shared" si="28"/>
        <v>338790.8168965517</v>
      </c>
      <c r="I288" s="12">
        <f t="shared" si="29"/>
        <v>179668.62985005492</v>
      </c>
      <c r="J288" s="12">
        <f t="shared" si="24"/>
        <v>2020</v>
      </c>
      <c r="K288" s="13">
        <f t="shared" si="25"/>
        <v>50</v>
      </c>
      <c r="L288" s="13">
        <f t="shared" si="26"/>
        <v>4</v>
      </c>
      <c r="M288" s="13">
        <f>VLOOKUP(B288,[3]Sheet1!$A$3:$B$312,2,FALSE)</f>
        <v>1458</v>
      </c>
      <c r="N288" s="17">
        <f t="shared" si="27"/>
        <v>12095.8290687187</v>
      </c>
      <c r="O288" s="17"/>
    </row>
    <row r="289" spans="1:15" x14ac:dyDescent="0.25">
      <c r="A289" s="13">
        <v>273</v>
      </c>
      <c r="B289" s="11">
        <v>44175</v>
      </c>
      <c r="C289" s="12">
        <v>13108463</v>
      </c>
      <c r="D289" s="12">
        <v>2621692.5999999992</v>
      </c>
      <c r="E289" s="12">
        <v>7035.0499999999984</v>
      </c>
      <c r="F289" s="12">
        <v>3976.0099133181916</v>
      </c>
      <c r="G289" s="12">
        <v>264.43990875885356</v>
      </c>
      <c r="H289" s="12">
        <f t="shared" si="28"/>
        <v>340003.7565517241</v>
      </c>
      <c r="I289" s="12">
        <f t="shared" si="29"/>
        <v>180354.14880062701</v>
      </c>
      <c r="J289" s="12">
        <f t="shared" si="24"/>
        <v>2020</v>
      </c>
      <c r="K289" s="13">
        <f t="shared" si="25"/>
        <v>50</v>
      </c>
      <c r="L289" s="13">
        <f t="shared" si="26"/>
        <v>5</v>
      </c>
      <c r="M289" s="13">
        <f>VLOOKUP(B289,[3]Sheet1!$A$3:$B$312,2,FALSE)</f>
        <v>1433</v>
      </c>
      <c r="N289" s="17">
        <f t="shared" si="27"/>
        <v>11928.029739954574</v>
      </c>
      <c r="O289" s="17"/>
    </row>
    <row r="290" spans="1:15" x14ac:dyDescent="0.25">
      <c r="A290" s="13">
        <v>274</v>
      </c>
      <c r="B290" s="11">
        <v>44176</v>
      </c>
      <c r="C290" s="12">
        <v>13149101</v>
      </c>
      <c r="D290" s="12">
        <v>2629820.1999999993</v>
      </c>
      <c r="E290" s="12">
        <v>6934.9719999999979</v>
      </c>
      <c r="F290" s="12">
        <v>3920.5497610039092</v>
      </c>
      <c r="G290" s="12">
        <v>260.63892444405064</v>
      </c>
      <c r="H290" s="12">
        <f t="shared" si="28"/>
        <v>341199.44137931033</v>
      </c>
      <c r="I290" s="12">
        <f t="shared" si="29"/>
        <v>181030.1056559725</v>
      </c>
      <c r="J290" s="12">
        <f t="shared" si="24"/>
        <v>2020</v>
      </c>
      <c r="K290" s="13">
        <f t="shared" si="25"/>
        <v>50</v>
      </c>
      <c r="L290" s="13">
        <f t="shared" si="26"/>
        <v>6</v>
      </c>
      <c r="M290" s="13">
        <f>VLOOKUP(B290,[3]Sheet1!$A$3:$B$312,2,FALSE)</f>
        <v>1408</v>
      </c>
      <c r="N290" s="17">
        <f t="shared" si="27"/>
        <v>11761.649283011728</v>
      </c>
      <c r="O290" s="17"/>
    </row>
    <row r="291" spans="1:15" x14ac:dyDescent="0.25">
      <c r="A291" s="13">
        <v>275</v>
      </c>
      <c r="B291" s="11">
        <v>44177</v>
      </c>
      <c r="C291" s="12">
        <v>13189138</v>
      </c>
      <c r="D291" s="12">
        <v>2637827.5999999992</v>
      </c>
      <c r="E291" s="12">
        <v>6835.7739999999976</v>
      </c>
      <c r="F291" s="12">
        <v>3865.562565963387</v>
      </c>
      <c r="G291" s="12">
        <v>256.83794012924773</v>
      </c>
      <c r="H291" s="12">
        <f t="shared" si="28"/>
        <v>342378.02310344827</v>
      </c>
      <c r="I291" s="12">
        <f t="shared" si="29"/>
        <v>181696.58196044894</v>
      </c>
      <c r="J291" s="12">
        <f t="shared" si="24"/>
        <v>2020</v>
      </c>
      <c r="K291" s="13">
        <f t="shared" si="25"/>
        <v>50</v>
      </c>
      <c r="L291" s="13">
        <f t="shared" si="26"/>
        <v>7</v>
      </c>
      <c r="M291" s="13">
        <f>VLOOKUP(B291,[3]Sheet1!$A$3:$B$312,2,FALSE)</f>
        <v>1384</v>
      </c>
      <c r="N291" s="17">
        <f t="shared" si="27"/>
        <v>11596.68769789016</v>
      </c>
      <c r="O291" s="17"/>
    </row>
    <row r="292" spans="1:15" x14ac:dyDescent="0.25">
      <c r="A292" s="13">
        <v>276</v>
      </c>
      <c r="B292" s="11">
        <v>44178</v>
      </c>
      <c r="C292" s="12">
        <v>13228578</v>
      </c>
      <c r="D292" s="12">
        <v>2645715.5999999992</v>
      </c>
      <c r="E292" s="12">
        <v>6737.5219999999981</v>
      </c>
      <c r="F292" s="12">
        <v>3811.0601521284689</v>
      </c>
      <c r="G292" s="12">
        <v>253.03695581443026</v>
      </c>
      <c r="H292" s="12">
        <f t="shared" si="28"/>
        <v>343539.66482758621</v>
      </c>
      <c r="I292" s="12">
        <f t="shared" si="29"/>
        <v>182353.6612970228</v>
      </c>
      <c r="J292" s="12">
        <f t="shared" si="24"/>
        <v>2020</v>
      </c>
      <c r="K292" s="13">
        <f t="shared" si="25"/>
        <v>51</v>
      </c>
      <c r="L292" s="13">
        <f t="shared" si="26"/>
        <v>1</v>
      </c>
      <c r="M292" s="13">
        <f>VLOOKUP(B292,[3]Sheet1!$A$3:$B$312,2,FALSE)</f>
        <v>1360</v>
      </c>
      <c r="N292" s="17">
        <f t="shared" si="27"/>
        <v>11433.180456385406</v>
      </c>
      <c r="O292" s="17"/>
    </row>
    <row r="293" spans="1:15" x14ac:dyDescent="0.25">
      <c r="A293" s="13">
        <v>277</v>
      </c>
      <c r="B293" s="11">
        <v>44179</v>
      </c>
      <c r="C293" s="12">
        <v>13267430</v>
      </c>
      <c r="D293" s="12">
        <v>2653485.9999999991</v>
      </c>
      <c r="E293" s="12">
        <v>6640.1939999999995</v>
      </c>
      <c r="F293" s="12">
        <v>3757.0425194991553</v>
      </c>
      <c r="G293" s="12">
        <v>249.23597149962734</v>
      </c>
      <c r="H293" s="12">
        <f t="shared" si="28"/>
        <v>344684.52586206899</v>
      </c>
      <c r="I293" s="12">
        <f t="shared" si="29"/>
        <v>183001.42724866059</v>
      </c>
      <c r="J293" s="12">
        <f t="shared" si="24"/>
        <v>2020</v>
      </c>
      <c r="K293" s="13">
        <f t="shared" si="25"/>
        <v>51</v>
      </c>
      <c r="L293" s="13">
        <f t="shared" si="26"/>
        <v>2</v>
      </c>
      <c r="M293" s="13">
        <f>VLOOKUP(B293,[3]Sheet1!$A$3:$B$312,2,FALSE)</f>
        <v>1337</v>
      </c>
      <c r="N293" s="17">
        <f t="shared" si="27"/>
        <v>11271.127558497466</v>
      </c>
      <c r="O293" s="17"/>
    </row>
    <row r="294" spans="1:15" x14ac:dyDescent="0.25">
      <c r="A294" s="13">
        <v>278</v>
      </c>
      <c r="B294" s="11">
        <v>44180</v>
      </c>
      <c r="C294" s="12">
        <v>13305698</v>
      </c>
      <c r="D294" s="12">
        <v>2661139.5999999992</v>
      </c>
      <c r="E294" s="12">
        <v>6543.7679999999982</v>
      </c>
      <c r="F294" s="12">
        <v>3703.5096680754446</v>
      </c>
      <c r="G294" s="12">
        <v>245.43498718480987</v>
      </c>
      <c r="H294" s="12">
        <f t="shared" si="28"/>
        <v>345812.76172413793</v>
      </c>
      <c r="I294" s="12">
        <f t="shared" si="29"/>
        <v>183639.96339832878</v>
      </c>
      <c r="J294" s="12">
        <f t="shared" si="24"/>
        <v>2020</v>
      </c>
      <c r="K294" s="13">
        <f t="shared" si="25"/>
        <v>51</v>
      </c>
      <c r="L294" s="13">
        <f t="shared" si="26"/>
        <v>3</v>
      </c>
      <c r="M294" s="13">
        <f>VLOOKUP(B294,[3]Sheet1!$A$3:$B$312,2,FALSE)</f>
        <v>1314</v>
      </c>
      <c r="N294" s="17">
        <f t="shared" si="27"/>
        <v>11110.529004226333</v>
      </c>
      <c r="O294" s="17"/>
    </row>
    <row r="295" spans="1:15" x14ac:dyDescent="0.25">
      <c r="A295" s="13">
        <v>279</v>
      </c>
      <c r="B295" s="11">
        <v>44181</v>
      </c>
      <c r="C295" s="12">
        <v>13343389</v>
      </c>
      <c r="D295" s="12">
        <v>2668677.7999999993</v>
      </c>
      <c r="E295" s="12">
        <v>6448.3099999999995</v>
      </c>
      <c r="F295" s="12">
        <v>3650.4734217891828</v>
      </c>
      <c r="G295" s="12">
        <v>241.63400287000695</v>
      </c>
      <c r="H295" s="12">
        <f t="shared" si="28"/>
        <v>346924.53931034484</v>
      </c>
      <c r="I295" s="12">
        <f t="shared" si="29"/>
        <v>184269.35536760278</v>
      </c>
      <c r="J295" s="12">
        <f t="shared" si="24"/>
        <v>2020</v>
      </c>
      <c r="K295" s="13">
        <f t="shared" si="25"/>
        <v>51</v>
      </c>
      <c r="L295" s="13">
        <f t="shared" si="26"/>
        <v>4</v>
      </c>
      <c r="M295" s="13">
        <f>VLOOKUP(B295,[3]Sheet1!$A$3:$B$312,2,FALSE)</f>
        <v>1291</v>
      </c>
      <c r="N295" s="17">
        <f t="shared" si="27"/>
        <v>10951.420265367549</v>
      </c>
      <c r="O295" s="17"/>
    </row>
    <row r="296" spans="1:15" x14ac:dyDescent="0.25">
      <c r="A296" s="13">
        <v>280</v>
      </c>
      <c r="B296" s="11">
        <v>44182</v>
      </c>
      <c r="C296" s="12">
        <v>13380510</v>
      </c>
      <c r="D296" s="12">
        <v>2676101.9999999995</v>
      </c>
      <c r="E296" s="12">
        <v>6353.753999999999</v>
      </c>
      <c r="F296" s="12">
        <v>3597.9160447426029</v>
      </c>
      <c r="G296" s="12">
        <v>238.37601631444704</v>
      </c>
      <c r="H296" s="12">
        <f t="shared" si="28"/>
        <v>348020.01413793105</v>
      </c>
      <c r="I296" s="12">
        <f t="shared" si="29"/>
        <v>184889.6857201446</v>
      </c>
      <c r="J296" s="12">
        <f t="shared" si="24"/>
        <v>2020</v>
      </c>
      <c r="K296" s="13">
        <f t="shared" si="25"/>
        <v>51</v>
      </c>
      <c r="L296" s="13">
        <f t="shared" si="26"/>
        <v>5</v>
      </c>
      <c r="M296" s="13">
        <f>VLOOKUP(B296,[3]Sheet1!$A$3:$B$312,2,FALSE)</f>
        <v>1269</v>
      </c>
      <c r="N296" s="17">
        <f t="shared" si="27"/>
        <v>10793.748134227808</v>
      </c>
      <c r="O296" s="17"/>
    </row>
    <row r="297" spans="1:15" x14ac:dyDescent="0.25">
      <c r="A297" s="13">
        <v>281</v>
      </c>
      <c r="B297" s="11">
        <v>44183</v>
      </c>
      <c r="C297" s="12">
        <v>13417065</v>
      </c>
      <c r="D297" s="12">
        <v>2683412.9999999995</v>
      </c>
      <c r="E297" s="12">
        <v>6260.1659999999983</v>
      </c>
      <c r="F297" s="12">
        <v>3545.873008731237</v>
      </c>
      <c r="G297" s="12">
        <v>234.57503199965868</v>
      </c>
      <c r="H297" s="12">
        <f t="shared" si="28"/>
        <v>349099.35310344829</v>
      </c>
      <c r="I297" s="12">
        <f t="shared" si="29"/>
        <v>185501.04313544309</v>
      </c>
      <c r="J297" s="12">
        <f t="shared" si="24"/>
        <v>2020</v>
      </c>
      <c r="K297" s="13">
        <f t="shared" si="25"/>
        <v>51</v>
      </c>
      <c r="L297" s="13">
        <f t="shared" si="26"/>
        <v>6</v>
      </c>
      <c r="M297" s="13">
        <f>VLOOKUP(B297,[3]Sheet1!$A$3:$B$312,2,FALSE)</f>
        <v>1247</v>
      </c>
      <c r="N297" s="17">
        <f t="shared" si="27"/>
        <v>10637.619026193712</v>
      </c>
      <c r="O297" s="17"/>
    </row>
    <row r="298" spans="1:15" x14ac:dyDescent="0.25">
      <c r="A298" s="13">
        <v>282</v>
      </c>
      <c r="B298" s="11">
        <v>44184</v>
      </c>
      <c r="C298" s="12">
        <v>13453063</v>
      </c>
      <c r="D298" s="12">
        <v>2690612.5999999996</v>
      </c>
      <c r="E298" s="12">
        <v>6167.5019999999986</v>
      </c>
      <c r="F298" s="12">
        <v>3494.3147539254755</v>
      </c>
      <c r="G298" s="12">
        <v>230.77404768482666</v>
      </c>
      <c r="H298" s="12">
        <f t="shared" si="28"/>
        <v>350162.71551724139</v>
      </c>
      <c r="I298" s="12">
        <f t="shared" si="29"/>
        <v>186103.51119646474</v>
      </c>
      <c r="J298" s="12">
        <f t="shared" si="24"/>
        <v>2020</v>
      </c>
      <c r="K298" s="13">
        <f t="shared" si="25"/>
        <v>51</v>
      </c>
      <c r="L298" s="13">
        <f t="shared" si="26"/>
        <v>7</v>
      </c>
      <c r="M298" s="13">
        <f>VLOOKUP(B298,[3]Sheet1!$A$3:$B$312,2,FALSE)</f>
        <v>1226</v>
      </c>
      <c r="N298" s="17">
        <f t="shared" si="27"/>
        <v>10482.944261776427</v>
      </c>
      <c r="O298" s="17"/>
    </row>
    <row r="299" spans="1:15" x14ac:dyDescent="0.25">
      <c r="A299" s="13">
        <v>283</v>
      </c>
      <c r="B299" s="11">
        <v>44185</v>
      </c>
      <c r="C299" s="12">
        <v>13488508</v>
      </c>
      <c r="D299" s="12">
        <v>2697701.5999999996</v>
      </c>
      <c r="E299" s="12">
        <v>6075.7839999999997</v>
      </c>
      <c r="F299" s="12">
        <v>3443.2649281890058</v>
      </c>
      <c r="G299" s="12">
        <v>227.51606112929585</v>
      </c>
      <c r="H299" s="12">
        <f t="shared" si="28"/>
        <v>351210.26448275865</v>
      </c>
      <c r="I299" s="12">
        <f t="shared" si="29"/>
        <v>186697.17756339387</v>
      </c>
      <c r="J299" s="12">
        <f t="shared" si="24"/>
        <v>2020</v>
      </c>
      <c r="K299" s="13">
        <f t="shared" si="25"/>
        <v>52</v>
      </c>
      <c r="L299" s="13">
        <f t="shared" si="26"/>
        <v>1</v>
      </c>
      <c r="M299" s="13">
        <f>VLOOKUP(B299,[3]Sheet1!$A$3:$B$312,2,FALSE)</f>
        <v>1205</v>
      </c>
      <c r="N299" s="17">
        <f t="shared" si="27"/>
        <v>10329.794784567017</v>
      </c>
      <c r="O299" s="17"/>
    </row>
    <row r="300" spans="1:15" x14ac:dyDescent="0.25">
      <c r="A300" s="13">
        <v>284</v>
      </c>
      <c r="B300" s="11">
        <v>44186</v>
      </c>
      <c r="C300" s="12">
        <v>13523408</v>
      </c>
      <c r="D300" s="12">
        <v>2704681.5999999996</v>
      </c>
      <c r="E300" s="12">
        <v>5985.0339999999997</v>
      </c>
      <c r="F300" s="12">
        <v>3392.7235315218281</v>
      </c>
      <c r="G300" s="12">
        <v>224.25807457373594</v>
      </c>
      <c r="H300" s="12">
        <f t="shared" si="28"/>
        <v>352242.16689655173</v>
      </c>
      <c r="I300" s="12">
        <f t="shared" si="29"/>
        <v>187282.12989641487</v>
      </c>
      <c r="J300" s="12">
        <f t="shared" si="24"/>
        <v>2020</v>
      </c>
      <c r="K300" s="13">
        <f t="shared" si="25"/>
        <v>52</v>
      </c>
      <c r="L300" s="13">
        <f t="shared" si="26"/>
        <v>2</v>
      </c>
      <c r="M300" s="13">
        <f>VLOOKUP(B300,[3]Sheet1!$A$3:$B$312,2,FALSE)</f>
        <v>1184</v>
      </c>
      <c r="N300" s="17">
        <f t="shared" si="27"/>
        <v>10178.170594565485</v>
      </c>
      <c r="O300" s="17"/>
    </row>
    <row r="301" spans="1:15" x14ac:dyDescent="0.25">
      <c r="A301" s="13">
        <v>285</v>
      </c>
      <c r="B301" s="11">
        <v>44187</v>
      </c>
      <c r="C301" s="12">
        <v>13557768</v>
      </c>
      <c r="D301" s="12">
        <v>2711553.5999999996</v>
      </c>
      <c r="E301" s="12">
        <v>5895.2079999999996</v>
      </c>
      <c r="F301" s="12">
        <v>3342.6728280261759</v>
      </c>
      <c r="G301" s="12">
        <v>220.45709025891847</v>
      </c>
      <c r="H301" s="12">
        <f t="shared" si="28"/>
        <v>353258.58206896554</v>
      </c>
      <c r="I301" s="12">
        <f t="shared" si="29"/>
        <v>187858.4527977987</v>
      </c>
      <c r="J301" s="12">
        <f t="shared" si="24"/>
        <v>2020</v>
      </c>
      <c r="K301" s="13">
        <f t="shared" si="25"/>
        <v>52</v>
      </c>
      <c r="L301" s="13">
        <f t="shared" si="26"/>
        <v>3</v>
      </c>
      <c r="M301" s="13">
        <f>VLOOKUP(B301,[3]Sheet1!$A$3:$B$312,2,FALSE)</f>
        <v>1164</v>
      </c>
      <c r="N301" s="17">
        <f t="shared" si="27"/>
        <v>10028.018484078528</v>
      </c>
      <c r="O301" s="17"/>
    </row>
    <row r="302" spans="1:15" x14ac:dyDescent="0.25">
      <c r="A302" s="13">
        <v>286</v>
      </c>
      <c r="B302" s="11">
        <v>44188</v>
      </c>
      <c r="C302" s="12">
        <v>13591594</v>
      </c>
      <c r="D302" s="12">
        <v>2718318.8</v>
      </c>
      <c r="E302" s="12">
        <v>5806.3499999999995</v>
      </c>
      <c r="F302" s="12">
        <v>3293.1423775316589</v>
      </c>
      <c r="G302" s="12">
        <v>217.19910370337311</v>
      </c>
      <c r="H302" s="12">
        <f t="shared" si="28"/>
        <v>354259.67689655174</v>
      </c>
      <c r="I302" s="12">
        <f t="shared" si="29"/>
        <v>188426.23596633863</v>
      </c>
      <c r="J302" s="12">
        <f t="shared" si="24"/>
        <v>2020</v>
      </c>
      <c r="K302" s="13">
        <f t="shared" si="25"/>
        <v>52</v>
      </c>
      <c r="L302" s="13">
        <f t="shared" si="26"/>
        <v>4</v>
      </c>
      <c r="M302" s="13">
        <f>VLOOKUP(B302,[3]Sheet1!$A$3:$B$312,2,FALSE)</f>
        <v>1144</v>
      </c>
      <c r="N302" s="17">
        <f t="shared" si="27"/>
        <v>9879.4271325949776</v>
      </c>
      <c r="O302" s="17"/>
    </row>
    <row r="303" spans="1:15" x14ac:dyDescent="0.25">
      <c r="A303" s="13">
        <v>287</v>
      </c>
      <c r="B303" s="11">
        <v>44189</v>
      </c>
      <c r="C303" s="12">
        <v>13624894</v>
      </c>
      <c r="D303" s="12">
        <v>2724978.8</v>
      </c>
      <c r="E303" s="12">
        <v>5718.4599999999991</v>
      </c>
      <c r="F303" s="12">
        <v>3244.1144441405136</v>
      </c>
      <c r="G303" s="12">
        <v>213.94111714782775</v>
      </c>
      <c r="H303" s="12">
        <f t="shared" si="28"/>
        <v>355245.61827586207</v>
      </c>
      <c r="I303" s="12">
        <f t="shared" si="29"/>
        <v>188985.56604291458</v>
      </c>
      <c r="J303" s="12">
        <f t="shared" si="24"/>
        <v>2020</v>
      </c>
      <c r="K303" s="13">
        <f t="shared" si="25"/>
        <v>52</v>
      </c>
      <c r="L303" s="13">
        <f t="shared" si="26"/>
        <v>5</v>
      </c>
      <c r="M303" s="13">
        <f>VLOOKUP(B303,[3]Sheet1!$A$3:$B$312,2,FALSE)</f>
        <v>1124</v>
      </c>
      <c r="N303" s="17">
        <f t="shared" si="27"/>
        <v>9732.3433324215403</v>
      </c>
      <c r="O303" s="17"/>
    </row>
    <row r="304" spans="1:15" x14ac:dyDescent="0.25">
      <c r="A304" s="13">
        <v>288</v>
      </c>
      <c r="B304" s="11">
        <v>44190</v>
      </c>
      <c r="C304" s="12">
        <v>13657673</v>
      </c>
      <c r="D304" s="12">
        <v>2731534.5999999996</v>
      </c>
      <c r="E304" s="12">
        <v>5631.5159999999987</v>
      </c>
      <c r="F304" s="12">
        <v>3195.6008517845821</v>
      </c>
      <c r="G304" s="12">
        <v>210.14013283302484</v>
      </c>
      <c r="H304" s="12">
        <f t="shared" si="28"/>
        <v>356216.56931034481</v>
      </c>
      <c r="I304" s="12">
        <f t="shared" si="29"/>
        <v>189536.53170701538</v>
      </c>
      <c r="J304" s="12">
        <f t="shared" si="24"/>
        <v>2020</v>
      </c>
      <c r="K304" s="13">
        <f t="shared" si="25"/>
        <v>52</v>
      </c>
      <c r="L304" s="13">
        <f t="shared" si="26"/>
        <v>6</v>
      </c>
      <c r="M304" s="13">
        <f>VLOOKUP(B304,[3]Sheet1!$A$3:$B$312,2,FALSE)</f>
        <v>1105</v>
      </c>
      <c r="N304" s="17">
        <f t="shared" si="27"/>
        <v>9586.8025553537464</v>
      </c>
      <c r="O304" s="17"/>
    </row>
    <row r="305" spans="1:17" x14ac:dyDescent="0.25">
      <c r="A305" s="13">
        <v>289</v>
      </c>
      <c r="B305" s="11">
        <v>44191</v>
      </c>
      <c r="C305" s="12">
        <v>13689938</v>
      </c>
      <c r="D305" s="12">
        <v>2737987.5999999996</v>
      </c>
      <c r="E305" s="12">
        <v>5545.5399999999991</v>
      </c>
      <c r="F305" s="12">
        <v>3147.5956884979414</v>
      </c>
      <c r="G305" s="12">
        <v>207.42514403672249</v>
      </c>
      <c r="H305" s="12">
        <f t="shared" si="28"/>
        <v>357172.6968965517</v>
      </c>
      <c r="I305" s="12">
        <f t="shared" si="29"/>
        <v>190079.22061882538</v>
      </c>
      <c r="J305" s="12">
        <f t="shared" si="24"/>
        <v>2020</v>
      </c>
      <c r="K305" s="13">
        <f t="shared" si="25"/>
        <v>52</v>
      </c>
      <c r="L305" s="13">
        <f t="shared" si="26"/>
        <v>7</v>
      </c>
      <c r="M305" s="13">
        <f>VLOOKUP(B305,[3]Sheet1!$A$3:$B$312,2,FALSE)</f>
        <v>1086</v>
      </c>
      <c r="N305" s="17">
        <f t="shared" si="27"/>
        <v>9442.7870654938233</v>
      </c>
      <c r="O305" s="17"/>
    </row>
    <row r="306" spans="1:17" x14ac:dyDescent="0.25">
      <c r="A306" s="13">
        <v>290</v>
      </c>
      <c r="B306" s="11">
        <v>44192</v>
      </c>
      <c r="C306" s="12">
        <v>13721694</v>
      </c>
      <c r="D306" s="12">
        <v>2744338.8</v>
      </c>
      <c r="E306" s="12">
        <v>5460.5099999999984</v>
      </c>
      <c r="F306" s="12">
        <v>3100.0989542805933</v>
      </c>
      <c r="G306" s="12">
        <v>204.16715748116258</v>
      </c>
      <c r="H306" s="12">
        <f t="shared" si="28"/>
        <v>358114.16413793102</v>
      </c>
      <c r="I306" s="12">
        <f t="shared" si="29"/>
        <v>190613.72043852892</v>
      </c>
      <c r="J306" s="12">
        <f t="shared" si="24"/>
        <v>2020</v>
      </c>
      <c r="K306" s="13">
        <f t="shared" si="25"/>
        <v>53</v>
      </c>
      <c r="L306" s="13">
        <f t="shared" si="26"/>
        <v>1</v>
      </c>
      <c r="M306" s="13">
        <f>VLOOKUP(B306,[3]Sheet1!$A$3:$B$312,2,FALSE)</f>
        <v>1068</v>
      </c>
      <c r="N306" s="17">
        <f t="shared" si="27"/>
        <v>9300.2968628417802</v>
      </c>
      <c r="O306" s="17"/>
    </row>
    <row r="307" spans="1:17" x14ac:dyDescent="0.25">
      <c r="A307" s="13">
        <v>291</v>
      </c>
      <c r="B307" s="11">
        <v>44193</v>
      </c>
      <c r="C307" s="12">
        <v>13752948</v>
      </c>
      <c r="D307" s="12">
        <v>2750589.5999999996</v>
      </c>
      <c r="E307" s="12">
        <v>5376.4479999999985</v>
      </c>
      <c r="F307" s="12">
        <v>3053.1224730643812</v>
      </c>
      <c r="G307" s="12">
        <v>200.36617316637421</v>
      </c>
      <c r="H307" s="12">
        <f t="shared" si="28"/>
        <v>359041.13793103449</v>
      </c>
      <c r="I307" s="12">
        <f t="shared" si="29"/>
        <v>191140.12086491933</v>
      </c>
      <c r="J307" s="12">
        <f t="shared" si="24"/>
        <v>2020</v>
      </c>
      <c r="K307" s="13">
        <f t="shared" si="25"/>
        <v>53</v>
      </c>
      <c r="L307" s="13">
        <f t="shared" si="26"/>
        <v>2</v>
      </c>
      <c r="M307" s="13">
        <f>VLOOKUP(B307,[3]Sheet1!$A$3:$B$312,2,FALSE)</f>
        <v>1050</v>
      </c>
      <c r="N307" s="17">
        <f t="shared" si="27"/>
        <v>9159.3674191931441</v>
      </c>
      <c r="O307" s="17"/>
    </row>
    <row r="308" spans="1:17" x14ac:dyDescent="0.25">
      <c r="A308" s="13">
        <v>292</v>
      </c>
      <c r="B308" s="11">
        <v>44194</v>
      </c>
      <c r="C308" s="12">
        <v>13783707</v>
      </c>
      <c r="D308" s="12">
        <v>2756741.3999999994</v>
      </c>
      <c r="E308" s="12">
        <v>5293.3759999999984</v>
      </c>
      <c r="F308" s="12">
        <v>3006.660332883383</v>
      </c>
      <c r="G308" s="12">
        <v>197.65118437007186</v>
      </c>
      <c r="H308" s="12">
        <f t="shared" si="28"/>
        <v>359953.78896551725</v>
      </c>
      <c r="I308" s="12">
        <f t="shared" si="29"/>
        <v>191658.51057748543</v>
      </c>
      <c r="J308" s="12">
        <f t="shared" si="24"/>
        <v>2020</v>
      </c>
      <c r="K308" s="13">
        <f t="shared" si="25"/>
        <v>53</v>
      </c>
      <c r="L308" s="13">
        <f t="shared" si="26"/>
        <v>3</v>
      </c>
      <c r="M308" s="13">
        <f>VLOOKUP(B308,[3]Sheet1!$A$3:$B$312,2,FALSE)</f>
        <v>1032</v>
      </c>
      <c r="N308" s="17">
        <f t="shared" si="27"/>
        <v>9019.9809986501496</v>
      </c>
      <c r="O308" s="17"/>
    </row>
    <row r="309" spans="1:17" x14ac:dyDescent="0.25">
      <c r="A309" s="13">
        <v>293</v>
      </c>
      <c r="B309" s="11">
        <v>44195</v>
      </c>
      <c r="C309" s="12">
        <v>13813976</v>
      </c>
      <c r="D309" s="12">
        <v>2762795.1999999993</v>
      </c>
      <c r="E309" s="12">
        <v>5211.2499999999982</v>
      </c>
      <c r="F309" s="12">
        <v>2960.7125337375992</v>
      </c>
      <c r="G309" s="12">
        <v>194.39319781451195</v>
      </c>
      <c r="H309" s="12">
        <f t="shared" si="28"/>
        <v>360852.28034482757</v>
      </c>
      <c r="I309" s="12">
        <f t="shared" si="29"/>
        <v>192168.97825571607</v>
      </c>
      <c r="J309" s="12">
        <f t="shared" si="24"/>
        <v>2020</v>
      </c>
      <c r="K309" s="13">
        <f t="shared" si="25"/>
        <v>53</v>
      </c>
      <c r="L309" s="13">
        <f t="shared" si="26"/>
        <v>4</v>
      </c>
      <c r="M309" s="13">
        <f>VLOOKUP(B309,[3]Sheet1!$A$3:$B$312,2,FALSE)</f>
        <v>1015</v>
      </c>
      <c r="N309" s="17">
        <f t="shared" si="27"/>
        <v>8882.1376012127985</v>
      </c>
      <c r="O309" s="17"/>
    </row>
    <row r="310" spans="1:17" x14ac:dyDescent="0.25">
      <c r="A310" s="13">
        <v>294</v>
      </c>
      <c r="B310" s="11">
        <v>44196</v>
      </c>
      <c r="C310" s="12">
        <v>13843763</v>
      </c>
      <c r="D310" s="12">
        <v>2768752.5999999992</v>
      </c>
      <c r="E310" s="12">
        <v>5130.0919999999987</v>
      </c>
      <c r="F310" s="12">
        <v>2915.284987592951</v>
      </c>
      <c r="G310" s="12">
        <v>191.13521125898114</v>
      </c>
      <c r="H310" s="12">
        <f t="shared" si="28"/>
        <v>361736.77896551724</v>
      </c>
      <c r="I310" s="12">
        <f t="shared" si="29"/>
        <v>192671.61359840451</v>
      </c>
      <c r="J310" s="12">
        <f t="shared" si="24"/>
        <v>2020</v>
      </c>
      <c r="K310" s="13">
        <f t="shared" si="25"/>
        <v>53</v>
      </c>
      <c r="L310" s="13">
        <f t="shared" si="26"/>
        <v>5</v>
      </c>
      <c r="M310" s="13">
        <f>VLOOKUP(B310,[3]Sheet1!$A$3:$B$312,2,FALSE)</f>
        <v>997</v>
      </c>
      <c r="N310" s="17">
        <f t="shared" si="27"/>
        <v>8745.8549627788525</v>
      </c>
      <c r="O310" s="17"/>
      <c r="Q310" s="19">
        <f>I310/A310*2</f>
        <v>1310.6912489687381</v>
      </c>
    </row>
    <row r="311" spans="1:17" x14ac:dyDescent="0.25">
      <c r="A311" s="13">
        <v>295</v>
      </c>
      <c r="B311" s="11">
        <v>44197</v>
      </c>
      <c r="C311" s="12">
        <v>13873072</v>
      </c>
      <c r="D311" s="12">
        <v>2774614.399999999</v>
      </c>
      <c r="E311" s="12">
        <v>5049.8799999999992</v>
      </c>
      <c r="F311" s="12">
        <v>2870.3658705175953</v>
      </c>
      <c r="G311" s="12">
        <v>188.42022246267879</v>
      </c>
      <c r="H311" s="12">
        <f t="shared" si="28"/>
        <v>362607.44793103449</v>
      </c>
      <c r="I311" s="12">
        <f t="shared" si="29"/>
        <v>193166.50426573513</v>
      </c>
      <c r="J311" s="12">
        <f t="shared" si="24"/>
        <v>2021</v>
      </c>
      <c r="K311" s="13">
        <f t="shared" si="25"/>
        <v>1</v>
      </c>
      <c r="L311" s="13">
        <f t="shared" si="26"/>
        <v>6</v>
      </c>
      <c r="M311" s="13">
        <f>VLOOKUP(B311,[3]Sheet1!$A$3:$B$312,2,FALSE)</f>
        <v>981</v>
      </c>
    </row>
    <row r="312" spans="1:17" x14ac:dyDescent="0.25">
      <c r="A312" s="13">
        <v>296</v>
      </c>
      <c r="B312" s="11">
        <v>44198</v>
      </c>
      <c r="C312" s="12">
        <v>13901911</v>
      </c>
      <c r="D312" s="12">
        <v>2780382.1999999988</v>
      </c>
      <c r="E312" s="12">
        <v>4970.6579999999994</v>
      </c>
      <c r="F312" s="12">
        <v>2825.9729184092976</v>
      </c>
      <c r="G312" s="12">
        <v>185.16223590711888</v>
      </c>
      <c r="H312" s="12">
        <f t="shared" si="28"/>
        <v>363464.4579310345</v>
      </c>
      <c r="I312" s="12">
        <f t="shared" si="29"/>
        <v>193653.7409758057</v>
      </c>
      <c r="J312" s="12">
        <f t="shared" si="24"/>
        <v>2021</v>
      </c>
      <c r="K312" s="13">
        <f t="shared" si="25"/>
        <v>1</v>
      </c>
      <c r="L312" s="13">
        <f t="shared" si="26"/>
        <v>7</v>
      </c>
      <c r="M312" s="13">
        <f>VLOOKUP(B312,[3]Sheet1!$A$3:$B$312,2,FALSE)</f>
        <v>964</v>
      </c>
    </row>
    <row r="313" spans="1:17" x14ac:dyDescent="0.25">
      <c r="A313" s="13">
        <v>297</v>
      </c>
      <c r="B313" s="11">
        <v>44199</v>
      </c>
      <c r="C313" s="12">
        <v>13930285</v>
      </c>
      <c r="D313" s="12">
        <v>2786056.9999999986</v>
      </c>
      <c r="E313" s="12">
        <v>4892.4039999999986</v>
      </c>
      <c r="F313" s="12">
        <v>2782.0943073362132</v>
      </c>
      <c r="G313" s="12">
        <v>182.44724711084564</v>
      </c>
      <c r="H313" s="12">
        <f t="shared" si="28"/>
        <v>364307.975862069</v>
      </c>
      <c r="I313" s="12">
        <f t="shared" si="29"/>
        <v>194133.41240810504</v>
      </c>
      <c r="J313" s="12">
        <f t="shared" si="24"/>
        <v>2021</v>
      </c>
      <c r="K313" s="13">
        <f t="shared" si="25"/>
        <v>2</v>
      </c>
      <c r="L313" s="13">
        <f t="shared" si="26"/>
        <v>1</v>
      </c>
      <c r="M313" s="13">
        <f>VLOOKUP(B313,[3]Sheet1!$A$3:$B$312,2,FALSE)</f>
        <v>948</v>
      </c>
    </row>
    <row r="314" spans="1:17" x14ac:dyDescent="0.25">
      <c r="A314" s="13">
        <v>298</v>
      </c>
      <c r="B314" s="11">
        <v>44200</v>
      </c>
      <c r="C314" s="12">
        <v>13958201</v>
      </c>
      <c r="D314" s="12">
        <v>2791640.1999999988</v>
      </c>
      <c r="E314" s="12">
        <v>4815.1179999999986</v>
      </c>
      <c r="F314" s="12">
        <v>2738.7359492642649</v>
      </c>
      <c r="G314" s="12">
        <v>179.18926055528573</v>
      </c>
      <c r="H314" s="12">
        <f t="shared" si="28"/>
        <v>365138.16862068971</v>
      </c>
      <c r="I314" s="12">
        <f t="shared" si="29"/>
        <v>194605.60826142647</v>
      </c>
      <c r="J314" s="12">
        <f t="shared" si="24"/>
        <v>2021</v>
      </c>
      <c r="K314" s="13">
        <f t="shared" si="25"/>
        <v>2</v>
      </c>
      <c r="L314" s="13">
        <f t="shared" si="26"/>
        <v>2</v>
      </c>
      <c r="M314" s="13">
        <f>VLOOKUP(B314,[3]Sheet1!$A$3:$B$312,2,FALSE)</f>
        <v>932</v>
      </c>
    </row>
    <row r="315" spans="1:17" x14ac:dyDescent="0.25">
      <c r="A315" s="13">
        <v>299</v>
      </c>
      <c r="B315" s="11">
        <v>44201</v>
      </c>
      <c r="C315" s="12">
        <v>13985664</v>
      </c>
      <c r="D315" s="12">
        <v>2797132.7999999989</v>
      </c>
      <c r="E315" s="12">
        <v>4738.7779999999993</v>
      </c>
      <c r="F315" s="12">
        <v>2695.8978441934532</v>
      </c>
      <c r="G315" s="12">
        <v>176.47427175898338</v>
      </c>
      <c r="H315" s="12">
        <f t="shared" si="28"/>
        <v>365955.19931034488</v>
      </c>
      <c r="I315" s="12">
        <f t="shared" si="29"/>
        <v>195070.41823456329</v>
      </c>
      <c r="J315" s="12">
        <f t="shared" si="24"/>
        <v>2021</v>
      </c>
      <c r="K315" s="13">
        <f t="shared" si="25"/>
        <v>2</v>
      </c>
      <c r="L315" s="13">
        <f t="shared" si="26"/>
        <v>3</v>
      </c>
      <c r="M315" s="13">
        <f>VLOOKUP(B315,[3]Sheet1!$A$3:$B$312,2,FALSE)</f>
        <v>916</v>
      </c>
    </row>
    <row r="316" spans="1:17" x14ac:dyDescent="0.25">
      <c r="A316" s="13">
        <v>300</v>
      </c>
      <c r="B316" s="11">
        <v>44202</v>
      </c>
      <c r="C316" s="12">
        <v>14012682</v>
      </c>
      <c r="D316" s="12">
        <v>2802536.399999999</v>
      </c>
      <c r="E316" s="12">
        <v>4663.405999999999</v>
      </c>
      <c r="F316" s="12">
        <v>2653.5740801578554</v>
      </c>
      <c r="G316" s="12">
        <v>173.75928296271013</v>
      </c>
      <c r="H316" s="12">
        <f t="shared" si="28"/>
        <v>366759.23482758628</v>
      </c>
      <c r="I316" s="12">
        <f t="shared" si="29"/>
        <v>195527.93100700428</v>
      </c>
      <c r="J316" s="12">
        <f t="shared" si="24"/>
        <v>2021</v>
      </c>
      <c r="K316" s="13">
        <f t="shared" si="25"/>
        <v>2</v>
      </c>
      <c r="L316" s="13">
        <f t="shared" si="26"/>
        <v>4</v>
      </c>
      <c r="M316" s="13">
        <f>VLOOKUP(B316,[3]Sheet1!$A$3:$B$312,2,FALSE)</f>
        <v>901</v>
      </c>
    </row>
    <row r="317" spans="1:17" x14ac:dyDescent="0.25">
      <c r="A317" s="13">
        <v>301</v>
      </c>
      <c r="B317" s="11">
        <v>44203</v>
      </c>
      <c r="C317" s="12">
        <v>14039260</v>
      </c>
      <c r="D317" s="12">
        <v>2807851.9999999991</v>
      </c>
      <c r="E317" s="12">
        <v>4589.0019999999986</v>
      </c>
      <c r="F317" s="12">
        <v>2611.7705691233941</v>
      </c>
      <c r="G317" s="12">
        <v>170.50129640715022</v>
      </c>
      <c r="H317" s="12">
        <f t="shared" si="28"/>
        <v>367550.44206896558</v>
      </c>
      <c r="I317" s="12">
        <f t="shared" si="29"/>
        <v>195978.2362775428</v>
      </c>
      <c r="J317" s="12">
        <f t="shared" si="24"/>
        <v>2021</v>
      </c>
      <c r="K317" s="13">
        <f t="shared" si="25"/>
        <v>2</v>
      </c>
      <c r="L317" s="13">
        <f t="shared" si="26"/>
        <v>5</v>
      </c>
      <c r="M317" s="13">
        <f>VLOOKUP(B317,[3]Sheet1!$A$3:$B$312,2,FALSE)</f>
        <v>886</v>
      </c>
    </row>
    <row r="318" spans="1:17" x14ac:dyDescent="0.25">
      <c r="A318" s="13">
        <v>302</v>
      </c>
      <c r="B318" s="11">
        <v>44204</v>
      </c>
      <c r="C318" s="12">
        <v>14065405</v>
      </c>
      <c r="D318" s="12">
        <v>2813080.9999999991</v>
      </c>
      <c r="E318" s="12">
        <v>4515.5659999999998</v>
      </c>
      <c r="F318" s="12">
        <v>2570.4813991241454</v>
      </c>
      <c r="G318" s="12">
        <v>168.32930537010543</v>
      </c>
      <c r="H318" s="12">
        <f t="shared" si="28"/>
        <v>368328.98793103453</v>
      </c>
      <c r="I318" s="12">
        <f t="shared" si="29"/>
        <v>196421.42272566765</v>
      </c>
      <c r="J318" s="12">
        <f t="shared" si="24"/>
        <v>2021</v>
      </c>
      <c r="K318" s="13">
        <f t="shared" si="25"/>
        <v>2</v>
      </c>
      <c r="L318" s="13">
        <f t="shared" si="26"/>
        <v>6</v>
      </c>
      <c r="M318" s="13">
        <f>VLOOKUP(B318,[3]Sheet1!$A$3:$B$312,2,FALSE)</f>
        <v>871</v>
      </c>
    </row>
    <row r="319" spans="1:17" x14ac:dyDescent="0.25">
      <c r="A319" s="13">
        <v>303</v>
      </c>
      <c r="B319" s="11">
        <v>44205</v>
      </c>
      <c r="C319" s="12">
        <v>14091122</v>
      </c>
      <c r="D319" s="12">
        <v>2818224.399999999</v>
      </c>
      <c r="E319" s="12">
        <v>4443.0539999999992</v>
      </c>
      <c r="F319" s="12">
        <v>2529.7065701601114</v>
      </c>
      <c r="G319" s="12">
        <v>165.07131881457462</v>
      </c>
      <c r="H319" s="12">
        <f t="shared" si="28"/>
        <v>369095.03172413795</v>
      </c>
      <c r="I319" s="12">
        <f t="shared" si="29"/>
        <v>196857.57903086767</v>
      </c>
      <c r="J319" s="12">
        <f t="shared" si="24"/>
        <v>2021</v>
      </c>
      <c r="K319" s="13">
        <f t="shared" si="25"/>
        <v>2</v>
      </c>
      <c r="L319" s="13">
        <f t="shared" si="26"/>
        <v>7</v>
      </c>
      <c r="M319" s="13">
        <f>VLOOKUP(B319,[3]Sheet1!$A$3:$B$312,2,FALSE)</f>
        <v>857</v>
      </c>
    </row>
    <row r="320" spans="1:17" x14ac:dyDescent="0.25">
      <c r="A320" s="13">
        <v>304</v>
      </c>
      <c r="B320" s="11">
        <v>44206</v>
      </c>
      <c r="C320" s="12">
        <v>14116417</v>
      </c>
      <c r="D320" s="12">
        <v>2823283.399999999</v>
      </c>
      <c r="E320" s="12">
        <v>4371.5319999999983</v>
      </c>
      <c r="F320" s="12">
        <v>2489.4579061631352</v>
      </c>
      <c r="G320" s="12">
        <v>162.35633001827227</v>
      </c>
      <c r="H320" s="12">
        <f t="shared" si="28"/>
        <v>369848.74413793103</v>
      </c>
      <c r="I320" s="12">
        <f t="shared" si="29"/>
        <v>197286.79591124062</v>
      </c>
      <c r="J320" s="12">
        <f t="shared" si="24"/>
        <v>2021</v>
      </c>
      <c r="K320" s="13">
        <f t="shared" si="25"/>
        <v>3</v>
      </c>
      <c r="L320" s="13">
        <f t="shared" si="26"/>
        <v>1</v>
      </c>
      <c r="M320" s="13">
        <f>VLOOKUP(B320,[3]Sheet1!$A$3:$B$312,2,FALSE)</f>
        <v>842</v>
      </c>
    </row>
    <row r="321" spans="1:13" x14ac:dyDescent="0.25">
      <c r="A321" s="13">
        <v>305</v>
      </c>
      <c r="B321" s="11">
        <v>44207</v>
      </c>
      <c r="C321" s="12">
        <v>14141296</v>
      </c>
      <c r="D321" s="12">
        <v>2828259.1999999988</v>
      </c>
      <c r="E321" s="12">
        <v>4300.9339999999993</v>
      </c>
      <c r="F321" s="12">
        <v>2449.7176712354512</v>
      </c>
      <c r="G321" s="12">
        <v>160.18433898124204</v>
      </c>
      <c r="H321" s="12">
        <f t="shared" si="28"/>
        <v>370590.28448275861</v>
      </c>
      <c r="I321" s="12">
        <f t="shared" si="29"/>
        <v>197709.16102697086</v>
      </c>
      <c r="J321" s="12">
        <f t="shared" si="24"/>
        <v>2021</v>
      </c>
      <c r="K321" s="13">
        <f t="shared" si="25"/>
        <v>3</v>
      </c>
      <c r="L321" s="13">
        <f t="shared" si="26"/>
        <v>2</v>
      </c>
      <c r="M321" s="13">
        <f>VLOOKUP(B321,[3]Sheet1!$A$3:$B$312,2,FALSE)</f>
        <v>828</v>
      </c>
    </row>
    <row r="322" spans="1:13" x14ac:dyDescent="0.25">
      <c r="A322" s="13">
        <v>306</v>
      </c>
      <c r="B322" s="11">
        <v>44208</v>
      </c>
      <c r="C322" s="12">
        <v>14165767</v>
      </c>
      <c r="D322" s="12">
        <v>2833153.399999999</v>
      </c>
      <c r="E322" s="12">
        <v>4231.3259999999991</v>
      </c>
      <c r="F322" s="12">
        <v>2410.4976893089033</v>
      </c>
      <c r="G322" s="12">
        <v>156.92635242569668</v>
      </c>
      <c r="H322" s="12">
        <f t="shared" si="28"/>
        <v>371319.82344827586</v>
      </c>
      <c r="I322" s="12">
        <f t="shared" si="29"/>
        <v>198124.76407685172</v>
      </c>
      <c r="J322" s="12">
        <f t="shared" si="24"/>
        <v>2021</v>
      </c>
      <c r="K322" s="13">
        <f t="shared" si="25"/>
        <v>3</v>
      </c>
      <c r="L322" s="13">
        <f t="shared" si="26"/>
        <v>3</v>
      </c>
      <c r="M322" s="13">
        <f>VLOOKUP(B322,[3]Sheet1!$A$3:$B$312,2,FALSE)</f>
        <v>815</v>
      </c>
    </row>
    <row r="323" spans="1:13" x14ac:dyDescent="0.25">
      <c r="A323" s="13">
        <v>307</v>
      </c>
      <c r="B323" s="11">
        <v>44209</v>
      </c>
      <c r="C323" s="12">
        <v>14189833</v>
      </c>
      <c r="D323" s="12">
        <v>2837966.5999999992</v>
      </c>
      <c r="E323" s="12">
        <v>4162.6419999999998</v>
      </c>
      <c r="F323" s="12">
        <v>2371.786136451648</v>
      </c>
      <c r="G323" s="12">
        <v>154.75436138865189</v>
      </c>
      <c r="H323" s="12">
        <f t="shared" si="28"/>
        <v>372037.52034482756</v>
      </c>
      <c r="I323" s="12">
        <f t="shared" si="29"/>
        <v>198533.69272106752</v>
      </c>
      <c r="J323" s="12">
        <f t="shared" si="24"/>
        <v>2021</v>
      </c>
      <c r="K323" s="13">
        <f t="shared" si="25"/>
        <v>3</v>
      </c>
      <c r="L323" s="13">
        <f t="shared" si="26"/>
        <v>4</v>
      </c>
      <c r="M323" s="13">
        <f>VLOOKUP(B323,[3]Sheet1!$A$3:$B$312,2,FALSE)</f>
        <v>801</v>
      </c>
    </row>
    <row r="324" spans="1:13" x14ac:dyDescent="0.25">
      <c r="A324" s="13">
        <v>308</v>
      </c>
      <c r="B324" s="11">
        <v>44210</v>
      </c>
      <c r="C324" s="12">
        <v>14213502</v>
      </c>
      <c r="D324" s="12">
        <v>2842700.399999999</v>
      </c>
      <c r="E324" s="12">
        <v>4094.9039999999991</v>
      </c>
      <c r="F324" s="12">
        <v>2333.5889246296051</v>
      </c>
      <c r="G324" s="12">
        <v>152.03937259236409</v>
      </c>
      <c r="H324" s="12">
        <f t="shared" si="28"/>
        <v>372743.53827586205</v>
      </c>
      <c r="I324" s="12">
        <f t="shared" si="29"/>
        <v>198936.03563910711</v>
      </c>
      <c r="J324" s="12">
        <f t="shared" ref="J324:J387" si="30">YEAR(B324)</f>
        <v>2021</v>
      </c>
      <c r="K324" s="13">
        <f t="shared" ref="K324:K387" si="31">WEEKNUM(B324)</f>
        <v>3</v>
      </c>
      <c r="L324" s="13">
        <f t="shared" ref="L324:L387" si="32">WEEKDAY(B324)</f>
        <v>5</v>
      </c>
      <c r="M324" s="13">
        <f>VLOOKUP(B324,[3]Sheet1!$A$3:$B$312,2,FALSE)</f>
        <v>788</v>
      </c>
    </row>
    <row r="325" spans="1:13" x14ac:dyDescent="0.25">
      <c r="A325" s="13">
        <v>309</v>
      </c>
      <c r="B325" s="11">
        <v>44211</v>
      </c>
      <c r="C325" s="12">
        <v>14236779</v>
      </c>
      <c r="D325" s="12">
        <v>2847355.7999999989</v>
      </c>
      <c r="E325" s="12">
        <v>4028.0899999999988</v>
      </c>
      <c r="F325" s="12">
        <v>2295.9001418768557</v>
      </c>
      <c r="G325" s="12">
        <v>149.86738155533385</v>
      </c>
      <c r="H325" s="12">
        <f t="shared" ref="H325:H388" si="33">H324+(E325/$H$1)</f>
        <v>373438.03655172413</v>
      </c>
      <c r="I325" s="12">
        <f t="shared" ref="I325:I388" si="34">I324+(F325/$I$1)</f>
        <v>199331.88049115485</v>
      </c>
      <c r="J325" s="12">
        <f t="shared" si="30"/>
        <v>2021</v>
      </c>
      <c r="K325" s="13">
        <f t="shared" si="31"/>
        <v>3</v>
      </c>
      <c r="L325" s="13">
        <f t="shared" si="32"/>
        <v>6</v>
      </c>
      <c r="M325" s="13">
        <f>VLOOKUP(B325,[3]Sheet1!$A$3:$B$312,2,FALSE)</f>
        <v>775</v>
      </c>
    </row>
    <row r="326" spans="1:13" x14ac:dyDescent="0.25">
      <c r="A326" s="13">
        <v>310</v>
      </c>
      <c r="B326" s="11">
        <v>44212</v>
      </c>
      <c r="C326" s="12">
        <v>14259670</v>
      </c>
      <c r="D326" s="12">
        <v>2851933.9999999991</v>
      </c>
      <c r="E326" s="12">
        <v>3962.2659999999987</v>
      </c>
      <c r="F326" s="12">
        <v>2258.7257001593193</v>
      </c>
      <c r="G326" s="12">
        <v>147.15239275901695</v>
      </c>
      <c r="H326" s="12">
        <f t="shared" si="33"/>
        <v>374121.18586206896</v>
      </c>
      <c r="I326" s="12">
        <f t="shared" si="34"/>
        <v>199721.31595669957</v>
      </c>
      <c r="J326" s="12">
        <f t="shared" si="30"/>
        <v>2021</v>
      </c>
      <c r="K326" s="13">
        <f t="shared" si="31"/>
        <v>3</v>
      </c>
      <c r="L326" s="13">
        <f t="shared" si="32"/>
        <v>7</v>
      </c>
      <c r="M326" s="13">
        <f>VLOOKUP(B326,[3]Sheet1!$A$3:$B$312,2,FALSE)</f>
        <v>762</v>
      </c>
    </row>
    <row r="327" spans="1:13" x14ac:dyDescent="0.25">
      <c r="A327" s="13">
        <v>311</v>
      </c>
      <c r="B327" s="11">
        <v>44213</v>
      </c>
      <c r="C327" s="12">
        <v>14282181</v>
      </c>
      <c r="D327" s="12">
        <v>2856436.1999999993</v>
      </c>
      <c r="E327" s="12">
        <v>3897.3219999999988</v>
      </c>
      <c r="F327" s="12">
        <v>2222.0537755451537</v>
      </c>
      <c r="G327" s="12">
        <v>144.43740396275825</v>
      </c>
      <c r="H327" s="12">
        <f t="shared" si="33"/>
        <v>374793.13793103449</v>
      </c>
      <c r="I327" s="12">
        <f t="shared" si="34"/>
        <v>200104.42867662114</v>
      </c>
      <c r="J327" s="12">
        <f t="shared" si="30"/>
        <v>2021</v>
      </c>
      <c r="K327" s="13">
        <f t="shared" si="31"/>
        <v>4</v>
      </c>
      <c r="L327" s="13">
        <f t="shared" si="32"/>
        <v>1</v>
      </c>
      <c r="M327" s="13">
        <f>VLOOKUP(B327,[3]Sheet1!$A$3:$B$312,2,FALSE)</f>
        <v>750</v>
      </c>
    </row>
    <row r="328" spans="1:13" x14ac:dyDescent="0.25">
      <c r="A328" s="13">
        <v>312</v>
      </c>
      <c r="B328" s="11">
        <v>44214</v>
      </c>
      <c r="C328" s="12">
        <v>14304318</v>
      </c>
      <c r="D328" s="12">
        <v>2860863.5999999992</v>
      </c>
      <c r="E328" s="12">
        <v>3833.3239999999992</v>
      </c>
      <c r="F328" s="12">
        <v>2185.8843680343575</v>
      </c>
      <c r="G328" s="12">
        <v>142.26541292571346</v>
      </c>
      <c r="H328" s="12">
        <f t="shared" si="33"/>
        <v>375454.05586206896</v>
      </c>
      <c r="I328" s="12">
        <f t="shared" si="34"/>
        <v>200481.30529179948</v>
      </c>
      <c r="J328" s="12">
        <f t="shared" si="30"/>
        <v>2021</v>
      </c>
      <c r="K328" s="13">
        <f t="shared" si="31"/>
        <v>4</v>
      </c>
      <c r="L328" s="13">
        <f t="shared" si="32"/>
        <v>2</v>
      </c>
      <c r="M328" s="13">
        <f>VLOOKUP(B328,[3]Sheet1!$A$3:$B$312,2,FALSE)</f>
        <v>737</v>
      </c>
    </row>
    <row r="329" spans="1:13" x14ac:dyDescent="0.25">
      <c r="A329" s="13">
        <v>313</v>
      </c>
      <c r="B329" s="11">
        <v>44215</v>
      </c>
      <c r="C329" s="12">
        <v>14326086</v>
      </c>
      <c r="D329" s="12">
        <v>2865217.1999999993</v>
      </c>
      <c r="E329" s="12">
        <v>3770.2279999999987</v>
      </c>
      <c r="F329" s="12">
        <v>2150.2233895928534</v>
      </c>
      <c r="G329" s="12">
        <v>140.09342188868322</v>
      </c>
      <c r="H329" s="12">
        <f t="shared" si="33"/>
        <v>376104.0951724138</v>
      </c>
      <c r="I329" s="12">
        <f t="shared" si="34"/>
        <v>200852.03346241894</v>
      </c>
      <c r="J329" s="12">
        <f t="shared" si="30"/>
        <v>2021</v>
      </c>
      <c r="K329" s="13">
        <f t="shared" si="31"/>
        <v>4</v>
      </c>
      <c r="L329" s="13">
        <f t="shared" si="32"/>
        <v>3</v>
      </c>
      <c r="M329" s="13">
        <f>VLOOKUP(B329,[3]Sheet1!$A$3:$B$312,2,FALSE)</f>
        <v>725</v>
      </c>
    </row>
    <row r="330" spans="1:13" x14ac:dyDescent="0.25">
      <c r="A330" s="13">
        <v>314</v>
      </c>
      <c r="B330" s="11">
        <v>44216</v>
      </c>
      <c r="C330" s="12">
        <v>14347491</v>
      </c>
      <c r="D330" s="12">
        <v>2869498.1999999993</v>
      </c>
      <c r="E330" s="12">
        <v>3708.0559999999991</v>
      </c>
      <c r="F330" s="12">
        <v>2115.0590162887975</v>
      </c>
      <c r="G330" s="12">
        <v>137.37843309238087</v>
      </c>
      <c r="H330" s="12">
        <f t="shared" si="33"/>
        <v>376743.41517241381</v>
      </c>
      <c r="I330" s="12">
        <f t="shared" si="34"/>
        <v>201216.69881005495</v>
      </c>
      <c r="J330" s="12">
        <f t="shared" si="30"/>
        <v>2021</v>
      </c>
      <c r="K330" s="13">
        <f t="shared" si="31"/>
        <v>4</v>
      </c>
      <c r="L330" s="13">
        <f t="shared" si="32"/>
        <v>4</v>
      </c>
      <c r="M330" s="13">
        <f>VLOOKUP(B330,[3]Sheet1!$A$3:$B$312,2,FALSE)</f>
        <v>713</v>
      </c>
    </row>
    <row r="331" spans="1:13" x14ac:dyDescent="0.25">
      <c r="A331" s="13">
        <v>315</v>
      </c>
      <c r="B331" s="11">
        <v>44217</v>
      </c>
      <c r="C331" s="12">
        <v>14368539</v>
      </c>
      <c r="D331" s="12">
        <v>2873707.7999999993</v>
      </c>
      <c r="E331" s="12">
        <v>3646.8079999999991</v>
      </c>
      <c r="F331" s="12">
        <v>2080.3971600881114</v>
      </c>
      <c r="G331" s="12">
        <v>135.20644205533608</v>
      </c>
      <c r="H331" s="12">
        <f t="shared" si="33"/>
        <v>377372.17517241382</v>
      </c>
      <c r="I331" s="12">
        <f t="shared" si="34"/>
        <v>201575.38797558739</v>
      </c>
      <c r="J331" s="12">
        <f t="shared" si="30"/>
        <v>2021</v>
      </c>
      <c r="K331" s="13">
        <f t="shared" si="31"/>
        <v>4</v>
      </c>
      <c r="L331" s="13">
        <f t="shared" si="32"/>
        <v>5</v>
      </c>
      <c r="M331" s="13">
        <f>VLOOKUP(B331,[3]Sheet1!$A$3:$B$312,2,FALSE)</f>
        <v>702</v>
      </c>
    </row>
    <row r="332" spans="1:13" x14ac:dyDescent="0.25">
      <c r="A332" s="13">
        <v>316</v>
      </c>
      <c r="B332" s="11">
        <v>44218</v>
      </c>
      <c r="C332" s="12">
        <v>14389235</v>
      </c>
      <c r="D332" s="12">
        <v>2877846.9999999995</v>
      </c>
      <c r="E332" s="12">
        <v>3586.4839999999995</v>
      </c>
      <c r="F332" s="12">
        <v>2046.2319090248734</v>
      </c>
      <c r="G332" s="12">
        <v>133.0344510183204</v>
      </c>
      <c r="H332" s="12">
        <f t="shared" si="33"/>
        <v>377990.53448275867</v>
      </c>
      <c r="I332" s="12">
        <f t="shared" si="34"/>
        <v>201928.18658059169</v>
      </c>
      <c r="J332" s="12">
        <f t="shared" si="30"/>
        <v>2021</v>
      </c>
      <c r="K332" s="13">
        <f t="shared" si="31"/>
        <v>4</v>
      </c>
      <c r="L332" s="13">
        <f t="shared" si="32"/>
        <v>6</v>
      </c>
      <c r="M332" s="13">
        <f>VLOOKUP(B332,[3]Sheet1!$A$3:$B$312,2,FALSE)</f>
        <v>690</v>
      </c>
    </row>
    <row r="333" spans="1:13" x14ac:dyDescent="0.25">
      <c r="A333" s="13">
        <v>317</v>
      </c>
      <c r="B333" s="11">
        <v>44219</v>
      </c>
      <c r="C333" s="12">
        <v>14409584</v>
      </c>
      <c r="D333" s="12">
        <v>2881916.7999999993</v>
      </c>
      <c r="E333" s="12">
        <v>3527.0179999999991</v>
      </c>
      <c r="F333" s="12">
        <v>2012.5632630990835</v>
      </c>
      <c r="G333" s="12">
        <v>130.86245998129016</v>
      </c>
      <c r="H333" s="12">
        <f t="shared" si="33"/>
        <v>378598.6410344828</v>
      </c>
      <c r="I333" s="12">
        <f t="shared" si="34"/>
        <v>202275.18024664326</v>
      </c>
      <c r="J333" s="12">
        <f t="shared" si="30"/>
        <v>2021</v>
      </c>
      <c r="K333" s="13">
        <f t="shared" si="31"/>
        <v>4</v>
      </c>
      <c r="L333" s="13">
        <f t="shared" si="32"/>
        <v>7</v>
      </c>
      <c r="M333" s="13">
        <f>VLOOKUP(B333,[3]Sheet1!$A$3:$B$312,2,FALSE)</f>
        <v>679</v>
      </c>
    </row>
    <row r="334" spans="1:13" x14ac:dyDescent="0.25">
      <c r="A334" s="13">
        <v>318</v>
      </c>
      <c r="B334" s="11">
        <v>44220</v>
      </c>
      <c r="C334" s="12">
        <v>14429593</v>
      </c>
      <c r="D334" s="12">
        <v>2885918.5999999992</v>
      </c>
      <c r="E334" s="12">
        <v>3468.4759999999992</v>
      </c>
      <c r="F334" s="12">
        <v>1979.3793983788976</v>
      </c>
      <c r="G334" s="12">
        <v>128.69046894425992</v>
      </c>
      <c r="H334" s="12">
        <f t="shared" si="33"/>
        <v>379196.65413793107</v>
      </c>
      <c r="I334" s="12">
        <f t="shared" si="34"/>
        <v>202616.45255670859</v>
      </c>
      <c r="J334" s="12">
        <f t="shared" si="30"/>
        <v>2021</v>
      </c>
      <c r="K334" s="13">
        <f t="shared" si="31"/>
        <v>5</v>
      </c>
      <c r="L334" s="13">
        <f t="shared" si="32"/>
        <v>1</v>
      </c>
      <c r="M334" s="13">
        <f>VLOOKUP(B334,[3]Sheet1!$A$3:$B$312,2,FALSE)</f>
        <v>668</v>
      </c>
    </row>
    <row r="335" spans="1:13" x14ac:dyDescent="0.25">
      <c r="A335" s="13">
        <v>319</v>
      </c>
      <c r="B335" s="11">
        <v>44221</v>
      </c>
      <c r="C335" s="12">
        <v>14449266</v>
      </c>
      <c r="D335" s="12">
        <v>2889853.1999999993</v>
      </c>
      <c r="E335" s="12">
        <v>3410.8139999999994</v>
      </c>
      <c r="F335" s="12">
        <v>1946.6862268302375</v>
      </c>
      <c r="G335" s="12">
        <v>126.51847790721513</v>
      </c>
      <c r="H335" s="12">
        <f t="shared" si="33"/>
        <v>379784.7255172414</v>
      </c>
      <c r="I335" s="12">
        <f t="shared" si="34"/>
        <v>202952.08811305865</v>
      </c>
      <c r="J335" s="12">
        <f t="shared" si="30"/>
        <v>2021</v>
      </c>
      <c r="K335" s="13">
        <f t="shared" si="31"/>
        <v>5</v>
      </c>
      <c r="L335" s="13">
        <f t="shared" si="32"/>
        <v>2</v>
      </c>
      <c r="M335" s="13">
        <f>VLOOKUP(B335,[3]Sheet1!$A$3:$B$312,2,FALSE)</f>
        <v>657</v>
      </c>
    </row>
    <row r="336" spans="1:13" x14ac:dyDescent="0.25">
      <c r="A336" s="13">
        <v>320</v>
      </c>
      <c r="B336" s="11">
        <v>44222</v>
      </c>
      <c r="C336" s="12">
        <v>14468609</v>
      </c>
      <c r="D336" s="12">
        <v>2893721.7999999993</v>
      </c>
      <c r="E336" s="12">
        <v>3354.0319999999997</v>
      </c>
      <c r="F336" s="12">
        <v>1914.4719245212593</v>
      </c>
      <c r="G336" s="12">
        <v>124.34648687017034</v>
      </c>
      <c r="H336" s="12">
        <f t="shared" si="33"/>
        <v>380363.00689655176</v>
      </c>
      <c r="I336" s="12">
        <f t="shared" si="34"/>
        <v>203282.16947935542</v>
      </c>
      <c r="J336" s="12">
        <f t="shared" si="30"/>
        <v>2021</v>
      </c>
      <c r="K336" s="13">
        <f t="shared" si="31"/>
        <v>5</v>
      </c>
      <c r="L336" s="13">
        <f t="shared" si="32"/>
        <v>3</v>
      </c>
      <c r="M336" s="13">
        <f>VLOOKUP(B336,[3]Sheet1!$A$3:$B$312,2,FALSE)</f>
        <v>646</v>
      </c>
    </row>
    <row r="337" spans="1:13" x14ac:dyDescent="0.25">
      <c r="A337" s="13">
        <v>321</v>
      </c>
      <c r="B337" s="11">
        <v>44223</v>
      </c>
      <c r="C337" s="12">
        <v>14487628</v>
      </c>
      <c r="D337" s="12">
        <v>2897525.5999999992</v>
      </c>
      <c r="E337" s="12">
        <v>3298.1079999999993</v>
      </c>
      <c r="F337" s="12">
        <v>1882.7364914519635</v>
      </c>
      <c r="G337" s="12">
        <v>122.1744958331401</v>
      </c>
      <c r="H337" s="12">
        <f t="shared" si="33"/>
        <v>380931.64620689658</v>
      </c>
      <c r="I337" s="12">
        <f t="shared" si="34"/>
        <v>203606.77921926093</v>
      </c>
      <c r="J337" s="12">
        <f t="shared" si="30"/>
        <v>2021</v>
      </c>
      <c r="K337" s="13">
        <f t="shared" si="31"/>
        <v>5</v>
      </c>
      <c r="L337" s="13">
        <f t="shared" si="32"/>
        <v>4</v>
      </c>
      <c r="M337" s="13">
        <f>VLOOKUP(B337,[3]Sheet1!$A$3:$B$312,2,FALSE)</f>
        <v>636</v>
      </c>
    </row>
    <row r="338" spans="1:13" x14ac:dyDescent="0.25">
      <c r="A338" s="13">
        <v>322</v>
      </c>
      <c r="B338" s="11">
        <v>44224</v>
      </c>
      <c r="C338" s="12">
        <v>14506327</v>
      </c>
      <c r="D338" s="12">
        <v>2901265.399999999</v>
      </c>
      <c r="E338" s="12">
        <v>3243.0639999999994</v>
      </c>
      <c r="F338" s="12">
        <v>1851.4858395882716</v>
      </c>
      <c r="G338" s="12">
        <v>120.00250479613896</v>
      </c>
      <c r="H338" s="12">
        <f t="shared" si="33"/>
        <v>381490.79517241381</v>
      </c>
      <c r="I338" s="12">
        <f t="shared" si="34"/>
        <v>203926.00091574166</v>
      </c>
      <c r="J338" s="12">
        <f t="shared" si="30"/>
        <v>2021</v>
      </c>
      <c r="K338" s="13">
        <f t="shared" si="31"/>
        <v>5</v>
      </c>
      <c r="L338" s="13">
        <f t="shared" si="32"/>
        <v>5</v>
      </c>
      <c r="M338" s="13">
        <f>VLOOKUP(B338,[3]Sheet1!$A$3:$B$312,2,FALSE)</f>
        <v>626</v>
      </c>
    </row>
    <row r="339" spans="1:13" x14ac:dyDescent="0.25">
      <c r="A339" s="13">
        <v>323</v>
      </c>
      <c r="B339" s="11">
        <v>44225</v>
      </c>
      <c r="C339" s="12">
        <v>14524711</v>
      </c>
      <c r="D339" s="12">
        <v>2904942.1999999988</v>
      </c>
      <c r="E339" s="12">
        <v>3188.8559999999993</v>
      </c>
      <c r="F339" s="12">
        <v>1820.7081449983395</v>
      </c>
      <c r="G339" s="12">
        <v>118.37351151833718</v>
      </c>
      <c r="H339" s="12">
        <f t="shared" si="33"/>
        <v>382040.59793103451</v>
      </c>
      <c r="I339" s="12">
        <f t="shared" si="34"/>
        <v>204239.91611315517</v>
      </c>
      <c r="J339" s="12">
        <f t="shared" si="30"/>
        <v>2021</v>
      </c>
      <c r="K339" s="13">
        <f t="shared" si="31"/>
        <v>5</v>
      </c>
      <c r="L339" s="13">
        <f t="shared" si="32"/>
        <v>6</v>
      </c>
      <c r="M339" s="13">
        <f>VLOOKUP(B339,[3]Sheet1!$A$3:$B$312,2,FALSE)</f>
        <v>616</v>
      </c>
    </row>
    <row r="340" spans="1:13" x14ac:dyDescent="0.25">
      <c r="A340" s="13">
        <v>324</v>
      </c>
      <c r="B340" s="11">
        <v>44226</v>
      </c>
      <c r="C340" s="12">
        <v>14542787</v>
      </c>
      <c r="D340" s="12">
        <v>2908557.399999999</v>
      </c>
      <c r="E340" s="12">
        <v>3135.5059999999994</v>
      </c>
      <c r="F340" s="12">
        <v>1790.3915837503237</v>
      </c>
      <c r="G340" s="12">
        <v>116.20152048130694</v>
      </c>
      <c r="H340" s="12">
        <f t="shared" si="33"/>
        <v>382581.20241379313</v>
      </c>
      <c r="I340" s="12">
        <f t="shared" si="34"/>
        <v>204548.60431725005</v>
      </c>
      <c r="J340" s="12">
        <f t="shared" si="30"/>
        <v>2021</v>
      </c>
      <c r="K340" s="13">
        <f t="shared" si="31"/>
        <v>5</v>
      </c>
      <c r="L340" s="13">
        <f t="shared" si="32"/>
        <v>7</v>
      </c>
      <c r="M340" s="13">
        <f>VLOOKUP(B340,[3]Sheet1!$A$3:$B$312,2,FALSE)</f>
        <v>606</v>
      </c>
    </row>
    <row r="341" spans="1:13" x14ac:dyDescent="0.25">
      <c r="A341" s="13">
        <v>325</v>
      </c>
      <c r="B341" s="11">
        <v>44227</v>
      </c>
      <c r="C341" s="12">
        <v>14560558</v>
      </c>
      <c r="D341" s="12">
        <v>2912111.5999999992</v>
      </c>
      <c r="E341" s="12">
        <v>3083.0139999999992</v>
      </c>
      <c r="F341" s="12">
        <v>1760.5538917419897</v>
      </c>
      <c r="G341" s="12">
        <v>114.0295294442767</v>
      </c>
      <c r="H341" s="12">
        <f t="shared" si="33"/>
        <v>383112.75655172416</v>
      </c>
      <c r="I341" s="12">
        <f t="shared" si="34"/>
        <v>204852.14809168832</v>
      </c>
      <c r="J341" s="12">
        <f t="shared" si="30"/>
        <v>2021</v>
      </c>
      <c r="K341" s="13">
        <f t="shared" si="31"/>
        <v>6</v>
      </c>
      <c r="L341" s="13">
        <f t="shared" si="32"/>
        <v>1</v>
      </c>
      <c r="M341" s="13">
        <f>VLOOKUP(B341,[3]Sheet1!$A$3:$B$312,2,FALSE)</f>
        <v>596</v>
      </c>
    </row>
    <row r="342" spans="1:13" x14ac:dyDescent="0.25">
      <c r="A342" s="13">
        <v>326</v>
      </c>
      <c r="B342" s="11">
        <v>44228</v>
      </c>
      <c r="C342" s="12">
        <v>14578030</v>
      </c>
      <c r="D342" s="12">
        <v>2915605.9999999991</v>
      </c>
      <c r="E342" s="12">
        <v>3031.3359999999993</v>
      </c>
      <c r="F342" s="12">
        <v>1731.1714211096498</v>
      </c>
      <c r="G342" s="12">
        <v>112.40053616647492</v>
      </c>
      <c r="H342" s="12">
        <f t="shared" si="33"/>
        <v>383635.40068965522</v>
      </c>
      <c r="I342" s="12">
        <f t="shared" si="34"/>
        <v>205150.62592291413</v>
      </c>
      <c r="J342" s="12">
        <f t="shared" si="30"/>
        <v>2021</v>
      </c>
      <c r="K342" s="13">
        <f t="shared" si="31"/>
        <v>6</v>
      </c>
      <c r="L342" s="13">
        <f t="shared" si="32"/>
        <v>2</v>
      </c>
      <c r="M342" s="13">
        <f>VLOOKUP(B342,[3]Sheet1!$A$3:$B$312,2,FALSE)</f>
        <v>586</v>
      </c>
    </row>
    <row r="343" spans="1:13" x14ac:dyDescent="0.25">
      <c r="A343" s="13">
        <v>327</v>
      </c>
      <c r="B343" s="11">
        <v>44229</v>
      </c>
      <c r="C343" s="12">
        <v>14595208</v>
      </c>
      <c r="D343" s="12">
        <v>2919041.5999999992</v>
      </c>
      <c r="E343" s="12">
        <v>2980.4719999999993</v>
      </c>
      <c r="F343" s="12">
        <v>1702.2441718533037</v>
      </c>
      <c r="G343" s="12">
        <v>110.22854512948834</v>
      </c>
      <c r="H343" s="12">
        <f t="shared" si="33"/>
        <v>384149.27517241385</v>
      </c>
      <c r="I343" s="12">
        <f t="shared" si="34"/>
        <v>205444.1162973716</v>
      </c>
      <c r="J343" s="12">
        <f t="shared" si="30"/>
        <v>2021</v>
      </c>
      <c r="K343" s="13">
        <f t="shared" si="31"/>
        <v>6</v>
      </c>
      <c r="L343" s="13">
        <f t="shared" si="32"/>
        <v>3</v>
      </c>
      <c r="M343" s="13">
        <f>VLOOKUP(B343,[3]Sheet1!$A$3:$B$312,2,FALSE)</f>
        <v>577</v>
      </c>
    </row>
    <row r="344" spans="1:13" x14ac:dyDescent="0.25">
      <c r="A344" s="13">
        <v>328</v>
      </c>
      <c r="B344" s="11">
        <v>44230</v>
      </c>
      <c r="C344" s="12">
        <v>14612097</v>
      </c>
      <c r="D344" s="12">
        <v>2922419.399999999</v>
      </c>
      <c r="E344" s="12">
        <v>2930.4659999999994</v>
      </c>
      <c r="F344" s="12">
        <v>1673.7780559388736</v>
      </c>
      <c r="G344" s="12">
        <v>108.59955185168656</v>
      </c>
      <c r="H344" s="12">
        <f t="shared" si="33"/>
        <v>384654.52793103456</v>
      </c>
      <c r="I344" s="12">
        <f t="shared" si="34"/>
        <v>205732.69872080933</v>
      </c>
      <c r="J344" s="12">
        <f t="shared" si="30"/>
        <v>2021</v>
      </c>
      <c r="K344" s="13">
        <f t="shared" si="31"/>
        <v>6</v>
      </c>
      <c r="L344" s="13">
        <f t="shared" si="32"/>
        <v>4</v>
      </c>
      <c r="M344" s="13">
        <f>VLOOKUP(B344,[3]Sheet1!$A$3:$B$312,2,FALSE)</f>
        <v>568</v>
      </c>
    </row>
    <row r="345" spans="1:13" x14ac:dyDescent="0.25">
      <c r="A345" s="13">
        <v>329</v>
      </c>
      <c r="B345" s="11">
        <v>44231</v>
      </c>
      <c r="C345" s="12">
        <v>14628701</v>
      </c>
      <c r="D345" s="12">
        <v>2925740.1999999988</v>
      </c>
      <c r="E345" s="12">
        <v>2881.2299999999996</v>
      </c>
      <c r="F345" s="12">
        <v>1645.7553374685938</v>
      </c>
      <c r="G345" s="12">
        <v>106.42756081464177</v>
      </c>
      <c r="H345" s="12">
        <f t="shared" si="33"/>
        <v>385151.29172413802</v>
      </c>
      <c r="I345" s="12">
        <f t="shared" si="34"/>
        <v>206016.44964106253</v>
      </c>
      <c r="J345" s="12">
        <f t="shared" si="30"/>
        <v>2021</v>
      </c>
      <c r="K345" s="13">
        <f t="shared" si="31"/>
        <v>6</v>
      </c>
      <c r="L345" s="13">
        <f t="shared" si="32"/>
        <v>5</v>
      </c>
      <c r="M345" s="13">
        <f>VLOOKUP(B345,[3]Sheet1!$A$3:$B$312,2,FALSE)</f>
        <v>559</v>
      </c>
    </row>
    <row r="346" spans="1:13" x14ac:dyDescent="0.25">
      <c r="A346" s="13">
        <v>330</v>
      </c>
      <c r="B346" s="11">
        <v>44232</v>
      </c>
      <c r="C346" s="12">
        <v>14645026</v>
      </c>
      <c r="D346" s="12">
        <v>2929005.1999999988</v>
      </c>
      <c r="E346" s="12">
        <v>2832.8079999999995</v>
      </c>
      <c r="F346" s="12">
        <v>1618.1760164424638</v>
      </c>
      <c r="G346" s="12">
        <v>105.3415652961412</v>
      </c>
      <c r="H346" s="12">
        <f t="shared" si="33"/>
        <v>385639.70689655183</v>
      </c>
      <c r="I346" s="12">
        <f t="shared" si="34"/>
        <v>206295.4455059664</v>
      </c>
      <c r="J346" s="12">
        <f t="shared" si="30"/>
        <v>2021</v>
      </c>
      <c r="K346" s="13">
        <f t="shared" si="31"/>
        <v>6</v>
      </c>
      <c r="L346" s="13">
        <f t="shared" si="32"/>
        <v>6</v>
      </c>
      <c r="M346" s="13">
        <f>VLOOKUP(B346,[3]Sheet1!$A$3:$B$312,2,FALSE)</f>
        <v>550</v>
      </c>
    </row>
    <row r="347" spans="1:13" x14ac:dyDescent="0.25">
      <c r="A347" s="13">
        <v>331</v>
      </c>
      <c r="B347" s="11">
        <v>44233</v>
      </c>
      <c r="C347" s="12">
        <v>14661075</v>
      </c>
      <c r="D347" s="12">
        <v>2932214.9999999986</v>
      </c>
      <c r="E347" s="12">
        <v>2785.1779999999999</v>
      </c>
      <c r="F347" s="12">
        <v>1591.0400928604838</v>
      </c>
      <c r="G347" s="12">
        <v>102.62657649983885</v>
      </c>
      <c r="H347" s="12">
        <f t="shared" si="33"/>
        <v>386119.91000000009</v>
      </c>
      <c r="I347" s="12">
        <f t="shared" si="34"/>
        <v>206569.76276335615</v>
      </c>
      <c r="J347" s="12">
        <f t="shared" si="30"/>
        <v>2021</v>
      </c>
      <c r="K347" s="13">
        <f t="shared" si="31"/>
        <v>6</v>
      </c>
      <c r="L347" s="13">
        <f t="shared" si="32"/>
        <v>7</v>
      </c>
      <c r="M347" s="13">
        <f>VLOOKUP(B347,[3]Sheet1!$A$3:$B$312,2,FALSE)</f>
        <v>541</v>
      </c>
    </row>
    <row r="348" spans="1:13" x14ac:dyDescent="0.25">
      <c r="A348" s="13">
        <v>332</v>
      </c>
      <c r="B348" s="11">
        <v>44234</v>
      </c>
      <c r="C348" s="12">
        <v>14676854</v>
      </c>
      <c r="D348" s="12">
        <v>2935370.7999999984</v>
      </c>
      <c r="E348" s="12">
        <v>2738.3179999999993</v>
      </c>
      <c r="F348" s="12">
        <v>1564.3416547567315</v>
      </c>
      <c r="G348" s="12">
        <v>101.54058098132373</v>
      </c>
      <c r="H348" s="12">
        <f t="shared" si="33"/>
        <v>386592.03379310353</v>
      </c>
      <c r="I348" s="12">
        <f t="shared" si="34"/>
        <v>206839.47684176249</v>
      </c>
      <c r="J348" s="12">
        <f t="shared" si="30"/>
        <v>2021</v>
      </c>
      <c r="K348" s="13">
        <f t="shared" si="31"/>
        <v>7</v>
      </c>
      <c r="L348" s="13">
        <f t="shared" si="32"/>
        <v>1</v>
      </c>
      <c r="M348" s="13">
        <f>VLOOKUP(B348,[3]Sheet1!$A$3:$B$312,2,FALSE)</f>
        <v>532</v>
      </c>
    </row>
    <row r="349" spans="1:13" x14ac:dyDescent="0.25">
      <c r="A349" s="13">
        <v>333</v>
      </c>
      <c r="B349" s="11">
        <v>44235</v>
      </c>
      <c r="C349" s="12">
        <v>14692368</v>
      </c>
      <c r="D349" s="12">
        <v>2938473.5999999982</v>
      </c>
      <c r="E349" s="12">
        <v>2692.2279999999996</v>
      </c>
      <c r="F349" s="12">
        <v>1538.0688781993636</v>
      </c>
      <c r="G349" s="12">
        <v>99.911587703565601</v>
      </c>
      <c r="H349" s="12">
        <f t="shared" si="33"/>
        <v>387056.21103448287</v>
      </c>
      <c r="I349" s="12">
        <f t="shared" si="34"/>
        <v>207104.66113110722</v>
      </c>
      <c r="J349" s="12">
        <f t="shared" si="30"/>
        <v>2021</v>
      </c>
      <c r="K349" s="13">
        <f t="shared" si="31"/>
        <v>7</v>
      </c>
      <c r="L349" s="13">
        <f t="shared" si="32"/>
        <v>2</v>
      </c>
      <c r="M349" s="13">
        <f>VLOOKUP(B349,[3]Sheet1!$A$3:$B$312,2,FALSE)</f>
        <v>524</v>
      </c>
    </row>
    <row r="350" spans="1:13" x14ac:dyDescent="0.25">
      <c r="A350" s="13">
        <v>334</v>
      </c>
      <c r="B350" s="11">
        <v>44236</v>
      </c>
      <c r="C350" s="12">
        <v>14707620</v>
      </c>
      <c r="D350" s="12">
        <v>2941523.9999999981</v>
      </c>
      <c r="E350" s="12">
        <v>2646.9299999999994</v>
      </c>
      <c r="F350" s="12">
        <v>1512.2276751543016</v>
      </c>
      <c r="G350" s="12">
        <v>97.739596666520811</v>
      </c>
      <c r="H350" s="12">
        <f t="shared" si="33"/>
        <v>387512.57827586221</v>
      </c>
      <c r="I350" s="12">
        <f t="shared" si="34"/>
        <v>207365.39004061659</v>
      </c>
      <c r="J350" s="12">
        <f t="shared" si="30"/>
        <v>2021</v>
      </c>
      <c r="K350" s="13">
        <f t="shared" si="31"/>
        <v>7</v>
      </c>
      <c r="L350" s="13">
        <f t="shared" si="32"/>
        <v>3</v>
      </c>
      <c r="M350" s="13">
        <f>VLOOKUP(B350,[3]Sheet1!$A$3:$B$312,2,FALSE)</f>
        <v>516</v>
      </c>
    </row>
    <row r="351" spans="1:13" x14ac:dyDescent="0.25">
      <c r="A351" s="13">
        <v>335</v>
      </c>
      <c r="B351" s="11">
        <v>44237</v>
      </c>
      <c r="C351" s="12">
        <v>14722615</v>
      </c>
      <c r="D351" s="12">
        <v>2944522.9999999981</v>
      </c>
      <c r="E351" s="12">
        <v>2602.3359999999998</v>
      </c>
      <c r="F351" s="12">
        <v>1486.8062216897015</v>
      </c>
      <c r="G351" s="12">
        <v>96.653601148005691</v>
      </c>
      <c r="H351" s="12">
        <f t="shared" si="33"/>
        <v>387961.25689655187</v>
      </c>
      <c r="I351" s="12">
        <f t="shared" si="34"/>
        <v>207621.73594090791</v>
      </c>
      <c r="J351" s="12">
        <f t="shared" si="30"/>
        <v>2021</v>
      </c>
      <c r="K351" s="13">
        <f t="shared" si="31"/>
        <v>7</v>
      </c>
      <c r="L351" s="13">
        <f t="shared" si="32"/>
        <v>4</v>
      </c>
      <c r="M351" s="13">
        <f>VLOOKUP(B351,[3]Sheet1!$A$3:$B$312,2,FALSE)</f>
        <v>508</v>
      </c>
    </row>
    <row r="352" spans="1:13" x14ac:dyDescent="0.25">
      <c r="A352" s="13">
        <v>336</v>
      </c>
      <c r="B352" s="11">
        <v>44238</v>
      </c>
      <c r="C352" s="12">
        <v>14737358</v>
      </c>
      <c r="D352" s="12">
        <v>2947471.5999999982</v>
      </c>
      <c r="E352" s="12">
        <v>2558.5119999999993</v>
      </c>
      <c r="F352" s="12">
        <v>1461.7986058396414</v>
      </c>
      <c r="G352" s="12">
        <v>94.481610110946349</v>
      </c>
      <c r="H352" s="12">
        <f t="shared" si="33"/>
        <v>388402.37965517258</v>
      </c>
      <c r="I352" s="12">
        <f t="shared" si="34"/>
        <v>207873.77018329405</v>
      </c>
      <c r="J352" s="12">
        <f t="shared" si="30"/>
        <v>2021</v>
      </c>
      <c r="K352" s="13">
        <f t="shared" si="31"/>
        <v>7</v>
      </c>
      <c r="L352" s="13">
        <f t="shared" si="32"/>
        <v>5</v>
      </c>
      <c r="M352" s="13">
        <f>VLOOKUP(B352,[3]Sheet1!$A$3:$B$312,2,FALSE)</f>
        <v>500</v>
      </c>
    </row>
    <row r="353" spans="1:13" x14ac:dyDescent="0.25">
      <c r="A353" s="13">
        <v>337</v>
      </c>
      <c r="B353" s="11">
        <v>44239</v>
      </c>
      <c r="C353" s="12">
        <v>14751852</v>
      </c>
      <c r="D353" s="12">
        <v>2950370.399999998</v>
      </c>
      <c r="E353" s="12">
        <v>2515.4359999999997</v>
      </c>
      <c r="F353" s="12">
        <v>1437.2107395700434</v>
      </c>
      <c r="G353" s="12">
        <v>92.852616833202774</v>
      </c>
      <c r="H353" s="12">
        <f t="shared" si="33"/>
        <v>388836.07551724155</v>
      </c>
      <c r="I353" s="12">
        <f t="shared" si="34"/>
        <v>208121.56513839233</v>
      </c>
      <c r="J353" s="12">
        <f t="shared" si="30"/>
        <v>2021</v>
      </c>
      <c r="K353" s="13">
        <f t="shared" si="31"/>
        <v>7</v>
      </c>
      <c r="L353" s="13">
        <f t="shared" si="32"/>
        <v>6</v>
      </c>
      <c r="M353" s="13">
        <f>VLOOKUP(B353,[3]Sheet1!$A$3:$B$312,2,FALSE)</f>
        <v>492</v>
      </c>
    </row>
    <row r="354" spans="1:13" x14ac:dyDescent="0.25">
      <c r="A354" s="13">
        <v>338</v>
      </c>
      <c r="B354" s="11">
        <v>44240</v>
      </c>
      <c r="C354" s="12">
        <v>14766103</v>
      </c>
      <c r="D354" s="12">
        <v>2953220.5999999982</v>
      </c>
      <c r="E354" s="12">
        <v>2473.0639999999994</v>
      </c>
      <c r="F354" s="12">
        <v>1413.0248869831414</v>
      </c>
      <c r="G354" s="12">
        <v>91.766621314673102</v>
      </c>
      <c r="H354" s="12">
        <f t="shared" si="33"/>
        <v>389262.46586206916</v>
      </c>
      <c r="I354" s="12">
        <f t="shared" si="34"/>
        <v>208365.19011890667</v>
      </c>
      <c r="J354" s="12">
        <f t="shared" si="30"/>
        <v>2021</v>
      </c>
      <c r="K354" s="13">
        <f t="shared" si="31"/>
        <v>7</v>
      </c>
      <c r="L354" s="13">
        <f t="shared" si="32"/>
        <v>7</v>
      </c>
      <c r="M354" s="13">
        <f>VLOOKUP(B354,[3]Sheet1!$A$3:$B$312,2,FALSE)</f>
        <v>484</v>
      </c>
    </row>
    <row r="355" spans="1:13" x14ac:dyDescent="0.25">
      <c r="A355" s="13">
        <v>339</v>
      </c>
      <c r="B355" s="11">
        <v>44241</v>
      </c>
      <c r="C355" s="12">
        <v>14780114</v>
      </c>
      <c r="D355" s="12">
        <v>2956022.7999999984</v>
      </c>
      <c r="E355" s="12">
        <v>2431.3959999999997</v>
      </c>
      <c r="F355" s="12">
        <v>1389.2351361130136</v>
      </c>
      <c r="G355" s="12">
        <v>90.137628036914975</v>
      </c>
      <c r="H355" s="12">
        <f t="shared" si="33"/>
        <v>389681.67206896574</v>
      </c>
      <c r="I355" s="12">
        <f t="shared" si="34"/>
        <v>208604.7134182365</v>
      </c>
      <c r="J355" s="12">
        <f t="shared" si="30"/>
        <v>2021</v>
      </c>
      <c r="K355" s="13">
        <f t="shared" si="31"/>
        <v>8</v>
      </c>
      <c r="L355" s="13">
        <f t="shared" si="32"/>
        <v>1</v>
      </c>
      <c r="M355" s="13">
        <f>VLOOKUP(B355,[3]Sheet1!$A$3:$B$312,2,FALSE)</f>
        <v>476</v>
      </c>
    </row>
    <row r="356" spans="1:13" x14ac:dyDescent="0.25">
      <c r="A356" s="13">
        <v>340</v>
      </c>
      <c r="B356" s="11">
        <v>44242</v>
      </c>
      <c r="C356" s="12">
        <v>14793889</v>
      </c>
      <c r="D356" s="12">
        <v>2958777.7999999984</v>
      </c>
      <c r="E356" s="12">
        <v>2390.4539999999997</v>
      </c>
      <c r="F356" s="12">
        <v>1365.8473989255817</v>
      </c>
      <c r="G356" s="12">
        <v>88.508634759113193</v>
      </c>
      <c r="H356" s="12">
        <f t="shared" si="33"/>
        <v>390093.81931034505</v>
      </c>
      <c r="I356" s="12">
        <f t="shared" si="34"/>
        <v>208840.20434908575</v>
      </c>
      <c r="J356" s="12">
        <f t="shared" si="30"/>
        <v>2021</v>
      </c>
      <c r="K356" s="13">
        <f t="shared" si="31"/>
        <v>8</v>
      </c>
      <c r="L356" s="13">
        <f t="shared" si="32"/>
        <v>2</v>
      </c>
      <c r="M356" s="13">
        <f>VLOOKUP(B356,[3]Sheet1!$A$3:$B$312,2,FALSE)</f>
        <v>469</v>
      </c>
    </row>
    <row r="357" spans="1:13" x14ac:dyDescent="0.25">
      <c r="A357" s="13">
        <v>341</v>
      </c>
      <c r="B357" s="11">
        <v>44243</v>
      </c>
      <c r="C357" s="12">
        <v>14807433</v>
      </c>
      <c r="D357" s="12">
        <v>2961486.5999999982</v>
      </c>
      <c r="E357" s="12">
        <v>2350.1719999999996</v>
      </c>
      <c r="F357" s="12">
        <v>1342.8498514890018</v>
      </c>
      <c r="G357" s="12">
        <v>86.879641481355065</v>
      </c>
      <c r="H357" s="12">
        <f t="shared" si="33"/>
        <v>390499.02137931058</v>
      </c>
      <c r="I357" s="12">
        <f t="shared" si="34"/>
        <v>209071.73018554936</v>
      </c>
      <c r="J357" s="12">
        <f t="shared" si="30"/>
        <v>2021</v>
      </c>
      <c r="K357" s="13">
        <f t="shared" si="31"/>
        <v>8</v>
      </c>
      <c r="L357" s="13">
        <f t="shared" si="32"/>
        <v>3</v>
      </c>
      <c r="M357" s="13">
        <f>VLOOKUP(B357,[3]Sheet1!$A$3:$B$312,2,FALSE)</f>
        <v>462</v>
      </c>
    </row>
    <row r="358" spans="1:13" x14ac:dyDescent="0.25">
      <c r="A358" s="13">
        <v>342</v>
      </c>
      <c r="B358" s="11">
        <v>44244</v>
      </c>
      <c r="C358" s="12">
        <v>14820749</v>
      </c>
      <c r="D358" s="12">
        <v>2964149.7999999984</v>
      </c>
      <c r="E358" s="12">
        <v>2310.6159999999995</v>
      </c>
      <c r="F358" s="12">
        <v>1320.2365818373519</v>
      </c>
      <c r="G358" s="12">
        <v>85.250648203582386</v>
      </c>
      <c r="H358" s="12">
        <f t="shared" si="33"/>
        <v>390897.40344827611</v>
      </c>
      <c r="I358" s="12">
        <f t="shared" si="34"/>
        <v>209299.35718241788</v>
      </c>
      <c r="J358" s="12">
        <f t="shared" si="30"/>
        <v>2021</v>
      </c>
      <c r="K358" s="13">
        <f t="shared" si="31"/>
        <v>8</v>
      </c>
      <c r="L358" s="13">
        <f t="shared" si="32"/>
        <v>4</v>
      </c>
      <c r="M358" s="13">
        <f>VLOOKUP(B358,[3]Sheet1!$A$3:$B$312,2,FALSE)</f>
        <v>454</v>
      </c>
    </row>
    <row r="359" spans="1:13" x14ac:dyDescent="0.25">
      <c r="A359" s="13">
        <v>343</v>
      </c>
      <c r="B359" s="11">
        <v>44245</v>
      </c>
      <c r="C359" s="12">
        <v>14833842</v>
      </c>
      <c r="D359" s="12">
        <v>2966768.3999999985</v>
      </c>
      <c r="E359" s="12">
        <v>2271.7199999999993</v>
      </c>
      <c r="F359" s="12">
        <v>1298.0075899706319</v>
      </c>
      <c r="G359" s="12">
        <v>84.164652685052715</v>
      </c>
      <c r="H359" s="12">
        <f t="shared" si="33"/>
        <v>391289.07931034506</v>
      </c>
      <c r="I359" s="12">
        <f t="shared" si="34"/>
        <v>209523.15159448178</v>
      </c>
      <c r="J359" s="12">
        <f t="shared" si="30"/>
        <v>2021</v>
      </c>
      <c r="K359" s="13">
        <f t="shared" si="31"/>
        <v>8</v>
      </c>
      <c r="L359" s="13">
        <f t="shared" si="32"/>
        <v>5</v>
      </c>
      <c r="M359" s="13">
        <f>VLOOKUP(B359,[3]Sheet1!$A$3:$B$312,2,FALSE)</f>
        <v>447</v>
      </c>
    </row>
    <row r="360" spans="1:13" x14ac:dyDescent="0.25">
      <c r="A360" s="13">
        <v>344</v>
      </c>
      <c r="B360" s="11">
        <v>44246</v>
      </c>
      <c r="C360" s="12">
        <v>14846715</v>
      </c>
      <c r="D360" s="12">
        <v>2969342.9999999986</v>
      </c>
      <c r="E360" s="12">
        <v>2233.4619999999995</v>
      </c>
      <c r="F360" s="12">
        <v>1276.1510519569979</v>
      </c>
      <c r="G360" s="12">
        <v>82.535659407294588</v>
      </c>
      <c r="H360" s="12">
        <f t="shared" si="33"/>
        <v>391674.15896551748</v>
      </c>
      <c r="I360" s="12">
        <f t="shared" si="34"/>
        <v>209743.17763792264</v>
      </c>
      <c r="J360" s="12">
        <f t="shared" si="30"/>
        <v>2021</v>
      </c>
      <c r="K360" s="13">
        <f t="shared" si="31"/>
        <v>8</v>
      </c>
      <c r="L360" s="13">
        <f t="shared" si="32"/>
        <v>6</v>
      </c>
      <c r="M360" s="13">
        <f>VLOOKUP(B360,[3]Sheet1!$A$3:$B$312,2,FALSE)</f>
        <v>440</v>
      </c>
    </row>
    <row r="361" spans="1:13" x14ac:dyDescent="0.25">
      <c r="A361" s="13">
        <v>345</v>
      </c>
      <c r="B361" s="11">
        <v>44247</v>
      </c>
      <c r="C361" s="12">
        <v>14859372</v>
      </c>
      <c r="D361" s="12">
        <v>2971874.3999999985</v>
      </c>
      <c r="E361" s="12">
        <v>2195.8859999999995</v>
      </c>
      <c r="F361" s="12">
        <v>1254.6669677964499</v>
      </c>
      <c r="G361" s="12">
        <v>81.449663888764917</v>
      </c>
      <c r="H361" s="12">
        <f t="shared" si="33"/>
        <v>392052.76000000024</v>
      </c>
      <c r="I361" s="12">
        <f t="shared" si="34"/>
        <v>209959.49952892202</v>
      </c>
      <c r="J361" s="12">
        <f t="shared" si="30"/>
        <v>2021</v>
      </c>
      <c r="K361" s="13">
        <f t="shared" si="31"/>
        <v>8</v>
      </c>
      <c r="L361" s="13">
        <f t="shared" si="32"/>
        <v>7</v>
      </c>
      <c r="M361" s="13">
        <f>VLOOKUP(B361,[3]Sheet1!$A$3:$B$312,2,FALSE)</f>
        <v>434</v>
      </c>
    </row>
    <row r="362" spans="1:13" x14ac:dyDescent="0.25">
      <c r="A362" s="13">
        <v>346</v>
      </c>
      <c r="B362" s="11">
        <v>44248</v>
      </c>
      <c r="C362" s="12">
        <v>14871817</v>
      </c>
      <c r="D362" s="12">
        <v>2974363.3999999985</v>
      </c>
      <c r="E362" s="12">
        <v>2158.9479999999994</v>
      </c>
      <c r="F362" s="12">
        <v>1233.5435135571438</v>
      </c>
      <c r="G362" s="12">
        <v>79.820670610963134</v>
      </c>
      <c r="H362" s="12">
        <f t="shared" si="33"/>
        <v>392424.99241379334</v>
      </c>
      <c r="I362" s="12">
        <f t="shared" si="34"/>
        <v>210172.17944505258</v>
      </c>
      <c r="J362" s="12">
        <f t="shared" si="30"/>
        <v>2021</v>
      </c>
      <c r="K362" s="13">
        <f t="shared" si="31"/>
        <v>9</v>
      </c>
      <c r="L362" s="13">
        <f t="shared" si="32"/>
        <v>1</v>
      </c>
      <c r="M362" s="13">
        <f>VLOOKUP(B362,[3]Sheet1!$A$3:$B$312,2,FALSE)</f>
        <v>387</v>
      </c>
    </row>
    <row r="363" spans="1:13" x14ac:dyDescent="0.25">
      <c r="A363" s="13">
        <v>347</v>
      </c>
      <c r="B363" s="11">
        <v>44249</v>
      </c>
      <c r="C363" s="12">
        <v>14884053</v>
      </c>
      <c r="D363" s="12">
        <v>2976810.5999999987</v>
      </c>
      <c r="E363" s="12">
        <v>2122.6479999999997</v>
      </c>
      <c r="F363" s="12">
        <v>1212.7866012050019</v>
      </c>
      <c r="G363" s="12">
        <v>78.734675092477119</v>
      </c>
      <c r="H363" s="12">
        <f t="shared" si="33"/>
        <v>392790.96620689682</v>
      </c>
      <c r="I363" s="12">
        <f t="shared" si="34"/>
        <v>210381.28058319137</v>
      </c>
      <c r="J363" s="12">
        <f t="shared" si="30"/>
        <v>2021</v>
      </c>
      <c r="K363" s="13">
        <f t="shared" si="31"/>
        <v>9</v>
      </c>
      <c r="L363" s="13">
        <f t="shared" si="32"/>
        <v>2</v>
      </c>
      <c r="M363" s="13">
        <f>VLOOKUP(B363,[3]Sheet1!$A$3:$B$312,2,FALSE)</f>
        <v>341</v>
      </c>
    </row>
    <row r="364" spans="1:13" x14ac:dyDescent="0.25">
      <c r="A364" s="13">
        <v>348</v>
      </c>
      <c r="B364" s="11">
        <v>44250</v>
      </c>
      <c r="C364" s="12">
        <v>14896085</v>
      </c>
      <c r="D364" s="12">
        <v>2979216.9999999986</v>
      </c>
      <c r="E364" s="12">
        <v>2086.9859999999999</v>
      </c>
      <c r="F364" s="12">
        <v>1192.3784948422579</v>
      </c>
      <c r="G364" s="12">
        <v>77.10568181470444</v>
      </c>
      <c r="H364" s="12">
        <f t="shared" si="33"/>
        <v>393150.7913793106</v>
      </c>
      <c r="I364" s="12">
        <f t="shared" si="34"/>
        <v>210586.86308230209</v>
      </c>
      <c r="J364" s="12">
        <f t="shared" si="30"/>
        <v>2021</v>
      </c>
      <c r="K364" s="13">
        <f t="shared" si="31"/>
        <v>9</v>
      </c>
      <c r="L364" s="13">
        <f t="shared" si="32"/>
        <v>3</v>
      </c>
      <c r="M364" s="13">
        <f>VLOOKUP(B364,[3]Sheet1!$A$3:$B$312,2,FALSE)</f>
        <v>296</v>
      </c>
    </row>
    <row r="365" spans="1:13" x14ac:dyDescent="0.25">
      <c r="A365" s="13">
        <v>349</v>
      </c>
      <c r="B365" s="11">
        <v>44251</v>
      </c>
      <c r="C365" s="12">
        <v>14907915</v>
      </c>
      <c r="D365" s="12">
        <v>2981582.9999999986</v>
      </c>
      <c r="E365" s="12">
        <v>2051.9179999999997</v>
      </c>
      <c r="F365" s="12">
        <v>1172.3251064348337</v>
      </c>
      <c r="G365" s="12">
        <v>76.01968629618932</v>
      </c>
      <c r="H365" s="12">
        <f t="shared" si="33"/>
        <v>393504.57034482784</v>
      </c>
      <c r="I365" s="12">
        <f t="shared" si="34"/>
        <v>210788.98810065293</v>
      </c>
      <c r="J365" s="12">
        <f t="shared" si="30"/>
        <v>2021</v>
      </c>
      <c r="K365" s="13">
        <f t="shared" si="31"/>
        <v>9</v>
      </c>
      <c r="L365" s="13">
        <f t="shared" si="32"/>
        <v>4</v>
      </c>
      <c r="M365" s="13">
        <f>VLOOKUP(B365,[3]Sheet1!$A$3:$B$312,2,FALSE)</f>
        <v>252</v>
      </c>
    </row>
    <row r="366" spans="1:13" x14ac:dyDescent="0.25">
      <c r="A366" s="13">
        <v>350</v>
      </c>
      <c r="B366" s="11">
        <v>44252</v>
      </c>
      <c r="C366" s="12">
        <v>14919548</v>
      </c>
      <c r="D366" s="12">
        <v>2983909.5999999987</v>
      </c>
      <c r="E366" s="12">
        <v>2017.4659999999994</v>
      </c>
      <c r="F366" s="12">
        <v>1152.6146120508856</v>
      </c>
      <c r="G366" s="12">
        <v>74.390693018402089</v>
      </c>
      <c r="H366" s="12">
        <f t="shared" si="33"/>
        <v>393852.40931034507</v>
      </c>
      <c r="I366" s="12">
        <f t="shared" si="34"/>
        <v>210987.71475790307</v>
      </c>
      <c r="J366" s="12">
        <f t="shared" si="30"/>
        <v>2021</v>
      </c>
      <c r="K366" s="13">
        <f t="shared" si="31"/>
        <v>9</v>
      </c>
      <c r="L366" s="13">
        <f t="shared" si="32"/>
        <v>5</v>
      </c>
      <c r="M366" s="13">
        <f>VLOOKUP(B366,[3]Sheet1!$A$3:$B$312,2,FALSE)</f>
        <v>208</v>
      </c>
    </row>
    <row r="367" spans="1:13" x14ac:dyDescent="0.25">
      <c r="A367" s="13">
        <v>351</v>
      </c>
      <c r="B367" s="11">
        <v>44253</v>
      </c>
      <c r="C367" s="12">
        <v>14930986</v>
      </c>
      <c r="D367" s="12">
        <v>2986197.1999999988</v>
      </c>
      <c r="E367" s="12">
        <v>1983.6079999999997</v>
      </c>
      <c r="F367" s="12">
        <v>1133.2351877585695</v>
      </c>
      <c r="G367" s="12">
        <v>73.84769525914453</v>
      </c>
      <c r="H367" s="12">
        <f t="shared" si="33"/>
        <v>394194.4106896554</v>
      </c>
      <c r="I367" s="12">
        <f t="shared" si="34"/>
        <v>211183.10013510284</v>
      </c>
      <c r="J367" s="12">
        <f t="shared" si="30"/>
        <v>2021</v>
      </c>
      <c r="K367" s="13">
        <f t="shared" si="31"/>
        <v>9</v>
      </c>
      <c r="L367" s="13">
        <f t="shared" si="32"/>
        <v>6</v>
      </c>
      <c r="M367" s="13">
        <f>VLOOKUP(B367,[3]Sheet1!$A$3:$B$312,2,FALSE)</f>
        <v>165</v>
      </c>
    </row>
    <row r="368" spans="1:13" x14ac:dyDescent="0.25">
      <c r="A368" s="13">
        <v>352</v>
      </c>
      <c r="B368" s="11">
        <v>44254</v>
      </c>
      <c r="C368" s="12">
        <v>14942233</v>
      </c>
      <c r="D368" s="12">
        <v>2988446.5999999987</v>
      </c>
      <c r="E368" s="12">
        <v>1950.3439999999996</v>
      </c>
      <c r="F368" s="12">
        <v>1114.1986574897298</v>
      </c>
      <c r="G368" s="12">
        <v>72.218701981386403</v>
      </c>
      <c r="H368" s="12">
        <f t="shared" si="33"/>
        <v>394530.67689655197</v>
      </c>
      <c r="I368" s="12">
        <f t="shared" si="34"/>
        <v>211375.20335191142</v>
      </c>
      <c r="J368" s="12">
        <f t="shared" si="30"/>
        <v>2021</v>
      </c>
      <c r="K368" s="13">
        <f t="shared" si="31"/>
        <v>9</v>
      </c>
      <c r="L368" s="13">
        <f t="shared" si="32"/>
        <v>7</v>
      </c>
      <c r="M368" s="13">
        <f>VLOOKUP(B368,[3]Sheet1!$A$3:$B$312,2,FALSE)</f>
        <v>123</v>
      </c>
    </row>
    <row r="369" spans="1:13" x14ac:dyDescent="0.25">
      <c r="A369" s="13">
        <v>353</v>
      </c>
      <c r="B369" s="11">
        <v>44255</v>
      </c>
      <c r="C369" s="12">
        <v>14953292</v>
      </c>
      <c r="D369" s="12">
        <v>2990658.3999999985</v>
      </c>
      <c r="E369" s="12">
        <v>1917.6519999999998</v>
      </c>
      <c r="F369" s="12">
        <v>1095.4872853465997</v>
      </c>
      <c r="G369" s="12">
        <v>70.589708703599172</v>
      </c>
      <c r="H369" s="12">
        <f t="shared" si="33"/>
        <v>394861.30655172438</v>
      </c>
      <c r="I369" s="12">
        <f t="shared" si="34"/>
        <v>211564.08047007464</v>
      </c>
      <c r="J369" s="12">
        <f t="shared" si="30"/>
        <v>2021</v>
      </c>
      <c r="K369" s="13">
        <f t="shared" si="31"/>
        <v>10</v>
      </c>
      <c r="L369" s="13">
        <f t="shared" si="32"/>
        <v>1</v>
      </c>
      <c r="M369" s="13">
        <f>VLOOKUP(B369,[3]Sheet1!$A$3:$B$312,2,FALSE)</f>
        <v>81</v>
      </c>
    </row>
    <row r="370" spans="1:13" x14ac:dyDescent="0.25">
      <c r="A370" s="13">
        <v>354</v>
      </c>
      <c r="B370" s="11">
        <v>44256</v>
      </c>
      <c r="C370" s="12">
        <v>14964167</v>
      </c>
      <c r="D370" s="12">
        <v>2992833.3999999985</v>
      </c>
      <c r="E370" s="12">
        <v>1885.5319999999997</v>
      </c>
      <c r="F370" s="12">
        <v>1077.1010713291796</v>
      </c>
      <c r="G370" s="12">
        <v>70.04671094432706</v>
      </c>
      <c r="H370" s="12">
        <f t="shared" si="33"/>
        <v>395186.39827586233</v>
      </c>
      <c r="I370" s="12">
        <f t="shared" si="34"/>
        <v>211749.78755133829</v>
      </c>
      <c r="J370" s="12">
        <f t="shared" si="30"/>
        <v>2021</v>
      </c>
      <c r="K370" s="13">
        <f t="shared" si="31"/>
        <v>10</v>
      </c>
      <c r="L370" s="13">
        <f t="shared" si="32"/>
        <v>2</v>
      </c>
      <c r="M370" s="13">
        <f>VLOOKUP(B370,[3]Sheet1!$A$3:$B$312,2,FALSE)</f>
        <v>40</v>
      </c>
    </row>
    <row r="371" spans="1:13" x14ac:dyDescent="0.25">
      <c r="A371" s="13">
        <v>355</v>
      </c>
      <c r="B371" s="11">
        <v>44257</v>
      </c>
      <c r="C371" s="12">
        <v>14974861</v>
      </c>
      <c r="D371" s="12">
        <v>2994972.1999999983</v>
      </c>
      <c r="E371" s="12">
        <v>1853.9619999999998</v>
      </c>
      <c r="F371" s="12">
        <v>1059.0341034715477</v>
      </c>
      <c r="G371" s="12">
        <v>68.417717666568933</v>
      </c>
      <c r="H371" s="12">
        <f t="shared" si="33"/>
        <v>395506.04689655197</v>
      </c>
      <c r="I371" s="12">
        <f t="shared" si="34"/>
        <v>211932.37963814373</v>
      </c>
      <c r="J371" s="12">
        <f t="shared" si="30"/>
        <v>2021</v>
      </c>
      <c r="K371" s="13">
        <f t="shared" si="31"/>
        <v>10</v>
      </c>
      <c r="L371" s="13">
        <f t="shared" si="32"/>
        <v>3</v>
      </c>
      <c r="M371" s="13" t="e">
        <f>VLOOKUP(B371,[3]Sheet1!$A$3:$B$312,2,FALSE)</f>
        <v>#N/A</v>
      </c>
    </row>
    <row r="372" spans="1:13" x14ac:dyDescent="0.25">
      <c r="A372" s="13">
        <v>356</v>
      </c>
      <c r="B372" s="11">
        <v>44258</v>
      </c>
      <c r="C372" s="12">
        <v>14985377</v>
      </c>
      <c r="D372" s="12">
        <v>2997075.3999999985</v>
      </c>
      <c r="E372" s="12">
        <v>1822.9419999999998</v>
      </c>
      <c r="F372" s="12">
        <v>1041.2745578418599</v>
      </c>
      <c r="G372" s="12">
        <v>67.331722148039262</v>
      </c>
      <c r="H372" s="12">
        <f t="shared" si="33"/>
        <v>395820.34724137955</v>
      </c>
      <c r="I372" s="12">
        <f t="shared" si="34"/>
        <v>212111.90973432336</v>
      </c>
      <c r="J372" s="12">
        <f t="shared" si="30"/>
        <v>2021</v>
      </c>
      <c r="K372" s="13">
        <f t="shared" si="31"/>
        <v>10</v>
      </c>
      <c r="L372" s="13">
        <f t="shared" si="32"/>
        <v>4</v>
      </c>
      <c r="M372" s="13" t="e">
        <f>VLOOKUP(B372,[3]Sheet1!$A$3:$B$312,2,FALSE)</f>
        <v>#N/A</v>
      </c>
    </row>
    <row r="373" spans="1:13" x14ac:dyDescent="0.25">
      <c r="A373" s="13">
        <v>357</v>
      </c>
      <c r="B373" s="11">
        <v>44259</v>
      </c>
      <c r="C373" s="12">
        <v>14995718</v>
      </c>
      <c r="D373" s="12">
        <v>2999143.5999999987</v>
      </c>
      <c r="E373" s="12">
        <v>1792.4499999999998</v>
      </c>
      <c r="F373" s="12">
        <v>1023.8224344401158</v>
      </c>
      <c r="G373" s="12">
        <v>66.788724388781702</v>
      </c>
      <c r="H373" s="12">
        <f t="shared" si="33"/>
        <v>396129.39034482784</v>
      </c>
      <c r="I373" s="12">
        <f t="shared" si="34"/>
        <v>212288.43084370959</v>
      </c>
      <c r="J373" s="12">
        <f t="shared" si="30"/>
        <v>2021</v>
      </c>
      <c r="K373" s="13">
        <f t="shared" si="31"/>
        <v>10</v>
      </c>
      <c r="L373" s="13">
        <f t="shared" si="32"/>
        <v>5</v>
      </c>
      <c r="M373" s="13" t="e">
        <f>VLOOKUP(B373,[3]Sheet1!$A$3:$B$312,2,FALSE)</f>
        <v>#N/A</v>
      </c>
    </row>
    <row r="374" spans="1:13" x14ac:dyDescent="0.25">
      <c r="A374" s="13">
        <v>358</v>
      </c>
      <c r="B374" s="11">
        <v>44260</v>
      </c>
      <c r="C374" s="12">
        <v>15005887</v>
      </c>
      <c r="D374" s="12">
        <v>3001177.3999999985</v>
      </c>
      <c r="E374" s="12">
        <v>1762.5079999999998</v>
      </c>
      <c r="F374" s="12">
        <v>1006.6777332663157</v>
      </c>
      <c r="G374" s="12">
        <v>65.159731111009023</v>
      </c>
      <c r="H374" s="12">
        <f t="shared" si="33"/>
        <v>396433.27103448304</v>
      </c>
      <c r="I374" s="12">
        <f t="shared" si="34"/>
        <v>212461.99597013483</v>
      </c>
      <c r="J374" s="12">
        <f t="shared" si="30"/>
        <v>2021</v>
      </c>
      <c r="K374" s="13">
        <f t="shared" si="31"/>
        <v>10</v>
      </c>
      <c r="L374" s="13">
        <f t="shared" si="32"/>
        <v>6</v>
      </c>
      <c r="M374" s="13" t="e">
        <f>VLOOKUP(B374,[3]Sheet1!$A$3:$B$312,2,FALSE)</f>
        <v>#N/A</v>
      </c>
    </row>
    <row r="375" spans="1:13" x14ac:dyDescent="0.25">
      <c r="A375" s="13">
        <v>359</v>
      </c>
      <c r="B375" s="11">
        <v>44261</v>
      </c>
      <c r="C375" s="12">
        <v>15015887</v>
      </c>
      <c r="D375" s="12">
        <v>3003177.3999999985</v>
      </c>
      <c r="E375" s="12">
        <v>1733.0719999999999</v>
      </c>
      <c r="F375" s="12">
        <v>989.82863038861592</v>
      </c>
      <c r="G375" s="12">
        <v>64.073735592523008</v>
      </c>
      <c r="H375" s="12">
        <f t="shared" si="33"/>
        <v>396732.0765517244</v>
      </c>
      <c r="I375" s="12">
        <f t="shared" si="34"/>
        <v>212632.65607882253</v>
      </c>
      <c r="J375" s="12">
        <f t="shared" si="30"/>
        <v>2021</v>
      </c>
      <c r="K375" s="13">
        <f t="shared" si="31"/>
        <v>10</v>
      </c>
      <c r="L375" s="13">
        <f t="shared" si="32"/>
        <v>7</v>
      </c>
      <c r="M375" s="13" t="e">
        <f>VLOOKUP(B375,[3]Sheet1!$A$3:$B$312,2,FALSE)</f>
        <v>#N/A</v>
      </c>
    </row>
    <row r="376" spans="1:13" x14ac:dyDescent="0.25">
      <c r="A376" s="13">
        <v>360</v>
      </c>
      <c r="B376" s="11">
        <v>44262</v>
      </c>
      <c r="C376" s="12">
        <v>15025721</v>
      </c>
      <c r="D376" s="12">
        <v>3005144.1999999983</v>
      </c>
      <c r="E376" s="12">
        <v>1704.1639999999998</v>
      </c>
      <c r="F376" s="12">
        <v>973.2751258070158</v>
      </c>
      <c r="G376" s="12">
        <v>62.987740073964233</v>
      </c>
      <c r="H376" s="12">
        <f t="shared" si="33"/>
        <v>397025.89793103473</v>
      </c>
      <c r="I376" s="12">
        <f t="shared" si="34"/>
        <v>212800.46213499617</v>
      </c>
      <c r="J376" s="12">
        <f t="shared" si="30"/>
        <v>2021</v>
      </c>
      <c r="K376" s="13">
        <f t="shared" si="31"/>
        <v>11</v>
      </c>
      <c r="L376" s="13">
        <f t="shared" si="32"/>
        <v>1</v>
      </c>
      <c r="M376" s="13" t="e">
        <f>VLOOKUP(B376,[3]Sheet1!$A$3:$B$312,2,FALSE)</f>
        <v>#N/A</v>
      </c>
    </row>
    <row r="377" spans="1:13" x14ac:dyDescent="0.25">
      <c r="A377" s="13">
        <v>361</v>
      </c>
      <c r="B377" s="11">
        <v>44263</v>
      </c>
      <c r="C377" s="12">
        <v>15035392</v>
      </c>
      <c r="D377" s="12">
        <v>3007078.3999999985</v>
      </c>
      <c r="E377" s="12">
        <v>1675.7399999999996</v>
      </c>
      <c r="F377" s="12">
        <v>957.00539558967171</v>
      </c>
      <c r="G377" s="12">
        <v>61.901744555478217</v>
      </c>
      <c r="H377" s="12">
        <f t="shared" si="33"/>
        <v>397314.81862068991</v>
      </c>
      <c r="I377" s="12">
        <f t="shared" si="34"/>
        <v>212965.46306527025</v>
      </c>
      <c r="J377" s="12">
        <f t="shared" si="30"/>
        <v>2021</v>
      </c>
      <c r="K377" s="13">
        <f t="shared" si="31"/>
        <v>11</v>
      </c>
      <c r="L377" s="13">
        <f t="shared" si="32"/>
        <v>2</v>
      </c>
      <c r="M377" s="13" t="e">
        <f>VLOOKUP(B377,[3]Sheet1!$A$3:$B$312,2,FALSE)</f>
        <v>#N/A</v>
      </c>
    </row>
    <row r="378" spans="1:13" x14ac:dyDescent="0.25">
      <c r="A378" s="13">
        <v>362</v>
      </c>
      <c r="B378" s="11">
        <v>44264</v>
      </c>
      <c r="C378" s="12">
        <v>15044903</v>
      </c>
      <c r="D378" s="12">
        <v>3008980.5999999987</v>
      </c>
      <c r="E378" s="12">
        <v>1647.8219999999997</v>
      </c>
      <c r="F378" s="12">
        <v>941.01943973658388</v>
      </c>
      <c r="G378" s="12">
        <v>61.358746796191554</v>
      </c>
      <c r="H378" s="12">
        <f t="shared" si="33"/>
        <v>397598.92586206924</v>
      </c>
      <c r="I378" s="12">
        <f t="shared" si="34"/>
        <v>213127.70779625932</v>
      </c>
      <c r="J378" s="12">
        <f t="shared" si="30"/>
        <v>2021</v>
      </c>
      <c r="K378" s="13">
        <f t="shared" si="31"/>
        <v>11</v>
      </c>
      <c r="L378" s="13">
        <f t="shared" si="32"/>
        <v>3</v>
      </c>
      <c r="M378" s="13" t="e">
        <f>VLOOKUP(B378,[3]Sheet1!$A$3:$B$312,2,FALSE)</f>
        <v>#N/A</v>
      </c>
    </row>
    <row r="379" spans="1:13" x14ac:dyDescent="0.25">
      <c r="A379" s="13">
        <v>363</v>
      </c>
      <c r="B379" s="11">
        <v>44265</v>
      </c>
      <c r="C379" s="12">
        <v>15054257</v>
      </c>
      <c r="D379" s="12">
        <v>3010851.3999999985</v>
      </c>
      <c r="E379" s="12">
        <v>1620.3879999999995</v>
      </c>
      <c r="F379" s="12">
        <v>925.31134628182986</v>
      </c>
      <c r="G379" s="12">
        <v>59.729753518433427</v>
      </c>
      <c r="H379" s="12">
        <f t="shared" si="33"/>
        <v>397878.30310344853</v>
      </c>
      <c r="I379" s="12">
        <f t="shared" si="34"/>
        <v>213287.24423527342</v>
      </c>
      <c r="J379" s="12">
        <f t="shared" si="30"/>
        <v>2021</v>
      </c>
      <c r="K379" s="13">
        <f t="shared" si="31"/>
        <v>11</v>
      </c>
      <c r="L379" s="13">
        <f t="shared" si="32"/>
        <v>4</v>
      </c>
      <c r="M379" s="13" t="e">
        <f>VLOOKUP(B379,[3]Sheet1!$A$3:$B$312,2,FALSE)</f>
        <v>#N/A</v>
      </c>
    </row>
    <row r="380" spans="1:13" x14ac:dyDescent="0.25">
      <c r="A380" s="13">
        <v>364</v>
      </c>
      <c r="B380" s="11">
        <v>44266</v>
      </c>
      <c r="C380" s="12">
        <v>15063455</v>
      </c>
      <c r="D380" s="12">
        <v>3012690.9999999986</v>
      </c>
      <c r="E380" s="12">
        <v>1593.4379999999996</v>
      </c>
      <c r="F380" s="12">
        <v>909.87520325948788</v>
      </c>
      <c r="G380" s="12">
        <v>59.186755759161315</v>
      </c>
      <c r="H380" s="12">
        <f t="shared" si="33"/>
        <v>398153.03379310371</v>
      </c>
      <c r="I380" s="12">
        <f t="shared" si="34"/>
        <v>213444.11927031816</v>
      </c>
      <c r="J380" s="12">
        <f t="shared" si="30"/>
        <v>2021</v>
      </c>
      <c r="K380" s="13">
        <f t="shared" si="31"/>
        <v>11</v>
      </c>
      <c r="L380" s="13">
        <f t="shared" si="32"/>
        <v>5</v>
      </c>
      <c r="M380" s="13" t="e">
        <f>VLOOKUP(B380,[3]Sheet1!$A$3:$B$312,2,FALSE)</f>
        <v>#N/A</v>
      </c>
    </row>
    <row r="381" spans="1:13" x14ac:dyDescent="0.25">
      <c r="A381" s="13">
        <v>365</v>
      </c>
      <c r="B381" s="11">
        <v>44267</v>
      </c>
      <c r="C381" s="12">
        <v>15072502</v>
      </c>
      <c r="D381" s="12">
        <v>3014500.3999999985</v>
      </c>
      <c r="E381" s="12">
        <v>1566.9499999999996</v>
      </c>
      <c r="F381" s="12">
        <v>894.71101066955782</v>
      </c>
      <c r="G381" s="12">
        <v>58.100760240646196</v>
      </c>
      <c r="H381" s="12">
        <f t="shared" si="33"/>
        <v>398423.19758620713</v>
      </c>
      <c r="I381" s="12">
        <f t="shared" si="34"/>
        <v>213598.37978939913</v>
      </c>
      <c r="J381" s="12">
        <f t="shared" si="30"/>
        <v>2021</v>
      </c>
      <c r="K381" s="13">
        <f t="shared" si="31"/>
        <v>11</v>
      </c>
      <c r="L381" s="13">
        <f t="shared" si="32"/>
        <v>6</v>
      </c>
      <c r="M381" s="13" t="e">
        <f>VLOOKUP(B381,[3]Sheet1!$A$3:$B$312,2,FALSE)</f>
        <v>#N/A</v>
      </c>
    </row>
    <row r="382" spans="1:13" x14ac:dyDescent="0.25">
      <c r="A382" s="13">
        <v>366</v>
      </c>
      <c r="B382" s="11">
        <v>44268</v>
      </c>
      <c r="C382" s="12">
        <v>15081399</v>
      </c>
      <c r="D382" s="12">
        <v>3016279.7999999984</v>
      </c>
      <c r="E382" s="12">
        <v>1540.9239999999998</v>
      </c>
      <c r="F382" s="12">
        <v>879.80694458019582</v>
      </c>
      <c r="G382" s="12">
        <v>57.014764722145628</v>
      </c>
      <c r="H382" s="12">
        <f t="shared" si="33"/>
        <v>398688.87413793127</v>
      </c>
      <c r="I382" s="12">
        <f t="shared" si="34"/>
        <v>213750.07064191296</v>
      </c>
      <c r="J382" s="12">
        <f t="shared" si="30"/>
        <v>2021</v>
      </c>
      <c r="K382" s="13">
        <f t="shared" si="31"/>
        <v>11</v>
      </c>
      <c r="L382" s="13">
        <f t="shared" si="32"/>
        <v>7</v>
      </c>
      <c r="M382" s="13" t="e">
        <f>VLOOKUP(B382,[3]Sheet1!$A$3:$B$312,2,FALSE)</f>
        <v>#N/A</v>
      </c>
    </row>
    <row r="383" spans="1:13" x14ac:dyDescent="0.25">
      <c r="A383" s="13">
        <v>367</v>
      </c>
      <c r="B383" s="11">
        <v>44269</v>
      </c>
      <c r="C383" s="12">
        <v>15090150</v>
      </c>
      <c r="D383" s="12">
        <v>3018029.9999999986</v>
      </c>
      <c r="E383" s="12">
        <v>1515.3599999999997</v>
      </c>
      <c r="F383" s="12">
        <v>865.16891695732386</v>
      </c>
      <c r="G383" s="12">
        <v>55.928769203615957</v>
      </c>
      <c r="H383" s="12">
        <f t="shared" si="33"/>
        <v>398950.1431034485</v>
      </c>
      <c r="I383" s="12">
        <f t="shared" si="34"/>
        <v>213899.23769656077</v>
      </c>
      <c r="J383" s="12">
        <f t="shared" si="30"/>
        <v>2021</v>
      </c>
      <c r="K383" s="13">
        <f t="shared" si="31"/>
        <v>12</v>
      </c>
      <c r="L383" s="13">
        <f t="shared" si="32"/>
        <v>1</v>
      </c>
      <c r="M383" s="13" t="e">
        <f>VLOOKUP(B383,[3]Sheet1!$A$3:$B$312,2,FALSE)</f>
        <v>#N/A</v>
      </c>
    </row>
    <row r="384" spans="1:13" x14ac:dyDescent="0.25">
      <c r="A384" s="13">
        <v>368</v>
      </c>
      <c r="B384" s="11">
        <v>44270</v>
      </c>
      <c r="C384" s="12">
        <v>15098756</v>
      </c>
      <c r="D384" s="12">
        <v>3019751.1999999988</v>
      </c>
      <c r="E384" s="12">
        <v>1490.2139999999997</v>
      </c>
      <c r="F384" s="12">
        <v>850.77327993725385</v>
      </c>
      <c r="G384" s="12">
        <v>55.385771444358397</v>
      </c>
      <c r="H384" s="12">
        <f t="shared" si="33"/>
        <v>399207.07655172434</v>
      </c>
      <c r="I384" s="12">
        <f t="shared" si="34"/>
        <v>214045.9227448258</v>
      </c>
      <c r="J384" s="12">
        <f t="shared" si="30"/>
        <v>2021</v>
      </c>
      <c r="K384" s="13">
        <f t="shared" si="31"/>
        <v>12</v>
      </c>
      <c r="L384" s="13">
        <f t="shared" si="32"/>
        <v>2</v>
      </c>
      <c r="M384" s="13" t="e">
        <f>VLOOKUP(B384,[3]Sheet1!$A$3:$B$312,2,FALSE)</f>
        <v>#N/A</v>
      </c>
    </row>
    <row r="385" spans="1:13" x14ac:dyDescent="0.25">
      <c r="A385" s="13">
        <v>369</v>
      </c>
      <c r="B385" s="11">
        <v>44271</v>
      </c>
      <c r="C385" s="12">
        <v>15107220</v>
      </c>
      <c r="D385" s="12">
        <v>3021443.9999999986</v>
      </c>
      <c r="E385" s="12">
        <v>1465.5299999999997</v>
      </c>
      <c r="F385" s="12">
        <v>836.63776941775188</v>
      </c>
      <c r="G385" s="12">
        <v>54.299775925843278</v>
      </c>
      <c r="H385" s="12">
        <f t="shared" si="33"/>
        <v>399459.75413793122</v>
      </c>
      <c r="I385" s="12">
        <f t="shared" si="34"/>
        <v>214190.17063610471</v>
      </c>
      <c r="J385" s="12">
        <f t="shared" si="30"/>
        <v>2021</v>
      </c>
      <c r="K385" s="13">
        <f t="shared" si="31"/>
        <v>12</v>
      </c>
      <c r="L385" s="13">
        <f t="shared" si="32"/>
        <v>3</v>
      </c>
      <c r="M385" s="13" t="e">
        <f>VLOOKUP(B385,[3]Sheet1!$A$3:$B$312,2,FALSE)</f>
        <v>#N/A</v>
      </c>
    </row>
    <row r="386" spans="1:13" x14ac:dyDescent="0.25">
      <c r="A386" s="13">
        <v>370</v>
      </c>
      <c r="B386" s="11">
        <v>44272</v>
      </c>
      <c r="C386" s="12">
        <v>15115545</v>
      </c>
      <c r="D386" s="12">
        <v>3023108.9999999986</v>
      </c>
      <c r="E386" s="12">
        <v>1441.2639999999997</v>
      </c>
      <c r="F386" s="12">
        <v>822.74464950105187</v>
      </c>
      <c r="G386" s="12">
        <v>53.213780407328159</v>
      </c>
      <c r="H386" s="12">
        <f t="shared" si="33"/>
        <v>399708.24793103465</v>
      </c>
      <c r="I386" s="12">
        <f t="shared" si="34"/>
        <v>214332.02316188076</v>
      </c>
      <c r="J386" s="12">
        <f t="shared" si="30"/>
        <v>2021</v>
      </c>
      <c r="K386" s="13">
        <f t="shared" si="31"/>
        <v>12</v>
      </c>
      <c r="L386" s="13">
        <f t="shared" si="32"/>
        <v>4</v>
      </c>
      <c r="M386" s="13" t="e">
        <f>VLOOKUP(B386,[3]Sheet1!$A$3:$B$312,2,FALSE)</f>
        <v>#N/A</v>
      </c>
    </row>
    <row r="387" spans="1:13" x14ac:dyDescent="0.25">
      <c r="A387" s="13">
        <v>371</v>
      </c>
      <c r="B387" s="11">
        <v>44273</v>
      </c>
      <c r="C387" s="12">
        <v>15123734</v>
      </c>
      <c r="D387" s="12">
        <v>3024746.7999999984</v>
      </c>
      <c r="E387" s="12">
        <v>1417.4379999999996</v>
      </c>
      <c r="F387" s="12">
        <v>809.09983215307579</v>
      </c>
      <c r="G387" s="12">
        <v>52.670782648070599</v>
      </c>
      <c r="H387" s="12">
        <f t="shared" si="33"/>
        <v>399952.63379310363</v>
      </c>
      <c r="I387" s="12">
        <f t="shared" si="34"/>
        <v>214471.52313294163</v>
      </c>
      <c r="J387" s="12">
        <f t="shared" si="30"/>
        <v>2021</v>
      </c>
      <c r="K387" s="13">
        <f t="shared" si="31"/>
        <v>12</v>
      </c>
      <c r="L387" s="13">
        <f t="shared" si="32"/>
        <v>5</v>
      </c>
      <c r="M387" s="13" t="e">
        <f>VLOOKUP(B387,[3]Sheet1!$A$3:$B$312,2,FALSE)</f>
        <v>#N/A</v>
      </c>
    </row>
    <row r="388" spans="1:13" x14ac:dyDescent="0.25">
      <c r="A388" s="13">
        <v>372</v>
      </c>
      <c r="B388" s="11">
        <v>44274</v>
      </c>
      <c r="C388" s="12">
        <v>15131787</v>
      </c>
      <c r="D388" s="12">
        <v>3026357.3999999985</v>
      </c>
      <c r="E388" s="12">
        <v>1394.0079999999996</v>
      </c>
      <c r="F388" s="12">
        <v>795.68558147605779</v>
      </c>
      <c r="G388" s="12">
        <v>51.58478712955548</v>
      </c>
      <c r="H388" s="12">
        <f t="shared" si="33"/>
        <v>400192.98000000016</v>
      </c>
      <c r="I388" s="12">
        <f t="shared" si="34"/>
        <v>214608.71030216163</v>
      </c>
      <c r="J388" s="12">
        <f t="shared" ref="J388:J451" si="35">YEAR(B388)</f>
        <v>2021</v>
      </c>
      <c r="K388" s="13">
        <f t="shared" ref="K388:K451" si="36">WEEKNUM(B388)</f>
        <v>12</v>
      </c>
      <c r="L388" s="13">
        <f t="shared" ref="L388:L451" si="37">WEEKDAY(B388)</f>
        <v>6</v>
      </c>
      <c r="M388" s="13" t="e">
        <f>VLOOKUP(B388,[3]Sheet1!$A$3:$B$312,2,FALSE)</f>
        <v>#N/A</v>
      </c>
    </row>
    <row r="389" spans="1:13" x14ac:dyDescent="0.25">
      <c r="A389" s="13">
        <v>373</v>
      </c>
      <c r="B389" s="11">
        <v>44275</v>
      </c>
      <c r="C389" s="12">
        <v>15139708</v>
      </c>
      <c r="D389" s="12">
        <v>3027941.5999999987</v>
      </c>
      <c r="E389" s="12">
        <v>1370.9739999999997</v>
      </c>
      <c r="F389" s="12">
        <v>782.50189746999786</v>
      </c>
      <c r="G389" s="12">
        <v>51.04178937029792</v>
      </c>
      <c r="H389" s="12">
        <f t="shared" ref="H389:H452" si="38">H388+(E389/$H$1)</f>
        <v>400429.35482758639</v>
      </c>
      <c r="I389" s="12">
        <f t="shared" ref="I389:I452" si="39">I388+(F389/$I$1)</f>
        <v>214743.62442241507</v>
      </c>
      <c r="J389" s="12">
        <f t="shared" si="35"/>
        <v>2021</v>
      </c>
      <c r="K389" s="13">
        <f t="shared" si="36"/>
        <v>12</v>
      </c>
      <c r="L389" s="13">
        <f t="shared" si="37"/>
        <v>7</v>
      </c>
      <c r="M389" s="13" t="e">
        <f>VLOOKUP(B389,[3]Sheet1!$A$3:$B$312,2,FALSE)</f>
        <v>#N/A</v>
      </c>
    </row>
    <row r="390" spans="1:13" x14ac:dyDescent="0.25">
      <c r="A390" s="13">
        <v>374</v>
      </c>
      <c r="B390" s="11">
        <v>44276</v>
      </c>
      <c r="C390" s="12">
        <v>15147499</v>
      </c>
      <c r="D390" s="12">
        <v>3029499.7999999989</v>
      </c>
      <c r="E390" s="12">
        <v>1348.3359999999996</v>
      </c>
      <c r="F390" s="12">
        <v>769.54878013489576</v>
      </c>
      <c r="G390" s="12">
        <v>49.955793851782801</v>
      </c>
      <c r="H390" s="12">
        <f t="shared" si="38"/>
        <v>400661.82655172434</v>
      </c>
      <c r="I390" s="12">
        <f t="shared" si="39"/>
        <v>214876.30524657626</v>
      </c>
      <c r="J390" s="12">
        <f t="shared" si="35"/>
        <v>2021</v>
      </c>
      <c r="K390" s="13">
        <f t="shared" si="36"/>
        <v>13</v>
      </c>
      <c r="L390" s="13">
        <f t="shared" si="37"/>
        <v>1</v>
      </c>
      <c r="M390" s="13" t="e">
        <f>VLOOKUP(B390,[3]Sheet1!$A$3:$B$312,2,FALSE)</f>
        <v>#N/A</v>
      </c>
    </row>
    <row r="391" spans="1:13" x14ac:dyDescent="0.25">
      <c r="A391" s="13">
        <v>375</v>
      </c>
      <c r="B391" s="11">
        <v>44277</v>
      </c>
      <c r="C391" s="12">
        <v>15155163</v>
      </c>
      <c r="D391" s="12">
        <v>3031032.5999999987</v>
      </c>
      <c r="E391" s="12">
        <v>1326.1379999999997</v>
      </c>
      <c r="F391" s="12">
        <v>756.82622947075185</v>
      </c>
      <c r="G391" s="12">
        <v>48.869798333253129</v>
      </c>
      <c r="H391" s="12">
        <f t="shared" si="38"/>
        <v>400890.47103448294</v>
      </c>
      <c r="I391" s="12">
        <f t="shared" si="39"/>
        <v>215006.79252751949</v>
      </c>
      <c r="J391" s="12">
        <f t="shared" si="35"/>
        <v>2021</v>
      </c>
      <c r="K391" s="13">
        <f t="shared" si="36"/>
        <v>13</v>
      </c>
      <c r="L391" s="13">
        <f t="shared" si="37"/>
        <v>2</v>
      </c>
      <c r="M391" s="13" t="e">
        <f>VLOOKUP(B391,[3]Sheet1!$A$3:$B$312,2,FALSE)</f>
        <v>#N/A</v>
      </c>
    </row>
    <row r="392" spans="1:13" x14ac:dyDescent="0.25">
      <c r="A392" s="13">
        <v>376</v>
      </c>
      <c r="B392" s="11">
        <v>44278</v>
      </c>
      <c r="C392" s="12">
        <v>15162700</v>
      </c>
      <c r="D392" s="12">
        <v>3032539.9999999986</v>
      </c>
      <c r="E392" s="12">
        <v>1304.2699999999998</v>
      </c>
      <c r="F392" s="12">
        <v>744.31650957979969</v>
      </c>
      <c r="G392" s="12">
        <v>48.32680057399557</v>
      </c>
      <c r="H392" s="12">
        <f t="shared" si="38"/>
        <v>401115.34517241397</v>
      </c>
      <c r="I392" s="12">
        <f t="shared" si="39"/>
        <v>215135.12296020566</v>
      </c>
      <c r="J392" s="12">
        <f t="shared" si="35"/>
        <v>2021</v>
      </c>
      <c r="K392" s="13">
        <f t="shared" si="36"/>
        <v>13</v>
      </c>
      <c r="L392" s="13">
        <f t="shared" si="37"/>
        <v>3</v>
      </c>
      <c r="M392" s="13" t="e">
        <f>VLOOKUP(B392,[3]Sheet1!$A$3:$B$312,2,FALSE)</f>
        <v>#N/A</v>
      </c>
    </row>
    <row r="393" spans="1:13" x14ac:dyDescent="0.25">
      <c r="A393" s="13">
        <v>377</v>
      </c>
      <c r="B393" s="11">
        <v>44279</v>
      </c>
      <c r="C393" s="12">
        <v>15170115</v>
      </c>
      <c r="D393" s="12">
        <v>3034022.9999999986</v>
      </c>
      <c r="E393" s="12">
        <v>1282.7979999999998</v>
      </c>
      <c r="F393" s="12">
        <v>732.02553242796182</v>
      </c>
      <c r="G393" s="12">
        <v>47.78380281473801</v>
      </c>
      <c r="H393" s="12">
        <f t="shared" si="38"/>
        <v>401336.51724137948</v>
      </c>
      <c r="I393" s="12">
        <f t="shared" si="39"/>
        <v>215261.33425890014</v>
      </c>
      <c r="J393" s="12">
        <f t="shared" si="35"/>
        <v>2021</v>
      </c>
      <c r="K393" s="13">
        <f t="shared" si="36"/>
        <v>13</v>
      </c>
      <c r="L393" s="13">
        <f t="shared" si="37"/>
        <v>4</v>
      </c>
      <c r="M393" s="13" t="e">
        <f>VLOOKUP(B393,[3]Sheet1!$A$3:$B$312,2,FALSE)</f>
        <v>#N/A</v>
      </c>
    </row>
    <row r="394" spans="1:13" x14ac:dyDescent="0.25">
      <c r="A394" s="13">
        <v>378</v>
      </c>
      <c r="B394" s="11">
        <v>44280</v>
      </c>
      <c r="C394" s="12">
        <v>15177408</v>
      </c>
      <c r="D394" s="12">
        <v>3035481.5999999987</v>
      </c>
      <c r="E394" s="12">
        <v>1261.6779999999999</v>
      </c>
      <c r="F394" s="12">
        <v>719.94738604931581</v>
      </c>
      <c r="G394" s="12">
        <v>46.697807296237443</v>
      </c>
      <c r="H394" s="12">
        <f t="shared" si="38"/>
        <v>401554.04793103464</v>
      </c>
      <c r="I394" s="12">
        <f t="shared" si="39"/>
        <v>215385.46311856381</v>
      </c>
      <c r="J394" s="12">
        <f t="shared" si="35"/>
        <v>2021</v>
      </c>
      <c r="K394" s="13">
        <f t="shared" si="36"/>
        <v>13</v>
      </c>
      <c r="L394" s="13">
        <f t="shared" si="37"/>
        <v>5</v>
      </c>
      <c r="M394" s="13" t="e">
        <f>VLOOKUP(B394,[3]Sheet1!$A$3:$B$312,2,FALSE)</f>
        <v>#N/A</v>
      </c>
    </row>
    <row r="395" spans="1:13" x14ac:dyDescent="0.25">
      <c r="A395" s="13">
        <v>379</v>
      </c>
      <c r="B395" s="11">
        <v>44281</v>
      </c>
      <c r="C395" s="12">
        <v>15184581</v>
      </c>
      <c r="D395" s="12">
        <v>3036916.1999999988</v>
      </c>
      <c r="E395" s="12">
        <v>1240.9539999999997</v>
      </c>
      <c r="F395" s="12">
        <v>708.08207044386177</v>
      </c>
      <c r="G395" s="12">
        <v>46.154809536965331</v>
      </c>
      <c r="H395" s="12">
        <f t="shared" si="38"/>
        <v>401768.00551724155</v>
      </c>
      <c r="I395" s="12">
        <f t="shared" si="39"/>
        <v>215507.54623415758</v>
      </c>
      <c r="J395" s="12">
        <f t="shared" si="35"/>
        <v>2021</v>
      </c>
      <c r="K395" s="13">
        <f t="shared" si="36"/>
        <v>13</v>
      </c>
      <c r="L395" s="13">
        <f t="shared" si="37"/>
        <v>6</v>
      </c>
      <c r="M395" s="13" t="e">
        <f>VLOOKUP(B395,[3]Sheet1!$A$3:$B$312,2,FALSE)</f>
        <v>#N/A</v>
      </c>
    </row>
    <row r="396" spans="1:13" x14ac:dyDescent="0.25">
      <c r="A396" s="13">
        <v>380</v>
      </c>
      <c r="B396" s="11">
        <v>44282</v>
      </c>
      <c r="C396" s="12">
        <v>15191638</v>
      </c>
      <c r="D396" s="12">
        <v>3038327.5999999987</v>
      </c>
      <c r="E396" s="12">
        <v>1220.5599999999995</v>
      </c>
      <c r="F396" s="12">
        <v>696.41184971383382</v>
      </c>
      <c r="G396" s="12">
        <v>45.068814018450212</v>
      </c>
      <c r="H396" s="12">
        <f t="shared" si="38"/>
        <v>401978.44689655188</v>
      </c>
      <c r="I396" s="12">
        <f t="shared" si="39"/>
        <v>215627.61724272891</v>
      </c>
      <c r="J396" s="12">
        <f t="shared" si="35"/>
        <v>2021</v>
      </c>
      <c r="K396" s="13">
        <f t="shared" si="36"/>
        <v>13</v>
      </c>
      <c r="L396" s="13">
        <f t="shared" si="37"/>
        <v>7</v>
      </c>
      <c r="M396" s="13" t="e">
        <f>VLOOKUP(B396,[3]Sheet1!$A$3:$B$312,2,FALSE)</f>
        <v>#N/A</v>
      </c>
    </row>
    <row r="397" spans="1:13" x14ac:dyDescent="0.25">
      <c r="A397" s="13">
        <v>381</v>
      </c>
      <c r="B397" s="11">
        <v>44283</v>
      </c>
      <c r="C397" s="12">
        <v>15198579</v>
      </c>
      <c r="D397" s="12">
        <v>3039715.7999999989</v>
      </c>
      <c r="E397" s="12">
        <v>1200.5399999999997</v>
      </c>
      <c r="F397" s="12">
        <v>684.94854779107573</v>
      </c>
      <c r="G397" s="12">
        <v>44.525816259192652</v>
      </c>
      <c r="H397" s="12">
        <f t="shared" si="38"/>
        <v>402185.43655172427</v>
      </c>
      <c r="I397" s="12">
        <f t="shared" si="39"/>
        <v>215745.71181993428</v>
      </c>
      <c r="J397" s="12">
        <f t="shared" si="35"/>
        <v>2021</v>
      </c>
      <c r="K397" s="13">
        <f t="shared" si="36"/>
        <v>14</v>
      </c>
      <c r="L397" s="13">
        <f t="shared" si="37"/>
        <v>1</v>
      </c>
      <c r="M397" s="13" t="e">
        <f>VLOOKUP(B397,[3]Sheet1!$A$3:$B$312,2,FALSE)</f>
        <v>#N/A</v>
      </c>
    </row>
    <row r="398" spans="1:13" x14ac:dyDescent="0.25">
      <c r="A398" s="13">
        <v>382</v>
      </c>
      <c r="B398" s="11">
        <v>44284</v>
      </c>
      <c r="C398" s="12">
        <v>15205406</v>
      </c>
      <c r="D398" s="12">
        <v>3041081.1999999988</v>
      </c>
      <c r="E398" s="12">
        <v>1180.8279999999997</v>
      </c>
      <c r="F398" s="12">
        <v>673.68625270966572</v>
      </c>
      <c r="G398" s="12">
        <v>43.98281849992054</v>
      </c>
      <c r="H398" s="12">
        <f t="shared" si="38"/>
        <v>402389.02758620703</v>
      </c>
      <c r="I398" s="12">
        <f t="shared" si="39"/>
        <v>215861.86462212561</v>
      </c>
      <c r="J398" s="12">
        <f t="shared" si="35"/>
        <v>2021</v>
      </c>
      <c r="K398" s="13">
        <f t="shared" si="36"/>
        <v>14</v>
      </c>
      <c r="L398" s="13">
        <f t="shared" si="37"/>
        <v>2</v>
      </c>
      <c r="M398" s="13" t="e">
        <f>VLOOKUP(B398,[3]Sheet1!$A$3:$B$312,2,FALSE)</f>
        <v>#N/A</v>
      </c>
    </row>
    <row r="399" spans="1:13" x14ac:dyDescent="0.25">
      <c r="A399" s="13">
        <v>383</v>
      </c>
      <c r="B399" s="11">
        <v>44285</v>
      </c>
      <c r="C399" s="12">
        <v>15212123</v>
      </c>
      <c r="D399" s="12">
        <v>3042424.5999999987</v>
      </c>
      <c r="E399" s="12">
        <v>1161.4679999999998</v>
      </c>
      <c r="F399" s="12">
        <v>662.60722857183782</v>
      </c>
      <c r="G399" s="12">
        <v>42.896822981434525</v>
      </c>
      <c r="H399" s="12">
        <f t="shared" si="38"/>
        <v>402589.28068965528</v>
      </c>
      <c r="I399" s="12">
        <f t="shared" si="39"/>
        <v>215976.10724774143</v>
      </c>
      <c r="J399" s="12">
        <f t="shared" si="35"/>
        <v>2021</v>
      </c>
      <c r="K399" s="13">
        <f t="shared" si="36"/>
        <v>14</v>
      </c>
      <c r="L399" s="13">
        <f t="shared" si="37"/>
        <v>3</v>
      </c>
      <c r="M399" s="13" t="e">
        <f>VLOOKUP(B399,[3]Sheet1!$A$3:$B$312,2,FALSE)</f>
        <v>#N/A</v>
      </c>
    </row>
    <row r="400" spans="1:13" x14ac:dyDescent="0.25">
      <c r="A400" s="13">
        <v>384</v>
      </c>
      <c r="B400" s="11">
        <v>44286</v>
      </c>
      <c r="C400" s="12">
        <v>15218730</v>
      </c>
      <c r="D400" s="12">
        <v>3043745.9999999986</v>
      </c>
      <c r="E400" s="12">
        <v>1142.4599999999998</v>
      </c>
      <c r="F400" s="12">
        <v>651.72921127535801</v>
      </c>
      <c r="G400" s="12">
        <v>42.353825222147861</v>
      </c>
      <c r="H400" s="12">
        <f t="shared" si="38"/>
        <v>402786.25655172422</v>
      </c>
      <c r="I400" s="12">
        <f t="shared" si="39"/>
        <v>216088.47435313373</v>
      </c>
      <c r="J400" s="12">
        <f t="shared" si="35"/>
        <v>2021</v>
      </c>
      <c r="K400" s="13">
        <f t="shared" si="36"/>
        <v>14</v>
      </c>
      <c r="L400" s="13">
        <f t="shared" si="37"/>
        <v>4</v>
      </c>
      <c r="M400" s="13" t="e">
        <f>VLOOKUP(B400,[3]Sheet1!$A$3:$B$312,2,FALSE)</f>
        <v>#N/A</v>
      </c>
    </row>
    <row r="401" spans="1:13" x14ac:dyDescent="0.25">
      <c r="A401" s="13">
        <v>385</v>
      </c>
      <c r="B401" s="11">
        <v>44287</v>
      </c>
      <c r="C401" s="12">
        <v>15225229</v>
      </c>
      <c r="D401" s="12">
        <v>3045045.7999999984</v>
      </c>
      <c r="E401" s="12">
        <v>1123.7599999999998</v>
      </c>
      <c r="F401" s="12">
        <v>641.02855295653796</v>
      </c>
      <c r="G401" s="12">
        <v>41.810827462904854</v>
      </c>
      <c r="H401" s="12">
        <f t="shared" si="38"/>
        <v>402980.00827586214</v>
      </c>
      <c r="I401" s="12">
        <f t="shared" si="39"/>
        <v>216198.99651743658</v>
      </c>
      <c r="J401" s="12">
        <f t="shared" si="35"/>
        <v>2021</v>
      </c>
      <c r="K401" s="13">
        <f t="shared" si="36"/>
        <v>14</v>
      </c>
      <c r="L401" s="13">
        <f t="shared" si="37"/>
        <v>5</v>
      </c>
      <c r="M401" s="13" t="e">
        <f>VLOOKUP(B401,[3]Sheet1!$A$3:$B$312,2,FALSE)</f>
        <v>#N/A</v>
      </c>
    </row>
    <row r="402" spans="1:13" x14ac:dyDescent="0.25">
      <c r="A402" s="13">
        <v>386</v>
      </c>
      <c r="B402" s="11">
        <v>44288</v>
      </c>
      <c r="C402" s="12">
        <v>15231622</v>
      </c>
      <c r="D402" s="12">
        <v>3046324.3999999985</v>
      </c>
      <c r="E402" s="12">
        <v>1105.3459999999998</v>
      </c>
      <c r="F402" s="12">
        <v>630.51116558129991</v>
      </c>
      <c r="G402" s="12">
        <v>40.724831944389734</v>
      </c>
      <c r="H402" s="12">
        <f t="shared" si="38"/>
        <v>403170.58517241385</v>
      </c>
      <c r="I402" s="12">
        <f t="shared" si="39"/>
        <v>216307.70533908854</v>
      </c>
      <c r="J402" s="12">
        <f t="shared" si="35"/>
        <v>2021</v>
      </c>
      <c r="K402" s="13">
        <f t="shared" si="36"/>
        <v>14</v>
      </c>
      <c r="L402" s="13">
        <f t="shared" si="37"/>
        <v>6</v>
      </c>
      <c r="M402" s="13" t="e">
        <f>VLOOKUP(B402,[3]Sheet1!$A$3:$B$312,2,FALSE)</f>
        <v>#N/A</v>
      </c>
    </row>
    <row r="403" spans="1:13" x14ac:dyDescent="0.25">
      <c r="A403" s="13">
        <v>387</v>
      </c>
      <c r="B403" s="11">
        <v>44289</v>
      </c>
      <c r="C403" s="12">
        <v>15237912</v>
      </c>
      <c r="D403" s="12">
        <v>3047582.3999999985</v>
      </c>
      <c r="E403" s="12">
        <v>1087.3059999999996</v>
      </c>
      <c r="F403" s="12">
        <v>620.18296111556606</v>
      </c>
      <c r="G403" s="12">
        <v>40.724831944375183</v>
      </c>
      <c r="H403" s="12">
        <f t="shared" si="38"/>
        <v>403358.05172413797</v>
      </c>
      <c r="I403" s="12">
        <f t="shared" si="39"/>
        <v>216414.6334358326</v>
      </c>
      <c r="J403" s="12">
        <f t="shared" si="35"/>
        <v>2021</v>
      </c>
      <c r="K403" s="13">
        <f t="shared" si="36"/>
        <v>14</v>
      </c>
      <c r="L403" s="13">
        <f t="shared" si="37"/>
        <v>7</v>
      </c>
      <c r="M403" s="13" t="e">
        <f>VLOOKUP(B403,[3]Sheet1!$A$3:$B$312,2,FALSE)</f>
        <v>#N/A</v>
      </c>
    </row>
    <row r="404" spans="1:13" x14ac:dyDescent="0.25">
      <c r="A404" s="13">
        <v>388</v>
      </c>
      <c r="B404" s="11">
        <v>44290</v>
      </c>
      <c r="C404" s="12">
        <v>15244099</v>
      </c>
      <c r="D404" s="12">
        <v>3048819.7999999984</v>
      </c>
      <c r="E404" s="12">
        <v>1069.5299999999997</v>
      </c>
      <c r="F404" s="12">
        <v>610.02620366156998</v>
      </c>
      <c r="G404" s="12">
        <v>39.638836425860063</v>
      </c>
      <c r="H404" s="12">
        <f t="shared" si="38"/>
        <v>403542.45344827592</v>
      </c>
      <c r="I404" s="12">
        <f t="shared" si="39"/>
        <v>216519.81036749837</v>
      </c>
      <c r="J404" s="12">
        <f t="shared" si="35"/>
        <v>2021</v>
      </c>
      <c r="K404" s="13">
        <f t="shared" si="36"/>
        <v>15</v>
      </c>
      <c r="L404" s="13">
        <f t="shared" si="37"/>
        <v>1</v>
      </c>
      <c r="M404" s="13" t="e">
        <f>VLOOKUP(B404,[3]Sheet1!$A$3:$B$312,2,FALSE)</f>
        <v>#N/A</v>
      </c>
    </row>
    <row r="405" spans="1:13" x14ac:dyDescent="0.25">
      <c r="A405" s="13">
        <v>389</v>
      </c>
      <c r="B405" s="11">
        <v>44291</v>
      </c>
      <c r="C405" s="12">
        <v>15250185</v>
      </c>
      <c r="D405" s="12">
        <v>3050036.9999999986</v>
      </c>
      <c r="E405" s="12">
        <v>1052.0619999999999</v>
      </c>
      <c r="F405" s="12">
        <v>600.0349812533899</v>
      </c>
      <c r="G405" s="12">
        <v>38.552840907344944</v>
      </c>
      <c r="H405" s="12">
        <f t="shared" si="38"/>
        <v>403723.84344827593</v>
      </c>
      <c r="I405" s="12">
        <f t="shared" si="39"/>
        <v>216623.26467461101</v>
      </c>
      <c r="J405" s="12">
        <f t="shared" si="35"/>
        <v>2021</v>
      </c>
      <c r="K405" s="13">
        <f t="shared" si="36"/>
        <v>15</v>
      </c>
      <c r="L405" s="13">
        <f t="shared" si="37"/>
        <v>2</v>
      </c>
      <c r="M405" s="13" t="e">
        <f>VLOOKUP(B405,[3]Sheet1!$A$3:$B$312,2,FALSE)</f>
        <v>#N/A</v>
      </c>
    </row>
    <row r="406" spans="1:13" x14ac:dyDescent="0.25">
      <c r="A406" s="13">
        <v>390</v>
      </c>
      <c r="B406" s="11">
        <v>44292</v>
      </c>
      <c r="C406" s="12">
        <v>15256173</v>
      </c>
      <c r="D406" s="12">
        <v>3051234.5999999987</v>
      </c>
      <c r="E406" s="12">
        <v>1034.9019999999996</v>
      </c>
      <c r="F406" s="12">
        <v>590.22111782286981</v>
      </c>
      <c r="G406" s="12">
        <v>38.552840907359496</v>
      </c>
      <c r="H406" s="12">
        <f t="shared" si="38"/>
        <v>403902.27482758625</v>
      </c>
      <c r="I406" s="12">
        <f t="shared" si="39"/>
        <v>216725.02693630461</v>
      </c>
      <c r="J406" s="12">
        <f t="shared" si="35"/>
        <v>2021</v>
      </c>
      <c r="K406" s="13">
        <f t="shared" si="36"/>
        <v>15</v>
      </c>
      <c r="L406" s="13">
        <f t="shared" si="37"/>
        <v>3</v>
      </c>
      <c r="M406" s="13" t="e">
        <f>VLOOKUP(B406,[3]Sheet1!$A$3:$B$312,2,FALSE)</f>
        <v>#N/A</v>
      </c>
    </row>
    <row r="407" spans="1:13" x14ac:dyDescent="0.25">
      <c r="A407" s="13">
        <v>391</v>
      </c>
      <c r="B407" s="11">
        <v>44293</v>
      </c>
      <c r="C407" s="12">
        <v>15262063</v>
      </c>
      <c r="D407" s="12">
        <v>3052412.5999999987</v>
      </c>
      <c r="E407" s="12">
        <v>1018.0279999999998</v>
      </c>
      <c r="F407" s="12">
        <v>580.57870140408784</v>
      </c>
      <c r="G407" s="12">
        <v>38.009843148087384</v>
      </c>
      <c r="H407" s="12">
        <f t="shared" si="38"/>
        <v>404077.79689655179</v>
      </c>
      <c r="I407" s="12">
        <f t="shared" si="39"/>
        <v>216825.12671240876</v>
      </c>
      <c r="J407" s="12">
        <f t="shared" si="35"/>
        <v>2021</v>
      </c>
      <c r="K407" s="13">
        <f t="shared" si="36"/>
        <v>15</v>
      </c>
      <c r="L407" s="13">
        <f t="shared" si="37"/>
        <v>4</v>
      </c>
      <c r="M407" s="13" t="e">
        <f>VLOOKUP(B407,[3]Sheet1!$A$3:$B$312,2,FALSE)</f>
        <v>#N/A</v>
      </c>
    </row>
    <row r="408" spans="1:13" x14ac:dyDescent="0.25">
      <c r="A408" s="13">
        <v>392</v>
      </c>
      <c r="B408" s="11">
        <v>44294</v>
      </c>
      <c r="C408" s="12">
        <v>15267858</v>
      </c>
      <c r="D408" s="12">
        <v>3053571.5999999987</v>
      </c>
      <c r="E408" s="12">
        <v>1001.4399999999998</v>
      </c>
      <c r="F408" s="12">
        <v>571.09590806519986</v>
      </c>
      <c r="G408" s="12">
        <v>36.923847629572265</v>
      </c>
      <c r="H408" s="12">
        <f t="shared" si="38"/>
        <v>404250.45896551729</v>
      </c>
      <c r="I408" s="12">
        <f t="shared" si="39"/>
        <v>216923.59152414414</v>
      </c>
      <c r="J408" s="12">
        <f t="shared" si="35"/>
        <v>2021</v>
      </c>
      <c r="K408" s="13">
        <f t="shared" si="36"/>
        <v>15</v>
      </c>
      <c r="L408" s="13">
        <f t="shared" si="37"/>
        <v>5</v>
      </c>
      <c r="M408" s="13" t="e">
        <f>VLOOKUP(B408,[3]Sheet1!$A$3:$B$312,2,FALSE)</f>
        <v>#N/A</v>
      </c>
    </row>
    <row r="409" spans="1:13" x14ac:dyDescent="0.25">
      <c r="A409" s="13">
        <v>393</v>
      </c>
      <c r="B409" s="11">
        <v>44295</v>
      </c>
      <c r="C409" s="12">
        <v>15273558</v>
      </c>
      <c r="D409" s="12">
        <v>3054711.5999999987</v>
      </c>
      <c r="E409" s="12">
        <v>985.13799999999981</v>
      </c>
      <c r="F409" s="12">
        <v>561.7668258402839</v>
      </c>
      <c r="G409" s="12">
        <v>36.380849870314705</v>
      </c>
      <c r="H409" s="12">
        <f t="shared" si="38"/>
        <v>404420.31034482765</v>
      </c>
      <c r="I409" s="12">
        <f t="shared" si="39"/>
        <v>217020.44787342695</v>
      </c>
      <c r="J409" s="12">
        <f t="shared" si="35"/>
        <v>2021</v>
      </c>
      <c r="K409" s="13">
        <f t="shared" si="36"/>
        <v>15</v>
      </c>
      <c r="L409" s="13">
        <f t="shared" si="37"/>
        <v>6</v>
      </c>
      <c r="M409" s="13" t="e">
        <f>VLOOKUP(B409,[3]Sheet1!$A$3:$B$312,2,FALSE)</f>
        <v>#N/A</v>
      </c>
    </row>
    <row r="410" spans="1:13" x14ac:dyDescent="0.25">
      <c r="A410" s="13">
        <v>394</v>
      </c>
      <c r="B410" s="11">
        <v>44296</v>
      </c>
      <c r="C410" s="12">
        <v>15279167</v>
      </c>
      <c r="D410" s="12">
        <v>3055833.3999999985</v>
      </c>
      <c r="E410" s="12">
        <v>969.09999999999968</v>
      </c>
      <c r="F410" s="12">
        <v>552.60919062710593</v>
      </c>
      <c r="G410" s="12">
        <v>36.380849870329257</v>
      </c>
      <c r="H410" s="12">
        <f t="shared" si="38"/>
        <v>404587.39655172423</v>
      </c>
      <c r="I410" s="12">
        <f t="shared" si="39"/>
        <v>217115.72532008679</v>
      </c>
      <c r="J410" s="12">
        <f t="shared" si="35"/>
        <v>2021</v>
      </c>
      <c r="K410" s="13">
        <f t="shared" si="36"/>
        <v>15</v>
      </c>
      <c r="L410" s="13">
        <f t="shared" si="37"/>
        <v>7</v>
      </c>
      <c r="M410" s="13" t="e">
        <f>VLOOKUP(B410,[3]Sheet1!$A$3:$B$312,2,FALSE)</f>
        <v>#N/A</v>
      </c>
    </row>
    <row r="411" spans="1:13" x14ac:dyDescent="0.25">
      <c r="A411" s="13">
        <v>395</v>
      </c>
      <c r="B411" s="11">
        <v>44297</v>
      </c>
      <c r="C411" s="12">
        <v>15284684</v>
      </c>
      <c r="D411" s="12">
        <v>3056936.7999999984</v>
      </c>
      <c r="E411" s="12">
        <v>953.32599999999979</v>
      </c>
      <c r="F411" s="12">
        <v>543.59344259605587</v>
      </c>
      <c r="G411" s="12">
        <v>35.294854351799586</v>
      </c>
      <c r="H411" s="12">
        <f t="shared" si="38"/>
        <v>404751.76310344838</v>
      </c>
      <c r="I411" s="12">
        <f t="shared" si="39"/>
        <v>217209.44832743093</v>
      </c>
      <c r="J411" s="12">
        <f t="shared" si="35"/>
        <v>2021</v>
      </c>
      <c r="K411" s="13">
        <f t="shared" si="36"/>
        <v>16</v>
      </c>
      <c r="L411" s="13">
        <f t="shared" si="37"/>
        <v>1</v>
      </c>
      <c r="M411" s="13" t="e">
        <f>VLOOKUP(B411,[3]Sheet1!$A$3:$B$312,2,FALSE)</f>
        <v>#N/A</v>
      </c>
    </row>
    <row r="412" spans="1:13" x14ac:dyDescent="0.25">
      <c r="A412" s="13">
        <v>396</v>
      </c>
      <c r="B412" s="11">
        <v>44298</v>
      </c>
      <c r="C412" s="12">
        <v>15290112</v>
      </c>
      <c r="D412" s="12">
        <v>3058022.3999999985</v>
      </c>
      <c r="E412" s="12">
        <v>937.83799999999997</v>
      </c>
      <c r="F412" s="12">
        <v>534.7373176448998</v>
      </c>
      <c r="G412" s="12">
        <v>34.751856592527474</v>
      </c>
      <c r="H412" s="12">
        <f t="shared" si="38"/>
        <v>404913.45931034494</v>
      </c>
      <c r="I412" s="12">
        <f t="shared" si="39"/>
        <v>217301.64441668006</v>
      </c>
      <c r="J412" s="12">
        <f t="shared" si="35"/>
        <v>2021</v>
      </c>
      <c r="K412" s="13">
        <f t="shared" si="36"/>
        <v>16</v>
      </c>
      <c r="L412" s="13">
        <f t="shared" si="37"/>
        <v>2</v>
      </c>
      <c r="M412" s="13" t="e">
        <f>VLOOKUP(B412,[3]Sheet1!$A$3:$B$312,2,FALSE)</f>
        <v>#N/A</v>
      </c>
    </row>
    <row r="413" spans="1:13" x14ac:dyDescent="0.25">
      <c r="A413" s="13">
        <v>397</v>
      </c>
      <c r="B413" s="11">
        <v>44299</v>
      </c>
      <c r="C413" s="12">
        <v>15295452</v>
      </c>
      <c r="D413" s="12">
        <v>3059090.3999999985</v>
      </c>
      <c r="E413" s="12">
        <v>922.59199999999976</v>
      </c>
      <c r="F413" s="12">
        <v>526.02899184179375</v>
      </c>
      <c r="G413" s="12">
        <v>34.208858833269915</v>
      </c>
      <c r="H413" s="12">
        <f t="shared" si="38"/>
        <v>405072.52689655183</v>
      </c>
      <c r="I413" s="12">
        <f t="shared" si="39"/>
        <v>217392.33907044589</v>
      </c>
      <c r="J413" s="12">
        <f t="shared" si="35"/>
        <v>2021</v>
      </c>
      <c r="K413" s="13">
        <f t="shared" si="36"/>
        <v>16</v>
      </c>
      <c r="L413" s="13">
        <f t="shared" si="37"/>
        <v>3</v>
      </c>
      <c r="M413" s="13" t="e">
        <f>VLOOKUP(B413,[3]Sheet1!$A$3:$B$312,2,FALSE)</f>
        <v>#N/A</v>
      </c>
    </row>
    <row r="414" spans="1:13" x14ac:dyDescent="0.25">
      <c r="A414" s="13">
        <v>398</v>
      </c>
      <c r="B414" s="11">
        <v>44300</v>
      </c>
      <c r="C414" s="12">
        <v>15300705</v>
      </c>
      <c r="D414" s="12">
        <v>3060140.9999999986</v>
      </c>
      <c r="E414" s="12">
        <v>907.6099999999999</v>
      </c>
      <c r="F414" s="12">
        <v>517.46846518673794</v>
      </c>
      <c r="G414" s="12">
        <v>33.665861074026907</v>
      </c>
      <c r="H414" s="12">
        <f t="shared" si="38"/>
        <v>405229.01137931045</v>
      </c>
      <c r="I414" s="12">
        <f t="shared" si="39"/>
        <v>217481.55777134016</v>
      </c>
      <c r="J414" s="12">
        <f t="shared" si="35"/>
        <v>2021</v>
      </c>
      <c r="K414" s="13">
        <f t="shared" si="36"/>
        <v>16</v>
      </c>
      <c r="L414" s="13">
        <f t="shared" si="37"/>
        <v>4</v>
      </c>
      <c r="M414" s="13" t="e">
        <f>VLOOKUP(B414,[3]Sheet1!$A$3:$B$312,2,FALSE)</f>
        <v>#N/A</v>
      </c>
    </row>
    <row r="415" spans="1:13" x14ac:dyDescent="0.25">
      <c r="A415" s="13">
        <v>399</v>
      </c>
      <c r="B415" s="11">
        <v>44301</v>
      </c>
      <c r="C415" s="12">
        <v>15305874</v>
      </c>
      <c r="D415" s="12">
        <v>3061174.7999999984</v>
      </c>
      <c r="E415" s="12">
        <v>892.86999999999989</v>
      </c>
      <c r="F415" s="12">
        <v>509.04982571380987</v>
      </c>
      <c r="G415" s="12">
        <v>33.122863314783899</v>
      </c>
      <c r="H415" s="12">
        <f t="shared" si="38"/>
        <v>405382.95448275871</v>
      </c>
      <c r="I415" s="12">
        <f t="shared" si="39"/>
        <v>217569.32498267014</v>
      </c>
      <c r="J415" s="12">
        <f t="shared" si="35"/>
        <v>2021</v>
      </c>
      <c r="K415" s="13">
        <f t="shared" si="36"/>
        <v>16</v>
      </c>
      <c r="L415" s="13">
        <f t="shared" si="37"/>
        <v>5</v>
      </c>
      <c r="M415" s="13" t="e">
        <f>VLOOKUP(B415,[3]Sheet1!$A$3:$B$312,2,FALSE)</f>
        <v>#N/A</v>
      </c>
    </row>
    <row r="416" spans="1:13" x14ac:dyDescent="0.25">
      <c r="A416" s="13">
        <v>400</v>
      </c>
      <c r="B416" s="11">
        <v>44302</v>
      </c>
      <c r="C416" s="12">
        <v>15310959</v>
      </c>
      <c r="D416" s="12">
        <v>3062191.7999999984</v>
      </c>
      <c r="E416" s="12">
        <v>878.39399999999978</v>
      </c>
      <c r="F416" s="12">
        <v>500.77898538893191</v>
      </c>
      <c r="G416" s="12">
        <v>32.579865555497236</v>
      </c>
      <c r="H416" s="12">
        <f t="shared" si="38"/>
        <v>405534.40172413801</v>
      </c>
      <c r="I416" s="12">
        <f t="shared" si="39"/>
        <v>217655.66618704755</v>
      </c>
      <c r="J416" s="12">
        <f t="shared" si="35"/>
        <v>2021</v>
      </c>
      <c r="K416" s="13">
        <f t="shared" si="36"/>
        <v>16</v>
      </c>
      <c r="L416" s="13">
        <f t="shared" si="37"/>
        <v>6</v>
      </c>
      <c r="M416" s="13" t="e">
        <f>VLOOKUP(B416,[3]Sheet1!$A$3:$B$312,2,FALSE)</f>
        <v>#N/A</v>
      </c>
    </row>
    <row r="417" spans="1:13" x14ac:dyDescent="0.25">
      <c r="A417" s="13">
        <v>401</v>
      </c>
      <c r="B417" s="11">
        <v>44303</v>
      </c>
      <c r="C417" s="12">
        <v>15315962</v>
      </c>
      <c r="D417" s="12">
        <v>3063192.3999999985</v>
      </c>
      <c r="E417" s="12">
        <v>864.13799999999981</v>
      </c>
      <c r="F417" s="12">
        <v>492.63820831433787</v>
      </c>
      <c r="G417" s="12">
        <v>32.036867796239676</v>
      </c>
      <c r="H417" s="12">
        <f t="shared" si="38"/>
        <v>405683.39103448286</v>
      </c>
      <c r="I417" s="12">
        <f t="shared" si="39"/>
        <v>217740.60380917072</v>
      </c>
      <c r="J417" s="12">
        <f t="shared" si="35"/>
        <v>2021</v>
      </c>
      <c r="K417" s="13">
        <f t="shared" si="36"/>
        <v>16</v>
      </c>
      <c r="L417" s="13">
        <f t="shared" si="37"/>
        <v>7</v>
      </c>
      <c r="M417" s="13" t="e">
        <f>VLOOKUP(B417,[3]Sheet1!$A$3:$B$312,2,FALSE)</f>
        <v>#N/A</v>
      </c>
    </row>
    <row r="418" spans="1:13" x14ac:dyDescent="0.25">
      <c r="A418" s="13">
        <v>402</v>
      </c>
      <c r="B418" s="11">
        <v>44304</v>
      </c>
      <c r="C418" s="12">
        <v>15320884</v>
      </c>
      <c r="D418" s="12">
        <v>3064176.7999999984</v>
      </c>
      <c r="E418" s="12">
        <v>850.1239999999998</v>
      </c>
      <c r="F418" s="12">
        <v>484.63340645594985</v>
      </c>
      <c r="G418" s="12">
        <v>31.493870036982116</v>
      </c>
      <c r="H418" s="12">
        <f t="shared" si="38"/>
        <v>405829.96413793112</v>
      </c>
      <c r="I418" s="12">
        <f t="shared" si="39"/>
        <v>217824.16129304245</v>
      </c>
      <c r="J418" s="12">
        <f t="shared" si="35"/>
        <v>2021</v>
      </c>
      <c r="K418" s="13">
        <f t="shared" si="36"/>
        <v>17</v>
      </c>
      <c r="L418" s="13">
        <f t="shared" si="37"/>
        <v>1</v>
      </c>
      <c r="M418" s="13" t="e">
        <f>VLOOKUP(B418,[3]Sheet1!$A$3:$B$312,2,FALSE)</f>
        <v>#N/A</v>
      </c>
    </row>
    <row r="419" spans="1:13" x14ac:dyDescent="0.25">
      <c r="A419" s="13">
        <v>403</v>
      </c>
      <c r="B419" s="11">
        <v>44305</v>
      </c>
      <c r="C419" s="12">
        <v>15325726</v>
      </c>
      <c r="D419" s="12">
        <v>3065145.1999999983</v>
      </c>
      <c r="E419" s="12">
        <v>836.35199999999975</v>
      </c>
      <c r="F419" s="12">
        <v>476.77049177968991</v>
      </c>
      <c r="G419" s="12">
        <v>31.49387003701122</v>
      </c>
      <c r="H419" s="12">
        <f t="shared" si="38"/>
        <v>405974.16275862081</v>
      </c>
      <c r="I419" s="12">
        <f t="shared" si="39"/>
        <v>217906.36310196997</v>
      </c>
      <c r="J419" s="12">
        <f t="shared" si="35"/>
        <v>2021</v>
      </c>
      <c r="K419" s="13">
        <f t="shared" si="36"/>
        <v>17</v>
      </c>
      <c r="L419" s="13">
        <f t="shared" si="37"/>
        <v>2</v>
      </c>
      <c r="M419" s="13" t="e">
        <f>VLOOKUP(B419,[3]Sheet1!$A$3:$B$312,2,FALSE)</f>
        <v>#N/A</v>
      </c>
    </row>
    <row r="420" spans="1:13" x14ac:dyDescent="0.25">
      <c r="A420" s="13">
        <v>404</v>
      </c>
      <c r="B420" s="11">
        <v>44306</v>
      </c>
      <c r="C420" s="12">
        <v>15330490</v>
      </c>
      <c r="D420" s="12">
        <v>3066097.9999999981</v>
      </c>
      <c r="E420" s="12">
        <v>822.82199999999978</v>
      </c>
      <c r="F420" s="12">
        <v>469.03764035371393</v>
      </c>
      <c r="G420" s="12">
        <v>30.407874518466997</v>
      </c>
      <c r="H420" s="12">
        <f t="shared" si="38"/>
        <v>406116.02862068976</v>
      </c>
      <c r="I420" s="12">
        <f t="shared" si="39"/>
        <v>217987.23166065165</v>
      </c>
      <c r="J420" s="12">
        <f t="shared" si="35"/>
        <v>2021</v>
      </c>
      <c r="K420" s="13">
        <f t="shared" si="36"/>
        <v>17</v>
      </c>
      <c r="L420" s="13">
        <f t="shared" si="37"/>
        <v>3</v>
      </c>
      <c r="M420" s="13" t="e">
        <f>VLOOKUP(B420,[3]Sheet1!$A$3:$B$312,2,FALSE)</f>
        <v>#N/A</v>
      </c>
    </row>
    <row r="421" spans="1:13" x14ac:dyDescent="0.25">
      <c r="A421" s="13">
        <v>405</v>
      </c>
      <c r="B421" s="11">
        <v>44307</v>
      </c>
      <c r="C421" s="12">
        <v>15335177</v>
      </c>
      <c r="D421" s="12">
        <v>3067035.399999998</v>
      </c>
      <c r="E421" s="12">
        <v>809.48999999999978</v>
      </c>
      <c r="F421" s="12">
        <v>461.42894021209992</v>
      </c>
      <c r="G421" s="12">
        <v>29.864876759209437</v>
      </c>
      <c r="H421" s="12">
        <f t="shared" si="38"/>
        <v>406255.59586206905</v>
      </c>
      <c r="I421" s="12">
        <f t="shared" si="39"/>
        <v>218066.78837448132</v>
      </c>
      <c r="J421" s="12">
        <f t="shared" si="35"/>
        <v>2021</v>
      </c>
      <c r="K421" s="13">
        <f t="shared" si="36"/>
        <v>17</v>
      </c>
      <c r="L421" s="13">
        <f t="shared" si="37"/>
        <v>4</v>
      </c>
      <c r="M421" s="13" t="e">
        <f>VLOOKUP(B421,[3]Sheet1!$A$3:$B$312,2,FALSE)</f>
        <v>#N/A</v>
      </c>
    </row>
    <row r="422" spans="1:13" x14ac:dyDescent="0.25">
      <c r="A422" s="13">
        <v>406</v>
      </c>
      <c r="B422" s="11">
        <v>44308</v>
      </c>
      <c r="C422" s="12">
        <v>15339788</v>
      </c>
      <c r="D422" s="12">
        <v>3067957.5999999982</v>
      </c>
      <c r="E422" s="12">
        <v>796.39999999999975</v>
      </c>
      <c r="F422" s="12">
        <v>453.95030332076993</v>
      </c>
      <c r="G422" s="12">
        <v>29.864876759223989</v>
      </c>
      <c r="H422" s="12">
        <f t="shared" si="38"/>
        <v>406392.90620689665</v>
      </c>
      <c r="I422" s="12">
        <f t="shared" si="39"/>
        <v>218145.05566815732</v>
      </c>
      <c r="J422" s="12">
        <f t="shared" si="35"/>
        <v>2021</v>
      </c>
      <c r="K422" s="13">
        <f t="shared" si="36"/>
        <v>17</v>
      </c>
      <c r="L422" s="13">
        <f t="shared" si="37"/>
        <v>5</v>
      </c>
      <c r="M422" s="13" t="e">
        <f>VLOOKUP(B422,[3]Sheet1!$A$3:$B$312,2,FALSE)</f>
        <v>#N/A</v>
      </c>
    </row>
    <row r="423" spans="1:13" x14ac:dyDescent="0.25">
      <c r="A423" s="13">
        <v>407</v>
      </c>
      <c r="B423" s="11">
        <v>44309</v>
      </c>
      <c r="C423" s="12">
        <v>15344325</v>
      </c>
      <c r="D423" s="12">
        <v>3068864.9999999981</v>
      </c>
      <c r="E423" s="12">
        <v>783.50799999999981</v>
      </c>
      <c r="F423" s="12">
        <v>446.59581771380192</v>
      </c>
      <c r="G423" s="12">
        <v>28.778881240694318</v>
      </c>
      <c r="H423" s="12">
        <f t="shared" si="38"/>
        <v>406527.99379310355</v>
      </c>
      <c r="I423" s="12">
        <f t="shared" si="39"/>
        <v>218222.05494707348</v>
      </c>
      <c r="J423" s="12">
        <f t="shared" si="35"/>
        <v>2021</v>
      </c>
      <c r="K423" s="13">
        <f t="shared" si="36"/>
        <v>17</v>
      </c>
      <c r="L423" s="13">
        <f t="shared" si="37"/>
        <v>6</v>
      </c>
      <c r="M423" s="13" t="e">
        <f>VLOOKUP(B423,[3]Sheet1!$A$3:$B$312,2,FALSE)</f>
        <v>#N/A</v>
      </c>
    </row>
    <row r="424" spans="1:13" x14ac:dyDescent="0.25">
      <c r="A424" s="13">
        <v>408</v>
      </c>
      <c r="B424" s="11">
        <v>44310</v>
      </c>
      <c r="C424" s="12">
        <v>15348789</v>
      </c>
      <c r="D424" s="12">
        <v>3069757.799999998</v>
      </c>
      <c r="E424" s="12">
        <v>770.83599999999979</v>
      </c>
      <c r="F424" s="12">
        <v>439.359571425274</v>
      </c>
      <c r="G424" s="12">
        <v>28.778881240679766</v>
      </c>
      <c r="H424" s="12">
        <f t="shared" si="38"/>
        <v>406660.89655172423</v>
      </c>
      <c r="I424" s="12">
        <f t="shared" si="39"/>
        <v>218297.80659731923</v>
      </c>
      <c r="J424" s="12">
        <f t="shared" si="35"/>
        <v>2021</v>
      </c>
      <c r="K424" s="13">
        <f t="shared" si="36"/>
        <v>17</v>
      </c>
      <c r="L424" s="13">
        <f t="shared" si="37"/>
        <v>7</v>
      </c>
      <c r="M424" s="13" t="e">
        <f>VLOOKUP(B424,[3]Sheet1!$A$3:$B$312,2,FALSE)</f>
        <v>#N/A</v>
      </c>
    </row>
    <row r="425" spans="1:13" x14ac:dyDescent="0.25">
      <c r="A425" s="13">
        <v>409</v>
      </c>
      <c r="B425" s="11">
        <v>44311</v>
      </c>
      <c r="C425" s="12">
        <v>15353181</v>
      </c>
      <c r="D425" s="12">
        <v>3070636.1999999979</v>
      </c>
      <c r="E425" s="12">
        <v>758.38399999999979</v>
      </c>
      <c r="F425" s="12">
        <v>432.24747642110788</v>
      </c>
      <c r="G425" s="12">
        <v>28.23588348145131</v>
      </c>
      <c r="H425" s="12">
        <f t="shared" si="38"/>
        <v>406791.6524137932</v>
      </c>
      <c r="I425" s="12">
        <f t="shared" si="39"/>
        <v>218372.33202428839</v>
      </c>
      <c r="J425" s="12">
        <f t="shared" si="35"/>
        <v>2021</v>
      </c>
      <c r="K425" s="13">
        <f t="shared" si="36"/>
        <v>18</v>
      </c>
      <c r="L425" s="13">
        <f t="shared" si="37"/>
        <v>1</v>
      </c>
      <c r="M425" s="13" t="e">
        <f>VLOOKUP(B425,[3]Sheet1!$A$3:$B$312,2,FALSE)</f>
        <v>#N/A</v>
      </c>
    </row>
    <row r="426" spans="1:13" x14ac:dyDescent="0.25">
      <c r="A426" s="13">
        <v>410</v>
      </c>
      <c r="B426" s="11">
        <v>44312</v>
      </c>
      <c r="C426" s="12">
        <v>15357502</v>
      </c>
      <c r="D426" s="12">
        <v>3071500.399999998</v>
      </c>
      <c r="E426" s="12">
        <v>746.10799999999995</v>
      </c>
      <c r="F426" s="12">
        <v>425.24770876945996</v>
      </c>
      <c r="G426" s="12">
        <v>27.692885722193751</v>
      </c>
      <c r="H426" s="12">
        <f t="shared" si="38"/>
        <v>406920.29172413802</v>
      </c>
      <c r="I426" s="12">
        <f t="shared" si="39"/>
        <v>218445.65059476587</v>
      </c>
      <c r="J426" s="12">
        <f t="shared" si="35"/>
        <v>2021</v>
      </c>
      <c r="K426" s="13">
        <f t="shared" si="36"/>
        <v>18</v>
      </c>
      <c r="L426" s="13">
        <f t="shared" si="37"/>
        <v>2</v>
      </c>
      <c r="M426" s="13" t="e">
        <f>VLOOKUP(B426,[3]Sheet1!$A$3:$B$312,2,FALSE)</f>
        <v>#N/A</v>
      </c>
    </row>
    <row r="427" spans="1:13" x14ac:dyDescent="0.25">
      <c r="A427" s="13">
        <v>411</v>
      </c>
      <c r="B427" s="11">
        <v>44313</v>
      </c>
      <c r="C427" s="12">
        <v>15361753</v>
      </c>
      <c r="D427" s="12">
        <v>3072350.5999999982</v>
      </c>
      <c r="E427" s="12">
        <v>734.05199999999979</v>
      </c>
      <c r="F427" s="12">
        <v>418.37209240217391</v>
      </c>
      <c r="G427" s="12">
        <v>27.149887962921639</v>
      </c>
      <c r="H427" s="12">
        <f t="shared" si="38"/>
        <v>407046.85241379321</v>
      </c>
      <c r="I427" s="12">
        <f t="shared" si="39"/>
        <v>218517.78371414557</v>
      </c>
      <c r="J427" s="12">
        <f t="shared" si="35"/>
        <v>2021</v>
      </c>
      <c r="K427" s="13">
        <f t="shared" si="36"/>
        <v>18</v>
      </c>
      <c r="L427" s="13">
        <f t="shared" si="37"/>
        <v>3</v>
      </c>
      <c r="M427" s="13" t="e">
        <f>VLOOKUP(B427,[3]Sheet1!$A$3:$B$312,2,FALSE)</f>
        <v>#N/A</v>
      </c>
    </row>
    <row r="428" spans="1:13" x14ac:dyDescent="0.25">
      <c r="A428" s="13">
        <v>412</v>
      </c>
      <c r="B428" s="11">
        <v>44314</v>
      </c>
      <c r="C428" s="12">
        <v>15365936</v>
      </c>
      <c r="D428" s="12">
        <v>3073187.1999999983</v>
      </c>
      <c r="E428" s="12">
        <v>722.19399999999985</v>
      </c>
      <c r="F428" s="12">
        <v>411.60289142148395</v>
      </c>
      <c r="G428" s="12">
        <v>27.149887962921639</v>
      </c>
      <c r="H428" s="12">
        <f t="shared" si="38"/>
        <v>407171.36862068978</v>
      </c>
      <c r="I428" s="12">
        <f t="shared" si="39"/>
        <v>218588.7497299079</v>
      </c>
      <c r="J428" s="12">
        <f t="shared" si="35"/>
        <v>2021</v>
      </c>
      <c r="K428" s="13">
        <f t="shared" si="36"/>
        <v>18</v>
      </c>
      <c r="L428" s="13">
        <f t="shared" si="37"/>
        <v>4</v>
      </c>
      <c r="M428" s="13" t="e">
        <f>VLOOKUP(B428,[3]Sheet1!$A$3:$B$312,2,FALSE)</f>
        <v>#N/A</v>
      </c>
    </row>
    <row r="429" spans="1:13" x14ac:dyDescent="0.25">
      <c r="A429" s="13">
        <v>413</v>
      </c>
      <c r="B429" s="11">
        <v>44315</v>
      </c>
      <c r="C429" s="12">
        <v>15370052</v>
      </c>
      <c r="D429" s="12">
        <v>3074010.3999999985</v>
      </c>
      <c r="E429" s="12">
        <v>710.53399999999988</v>
      </c>
      <c r="F429" s="12">
        <v>404.95192975923391</v>
      </c>
      <c r="G429" s="12">
        <v>26.063892444391968</v>
      </c>
      <c r="H429" s="12">
        <f t="shared" si="38"/>
        <v>407293.87448275875</v>
      </c>
      <c r="I429" s="12">
        <f t="shared" si="39"/>
        <v>218658.56902814226</v>
      </c>
      <c r="J429" s="12">
        <f t="shared" si="35"/>
        <v>2021</v>
      </c>
      <c r="K429" s="13">
        <f t="shared" si="36"/>
        <v>18</v>
      </c>
      <c r="L429" s="13">
        <f t="shared" si="37"/>
        <v>5</v>
      </c>
      <c r="M429" s="13" t="e">
        <f>VLOOKUP(B429,[3]Sheet1!$A$3:$B$312,2,FALSE)</f>
        <v>#N/A</v>
      </c>
    </row>
    <row r="430" spans="1:13" x14ac:dyDescent="0.25">
      <c r="A430" s="13">
        <v>414</v>
      </c>
      <c r="B430" s="11">
        <v>44316</v>
      </c>
      <c r="C430" s="12">
        <v>15374101</v>
      </c>
      <c r="D430" s="12">
        <v>3074820.1999999983</v>
      </c>
      <c r="E430" s="12">
        <v>699.07199999999989</v>
      </c>
      <c r="F430" s="12">
        <v>398.40738348357985</v>
      </c>
      <c r="G430" s="12">
        <v>26.06389244440652</v>
      </c>
      <c r="H430" s="12">
        <f t="shared" si="38"/>
        <v>407414.40413793118</v>
      </c>
      <c r="I430" s="12">
        <f t="shared" si="39"/>
        <v>218727.25995632907</v>
      </c>
      <c r="J430" s="12">
        <f t="shared" si="35"/>
        <v>2021</v>
      </c>
      <c r="K430" s="13">
        <f t="shared" si="36"/>
        <v>18</v>
      </c>
      <c r="L430" s="13">
        <f t="shared" si="37"/>
        <v>6</v>
      </c>
      <c r="M430" s="13" t="e">
        <f>VLOOKUP(B430,[3]Sheet1!$A$3:$B$312,2,FALSE)</f>
        <v>#N/A</v>
      </c>
    </row>
    <row r="431" spans="1:13" x14ac:dyDescent="0.25">
      <c r="A431" s="13">
        <v>415</v>
      </c>
      <c r="B431" s="11">
        <v>44317</v>
      </c>
      <c r="C431" s="12">
        <v>15378084</v>
      </c>
      <c r="D431" s="12">
        <v>3075616.7999999984</v>
      </c>
      <c r="E431" s="12">
        <v>687.78599999999983</v>
      </c>
      <c r="F431" s="12">
        <v>391.96925259452189</v>
      </c>
      <c r="G431" s="12">
        <v>25.52089468514896</v>
      </c>
      <c r="H431" s="12">
        <f t="shared" si="38"/>
        <v>407532.98793103464</v>
      </c>
      <c r="I431" s="12">
        <f t="shared" si="39"/>
        <v>218794.84086194882</v>
      </c>
      <c r="J431" s="12">
        <f t="shared" si="35"/>
        <v>2021</v>
      </c>
      <c r="K431" s="13">
        <f t="shared" si="36"/>
        <v>18</v>
      </c>
      <c r="L431" s="13">
        <f t="shared" si="37"/>
        <v>7</v>
      </c>
      <c r="M431" s="13" t="e">
        <f>VLOOKUP(B431,[3]Sheet1!$A$3:$B$312,2,FALSE)</f>
        <v>#N/A</v>
      </c>
    </row>
    <row r="432" spans="1:13" x14ac:dyDescent="0.25">
      <c r="A432" s="13">
        <v>416</v>
      </c>
      <c r="B432" s="11">
        <v>44318</v>
      </c>
      <c r="C432" s="12">
        <v>15382004</v>
      </c>
      <c r="D432" s="12">
        <v>3076400.7999999984</v>
      </c>
      <c r="E432" s="12">
        <v>676.69799999999975</v>
      </c>
      <c r="F432" s="12">
        <v>385.6434490579818</v>
      </c>
      <c r="G432" s="12">
        <v>25.52089468514896</v>
      </c>
      <c r="H432" s="12">
        <f t="shared" si="38"/>
        <v>407649.66000000015</v>
      </c>
      <c r="I432" s="12">
        <f t="shared" si="39"/>
        <v>218861.33111178639</v>
      </c>
      <c r="J432" s="12">
        <f t="shared" si="35"/>
        <v>2021</v>
      </c>
      <c r="K432" s="13">
        <f t="shared" si="36"/>
        <v>19</v>
      </c>
      <c r="L432" s="13">
        <f t="shared" si="37"/>
        <v>1</v>
      </c>
      <c r="M432" s="13" t="e">
        <f>VLOOKUP(B432,[3]Sheet1!$A$3:$B$312,2,FALSE)</f>
        <v>#N/A</v>
      </c>
    </row>
    <row r="433" spans="1:13" x14ac:dyDescent="0.25">
      <c r="A433" s="13">
        <v>417</v>
      </c>
      <c r="B433" s="11">
        <v>44319</v>
      </c>
      <c r="C433" s="12">
        <v>15385860</v>
      </c>
      <c r="D433" s="12">
        <v>3077171.9999999986</v>
      </c>
      <c r="E433" s="12">
        <v>665.80799999999999</v>
      </c>
      <c r="F433" s="12">
        <v>379.41814894211586</v>
      </c>
      <c r="G433" s="12">
        <v>24.434899166633841</v>
      </c>
      <c r="H433" s="12">
        <f t="shared" si="38"/>
        <v>407764.45448275877</v>
      </c>
      <c r="I433" s="12">
        <f t="shared" si="39"/>
        <v>218926.7480340178</v>
      </c>
      <c r="J433" s="12">
        <f t="shared" si="35"/>
        <v>2021</v>
      </c>
      <c r="K433" s="13">
        <f t="shared" si="36"/>
        <v>19</v>
      </c>
      <c r="L433" s="13">
        <f t="shared" si="37"/>
        <v>2</v>
      </c>
      <c r="M433" s="13" t="e">
        <f>VLOOKUP(B433,[3]Sheet1!$A$3:$B$312,2,FALSE)</f>
        <v>#N/A</v>
      </c>
    </row>
    <row r="434" spans="1:13" x14ac:dyDescent="0.25">
      <c r="A434" s="13">
        <v>418</v>
      </c>
      <c r="B434" s="11">
        <v>44320</v>
      </c>
      <c r="C434" s="12">
        <v>15389655</v>
      </c>
      <c r="D434" s="12">
        <v>3077930.9999999986</v>
      </c>
      <c r="E434" s="12">
        <v>655.07199999999989</v>
      </c>
      <c r="F434" s="12">
        <v>373.29335224692392</v>
      </c>
      <c r="G434" s="12">
        <v>24.434899166633841</v>
      </c>
      <c r="H434" s="12">
        <f t="shared" si="38"/>
        <v>407877.39793103462</v>
      </c>
      <c r="I434" s="12">
        <f t="shared" si="39"/>
        <v>218991.10895681899</v>
      </c>
      <c r="J434" s="12">
        <f t="shared" si="35"/>
        <v>2021</v>
      </c>
      <c r="K434" s="13">
        <f t="shared" si="36"/>
        <v>19</v>
      </c>
      <c r="L434" s="13">
        <f t="shared" si="37"/>
        <v>3</v>
      </c>
      <c r="M434" s="13" t="e">
        <f>VLOOKUP(B434,[3]Sheet1!$A$3:$B$312,2,FALSE)</f>
        <v>#N/A</v>
      </c>
    </row>
    <row r="435" spans="1:13" x14ac:dyDescent="0.25">
      <c r="A435" s="13">
        <v>419</v>
      </c>
      <c r="B435" s="11">
        <v>44321</v>
      </c>
      <c r="C435" s="12">
        <v>15393388</v>
      </c>
      <c r="D435" s="12">
        <v>3078677.5999999987</v>
      </c>
      <c r="E435" s="12">
        <v>644.48999999999978</v>
      </c>
      <c r="F435" s="12">
        <v>367.2631470064839</v>
      </c>
      <c r="G435" s="12">
        <v>23.891901407361729</v>
      </c>
      <c r="H435" s="12">
        <f t="shared" si="38"/>
        <v>407988.51689655188</v>
      </c>
      <c r="I435" s="12">
        <f t="shared" si="39"/>
        <v>219054.4301890615</v>
      </c>
      <c r="J435" s="12">
        <f t="shared" si="35"/>
        <v>2021</v>
      </c>
      <c r="K435" s="13">
        <f t="shared" si="36"/>
        <v>19</v>
      </c>
      <c r="L435" s="13">
        <f t="shared" si="37"/>
        <v>4</v>
      </c>
      <c r="M435" s="13" t="e">
        <f>VLOOKUP(B435,[3]Sheet1!$A$3:$B$312,2,FALSE)</f>
        <v>#N/A</v>
      </c>
    </row>
    <row r="436" spans="1:13" x14ac:dyDescent="0.25">
      <c r="A436" s="13">
        <v>420</v>
      </c>
      <c r="B436" s="11">
        <v>44322</v>
      </c>
      <c r="C436" s="12">
        <v>15397061</v>
      </c>
      <c r="D436" s="12">
        <v>3079412.1999999988</v>
      </c>
      <c r="E436" s="12">
        <v>634.10599999999977</v>
      </c>
      <c r="F436" s="12">
        <v>361.33935715263999</v>
      </c>
      <c r="G436" s="12">
        <v>23.348903648104169</v>
      </c>
      <c r="H436" s="12">
        <f t="shared" si="38"/>
        <v>408097.84551724151</v>
      </c>
      <c r="I436" s="12">
        <f t="shared" si="39"/>
        <v>219116.73007822575</v>
      </c>
      <c r="J436" s="12">
        <f t="shared" si="35"/>
        <v>2021</v>
      </c>
      <c r="K436" s="13">
        <f t="shared" si="36"/>
        <v>19</v>
      </c>
      <c r="L436" s="13">
        <f t="shared" si="37"/>
        <v>5</v>
      </c>
      <c r="M436" s="13" t="e">
        <f>VLOOKUP(B436,[3]Sheet1!$A$3:$B$312,2,FALSE)</f>
        <v>#N/A</v>
      </c>
    </row>
    <row r="437" spans="1:13" x14ac:dyDescent="0.25">
      <c r="A437" s="13">
        <v>421</v>
      </c>
      <c r="B437" s="11">
        <v>44323</v>
      </c>
      <c r="C437" s="12">
        <v>15400675</v>
      </c>
      <c r="D437" s="12">
        <v>3080134.9999999986</v>
      </c>
      <c r="E437" s="12">
        <v>623.87599999999986</v>
      </c>
      <c r="F437" s="12">
        <v>355.51015875354801</v>
      </c>
      <c r="G437" s="12">
        <v>23.348903648133273</v>
      </c>
      <c r="H437" s="12">
        <f t="shared" si="38"/>
        <v>408205.41034482775</v>
      </c>
      <c r="I437" s="12">
        <f t="shared" si="39"/>
        <v>219178.02493318325</v>
      </c>
      <c r="J437" s="12">
        <f t="shared" si="35"/>
        <v>2021</v>
      </c>
      <c r="K437" s="13">
        <f t="shared" si="36"/>
        <v>19</v>
      </c>
      <c r="L437" s="13">
        <f t="shared" si="37"/>
        <v>6</v>
      </c>
      <c r="M437" s="13" t="e">
        <f>VLOOKUP(B437,[3]Sheet1!$A$3:$B$312,2,FALSE)</f>
        <v>#N/A</v>
      </c>
    </row>
    <row r="438" spans="1:13" x14ac:dyDescent="0.25">
      <c r="A438" s="13">
        <v>422</v>
      </c>
      <c r="B438" s="11">
        <v>44324</v>
      </c>
      <c r="C438" s="12">
        <v>15404231</v>
      </c>
      <c r="D438" s="12">
        <v>3080846.1999999988</v>
      </c>
      <c r="E438" s="12">
        <v>613.84399999999994</v>
      </c>
      <c r="F438" s="12">
        <v>349.78146377512996</v>
      </c>
      <c r="G438" s="12">
        <v>22.805905888832058</v>
      </c>
      <c r="H438" s="12">
        <f t="shared" si="38"/>
        <v>408311.24551724154</v>
      </c>
      <c r="I438" s="12">
        <f t="shared" si="39"/>
        <v>219238.33208210999</v>
      </c>
      <c r="J438" s="12">
        <f t="shared" si="35"/>
        <v>2021</v>
      </c>
      <c r="K438" s="13">
        <f t="shared" si="36"/>
        <v>19</v>
      </c>
      <c r="L438" s="13">
        <f t="shared" si="37"/>
        <v>7</v>
      </c>
      <c r="M438" s="13" t="e">
        <f>VLOOKUP(B438,[3]Sheet1!$A$3:$B$312,2,FALSE)</f>
        <v>#N/A</v>
      </c>
    </row>
    <row r="439" spans="1:13" x14ac:dyDescent="0.25">
      <c r="A439" s="13">
        <v>423</v>
      </c>
      <c r="B439" s="11">
        <v>44325</v>
      </c>
      <c r="C439" s="12">
        <v>15407730</v>
      </c>
      <c r="D439" s="12">
        <v>3081545.9999999986</v>
      </c>
      <c r="E439" s="12">
        <v>603.94399999999985</v>
      </c>
      <c r="F439" s="12">
        <v>344.14144828554191</v>
      </c>
      <c r="G439" s="12">
        <v>22.805905888861162</v>
      </c>
      <c r="H439" s="12">
        <f t="shared" si="38"/>
        <v>408415.37379310362</v>
      </c>
      <c r="I439" s="12">
        <f t="shared" si="39"/>
        <v>219297.66681457302</v>
      </c>
      <c r="J439" s="12">
        <f t="shared" si="35"/>
        <v>2021</v>
      </c>
      <c r="K439" s="13">
        <f t="shared" si="36"/>
        <v>20</v>
      </c>
      <c r="L439" s="13">
        <f t="shared" si="37"/>
        <v>1</v>
      </c>
      <c r="M439" s="13" t="e">
        <f>VLOOKUP(B439,[3]Sheet1!$A$3:$B$312,2,FALSE)</f>
        <v>#N/A</v>
      </c>
    </row>
    <row r="440" spans="1:13" x14ac:dyDescent="0.25">
      <c r="A440" s="13">
        <v>424</v>
      </c>
      <c r="B440" s="11">
        <v>44326</v>
      </c>
      <c r="C440" s="12">
        <v>15411172</v>
      </c>
      <c r="D440" s="12">
        <v>3082234.3999999985</v>
      </c>
      <c r="E440" s="12">
        <v>594.19799999999987</v>
      </c>
      <c r="F440" s="12">
        <v>338.59602425070591</v>
      </c>
      <c r="G440" s="12">
        <v>21.71991037033149</v>
      </c>
      <c r="H440" s="12">
        <f t="shared" si="38"/>
        <v>408517.82172413811</v>
      </c>
      <c r="I440" s="12">
        <f t="shared" si="39"/>
        <v>219356.04543944384</v>
      </c>
      <c r="J440" s="12">
        <f t="shared" si="35"/>
        <v>2021</v>
      </c>
      <c r="K440" s="13">
        <f t="shared" si="36"/>
        <v>20</v>
      </c>
      <c r="L440" s="13">
        <f t="shared" si="37"/>
        <v>2</v>
      </c>
      <c r="M440" s="13" t="e">
        <f>VLOOKUP(B440,[3]Sheet1!$A$3:$B$312,2,FALSE)</f>
        <v>#N/A</v>
      </c>
    </row>
    <row r="441" spans="1:13" x14ac:dyDescent="0.25">
      <c r="A441" s="13">
        <v>425</v>
      </c>
      <c r="B441" s="11">
        <v>44327</v>
      </c>
      <c r="C441" s="12">
        <v>15414559</v>
      </c>
      <c r="D441" s="12">
        <v>3082911.7999999984</v>
      </c>
      <c r="E441" s="12">
        <v>584.62799999999982</v>
      </c>
      <c r="F441" s="12">
        <v>333.1392797046999</v>
      </c>
      <c r="G441" s="12">
        <v>21.719910370346042</v>
      </c>
      <c r="H441" s="12">
        <f t="shared" si="38"/>
        <v>408618.61965517257</v>
      </c>
      <c r="I441" s="12">
        <f t="shared" si="39"/>
        <v>219413.48324628948</v>
      </c>
      <c r="J441" s="12">
        <f t="shared" si="35"/>
        <v>2021</v>
      </c>
      <c r="K441" s="13">
        <f t="shared" si="36"/>
        <v>20</v>
      </c>
      <c r="L441" s="13">
        <f t="shared" si="37"/>
        <v>3</v>
      </c>
      <c r="M441" s="13" t="e">
        <f>VLOOKUP(B441,[3]Sheet1!$A$3:$B$312,2,FALSE)</f>
        <v>#N/A</v>
      </c>
    </row>
    <row r="442" spans="1:13" x14ac:dyDescent="0.25">
      <c r="A442" s="13">
        <v>426</v>
      </c>
      <c r="B442" s="11">
        <v>44328</v>
      </c>
      <c r="C442" s="12">
        <v>15417891</v>
      </c>
      <c r="D442" s="12">
        <v>3083578.1999999983</v>
      </c>
      <c r="E442" s="12">
        <v>575.23399999999981</v>
      </c>
      <c r="F442" s="12">
        <v>327.77121464752389</v>
      </c>
      <c r="G442" s="12">
        <v>21.71991037033149</v>
      </c>
      <c r="H442" s="12">
        <f t="shared" si="38"/>
        <v>408717.79793103464</v>
      </c>
      <c r="I442" s="12">
        <f t="shared" si="39"/>
        <v>219469.99552467698</v>
      </c>
      <c r="J442" s="12">
        <f t="shared" si="35"/>
        <v>2021</v>
      </c>
      <c r="K442" s="13">
        <f t="shared" si="36"/>
        <v>20</v>
      </c>
      <c r="L442" s="13">
        <f t="shared" si="37"/>
        <v>4</v>
      </c>
      <c r="M442" s="13" t="e">
        <f>VLOOKUP(B442,[3]Sheet1!$A$3:$B$312,2,FALSE)</f>
        <v>#N/A</v>
      </c>
    </row>
    <row r="443" spans="1:13" x14ac:dyDescent="0.25">
      <c r="A443" s="13">
        <v>427</v>
      </c>
      <c r="B443" s="11">
        <v>44329</v>
      </c>
      <c r="C443" s="12">
        <v>15421170</v>
      </c>
      <c r="D443" s="12">
        <v>3084233.9999999981</v>
      </c>
      <c r="E443" s="12">
        <v>565.97199999999987</v>
      </c>
      <c r="F443" s="12">
        <v>322.49182907917799</v>
      </c>
      <c r="G443" s="12">
        <v>20.633914851816371</v>
      </c>
      <c r="H443" s="12">
        <f t="shared" si="38"/>
        <v>408815.37931034499</v>
      </c>
      <c r="I443" s="12">
        <f t="shared" si="39"/>
        <v>219525.5975641734</v>
      </c>
      <c r="J443" s="12">
        <f t="shared" si="35"/>
        <v>2021</v>
      </c>
      <c r="K443" s="13">
        <f t="shared" si="36"/>
        <v>20</v>
      </c>
      <c r="L443" s="13">
        <f t="shared" si="37"/>
        <v>5</v>
      </c>
      <c r="M443" s="13" t="e">
        <f>VLOOKUP(B443,[3]Sheet1!$A$3:$B$312,2,FALSE)</f>
        <v>#N/A</v>
      </c>
    </row>
    <row r="444" spans="1:13" x14ac:dyDescent="0.25">
      <c r="A444" s="13">
        <v>428</v>
      </c>
      <c r="B444" s="11">
        <v>44330</v>
      </c>
      <c r="C444" s="12">
        <v>15424396</v>
      </c>
      <c r="D444" s="12">
        <v>3084879.1999999983</v>
      </c>
      <c r="E444" s="12">
        <v>556.86399999999981</v>
      </c>
      <c r="F444" s="12">
        <v>317.29521103373997</v>
      </c>
      <c r="G444" s="12">
        <v>21.176912611088483</v>
      </c>
      <c r="H444" s="12">
        <f t="shared" si="38"/>
        <v>408911.39034482773</v>
      </c>
      <c r="I444" s="12">
        <f t="shared" si="39"/>
        <v>219580.30363504129</v>
      </c>
      <c r="J444" s="12">
        <f t="shared" si="35"/>
        <v>2021</v>
      </c>
      <c r="K444" s="13">
        <f t="shared" si="36"/>
        <v>20</v>
      </c>
      <c r="L444" s="13">
        <f t="shared" si="37"/>
        <v>6</v>
      </c>
      <c r="M444" s="13" t="e">
        <f>VLOOKUP(B444,[3]Sheet1!$A$3:$B$312,2,FALSE)</f>
        <v>#N/A</v>
      </c>
    </row>
    <row r="445" spans="1:13" x14ac:dyDescent="0.25">
      <c r="A445" s="13">
        <v>429</v>
      </c>
      <c r="B445" s="11">
        <v>44331</v>
      </c>
      <c r="C445" s="12">
        <v>15427570</v>
      </c>
      <c r="D445" s="12">
        <v>3085513.9999999981</v>
      </c>
      <c r="E445" s="12">
        <v>547.88799999999981</v>
      </c>
      <c r="F445" s="12">
        <v>312.18727247713201</v>
      </c>
      <c r="G445" s="12">
        <v>20.090917092573363</v>
      </c>
      <c r="H445" s="12">
        <f t="shared" si="38"/>
        <v>409005.8537931036</v>
      </c>
      <c r="I445" s="12">
        <f t="shared" si="39"/>
        <v>219634.12902684769</v>
      </c>
      <c r="J445" s="12">
        <f t="shared" si="35"/>
        <v>2021</v>
      </c>
      <c r="K445" s="13">
        <f t="shared" si="36"/>
        <v>20</v>
      </c>
      <c r="L445" s="13">
        <f t="shared" si="37"/>
        <v>7</v>
      </c>
      <c r="M445" s="13" t="e">
        <f>VLOOKUP(B445,[3]Sheet1!$A$3:$B$312,2,FALSE)</f>
        <v>#N/A</v>
      </c>
    </row>
    <row r="446" spans="1:13" x14ac:dyDescent="0.25">
      <c r="A446" s="13">
        <v>430</v>
      </c>
      <c r="B446" s="11">
        <v>44332</v>
      </c>
      <c r="C446" s="12">
        <v>15430693</v>
      </c>
      <c r="D446" s="12">
        <v>3086138.5999999982</v>
      </c>
      <c r="E446" s="12">
        <v>539.0659999999998</v>
      </c>
      <c r="F446" s="12">
        <v>307.15618947750994</v>
      </c>
      <c r="G446" s="12">
        <v>20.090917092558811</v>
      </c>
      <c r="H446" s="12">
        <f t="shared" si="38"/>
        <v>409098.79620689672</v>
      </c>
      <c r="I446" s="12">
        <f t="shared" si="39"/>
        <v>219687.08699055071</v>
      </c>
      <c r="J446" s="12">
        <f t="shared" si="35"/>
        <v>2021</v>
      </c>
      <c r="K446" s="13">
        <f t="shared" si="36"/>
        <v>21</v>
      </c>
      <c r="L446" s="13">
        <f t="shared" si="37"/>
        <v>1</v>
      </c>
      <c r="M446" s="13" t="e">
        <f>VLOOKUP(B446,[3]Sheet1!$A$3:$B$312,2,FALSE)</f>
        <v>#N/A</v>
      </c>
    </row>
    <row r="447" spans="1:13" x14ac:dyDescent="0.25">
      <c r="A447" s="13">
        <v>431</v>
      </c>
      <c r="B447" s="11">
        <v>44333</v>
      </c>
      <c r="C447" s="12">
        <v>15433766</v>
      </c>
      <c r="D447" s="12">
        <v>3086753.1999999983</v>
      </c>
      <c r="E447" s="12">
        <v>530.39799999999991</v>
      </c>
      <c r="F447" s="12">
        <v>302.20787400079598</v>
      </c>
      <c r="G447" s="12">
        <v>19.547919333301252</v>
      </c>
      <c r="H447" s="12">
        <f t="shared" si="38"/>
        <v>409190.24413793121</v>
      </c>
      <c r="I447" s="12">
        <f t="shared" si="39"/>
        <v>219739.19179641292</v>
      </c>
      <c r="J447" s="12">
        <f t="shared" si="35"/>
        <v>2021</v>
      </c>
      <c r="K447" s="13">
        <f t="shared" si="36"/>
        <v>21</v>
      </c>
      <c r="L447" s="13">
        <f t="shared" si="37"/>
        <v>2</v>
      </c>
      <c r="M447" s="13" t="e">
        <f>VLOOKUP(B447,[3]Sheet1!$A$3:$B$312,2,FALSE)</f>
        <v>#N/A</v>
      </c>
    </row>
    <row r="448" spans="1:13" x14ac:dyDescent="0.25">
      <c r="A448" s="13">
        <v>432</v>
      </c>
      <c r="B448" s="11">
        <v>44334</v>
      </c>
      <c r="C448" s="12">
        <v>15436789</v>
      </c>
      <c r="D448" s="12">
        <v>3087357.7999999984</v>
      </c>
      <c r="E448" s="12">
        <v>521.86199999999985</v>
      </c>
      <c r="F448" s="12">
        <v>297.34232604698991</v>
      </c>
      <c r="G448" s="12">
        <v>19.5479193332867</v>
      </c>
      <c r="H448" s="12">
        <f t="shared" si="38"/>
        <v>409280.22034482774</v>
      </c>
      <c r="I448" s="12">
        <f t="shared" si="39"/>
        <v>219790.45771469688</v>
      </c>
      <c r="J448" s="12">
        <f t="shared" si="35"/>
        <v>2021</v>
      </c>
      <c r="K448" s="13">
        <f t="shared" si="36"/>
        <v>21</v>
      </c>
      <c r="L448" s="13">
        <f t="shared" si="37"/>
        <v>3</v>
      </c>
      <c r="M448" s="13" t="e">
        <f>VLOOKUP(B448,[3]Sheet1!$A$3:$B$312,2,FALSE)</f>
        <v>#N/A</v>
      </c>
    </row>
    <row r="449" spans="1:13" x14ac:dyDescent="0.25">
      <c r="A449" s="13">
        <v>433</v>
      </c>
      <c r="B449" s="11">
        <v>44335</v>
      </c>
      <c r="C449" s="12">
        <v>15439764</v>
      </c>
      <c r="D449" s="12">
        <v>3087952.7999999984</v>
      </c>
      <c r="E449" s="12">
        <v>513.45799999999986</v>
      </c>
      <c r="F449" s="12">
        <v>292.5595456160919</v>
      </c>
      <c r="G449" s="12">
        <v>19.004921574043692</v>
      </c>
      <c r="H449" s="12">
        <f t="shared" si="38"/>
        <v>409368.74758620706</v>
      </c>
      <c r="I449" s="12">
        <f t="shared" si="39"/>
        <v>219840.89901566517</v>
      </c>
      <c r="J449" s="12">
        <f t="shared" si="35"/>
        <v>2021</v>
      </c>
      <c r="K449" s="13">
        <f t="shared" si="36"/>
        <v>21</v>
      </c>
      <c r="L449" s="13">
        <f t="shared" si="37"/>
        <v>4</v>
      </c>
      <c r="M449" s="13" t="e">
        <f>VLOOKUP(B449,[3]Sheet1!$A$3:$B$312,2,FALSE)</f>
        <v>#N/A</v>
      </c>
    </row>
    <row r="450" spans="1:13" x14ac:dyDescent="0.25">
      <c r="A450" s="13">
        <v>434</v>
      </c>
      <c r="B450" s="11">
        <v>44336</v>
      </c>
      <c r="C450" s="12">
        <v>15442691</v>
      </c>
      <c r="D450" s="12">
        <v>3088538.1999999983</v>
      </c>
      <c r="E450" s="12">
        <v>505.18599999999992</v>
      </c>
      <c r="F450" s="12">
        <v>287.84770877625789</v>
      </c>
      <c r="G450" s="12">
        <v>19.004921574058244</v>
      </c>
      <c r="H450" s="12">
        <f t="shared" si="38"/>
        <v>409455.84862068982</v>
      </c>
      <c r="I450" s="12">
        <f t="shared" si="39"/>
        <v>219890.52793097141</v>
      </c>
      <c r="J450" s="12">
        <f t="shared" si="35"/>
        <v>2021</v>
      </c>
      <c r="K450" s="13">
        <f t="shared" si="36"/>
        <v>21</v>
      </c>
      <c r="L450" s="13">
        <f t="shared" si="37"/>
        <v>5</v>
      </c>
      <c r="M450" s="13" t="e">
        <f>VLOOKUP(B450,[3]Sheet1!$A$3:$B$312,2,FALSE)</f>
        <v>#N/A</v>
      </c>
    </row>
    <row r="451" spans="1:13" x14ac:dyDescent="0.25">
      <c r="A451" s="13">
        <v>435</v>
      </c>
      <c r="B451" s="11">
        <v>44337</v>
      </c>
      <c r="C451" s="12">
        <v>15445570</v>
      </c>
      <c r="D451" s="12">
        <v>3089113.9999999981</v>
      </c>
      <c r="E451" s="12">
        <v>497.06799999999987</v>
      </c>
      <c r="F451" s="12">
        <v>283.21863945933188</v>
      </c>
      <c r="G451" s="12">
        <v>18.461923814786132</v>
      </c>
      <c r="H451" s="12">
        <f t="shared" si="38"/>
        <v>409541.55000000016</v>
      </c>
      <c r="I451" s="12">
        <f t="shared" si="39"/>
        <v>219939.35873087819</v>
      </c>
      <c r="J451" s="12">
        <f t="shared" si="35"/>
        <v>2021</v>
      </c>
      <c r="K451" s="13">
        <f t="shared" si="36"/>
        <v>21</v>
      </c>
      <c r="L451" s="13">
        <f t="shared" si="37"/>
        <v>6</v>
      </c>
      <c r="M451" s="13" t="e">
        <f>VLOOKUP(B451,[3]Sheet1!$A$3:$B$312,2,FALSE)</f>
        <v>#N/A</v>
      </c>
    </row>
    <row r="452" spans="1:13" x14ac:dyDescent="0.25">
      <c r="A452" s="13">
        <v>436</v>
      </c>
      <c r="B452" s="11">
        <v>44338</v>
      </c>
      <c r="C452" s="12">
        <v>15448404</v>
      </c>
      <c r="D452" s="12">
        <v>3089680.799999998</v>
      </c>
      <c r="E452" s="12">
        <v>489.05999999999995</v>
      </c>
      <c r="F452" s="12">
        <v>278.654601767548</v>
      </c>
      <c r="G452" s="12">
        <v>17.918926055528573</v>
      </c>
      <c r="H452" s="12">
        <f t="shared" si="38"/>
        <v>409625.87068965536</v>
      </c>
      <c r="I452" s="12">
        <f t="shared" si="39"/>
        <v>219987.40262773467</v>
      </c>
      <c r="J452" s="12">
        <f t="shared" ref="J452:J515" si="40">YEAR(B452)</f>
        <v>2021</v>
      </c>
      <c r="K452" s="13">
        <f t="shared" ref="K452:K515" si="41">WEEKNUM(B452)</f>
        <v>21</v>
      </c>
      <c r="L452" s="13">
        <f t="shared" ref="L452:L515" si="42">WEEKDAY(B452)</f>
        <v>7</v>
      </c>
      <c r="M452" s="13" t="e">
        <f>VLOOKUP(B452,[3]Sheet1!$A$3:$B$312,2,FALSE)</f>
        <v>#N/A</v>
      </c>
    </row>
    <row r="453" spans="1:13" x14ac:dyDescent="0.25">
      <c r="A453" s="13">
        <v>437</v>
      </c>
      <c r="B453" s="11">
        <v>44339</v>
      </c>
      <c r="C453" s="12">
        <v>15451191</v>
      </c>
      <c r="D453" s="12">
        <v>3090238.1999999979</v>
      </c>
      <c r="E453" s="12">
        <v>481.20599999999985</v>
      </c>
      <c r="F453" s="12">
        <v>274.17333159867195</v>
      </c>
      <c r="G453" s="12">
        <v>17.918926055528573</v>
      </c>
      <c r="H453" s="12">
        <f t="shared" ref="H453:H516" si="43">H452+(E453/$H$1)</f>
        <v>409708.83724137949</v>
      </c>
      <c r="I453" s="12">
        <f t="shared" ref="I453:I516" si="44">I452+(F453/$I$1)</f>
        <v>220034.6738918034</v>
      </c>
      <c r="J453" s="12">
        <f t="shared" si="40"/>
        <v>2021</v>
      </c>
      <c r="K453" s="13">
        <f t="shared" si="41"/>
        <v>22</v>
      </c>
      <c r="L453" s="13">
        <f t="shared" si="42"/>
        <v>1</v>
      </c>
      <c r="M453" s="13" t="e">
        <f>VLOOKUP(B453,[3]Sheet1!$A$3:$B$312,2,FALSE)</f>
        <v>#N/A</v>
      </c>
    </row>
    <row r="454" spans="1:13" x14ac:dyDescent="0.25">
      <c r="A454" s="13">
        <v>438</v>
      </c>
      <c r="B454" s="11">
        <v>44340</v>
      </c>
      <c r="C454" s="12">
        <v>15453934</v>
      </c>
      <c r="D454" s="12">
        <v>3090786.799999998</v>
      </c>
      <c r="E454" s="12">
        <v>473.46199999999988</v>
      </c>
      <c r="F454" s="12">
        <v>269.76300502085996</v>
      </c>
      <c r="G454" s="12">
        <v>17.918926055543125</v>
      </c>
      <c r="H454" s="12">
        <f t="shared" si="43"/>
        <v>409790.46862068982</v>
      </c>
      <c r="I454" s="12">
        <f t="shared" si="44"/>
        <v>220081.18475473803</v>
      </c>
      <c r="J454" s="12">
        <f t="shared" si="40"/>
        <v>2021</v>
      </c>
      <c r="K454" s="13">
        <f t="shared" si="41"/>
        <v>22</v>
      </c>
      <c r="L454" s="13">
        <f t="shared" si="42"/>
        <v>2</v>
      </c>
      <c r="M454" s="13" t="e">
        <f>VLOOKUP(B454,[3]Sheet1!$A$3:$B$312,2,FALSE)</f>
        <v>#N/A</v>
      </c>
    </row>
    <row r="455" spans="1:13" x14ac:dyDescent="0.25">
      <c r="A455" s="13">
        <v>439</v>
      </c>
      <c r="B455" s="11">
        <v>44341</v>
      </c>
      <c r="C455" s="12">
        <v>15456633</v>
      </c>
      <c r="D455" s="12">
        <v>3091326.5999999978</v>
      </c>
      <c r="E455" s="12">
        <v>465.82799999999992</v>
      </c>
      <c r="F455" s="12">
        <v>265.41771006818993</v>
      </c>
      <c r="G455" s="12">
        <v>17.375928296256461</v>
      </c>
      <c r="H455" s="12">
        <f t="shared" si="43"/>
        <v>409870.78379310359</v>
      </c>
      <c r="I455" s="12">
        <f t="shared" si="44"/>
        <v>220126.94642888772</v>
      </c>
      <c r="J455" s="12">
        <f t="shared" si="40"/>
        <v>2021</v>
      </c>
      <c r="K455" s="13">
        <f t="shared" si="41"/>
        <v>22</v>
      </c>
      <c r="L455" s="13">
        <f t="shared" si="42"/>
        <v>3</v>
      </c>
      <c r="M455" s="13" t="e">
        <f>VLOOKUP(B455,[3]Sheet1!$A$3:$B$312,2,FALSE)</f>
        <v>#N/A</v>
      </c>
    </row>
    <row r="456" spans="1:13" x14ac:dyDescent="0.25">
      <c r="A456" s="13">
        <v>440</v>
      </c>
      <c r="B456" s="11">
        <v>44342</v>
      </c>
      <c r="C456" s="12">
        <v>15459288</v>
      </c>
      <c r="D456" s="12">
        <v>3091857.5999999978</v>
      </c>
      <c r="E456" s="12">
        <v>458.34799999999984</v>
      </c>
      <c r="F456" s="12">
        <v>261.14927067250602</v>
      </c>
      <c r="G456" s="12">
        <v>16.832930537013453</v>
      </c>
      <c r="H456" s="12">
        <f t="shared" si="43"/>
        <v>409949.80931034498</v>
      </c>
      <c r="I456" s="12">
        <f t="shared" si="44"/>
        <v>220171.97216521058</v>
      </c>
      <c r="J456" s="12">
        <f t="shared" si="40"/>
        <v>2021</v>
      </c>
      <c r="K456" s="13">
        <f t="shared" si="41"/>
        <v>22</v>
      </c>
      <c r="L456" s="13">
        <f t="shared" si="42"/>
        <v>4</v>
      </c>
      <c r="M456" s="13" t="e">
        <f>VLOOKUP(B456,[3]Sheet1!$A$3:$B$312,2,FALSE)</f>
        <v>#N/A</v>
      </c>
    </row>
    <row r="457" spans="1:13" x14ac:dyDescent="0.25">
      <c r="A457" s="13">
        <v>441</v>
      </c>
      <c r="B457" s="11">
        <v>44343</v>
      </c>
      <c r="C457" s="12">
        <v>15461900</v>
      </c>
      <c r="D457" s="12">
        <v>3092379.9999999977</v>
      </c>
      <c r="E457" s="12">
        <v>450.9559999999999</v>
      </c>
      <c r="F457" s="12">
        <v>256.93995093604195</v>
      </c>
      <c r="G457" s="12">
        <v>16.832930537013453</v>
      </c>
      <c r="H457" s="12">
        <f t="shared" si="43"/>
        <v>410027.56034482771</v>
      </c>
      <c r="I457" s="12">
        <f t="shared" si="44"/>
        <v>220216.27215675128</v>
      </c>
      <c r="J457" s="12">
        <f t="shared" si="40"/>
        <v>2021</v>
      </c>
      <c r="K457" s="13">
        <f t="shared" si="41"/>
        <v>22</v>
      </c>
      <c r="L457" s="13">
        <f t="shared" si="42"/>
        <v>5</v>
      </c>
      <c r="M457" s="13" t="e">
        <f>VLOOKUP(B457,[3]Sheet1!$A$3:$B$312,2,FALSE)</f>
        <v>#N/A</v>
      </c>
    </row>
    <row r="458" spans="1:13" x14ac:dyDescent="0.25">
      <c r="A458" s="13">
        <v>442</v>
      </c>
      <c r="B458" s="11">
        <v>44344</v>
      </c>
      <c r="C458" s="12">
        <v>15464471</v>
      </c>
      <c r="D458" s="12">
        <v>3092894.1999999979</v>
      </c>
      <c r="E458" s="12">
        <v>443.69599999999991</v>
      </c>
      <c r="F458" s="12">
        <v>252.80748675656395</v>
      </c>
      <c r="G458" s="12">
        <v>16.832930537013453</v>
      </c>
      <c r="H458" s="12">
        <f t="shared" si="43"/>
        <v>410104.05965517252</v>
      </c>
      <c r="I458" s="12">
        <f t="shared" si="44"/>
        <v>220259.85965446793</v>
      </c>
      <c r="J458" s="12">
        <f t="shared" si="40"/>
        <v>2021</v>
      </c>
      <c r="K458" s="13">
        <f t="shared" si="41"/>
        <v>22</v>
      </c>
      <c r="L458" s="13">
        <f t="shared" si="42"/>
        <v>6</v>
      </c>
      <c r="M458" s="13" t="e">
        <f>VLOOKUP(B458,[3]Sheet1!$A$3:$B$312,2,FALSE)</f>
        <v>#N/A</v>
      </c>
    </row>
    <row r="459" spans="1:13" x14ac:dyDescent="0.25">
      <c r="A459" s="13">
        <v>443</v>
      </c>
      <c r="B459" s="11">
        <v>44345</v>
      </c>
      <c r="C459" s="12">
        <v>15467000</v>
      </c>
      <c r="D459" s="12">
        <v>3093399.9999999977</v>
      </c>
      <c r="E459" s="12">
        <v>436.56799999999993</v>
      </c>
      <c r="F459" s="12">
        <v>248.74005420222792</v>
      </c>
      <c r="G459" s="12">
        <v>15.746935018483782</v>
      </c>
      <c r="H459" s="12">
        <f t="shared" si="43"/>
        <v>410179.33000000013</v>
      </c>
      <c r="I459" s="12">
        <f t="shared" si="44"/>
        <v>220302.74587070968</v>
      </c>
      <c r="J459" s="12">
        <f t="shared" si="40"/>
        <v>2021</v>
      </c>
      <c r="K459" s="13">
        <f t="shared" si="41"/>
        <v>22</v>
      </c>
      <c r="L459" s="13">
        <f t="shared" si="42"/>
        <v>7</v>
      </c>
      <c r="M459" s="13" t="e">
        <f>VLOOKUP(B459,[3]Sheet1!$A$3:$B$312,2,FALSE)</f>
        <v>#N/A</v>
      </c>
    </row>
    <row r="460" spans="1:13" x14ac:dyDescent="0.25">
      <c r="A460" s="13">
        <v>444</v>
      </c>
      <c r="B460" s="11">
        <v>44346</v>
      </c>
      <c r="C460" s="12">
        <v>15469488</v>
      </c>
      <c r="D460" s="12">
        <v>3093897.5999999978</v>
      </c>
      <c r="E460" s="12">
        <v>429.52799999999991</v>
      </c>
      <c r="F460" s="12">
        <v>244.73765327303394</v>
      </c>
      <c r="G460" s="12">
        <v>16.289932777755894</v>
      </c>
      <c r="H460" s="12">
        <f t="shared" si="43"/>
        <v>410253.38655172428</v>
      </c>
      <c r="I460" s="12">
        <f t="shared" si="44"/>
        <v>220344.94201782573</v>
      </c>
      <c r="J460" s="12">
        <f t="shared" si="40"/>
        <v>2021</v>
      </c>
      <c r="K460" s="13">
        <f t="shared" si="41"/>
        <v>23</v>
      </c>
      <c r="L460" s="13">
        <f t="shared" si="42"/>
        <v>1</v>
      </c>
      <c r="M460" s="13" t="e">
        <f>VLOOKUP(B460,[3]Sheet1!$A$3:$B$312,2,FALSE)</f>
        <v>#N/A</v>
      </c>
    </row>
    <row r="461" spans="1:13" x14ac:dyDescent="0.25">
      <c r="A461" s="13">
        <v>445</v>
      </c>
      <c r="B461" s="11">
        <v>44347</v>
      </c>
      <c r="C461" s="12">
        <v>15471936</v>
      </c>
      <c r="D461" s="12">
        <v>3094387.1999999979</v>
      </c>
      <c r="E461" s="12">
        <v>422.5979999999999</v>
      </c>
      <c r="F461" s="12">
        <v>240.79437200305995</v>
      </c>
      <c r="G461" s="12">
        <v>15.746935018498334</v>
      </c>
      <c r="H461" s="12">
        <f t="shared" si="43"/>
        <v>410326.24827586219</v>
      </c>
      <c r="I461" s="12">
        <f t="shared" si="44"/>
        <v>220386.45828886074</v>
      </c>
      <c r="J461" s="12">
        <f t="shared" si="40"/>
        <v>2021</v>
      </c>
      <c r="K461" s="13">
        <f t="shared" si="41"/>
        <v>23</v>
      </c>
      <c r="L461" s="13">
        <f t="shared" si="42"/>
        <v>2</v>
      </c>
      <c r="M461" s="13" t="e">
        <f>VLOOKUP(B461,[3]Sheet1!$A$3:$B$312,2,FALSE)</f>
        <v>#N/A</v>
      </c>
    </row>
    <row r="462" spans="1:13" x14ac:dyDescent="0.25">
      <c r="A462" s="13">
        <v>446</v>
      </c>
      <c r="B462" s="11">
        <v>44348</v>
      </c>
      <c r="C462" s="12">
        <v>15474345</v>
      </c>
      <c r="D462" s="12">
        <v>3094868.9999999977</v>
      </c>
      <c r="E462" s="12">
        <v>415.82199999999995</v>
      </c>
      <c r="F462" s="12">
        <v>236.92203432414996</v>
      </c>
      <c r="G462" s="12">
        <v>15.203937259240774</v>
      </c>
      <c r="H462" s="12">
        <f t="shared" si="43"/>
        <v>410397.94172413804</v>
      </c>
      <c r="I462" s="12">
        <f t="shared" si="44"/>
        <v>220427.30691546836</v>
      </c>
      <c r="J462" s="12">
        <f t="shared" si="40"/>
        <v>2021</v>
      </c>
      <c r="K462" s="13">
        <f t="shared" si="41"/>
        <v>23</v>
      </c>
      <c r="L462" s="13">
        <f t="shared" si="42"/>
        <v>3</v>
      </c>
      <c r="M462" s="13" t="e">
        <f>VLOOKUP(B462,[3]Sheet1!$A$3:$B$312,2,FALSE)</f>
        <v>#N/A</v>
      </c>
    </row>
    <row r="463" spans="1:13" x14ac:dyDescent="0.25">
      <c r="A463" s="13">
        <v>447</v>
      </c>
      <c r="B463" s="11">
        <v>44349</v>
      </c>
      <c r="C463" s="12">
        <v>15476715</v>
      </c>
      <c r="D463" s="12">
        <v>3095342.9999999977</v>
      </c>
      <c r="E463" s="12">
        <v>409.11199999999991</v>
      </c>
      <c r="F463" s="12">
        <v>233.10881630445996</v>
      </c>
      <c r="G463" s="12">
        <v>15.203937259226223</v>
      </c>
      <c r="H463" s="12">
        <f t="shared" si="43"/>
        <v>410468.47827586217</v>
      </c>
      <c r="I463" s="12">
        <f t="shared" si="44"/>
        <v>220467.49809069326</v>
      </c>
      <c r="J463" s="12">
        <f t="shared" si="40"/>
        <v>2021</v>
      </c>
      <c r="K463" s="13">
        <f t="shared" si="41"/>
        <v>23</v>
      </c>
      <c r="L463" s="13">
        <f t="shared" si="42"/>
        <v>4</v>
      </c>
      <c r="M463" s="13" t="e">
        <f>VLOOKUP(B463,[3]Sheet1!$A$3:$B$312,2,FALSE)</f>
        <v>#N/A</v>
      </c>
    </row>
    <row r="464" spans="1:13" x14ac:dyDescent="0.25">
      <c r="A464" s="13">
        <v>448</v>
      </c>
      <c r="B464" s="11">
        <v>44350</v>
      </c>
      <c r="C464" s="12">
        <v>15479047</v>
      </c>
      <c r="D464" s="12">
        <v>3095809.3999999976</v>
      </c>
      <c r="E464" s="12">
        <v>402.53399999999993</v>
      </c>
      <c r="F464" s="12">
        <v>229.35471794398995</v>
      </c>
      <c r="G464" s="12">
        <v>15.203937259240774</v>
      </c>
      <c r="H464" s="12">
        <f t="shared" si="43"/>
        <v>410537.88068965526</v>
      </c>
      <c r="I464" s="12">
        <f t="shared" si="44"/>
        <v>220507.04200758017</v>
      </c>
      <c r="J464" s="12">
        <f t="shared" si="40"/>
        <v>2021</v>
      </c>
      <c r="K464" s="13">
        <f t="shared" si="41"/>
        <v>23</v>
      </c>
      <c r="L464" s="13">
        <f t="shared" si="42"/>
        <v>5</v>
      </c>
      <c r="M464" s="13" t="e">
        <f>VLOOKUP(B464,[3]Sheet1!$A$3:$B$312,2,FALSE)</f>
        <v>#N/A</v>
      </c>
    </row>
    <row r="465" spans="1:13" x14ac:dyDescent="0.25">
      <c r="A465" s="13">
        <v>449</v>
      </c>
      <c r="B465" s="11">
        <v>44351</v>
      </c>
      <c r="C465" s="12">
        <v>15481341</v>
      </c>
      <c r="D465" s="12">
        <v>3096268.1999999974</v>
      </c>
      <c r="E465" s="12">
        <v>396.04399999999993</v>
      </c>
      <c r="F465" s="12">
        <v>225.65973924273999</v>
      </c>
      <c r="G465" s="12">
        <v>14.660939499983215</v>
      </c>
      <c r="H465" s="12">
        <f t="shared" si="43"/>
        <v>410606.16413793113</v>
      </c>
      <c r="I465" s="12">
        <f t="shared" si="44"/>
        <v>220545.94885917375</v>
      </c>
      <c r="J465" s="12">
        <f t="shared" si="40"/>
        <v>2021</v>
      </c>
      <c r="K465" s="13">
        <f t="shared" si="41"/>
        <v>23</v>
      </c>
      <c r="L465" s="13">
        <f t="shared" si="42"/>
        <v>6</v>
      </c>
      <c r="M465" s="13" t="e">
        <f>VLOOKUP(B465,[3]Sheet1!$A$3:$B$312,2,FALSE)</f>
        <v>#N/A</v>
      </c>
    </row>
    <row r="466" spans="1:13" x14ac:dyDescent="0.25">
      <c r="A466" s="13">
        <v>450</v>
      </c>
      <c r="B466" s="11">
        <v>44352</v>
      </c>
      <c r="C466" s="12">
        <v>15483598</v>
      </c>
      <c r="D466" s="12">
        <v>3096719.5999999973</v>
      </c>
      <c r="E466" s="12">
        <v>389.66399999999993</v>
      </c>
      <c r="F466" s="12">
        <v>222.02979216663195</v>
      </c>
      <c r="G466" s="12">
        <v>14.660939499968663</v>
      </c>
      <c r="H466" s="12">
        <f t="shared" si="43"/>
        <v>410673.34758620698</v>
      </c>
      <c r="I466" s="12">
        <f t="shared" si="44"/>
        <v>220584.22985782317</v>
      </c>
      <c r="J466" s="12">
        <f t="shared" si="40"/>
        <v>2021</v>
      </c>
      <c r="K466" s="13">
        <f t="shared" si="41"/>
        <v>23</v>
      </c>
      <c r="L466" s="13">
        <f t="shared" si="42"/>
        <v>7</v>
      </c>
      <c r="M466" s="13" t="e">
        <f>VLOOKUP(B466,[3]Sheet1!$A$3:$B$312,2,FALSE)</f>
        <v>#N/A</v>
      </c>
    </row>
    <row r="467" spans="1:13" x14ac:dyDescent="0.25">
      <c r="A467" s="13">
        <v>451</v>
      </c>
      <c r="B467" s="11">
        <v>44353</v>
      </c>
      <c r="C467" s="12">
        <v>15485819</v>
      </c>
      <c r="D467" s="12">
        <v>3097163.7999999975</v>
      </c>
      <c r="E467" s="12">
        <v>383.39399999999995</v>
      </c>
      <c r="F467" s="12">
        <v>218.45305278382196</v>
      </c>
      <c r="G467" s="12">
        <v>14.117941740711103</v>
      </c>
      <c r="H467" s="12">
        <f t="shared" si="43"/>
        <v>410739.45000000007</v>
      </c>
      <c r="I467" s="12">
        <f t="shared" si="44"/>
        <v>220621.89417726867</v>
      </c>
      <c r="J467" s="12">
        <f t="shared" si="40"/>
        <v>2021</v>
      </c>
      <c r="K467" s="13">
        <f t="shared" si="41"/>
        <v>24</v>
      </c>
      <c r="L467" s="13">
        <f t="shared" si="42"/>
        <v>1</v>
      </c>
      <c r="M467" s="13" t="e">
        <f>VLOOKUP(B467,[3]Sheet1!$A$3:$B$312,2,FALSE)</f>
        <v>#N/A</v>
      </c>
    </row>
    <row r="468" spans="1:13" x14ac:dyDescent="0.25">
      <c r="A468" s="13">
        <v>452</v>
      </c>
      <c r="B468" s="11">
        <v>44354</v>
      </c>
      <c r="C468" s="12">
        <v>15488004</v>
      </c>
      <c r="D468" s="12">
        <v>3097600.7999999975</v>
      </c>
      <c r="E468" s="12">
        <v>377.23399999999992</v>
      </c>
      <c r="F468" s="12">
        <v>214.93543306023196</v>
      </c>
      <c r="G468" s="12">
        <v>14.117941740740207</v>
      </c>
      <c r="H468" s="12">
        <f t="shared" si="43"/>
        <v>410804.49034482765</v>
      </c>
      <c r="I468" s="12">
        <f t="shared" si="44"/>
        <v>220658.9520105549</v>
      </c>
      <c r="J468" s="12">
        <f t="shared" si="40"/>
        <v>2021</v>
      </c>
      <c r="K468" s="13">
        <f t="shared" si="41"/>
        <v>24</v>
      </c>
      <c r="L468" s="13">
        <f t="shared" si="42"/>
        <v>2</v>
      </c>
      <c r="M468" s="13" t="e">
        <f>VLOOKUP(B468,[3]Sheet1!$A$3:$B$312,2,FALSE)</f>
        <v>#N/A</v>
      </c>
    </row>
    <row r="469" spans="1:13" x14ac:dyDescent="0.25">
      <c r="A469" s="13">
        <v>453</v>
      </c>
      <c r="B469" s="11">
        <v>44355</v>
      </c>
      <c r="C469" s="12">
        <v>15490154</v>
      </c>
      <c r="D469" s="12">
        <v>3098030.7999999975</v>
      </c>
      <c r="E469" s="12">
        <v>371.13999999999987</v>
      </c>
      <c r="F469" s="12">
        <v>211.47693299586194</v>
      </c>
      <c r="G469" s="12">
        <v>13.574943981453544</v>
      </c>
      <c r="H469" s="12">
        <f t="shared" si="43"/>
        <v>410868.48000000004</v>
      </c>
      <c r="I469" s="12">
        <f t="shared" si="44"/>
        <v>220695.4135507266</v>
      </c>
      <c r="J469" s="12">
        <f t="shared" si="40"/>
        <v>2021</v>
      </c>
      <c r="K469" s="13">
        <f t="shared" si="41"/>
        <v>24</v>
      </c>
      <c r="L469" s="13">
        <f t="shared" si="42"/>
        <v>3</v>
      </c>
      <c r="M469" s="13" t="e">
        <f>VLOOKUP(B469,[3]Sheet1!$A$3:$B$312,2,FALSE)</f>
        <v>#N/A</v>
      </c>
    </row>
    <row r="470" spans="1:13" x14ac:dyDescent="0.25">
      <c r="A470" s="13">
        <v>454</v>
      </c>
      <c r="B470" s="11">
        <v>44356</v>
      </c>
      <c r="C470" s="12">
        <v>15492269</v>
      </c>
      <c r="D470" s="12">
        <v>3098453.7999999975</v>
      </c>
      <c r="E470" s="12">
        <v>365.15599999999995</v>
      </c>
      <c r="F470" s="12">
        <v>208.06572865886795</v>
      </c>
      <c r="G470" s="12">
        <v>13.574943981468095</v>
      </c>
      <c r="H470" s="12">
        <f t="shared" si="43"/>
        <v>410931.43793103454</v>
      </c>
      <c r="I470" s="12">
        <f t="shared" si="44"/>
        <v>220731.28695221953</v>
      </c>
      <c r="J470" s="12">
        <f t="shared" si="40"/>
        <v>2021</v>
      </c>
      <c r="K470" s="13">
        <f t="shared" si="41"/>
        <v>24</v>
      </c>
      <c r="L470" s="13">
        <f t="shared" si="42"/>
        <v>4</v>
      </c>
      <c r="M470" s="13" t="e">
        <f>VLOOKUP(B470,[3]Sheet1!$A$3:$B$312,2,FALSE)</f>
        <v>#N/A</v>
      </c>
    </row>
    <row r="471" spans="1:13" x14ac:dyDescent="0.25">
      <c r="A471" s="13">
        <v>455</v>
      </c>
      <c r="B471" s="11">
        <v>44357</v>
      </c>
      <c r="C471" s="12">
        <v>15494350</v>
      </c>
      <c r="D471" s="12">
        <v>3098869.9999999977</v>
      </c>
      <c r="E471" s="12">
        <v>359.28199999999993</v>
      </c>
      <c r="F471" s="12">
        <v>204.71955594701595</v>
      </c>
      <c r="G471" s="12">
        <v>13.574943981453544</v>
      </c>
      <c r="H471" s="12">
        <f t="shared" si="43"/>
        <v>410993.38310344832</v>
      </c>
      <c r="I471" s="12">
        <f t="shared" si="44"/>
        <v>220766.58342738281</v>
      </c>
      <c r="J471" s="12">
        <f t="shared" si="40"/>
        <v>2021</v>
      </c>
      <c r="K471" s="13">
        <f t="shared" si="41"/>
        <v>24</v>
      </c>
      <c r="L471" s="13">
        <f t="shared" si="42"/>
        <v>5</v>
      </c>
      <c r="M471" s="13" t="e">
        <f>VLOOKUP(B471,[3]Sheet1!$A$3:$B$312,2,FALSE)</f>
        <v>#N/A</v>
      </c>
    </row>
    <row r="472" spans="1:13" x14ac:dyDescent="0.25">
      <c r="A472" s="13">
        <v>456</v>
      </c>
      <c r="B472" s="11">
        <v>44358</v>
      </c>
      <c r="C472" s="12">
        <v>15496397</v>
      </c>
      <c r="D472" s="12">
        <v>3099279.3999999976</v>
      </c>
      <c r="E472" s="12">
        <v>353.49599999999987</v>
      </c>
      <c r="F472" s="12">
        <v>201.42067896253997</v>
      </c>
      <c r="G472" s="12">
        <v>13.031946222195984</v>
      </c>
      <c r="H472" s="12">
        <f t="shared" si="43"/>
        <v>411054.33068965521</v>
      </c>
      <c r="I472" s="12">
        <f t="shared" si="44"/>
        <v>220801.3111306522</v>
      </c>
      <c r="J472" s="12">
        <f t="shared" si="40"/>
        <v>2021</v>
      </c>
      <c r="K472" s="13">
        <f t="shared" si="41"/>
        <v>24</v>
      </c>
      <c r="L472" s="13">
        <f t="shared" si="42"/>
        <v>6</v>
      </c>
      <c r="M472" s="13" t="e">
        <f>VLOOKUP(B472,[3]Sheet1!$A$3:$B$312,2,FALSE)</f>
        <v>#N/A</v>
      </c>
    </row>
    <row r="473" spans="1:13" x14ac:dyDescent="0.25">
      <c r="A473" s="13">
        <v>457</v>
      </c>
      <c r="B473" s="11">
        <v>44359</v>
      </c>
      <c r="C473" s="12">
        <v>15498412</v>
      </c>
      <c r="D473" s="12">
        <v>3099682.3999999976</v>
      </c>
      <c r="E473" s="12">
        <v>347.79799999999994</v>
      </c>
      <c r="F473" s="12">
        <v>198.17500967136198</v>
      </c>
      <c r="G473" s="12">
        <v>13.031946222210536</v>
      </c>
      <c r="H473" s="12">
        <f t="shared" si="43"/>
        <v>411114.295862069</v>
      </c>
      <c r="I473" s="12">
        <f t="shared" si="44"/>
        <v>220835.47923576797</v>
      </c>
      <c r="J473" s="12">
        <f t="shared" si="40"/>
        <v>2021</v>
      </c>
      <c r="K473" s="13">
        <f t="shared" si="41"/>
        <v>24</v>
      </c>
      <c r="L473" s="13">
        <f t="shared" si="42"/>
        <v>7</v>
      </c>
      <c r="M473" s="13" t="e">
        <f>VLOOKUP(B473,[3]Sheet1!$A$3:$B$312,2,FALSE)</f>
        <v>#N/A</v>
      </c>
    </row>
    <row r="474" spans="1:13" x14ac:dyDescent="0.25">
      <c r="A474" s="13">
        <v>458</v>
      </c>
      <c r="B474" s="11">
        <v>44360</v>
      </c>
      <c r="C474" s="12">
        <v>15500394</v>
      </c>
      <c r="D474" s="12">
        <v>3100078.7999999975</v>
      </c>
      <c r="E474" s="12">
        <v>342.18799999999993</v>
      </c>
      <c r="F474" s="12">
        <v>194.98254807348198</v>
      </c>
      <c r="G474" s="12">
        <v>13.031946222210536</v>
      </c>
      <c r="H474" s="12">
        <f t="shared" si="43"/>
        <v>411173.29379310348</v>
      </c>
      <c r="I474" s="12">
        <f t="shared" si="44"/>
        <v>220869.0969164703</v>
      </c>
      <c r="J474" s="12">
        <f t="shared" si="40"/>
        <v>2021</v>
      </c>
      <c r="K474" s="13">
        <f t="shared" si="41"/>
        <v>25</v>
      </c>
      <c r="L474" s="13">
        <f t="shared" si="42"/>
        <v>1</v>
      </c>
      <c r="M474" s="13" t="e">
        <f>VLOOKUP(B474,[3]Sheet1!$A$3:$B$312,2,FALSE)</f>
        <v>#N/A</v>
      </c>
    </row>
    <row r="475" spans="1:13" x14ac:dyDescent="0.25">
      <c r="A475" s="13">
        <v>459</v>
      </c>
      <c r="B475" s="11">
        <v>44361</v>
      </c>
      <c r="C475" s="12">
        <v>15502343</v>
      </c>
      <c r="D475" s="12">
        <v>3100468.5999999973</v>
      </c>
      <c r="E475" s="12">
        <v>336.66599999999994</v>
      </c>
      <c r="F475" s="12">
        <v>191.8432941689</v>
      </c>
      <c r="G475" s="12">
        <v>12.488948462938424</v>
      </c>
      <c r="H475" s="12">
        <f t="shared" si="43"/>
        <v>411231.33965517243</v>
      </c>
      <c r="I475" s="12">
        <f t="shared" si="44"/>
        <v>220902.17334649942</v>
      </c>
      <c r="J475" s="12">
        <f t="shared" si="40"/>
        <v>2021</v>
      </c>
      <c r="K475" s="13">
        <f t="shared" si="41"/>
        <v>25</v>
      </c>
      <c r="L475" s="13">
        <f t="shared" si="42"/>
        <v>2</v>
      </c>
      <c r="M475" s="13" t="e">
        <f>VLOOKUP(B475,[3]Sheet1!$A$3:$B$312,2,FALSE)</f>
        <v>#N/A</v>
      </c>
    </row>
    <row r="476" spans="1:13" x14ac:dyDescent="0.25">
      <c r="A476" s="13">
        <v>460</v>
      </c>
      <c r="B476" s="11">
        <v>44362</v>
      </c>
      <c r="C476" s="12">
        <v>15504262</v>
      </c>
      <c r="D476" s="12">
        <v>3100852.3999999971</v>
      </c>
      <c r="E476" s="12">
        <v>331.23199999999991</v>
      </c>
      <c r="F476" s="12">
        <v>188.74542402577197</v>
      </c>
      <c r="G476" s="12">
        <v>11.945950703695416</v>
      </c>
      <c r="H476" s="12">
        <f t="shared" si="43"/>
        <v>411288.44862068968</v>
      </c>
      <c r="I476" s="12">
        <f t="shared" si="44"/>
        <v>220934.71566098661</v>
      </c>
      <c r="J476" s="12">
        <f t="shared" si="40"/>
        <v>2021</v>
      </c>
      <c r="K476" s="13">
        <f t="shared" si="41"/>
        <v>25</v>
      </c>
      <c r="L476" s="13">
        <f t="shared" si="42"/>
        <v>3</v>
      </c>
      <c r="M476" s="13" t="e">
        <f>VLOOKUP(B476,[3]Sheet1!$A$3:$B$312,2,FALSE)</f>
        <v>#N/A</v>
      </c>
    </row>
    <row r="477" spans="1:13" x14ac:dyDescent="0.25">
      <c r="A477" s="13">
        <v>461</v>
      </c>
      <c r="B477" s="11">
        <v>44363</v>
      </c>
      <c r="C477" s="12">
        <v>15506149</v>
      </c>
      <c r="D477" s="12">
        <v>3101229.799999997</v>
      </c>
      <c r="E477" s="12">
        <v>325.9079999999999</v>
      </c>
      <c r="F477" s="12">
        <v>185.70667354186398</v>
      </c>
      <c r="G477" s="12">
        <v>12.488948462938424</v>
      </c>
      <c r="H477" s="12">
        <f t="shared" si="43"/>
        <v>411344.63965517242</v>
      </c>
      <c r="I477" s="12">
        <f t="shared" si="44"/>
        <v>220966.73405297659</v>
      </c>
      <c r="J477" s="12">
        <f t="shared" si="40"/>
        <v>2021</v>
      </c>
      <c r="K477" s="13">
        <f t="shared" si="41"/>
        <v>25</v>
      </c>
      <c r="L477" s="13">
        <f t="shared" si="42"/>
        <v>4</v>
      </c>
      <c r="M477" s="13" t="e">
        <f>VLOOKUP(B477,[3]Sheet1!$A$3:$B$312,2,FALSE)</f>
        <v>#N/A</v>
      </c>
    </row>
    <row r="478" spans="1:13" x14ac:dyDescent="0.25">
      <c r="A478" s="13">
        <v>462</v>
      </c>
      <c r="B478" s="11">
        <v>44364</v>
      </c>
      <c r="C478" s="12">
        <v>15508006</v>
      </c>
      <c r="D478" s="12">
        <v>3101601.1999999969</v>
      </c>
      <c r="E478" s="12">
        <v>320.64999999999992</v>
      </c>
      <c r="F478" s="12">
        <v>182.71521878533198</v>
      </c>
      <c r="G478" s="12">
        <v>11.945950703680865</v>
      </c>
      <c r="H478" s="12">
        <f t="shared" si="43"/>
        <v>411399.92413793103</v>
      </c>
      <c r="I478" s="12">
        <f t="shared" si="44"/>
        <v>220998.2366769051</v>
      </c>
      <c r="J478" s="12">
        <f t="shared" si="40"/>
        <v>2021</v>
      </c>
      <c r="K478" s="13">
        <f t="shared" si="41"/>
        <v>25</v>
      </c>
      <c r="L478" s="13">
        <f t="shared" si="42"/>
        <v>5</v>
      </c>
      <c r="M478" s="13" t="e">
        <f>VLOOKUP(B478,[3]Sheet1!$A$3:$B$312,2,FALSE)</f>
        <v>#N/A</v>
      </c>
    </row>
    <row r="479" spans="1:13" x14ac:dyDescent="0.25">
      <c r="A479" s="13">
        <v>463</v>
      </c>
      <c r="B479" s="11">
        <v>44365</v>
      </c>
      <c r="C479" s="12">
        <v>15509833</v>
      </c>
      <c r="D479" s="12">
        <v>3101966.5999999968</v>
      </c>
      <c r="E479" s="12">
        <v>315.45799999999991</v>
      </c>
      <c r="F479" s="12">
        <v>179.76514779025399</v>
      </c>
      <c r="G479" s="12">
        <v>11.402952944423305</v>
      </c>
      <c r="H479" s="12">
        <f t="shared" si="43"/>
        <v>411454.31344827585</v>
      </c>
      <c r="I479" s="12">
        <f t="shared" si="44"/>
        <v>221029.23066790341</v>
      </c>
      <c r="J479" s="12">
        <f t="shared" si="40"/>
        <v>2021</v>
      </c>
      <c r="K479" s="13">
        <f t="shared" si="41"/>
        <v>25</v>
      </c>
      <c r="L479" s="13">
        <f t="shared" si="42"/>
        <v>6</v>
      </c>
      <c r="M479" s="13" t="e">
        <f>VLOOKUP(B479,[3]Sheet1!$A$3:$B$312,2,FALSE)</f>
        <v>#N/A</v>
      </c>
    </row>
    <row r="480" spans="1:13" x14ac:dyDescent="0.25">
      <c r="A480" s="13">
        <v>464</v>
      </c>
      <c r="B480" s="11">
        <v>44366</v>
      </c>
      <c r="C480" s="12">
        <v>15511631</v>
      </c>
      <c r="D480" s="12">
        <v>3102326.1999999969</v>
      </c>
      <c r="E480" s="12">
        <v>310.37599999999998</v>
      </c>
      <c r="F480" s="12">
        <v>176.86828448847402</v>
      </c>
      <c r="G480" s="12">
        <v>11.945950703695416</v>
      </c>
      <c r="H480" s="12">
        <f t="shared" si="43"/>
        <v>411507.82655172411</v>
      </c>
      <c r="I480" s="12">
        <f t="shared" si="44"/>
        <v>221059.72519971177</v>
      </c>
      <c r="J480" s="12">
        <f t="shared" si="40"/>
        <v>2021</v>
      </c>
      <c r="K480" s="13">
        <f t="shared" si="41"/>
        <v>25</v>
      </c>
      <c r="L480" s="13">
        <f t="shared" si="42"/>
        <v>7</v>
      </c>
      <c r="M480" s="13" t="e">
        <f>VLOOKUP(B480,[3]Sheet1!$A$3:$B$312,2,FALSE)</f>
        <v>#N/A</v>
      </c>
    </row>
    <row r="481" spans="1:13" x14ac:dyDescent="0.25">
      <c r="A481" s="13">
        <v>465</v>
      </c>
      <c r="B481" s="11">
        <v>44367</v>
      </c>
      <c r="C481" s="12">
        <v>15513399</v>
      </c>
      <c r="D481" s="12">
        <v>3102679.799999997</v>
      </c>
      <c r="E481" s="12">
        <v>305.3599999999999</v>
      </c>
      <c r="F481" s="12">
        <v>174.01280494814799</v>
      </c>
      <c r="G481" s="12">
        <v>11.402952944423305</v>
      </c>
      <c r="H481" s="12">
        <f t="shared" si="43"/>
        <v>411560.47482758615</v>
      </c>
      <c r="I481" s="12">
        <f t="shared" si="44"/>
        <v>221089.72740746144</v>
      </c>
      <c r="J481" s="12">
        <f t="shared" si="40"/>
        <v>2021</v>
      </c>
      <c r="K481" s="13">
        <f t="shared" si="41"/>
        <v>26</v>
      </c>
      <c r="L481" s="13">
        <f t="shared" si="42"/>
        <v>1</v>
      </c>
      <c r="M481" s="13" t="e">
        <f>VLOOKUP(B481,[3]Sheet1!$A$3:$B$312,2,FALSE)</f>
        <v>#N/A</v>
      </c>
    </row>
    <row r="482" spans="1:13" x14ac:dyDescent="0.25">
      <c r="A482" s="13">
        <v>466</v>
      </c>
      <c r="B482" s="11">
        <v>44368</v>
      </c>
      <c r="C482" s="12">
        <v>15515139</v>
      </c>
      <c r="D482" s="12">
        <v>3103027.799999997</v>
      </c>
      <c r="E482" s="12">
        <v>300.4319999999999</v>
      </c>
      <c r="F482" s="12">
        <v>171.20462113519798</v>
      </c>
      <c r="G482" s="12">
        <v>10.859955185165745</v>
      </c>
      <c r="H482" s="12">
        <f t="shared" si="43"/>
        <v>411612.27344827581</v>
      </c>
      <c r="I482" s="12">
        <f t="shared" si="44"/>
        <v>221119.2454455882</v>
      </c>
      <c r="J482" s="12">
        <f t="shared" si="40"/>
        <v>2021</v>
      </c>
      <c r="K482" s="13">
        <f t="shared" si="41"/>
        <v>26</v>
      </c>
      <c r="L482" s="13">
        <f t="shared" si="42"/>
        <v>2</v>
      </c>
      <c r="M482" s="13" t="e">
        <f>VLOOKUP(B482,[3]Sheet1!$A$3:$B$312,2,FALSE)</f>
        <v>#N/A</v>
      </c>
    </row>
    <row r="483" spans="1:13" x14ac:dyDescent="0.25">
      <c r="A483" s="13">
        <v>467</v>
      </c>
      <c r="B483" s="11">
        <v>44369</v>
      </c>
      <c r="C483" s="12">
        <v>15516851</v>
      </c>
      <c r="D483" s="12">
        <v>3103370.1999999969</v>
      </c>
      <c r="E483" s="12">
        <v>295.59199999999993</v>
      </c>
      <c r="F483" s="12">
        <v>168.44373304962397</v>
      </c>
      <c r="G483" s="12">
        <v>11.402952944437857</v>
      </c>
      <c r="H483" s="12">
        <f t="shared" si="43"/>
        <v>411663.23758620687</v>
      </c>
      <c r="I483" s="12">
        <f t="shared" si="44"/>
        <v>221148.28746852779</v>
      </c>
      <c r="J483" s="12">
        <f t="shared" si="40"/>
        <v>2021</v>
      </c>
      <c r="K483" s="13">
        <f t="shared" si="41"/>
        <v>26</v>
      </c>
      <c r="L483" s="13">
        <f t="shared" si="42"/>
        <v>3</v>
      </c>
      <c r="M483" s="13" t="e">
        <f>VLOOKUP(B483,[3]Sheet1!$A$3:$B$312,2,FALSE)</f>
        <v>#N/A</v>
      </c>
    </row>
    <row r="484" spans="1:13" x14ac:dyDescent="0.25">
      <c r="A484" s="13">
        <v>468</v>
      </c>
      <c r="B484" s="11">
        <v>44370</v>
      </c>
      <c r="C484" s="12">
        <v>15518535</v>
      </c>
      <c r="D484" s="12">
        <v>3103706.9999999967</v>
      </c>
      <c r="E484" s="12">
        <v>290.81799999999993</v>
      </c>
      <c r="F484" s="12">
        <v>165.73014069142599</v>
      </c>
      <c r="G484" s="12">
        <v>10.316957425893634</v>
      </c>
      <c r="H484" s="12">
        <f t="shared" si="43"/>
        <v>411713.37862068962</v>
      </c>
      <c r="I484" s="12">
        <f t="shared" si="44"/>
        <v>221176.86163071598</v>
      </c>
      <c r="J484" s="12">
        <f t="shared" si="40"/>
        <v>2021</v>
      </c>
      <c r="K484" s="13">
        <f t="shared" si="41"/>
        <v>26</v>
      </c>
      <c r="L484" s="13">
        <f t="shared" si="42"/>
        <v>4</v>
      </c>
      <c r="M484" s="13" t="e">
        <f>VLOOKUP(B484,[3]Sheet1!$A$3:$B$312,2,FALSE)</f>
        <v>#N/A</v>
      </c>
    </row>
    <row r="485" spans="1:13" x14ac:dyDescent="0.25">
      <c r="A485" s="13">
        <v>469</v>
      </c>
      <c r="B485" s="11">
        <v>44371</v>
      </c>
      <c r="C485" s="12">
        <v>15520191</v>
      </c>
      <c r="D485" s="12">
        <v>3104038.1999999969</v>
      </c>
      <c r="E485" s="12">
        <v>286.1099999999999</v>
      </c>
      <c r="F485" s="12">
        <v>163.05202012875998</v>
      </c>
      <c r="G485" s="12">
        <v>10.859955185165745</v>
      </c>
      <c r="H485" s="12">
        <f t="shared" si="43"/>
        <v>411762.70793103444</v>
      </c>
      <c r="I485" s="12">
        <f t="shared" si="44"/>
        <v>221204.97404797957</v>
      </c>
      <c r="J485" s="12">
        <f t="shared" si="40"/>
        <v>2021</v>
      </c>
      <c r="K485" s="13">
        <f t="shared" si="41"/>
        <v>26</v>
      </c>
      <c r="L485" s="13">
        <f t="shared" si="42"/>
        <v>5</v>
      </c>
      <c r="M485" s="13" t="e">
        <f>VLOOKUP(B485,[3]Sheet1!$A$3:$B$312,2,FALSE)</f>
        <v>#N/A</v>
      </c>
    </row>
    <row r="486" spans="1:13" x14ac:dyDescent="0.25">
      <c r="A486" s="13">
        <v>470</v>
      </c>
      <c r="B486" s="11">
        <v>44372</v>
      </c>
      <c r="C486" s="12">
        <v>15521822</v>
      </c>
      <c r="D486" s="12">
        <v>3104364.3999999971</v>
      </c>
      <c r="E486" s="12">
        <v>281.51199999999989</v>
      </c>
      <c r="F486" s="12">
        <v>160.42119529346996</v>
      </c>
      <c r="G486" s="12">
        <v>10.316957425922737</v>
      </c>
      <c r="H486" s="12">
        <f t="shared" si="43"/>
        <v>411811.24448275857</v>
      </c>
      <c r="I486" s="12">
        <f t="shared" si="44"/>
        <v>221232.63287475432</v>
      </c>
      <c r="J486" s="12">
        <f t="shared" si="40"/>
        <v>2021</v>
      </c>
      <c r="K486" s="13">
        <f t="shared" si="41"/>
        <v>26</v>
      </c>
      <c r="L486" s="13">
        <f t="shared" si="42"/>
        <v>6</v>
      </c>
      <c r="M486" s="13" t="e">
        <f>VLOOKUP(B486,[3]Sheet1!$A$3:$B$312,2,FALSE)</f>
        <v>#N/A</v>
      </c>
    </row>
    <row r="487" spans="1:13" x14ac:dyDescent="0.25">
      <c r="A487" s="13">
        <v>471</v>
      </c>
      <c r="B487" s="11">
        <v>44373</v>
      </c>
      <c r="C487" s="12">
        <v>15523425</v>
      </c>
      <c r="D487" s="12">
        <v>3104684.9999999972</v>
      </c>
      <c r="E487" s="12">
        <v>276.95799999999997</v>
      </c>
      <c r="F487" s="12">
        <v>157.83175421963395</v>
      </c>
      <c r="G487" s="12">
        <v>10.316957425893634</v>
      </c>
      <c r="H487" s="12">
        <f t="shared" si="43"/>
        <v>411858.9958620689</v>
      </c>
      <c r="I487" s="12">
        <f t="shared" si="44"/>
        <v>221259.84524617149</v>
      </c>
      <c r="J487" s="12">
        <f t="shared" si="40"/>
        <v>2021</v>
      </c>
      <c r="K487" s="13">
        <f t="shared" si="41"/>
        <v>26</v>
      </c>
      <c r="L487" s="13">
        <f t="shared" si="42"/>
        <v>7</v>
      </c>
      <c r="M487" s="13" t="e">
        <f>VLOOKUP(B487,[3]Sheet1!$A$3:$B$312,2,FALSE)</f>
        <v>#N/A</v>
      </c>
    </row>
    <row r="488" spans="1:13" x14ac:dyDescent="0.25">
      <c r="A488" s="13">
        <v>472</v>
      </c>
      <c r="B488" s="11">
        <v>44374</v>
      </c>
      <c r="C488" s="12">
        <v>15525003</v>
      </c>
      <c r="D488" s="12">
        <v>3105000.5999999973</v>
      </c>
      <c r="E488" s="12">
        <v>272.4919999999999</v>
      </c>
      <c r="F488" s="12">
        <v>155.28369690725197</v>
      </c>
      <c r="G488" s="12">
        <v>10.316957425922737</v>
      </c>
      <c r="H488" s="12">
        <f t="shared" si="43"/>
        <v>411905.97724137927</v>
      </c>
      <c r="I488" s="12">
        <f t="shared" si="44"/>
        <v>221286.61829736241</v>
      </c>
      <c r="J488" s="12">
        <f t="shared" si="40"/>
        <v>2021</v>
      </c>
      <c r="K488" s="13">
        <f t="shared" si="41"/>
        <v>27</v>
      </c>
      <c r="L488" s="13">
        <f t="shared" si="42"/>
        <v>1</v>
      </c>
      <c r="M488" s="13" t="e">
        <f>VLOOKUP(B488,[3]Sheet1!$A$3:$B$312,2,FALSE)</f>
        <v>#N/A</v>
      </c>
    </row>
    <row r="489" spans="1:13" x14ac:dyDescent="0.25">
      <c r="A489" s="13">
        <v>473</v>
      </c>
      <c r="B489" s="11">
        <v>44375</v>
      </c>
      <c r="C489" s="12">
        <v>15526555</v>
      </c>
      <c r="D489" s="12">
        <v>3105310.9999999972</v>
      </c>
      <c r="E489" s="12">
        <v>268.06999999999994</v>
      </c>
      <c r="F489" s="12">
        <v>152.77111139040196</v>
      </c>
      <c r="G489" s="12">
        <v>9.7739596666506259</v>
      </c>
      <c r="H489" s="12">
        <f t="shared" si="43"/>
        <v>411952.19620689651</v>
      </c>
      <c r="I489" s="12">
        <f t="shared" si="44"/>
        <v>221312.95814415385</v>
      </c>
      <c r="J489" s="12">
        <f t="shared" si="40"/>
        <v>2021</v>
      </c>
      <c r="K489" s="13">
        <f t="shared" si="41"/>
        <v>27</v>
      </c>
      <c r="L489" s="13">
        <f t="shared" si="42"/>
        <v>2</v>
      </c>
      <c r="M489" s="13" t="e">
        <f>VLOOKUP(B489,[3]Sheet1!$A$3:$B$312,2,FALSE)</f>
        <v>#N/A</v>
      </c>
    </row>
    <row r="490" spans="1:13" x14ac:dyDescent="0.25">
      <c r="A490" s="13">
        <v>474</v>
      </c>
      <c r="B490" s="11">
        <v>44376</v>
      </c>
      <c r="C490" s="12">
        <v>15528082</v>
      </c>
      <c r="D490" s="12">
        <v>3105616.3999999971</v>
      </c>
      <c r="E490" s="12">
        <v>263.75799999999992</v>
      </c>
      <c r="F490" s="12">
        <v>150.31173356684997</v>
      </c>
      <c r="G490" s="12">
        <v>10.316957425922737</v>
      </c>
      <c r="H490" s="12">
        <f t="shared" si="43"/>
        <v>411997.67172413791</v>
      </c>
      <c r="I490" s="12">
        <f t="shared" si="44"/>
        <v>221338.87396028606</v>
      </c>
      <c r="J490" s="12">
        <f t="shared" si="40"/>
        <v>2021</v>
      </c>
      <c r="K490" s="13">
        <f t="shared" si="41"/>
        <v>27</v>
      </c>
      <c r="L490" s="13">
        <f t="shared" si="42"/>
        <v>3</v>
      </c>
      <c r="M490" s="13" t="e">
        <f>VLOOKUP(B490,[3]Sheet1!$A$3:$B$312,2,FALSE)</f>
        <v>#N/A</v>
      </c>
    </row>
    <row r="491" spans="1:13" x14ac:dyDescent="0.25">
      <c r="A491" s="13">
        <v>475</v>
      </c>
      <c r="B491" s="11">
        <v>44377</v>
      </c>
      <c r="C491" s="12">
        <v>15529584</v>
      </c>
      <c r="D491" s="12">
        <v>3105916.799999997</v>
      </c>
      <c r="E491" s="12">
        <v>259.46799999999996</v>
      </c>
      <c r="F491" s="12">
        <v>147.87600360698599</v>
      </c>
      <c r="G491" s="12">
        <v>9.2309619073930662</v>
      </c>
      <c r="H491" s="12">
        <f t="shared" si="43"/>
        <v>412042.40758620686</v>
      </c>
      <c r="I491" s="12">
        <f t="shared" si="44"/>
        <v>221364.36982297691</v>
      </c>
      <c r="J491" s="12">
        <f t="shared" si="40"/>
        <v>2021</v>
      </c>
      <c r="K491" s="13">
        <f t="shared" si="41"/>
        <v>27</v>
      </c>
      <c r="L491" s="13">
        <f t="shared" si="42"/>
        <v>4</v>
      </c>
      <c r="M491" s="13" t="e">
        <f>VLOOKUP(B491,[3]Sheet1!$A$3:$B$312,2,FALSE)</f>
        <v>#N/A</v>
      </c>
    </row>
    <row r="492" spans="1:13" x14ac:dyDescent="0.25">
      <c r="A492" s="13">
        <v>476</v>
      </c>
      <c r="B492" s="11">
        <v>44378</v>
      </c>
      <c r="C492" s="12">
        <v>15531062</v>
      </c>
      <c r="D492" s="12">
        <v>3106212.3999999971</v>
      </c>
      <c r="E492" s="12">
        <v>255.28799999999995</v>
      </c>
      <c r="F492" s="12">
        <v>145.48756937449801</v>
      </c>
      <c r="G492" s="12">
        <v>9.7739596666506259</v>
      </c>
      <c r="H492" s="12">
        <f t="shared" si="43"/>
        <v>412086.42275862064</v>
      </c>
      <c r="I492" s="12">
        <f t="shared" si="44"/>
        <v>221389.45388666217</v>
      </c>
      <c r="J492" s="12">
        <f t="shared" si="40"/>
        <v>2021</v>
      </c>
      <c r="K492" s="13">
        <f t="shared" si="41"/>
        <v>27</v>
      </c>
      <c r="L492" s="13">
        <f t="shared" si="42"/>
        <v>5</v>
      </c>
      <c r="M492" s="13" t="e">
        <f>VLOOKUP(B492,[3]Sheet1!$A$3:$B$312,2,FALSE)</f>
        <v>#N/A</v>
      </c>
    </row>
    <row r="493" spans="1:13" x14ac:dyDescent="0.25">
      <c r="A493" s="13">
        <v>477</v>
      </c>
      <c r="B493" s="11">
        <v>44379</v>
      </c>
      <c r="C493" s="12">
        <v>15532517</v>
      </c>
      <c r="D493" s="12">
        <v>3106503.3999999971</v>
      </c>
      <c r="E493" s="12">
        <v>251.15199999999993</v>
      </c>
      <c r="F493" s="12">
        <v>143.140518903464</v>
      </c>
      <c r="G493" s="12">
        <v>9.2309619073930662</v>
      </c>
      <c r="H493" s="12">
        <f t="shared" si="43"/>
        <v>412129.72482758615</v>
      </c>
      <c r="I493" s="12">
        <f t="shared" si="44"/>
        <v>221414.13328647311</v>
      </c>
      <c r="J493" s="12">
        <f t="shared" si="40"/>
        <v>2021</v>
      </c>
      <c r="K493" s="13">
        <f t="shared" si="41"/>
        <v>27</v>
      </c>
      <c r="L493" s="13">
        <f t="shared" si="42"/>
        <v>6</v>
      </c>
      <c r="M493" s="13" t="e">
        <f>VLOOKUP(B493,[3]Sheet1!$A$3:$B$312,2,FALSE)</f>
        <v>#N/A</v>
      </c>
    </row>
    <row r="494" spans="1:13" x14ac:dyDescent="0.25">
      <c r="A494" s="13">
        <v>478</v>
      </c>
      <c r="B494" s="11">
        <v>44380</v>
      </c>
      <c r="C494" s="12">
        <v>15533947</v>
      </c>
      <c r="D494" s="12">
        <v>3106789.3999999971</v>
      </c>
      <c r="E494" s="12">
        <v>247.08199999999999</v>
      </c>
      <c r="F494" s="12">
        <v>140.82302826204</v>
      </c>
      <c r="G494" s="12">
        <v>9.2309619073785143</v>
      </c>
      <c r="H494" s="12">
        <f t="shared" si="43"/>
        <v>412172.32517241372</v>
      </c>
      <c r="I494" s="12">
        <f t="shared" si="44"/>
        <v>221438.41311893208</v>
      </c>
      <c r="J494" s="12">
        <f t="shared" si="40"/>
        <v>2021</v>
      </c>
      <c r="K494" s="13">
        <f t="shared" si="41"/>
        <v>27</v>
      </c>
      <c r="L494" s="13">
        <f t="shared" si="42"/>
        <v>7</v>
      </c>
      <c r="M494" s="13" t="e">
        <f>VLOOKUP(B494,[3]Sheet1!$A$3:$B$312,2,FALSE)</f>
        <v>#N/A</v>
      </c>
    </row>
    <row r="495" spans="1:13" x14ac:dyDescent="0.25">
      <c r="A495" s="13">
        <v>479</v>
      </c>
      <c r="B495" s="11">
        <v>44381</v>
      </c>
      <c r="C495" s="12">
        <v>15535354</v>
      </c>
      <c r="D495" s="12">
        <v>3107070.799999997</v>
      </c>
      <c r="E495" s="12">
        <v>243.07799999999997</v>
      </c>
      <c r="F495" s="12">
        <v>138.54692138206997</v>
      </c>
      <c r="G495" s="12">
        <v>9.2309619073930662</v>
      </c>
      <c r="H495" s="12">
        <f t="shared" si="43"/>
        <v>412214.2351724137</v>
      </c>
      <c r="I495" s="12">
        <f t="shared" si="44"/>
        <v>221462.30051917036</v>
      </c>
      <c r="J495" s="12">
        <f t="shared" si="40"/>
        <v>2021</v>
      </c>
      <c r="K495" s="13">
        <f t="shared" si="41"/>
        <v>28</v>
      </c>
      <c r="L495" s="13">
        <f t="shared" si="42"/>
        <v>1</v>
      </c>
      <c r="M495" s="13" t="e">
        <f>VLOOKUP(B495,[3]Sheet1!$A$3:$B$312,2,FALSE)</f>
        <v>#N/A</v>
      </c>
    </row>
    <row r="496" spans="1:13" x14ac:dyDescent="0.25">
      <c r="A496" s="13">
        <v>480</v>
      </c>
      <c r="B496" s="11">
        <v>44382</v>
      </c>
      <c r="C496" s="12">
        <v>15536739</v>
      </c>
      <c r="D496" s="12">
        <v>3107347.799999997</v>
      </c>
      <c r="E496" s="12">
        <v>239.16199999999995</v>
      </c>
      <c r="F496" s="12">
        <v>136.30628629763197</v>
      </c>
      <c r="G496" s="12">
        <v>8.6879641481500585</v>
      </c>
      <c r="H496" s="12">
        <f t="shared" si="43"/>
        <v>412255.46999999991</v>
      </c>
      <c r="I496" s="12">
        <f t="shared" si="44"/>
        <v>221485.80160301478</v>
      </c>
      <c r="J496" s="12">
        <f t="shared" si="40"/>
        <v>2021</v>
      </c>
      <c r="K496" s="13">
        <f t="shared" si="41"/>
        <v>28</v>
      </c>
      <c r="L496" s="13">
        <f t="shared" si="42"/>
        <v>2</v>
      </c>
      <c r="M496" s="13" t="e">
        <f>VLOOKUP(B496,[3]Sheet1!$A$3:$B$312,2,FALSE)</f>
        <v>#N/A</v>
      </c>
    </row>
    <row r="497" spans="1:13" x14ac:dyDescent="0.25">
      <c r="A497" s="13">
        <v>481</v>
      </c>
      <c r="B497" s="11">
        <v>44383</v>
      </c>
      <c r="C497" s="12">
        <v>15538101</v>
      </c>
      <c r="D497" s="12">
        <v>3107620.1999999969</v>
      </c>
      <c r="E497" s="12">
        <v>235.28999999999994</v>
      </c>
      <c r="F497" s="12">
        <v>134.107034974648</v>
      </c>
      <c r="G497" s="12">
        <v>8.6879641481209546</v>
      </c>
      <c r="H497" s="12">
        <f t="shared" si="43"/>
        <v>412296.03724137921</v>
      </c>
      <c r="I497" s="12">
        <f t="shared" si="44"/>
        <v>221508.92350559661</v>
      </c>
      <c r="J497" s="12">
        <f t="shared" si="40"/>
        <v>2021</v>
      </c>
      <c r="K497" s="13">
        <f t="shared" si="41"/>
        <v>28</v>
      </c>
      <c r="L497" s="13">
        <f t="shared" si="42"/>
        <v>3</v>
      </c>
      <c r="M497" s="13" t="e">
        <f>VLOOKUP(B497,[3]Sheet1!$A$3:$B$312,2,FALSE)</f>
        <v>#N/A</v>
      </c>
    </row>
    <row r="498" spans="1:13" x14ac:dyDescent="0.25">
      <c r="A498" s="13">
        <v>482</v>
      </c>
      <c r="B498" s="11">
        <v>44384</v>
      </c>
      <c r="C498" s="12">
        <v>15539441</v>
      </c>
      <c r="D498" s="12">
        <v>3107888.1999999969</v>
      </c>
      <c r="E498" s="12">
        <v>231.48399999999992</v>
      </c>
      <c r="F498" s="12">
        <v>131.93143151535199</v>
      </c>
      <c r="G498" s="12">
        <v>8.6879641481355065</v>
      </c>
      <c r="H498" s="12">
        <f t="shared" si="43"/>
        <v>412335.94827586197</v>
      </c>
      <c r="I498" s="12">
        <f t="shared" si="44"/>
        <v>221531.67030413373</v>
      </c>
      <c r="J498" s="12">
        <f t="shared" si="40"/>
        <v>2021</v>
      </c>
      <c r="K498" s="13">
        <f t="shared" si="41"/>
        <v>28</v>
      </c>
      <c r="L498" s="13">
        <f t="shared" si="42"/>
        <v>4</v>
      </c>
      <c r="M498" s="13" t="e">
        <f>VLOOKUP(B498,[3]Sheet1!$A$3:$B$312,2,FALSE)</f>
        <v>#N/A</v>
      </c>
    </row>
    <row r="499" spans="1:13" x14ac:dyDescent="0.25">
      <c r="A499" s="13">
        <v>483</v>
      </c>
      <c r="B499" s="11">
        <v>44385</v>
      </c>
      <c r="C499" s="12">
        <v>15540759</v>
      </c>
      <c r="D499" s="12">
        <v>3108151.799999997</v>
      </c>
      <c r="E499" s="12">
        <v>227.72199999999998</v>
      </c>
      <c r="F499" s="12">
        <v>129.79721181750998</v>
      </c>
      <c r="G499" s="12">
        <v>8.6879641481500585</v>
      </c>
      <c r="H499" s="12">
        <f t="shared" si="43"/>
        <v>412375.2106896551</v>
      </c>
      <c r="I499" s="12">
        <f t="shared" si="44"/>
        <v>221554.04913375745</v>
      </c>
      <c r="J499" s="12">
        <f t="shared" si="40"/>
        <v>2021</v>
      </c>
      <c r="K499" s="13">
        <f t="shared" si="41"/>
        <v>28</v>
      </c>
      <c r="L499" s="13">
        <f t="shared" si="42"/>
        <v>5</v>
      </c>
      <c r="M499" s="13" t="e">
        <f>VLOOKUP(B499,[3]Sheet1!$A$3:$B$312,2,FALSE)</f>
        <v>#N/A</v>
      </c>
    </row>
    <row r="500" spans="1:13" x14ac:dyDescent="0.25">
      <c r="A500" s="13">
        <v>484</v>
      </c>
      <c r="B500" s="11">
        <v>44386</v>
      </c>
      <c r="C500" s="12">
        <v>15542056</v>
      </c>
      <c r="D500" s="12">
        <v>3108411.1999999969</v>
      </c>
      <c r="E500" s="12">
        <v>224.04799999999997</v>
      </c>
      <c r="F500" s="12">
        <v>127.69846391519998</v>
      </c>
      <c r="G500" s="12">
        <v>8.1449663888779469</v>
      </c>
      <c r="H500" s="12">
        <f t="shared" si="43"/>
        <v>412413.83965517231</v>
      </c>
      <c r="I500" s="12">
        <f t="shared" si="44"/>
        <v>221576.06611029455</v>
      </c>
      <c r="J500" s="12">
        <f t="shared" si="40"/>
        <v>2021</v>
      </c>
      <c r="K500" s="13">
        <f t="shared" si="41"/>
        <v>28</v>
      </c>
      <c r="L500" s="13">
        <f t="shared" si="42"/>
        <v>6</v>
      </c>
      <c r="M500" s="13" t="e">
        <f>VLOOKUP(B500,[3]Sheet1!$A$3:$B$312,2,FALSE)</f>
        <v>#N/A</v>
      </c>
    </row>
    <row r="501" spans="1:13" x14ac:dyDescent="0.25">
      <c r="A501" s="13">
        <v>485</v>
      </c>
      <c r="B501" s="11">
        <v>44387</v>
      </c>
      <c r="C501" s="12">
        <v>15543332</v>
      </c>
      <c r="D501" s="12">
        <v>3108666.3999999971</v>
      </c>
      <c r="E501" s="12">
        <v>220.41799999999998</v>
      </c>
      <c r="F501" s="12">
        <v>125.62927584249996</v>
      </c>
      <c r="G501" s="12">
        <v>8.144966388863395</v>
      </c>
      <c r="H501" s="12">
        <f t="shared" si="43"/>
        <v>412451.84275862057</v>
      </c>
      <c r="I501" s="12">
        <f t="shared" si="44"/>
        <v>221597.72633026738</v>
      </c>
      <c r="J501" s="12">
        <f t="shared" si="40"/>
        <v>2021</v>
      </c>
      <c r="K501" s="13">
        <f t="shared" si="41"/>
        <v>28</v>
      </c>
      <c r="L501" s="13">
        <f t="shared" si="42"/>
        <v>7</v>
      </c>
      <c r="M501" s="13" t="e">
        <f>VLOOKUP(B501,[3]Sheet1!$A$3:$B$312,2,FALSE)</f>
        <v>#N/A</v>
      </c>
    </row>
    <row r="502" spans="1:13" x14ac:dyDescent="0.25">
      <c r="A502" s="13">
        <v>486</v>
      </c>
      <c r="B502" s="11">
        <v>44388</v>
      </c>
      <c r="C502" s="12">
        <v>15544588</v>
      </c>
      <c r="D502" s="12">
        <v>3108917.5999999973</v>
      </c>
      <c r="E502" s="12">
        <v>216.85399999999996</v>
      </c>
      <c r="F502" s="12">
        <v>123.59555956533197</v>
      </c>
      <c r="G502" s="12">
        <v>8.1449663888779469</v>
      </c>
      <c r="H502" s="12">
        <f t="shared" si="43"/>
        <v>412489.23137931019</v>
      </c>
      <c r="I502" s="12">
        <f t="shared" si="44"/>
        <v>221619.0359095028</v>
      </c>
      <c r="J502" s="12">
        <f t="shared" si="40"/>
        <v>2021</v>
      </c>
      <c r="K502" s="13">
        <f t="shared" si="41"/>
        <v>29</v>
      </c>
      <c r="L502" s="13">
        <f t="shared" si="42"/>
        <v>1</v>
      </c>
      <c r="M502" s="13" t="e">
        <f>VLOOKUP(B502,[3]Sheet1!$A$3:$B$312,2,FALSE)</f>
        <v>#N/A</v>
      </c>
    </row>
    <row r="503" spans="1:13" x14ac:dyDescent="0.25">
      <c r="A503" s="13">
        <v>487</v>
      </c>
      <c r="B503" s="11">
        <v>44389</v>
      </c>
      <c r="C503" s="12">
        <v>15545822</v>
      </c>
      <c r="D503" s="12">
        <v>3109164.3999999971</v>
      </c>
      <c r="E503" s="12">
        <v>213.33399999999995</v>
      </c>
      <c r="F503" s="12">
        <v>121.59731508369595</v>
      </c>
      <c r="G503" s="12">
        <v>8.1449663888779469</v>
      </c>
      <c r="H503" s="12">
        <f t="shared" si="43"/>
        <v>412526.01310344815</v>
      </c>
      <c r="I503" s="12">
        <f t="shared" si="44"/>
        <v>221640.00096382757</v>
      </c>
      <c r="J503" s="12">
        <f t="shared" si="40"/>
        <v>2021</v>
      </c>
      <c r="K503" s="13">
        <f t="shared" si="41"/>
        <v>29</v>
      </c>
      <c r="L503" s="13">
        <f t="shared" si="42"/>
        <v>2</v>
      </c>
      <c r="M503" s="13" t="e">
        <f>VLOOKUP(B503,[3]Sheet1!$A$3:$B$312,2,FALSE)</f>
        <v>#N/A</v>
      </c>
    </row>
    <row r="504" spans="1:13" x14ac:dyDescent="0.25">
      <c r="A504" s="13">
        <v>488</v>
      </c>
      <c r="B504" s="11">
        <v>44390</v>
      </c>
      <c r="C504" s="12">
        <v>15547037</v>
      </c>
      <c r="D504" s="12">
        <v>3109407.3999999971</v>
      </c>
      <c r="E504" s="12">
        <v>209.85799999999995</v>
      </c>
      <c r="F504" s="12">
        <v>119.62271846574797</v>
      </c>
      <c r="G504" s="12">
        <v>7.6019686296058353</v>
      </c>
      <c r="H504" s="12">
        <f t="shared" si="43"/>
        <v>412562.19551724126</v>
      </c>
      <c r="I504" s="12">
        <f t="shared" si="44"/>
        <v>221660.62557045958</v>
      </c>
      <c r="J504" s="12">
        <f t="shared" si="40"/>
        <v>2021</v>
      </c>
      <c r="K504" s="13">
        <f t="shared" si="41"/>
        <v>29</v>
      </c>
      <c r="L504" s="13">
        <f t="shared" si="42"/>
        <v>3</v>
      </c>
      <c r="M504" s="13" t="e">
        <f>VLOOKUP(B504,[3]Sheet1!$A$3:$B$312,2,FALSE)</f>
        <v>#N/A</v>
      </c>
    </row>
    <row r="505" spans="1:13" x14ac:dyDescent="0.25">
      <c r="A505" s="13">
        <v>489</v>
      </c>
      <c r="B505" s="11">
        <v>44391</v>
      </c>
      <c r="C505" s="12">
        <v>15548232</v>
      </c>
      <c r="D505" s="12">
        <v>3109646.3999999971</v>
      </c>
      <c r="E505" s="12">
        <v>206.46999999999997</v>
      </c>
      <c r="F505" s="12">
        <v>117.68950560925396</v>
      </c>
      <c r="G505" s="12">
        <v>7.6019686296349391</v>
      </c>
      <c r="H505" s="12">
        <f t="shared" si="43"/>
        <v>412597.79379310331</v>
      </c>
      <c r="I505" s="12">
        <f t="shared" si="44"/>
        <v>221680.91686453015</v>
      </c>
      <c r="J505" s="12">
        <f t="shared" si="40"/>
        <v>2021</v>
      </c>
      <c r="K505" s="13">
        <f t="shared" si="41"/>
        <v>29</v>
      </c>
      <c r="L505" s="13">
        <f t="shared" si="42"/>
        <v>4</v>
      </c>
      <c r="M505" s="13" t="e">
        <f>VLOOKUP(B505,[3]Sheet1!$A$3:$B$312,2,FALSE)</f>
        <v>#N/A</v>
      </c>
    </row>
    <row r="506" spans="1:13" x14ac:dyDescent="0.25">
      <c r="A506" s="13">
        <v>490</v>
      </c>
      <c r="B506" s="11">
        <v>44392</v>
      </c>
      <c r="C506" s="12">
        <v>15549408</v>
      </c>
      <c r="D506" s="12">
        <v>3109881.5999999973</v>
      </c>
      <c r="E506" s="12">
        <v>203.14799999999997</v>
      </c>
      <c r="F506" s="12">
        <v>115.78585258236997</v>
      </c>
      <c r="G506" s="12">
        <v>7.6019686296203872</v>
      </c>
      <c r="H506" s="12">
        <f t="shared" si="43"/>
        <v>412632.8193103447</v>
      </c>
      <c r="I506" s="12">
        <f t="shared" si="44"/>
        <v>221700.87994256159</v>
      </c>
      <c r="J506" s="12">
        <f t="shared" si="40"/>
        <v>2021</v>
      </c>
      <c r="K506" s="13">
        <f t="shared" si="41"/>
        <v>29</v>
      </c>
      <c r="L506" s="13">
        <f t="shared" si="42"/>
        <v>5</v>
      </c>
      <c r="M506" s="13" t="e">
        <f>VLOOKUP(B506,[3]Sheet1!$A$3:$B$312,2,FALSE)</f>
        <v>#N/A</v>
      </c>
    </row>
    <row r="507" spans="1:13" x14ac:dyDescent="0.25">
      <c r="A507" s="13">
        <v>491</v>
      </c>
      <c r="B507" s="11">
        <v>44393</v>
      </c>
      <c r="C507" s="12">
        <v>15550565</v>
      </c>
      <c r="D507" s="12">
        <v>3110112.9999999972</v>
      </c>
      <c r="E507" s="12">
        <v>199.82599999999996</v>
      </c>
      <c r="F507" s="12">
        <v>113.90584741917397</v>
      </c>
      <c r="G507" s="12">
        <v>7.6019686296058353</v>
      </c>
      <c r="H507" s="12">
        <f t="shared" si="43"/>
        <v>412667.27206896537</v>
      </c>
      <c r="I507" s="12">
        <f t="shared" si="44"/>
        <v>221720.5188817718</v>
      </c>
      <c r="J507" s="12">
        <f t="shared" si="40"/>
        <v>2021</v>
      </c>
      <c r="K507" s="13">
        <f t="shared" si="41"/>
        <v>29</v>
      </c>
      <c r="L507" s="13">
        <f t="shared" si="42"/>
        <v>6</v>
      </c>
      <c r="M507" s="13" t="e">
        <f>VLOOKUP(B507,[3]Sheet1!$A$3:$B$312,2,FALSE)</f>
        <v>#N/A</v>
      </c>
    </row>
    <row r="508" spans="1:13" x14ac:dyDescent="0.25">
      <c r="A508" s="13">
        <v>492</v>
      </c>
      <c r="B508" s="11">
        <v>44394</v>
      </c>
      <c r="C508" s="12">
        <v>15551702</v>
      </c>
      <c r="D508" s="12">
        <v>3110340.3999999971</v>
      </c>
      <c r="E508" s="12">
        <v>196.59199999999996</v>
      </c>
      <c r="F508" s="12">
        <v>112.06131405150997</v>
      </c>
      <c r="G508" s="12">
        <v>7.0589708703628276</v>
      </c>
      <c r="H508" s="12">
        <f t="shared" si="43"/>
        <v>412701.16724137915</v>
      </c>
      <c r="I508" s="12">
        <f t="shared" si="44"/>
        <v>221739.83979798757</v>
      </c>
      <c r="J508" s="12">
        <f t="shared" si="40"/>
        <v>2021</v>
      </c>
      <c r="K508" s="13">
        <f t="shared" si="41"/>
        <v>29</v>
      </c>
      <c r="L508" s="13">
        <f t="shared" si="42"/>
        <v>7</v>
      </c>
      <c r="M508" s="13" t="e">
        <f>VLOOKUP(B508,[3]Sheet1!$A$3:$B$312,2,FALSE)</f>
        <v>#N/A</v>
      </c>
    </row>
    <row r="509" spans="1:13" x14ac:dyDescent="0.25">
      <c r="A509" s="13">
        <v>493</v>
      </c>
      <c r="B509" s="11">
        <v>44395</v>
      </c>
      <c r="C509" s="12">
        <v>15552822</v>
      </c>
      <c r="D509" s="12">
        <v>3110564.3999999971</v>
      </c>
      <c r="E509" s="12">
        <v>193.40199999999993</v>
      </c>
      <c r="F509" s="12">
        <v>110.24634051345598</v>
      </c>
      <c r="G509" s="12">
        <v>7.6019686296203872</v>
      </c>
      <c r="H509" s="12">
        <f t="shared" si="43"/>
        <v>412734.51241379295</v>
      </c>
      <c r="I509" s="12">
        <f t="shared" si="44"/>
        <v>221758.84778773127</v>
      </c>
      <c r="J509" s="12">
        <f t="shared" si="40"/>
        <v>2021</v>
      </c>
      <c r="K509" s="13">
        <f t="shared" si="41"/>
        <v>30</v>
      </c>
      <c r="L509" s="13">
        <f t="shared" si="42"/>
        <v>1</v>
      </c>
      <c r="M509" s="13" t="e">
        <f>VLOOKUP(B509,[3]Sheet1!$A$3:$B$312,2,FALSE)</f>
        <v>#N/A</v>
      </c>
    </row>
    <row r="510" spans="1:13" x14ac:dyDescent="0.25">
      <c r="A510" s="13">
        <v>494</v>
      </c>
      <c r="B510" s="11">
        <v>44396</v>
      </c>
      <c r="C510" s="12">
        <v>15553923</v>
      </c>
      <c r="D510" s="12">
        <v>3110784.5999999973</v>
      </c>
      <c r="E510" s="12">
        <v>190.27799999999996</v>
      </c>
      <c r="F510" s="12">
        <v>108.46092680501198</v>
      </c>
      <c r="G510" s="12">
        <v>7.0589708703628276</v>
      </c>
      <c r="H510" s="12">
        <f t="shared" si="43"/>
        <v>412767.3189655171</v>
      </c>
      <c r="I510" s="12">
        <f t="shared" si="44"/>
        <v>221777.54794752525</v>
      </c>
      <c r="J510" s="12">
        <f t="shared" si="40"/>
        <v>2021</v>
      </c>
      <c r="K510" s="13">
        <f t="shared" si="41"/>
        <v>30</v>
      </c>
      <c r="L510" s="13">
        <f t="shared" si="42"/>
        <v>2</v>
      </c>
      <c r="M510" s="13" t="e">
        <f>VLOOKUP(B510,[3]Sheet1!$A$3:$B$312,2,FALSE)</f>
        <v>#N/A</v>
      </c>
    </row>
    <row r="511" spans="1:13" x14ac:dyDescent="0.25">
      <c r="A511" s="13">
        <v>495</v>
      </c>
      <c r="B511" s="11">
        <v>44397</v>
      </c>
      <c r="C511" s="12">
        <v>15555006</v>
      </c>
      <c r="D511" s="12">
        <v>3111001.1999999974</v>
      </c>
      <c r="E511" s="12">
        <v>187.19799999999998</v>
      </c>
      <c r="F511" s="12">
        <v>106.69916096025597</v>
      </c>
      <c r="G511" s="12">
        <v>7.0589708703482756</v>
      </c>
      <c r="H511" s="12">
        <f t="shared" si="43"/>
        <v>412799.59448275849</v>
      </c>
      <c r="I511" s="12">
        <f t="shared" si="44"/>
        <v>221795.94435458735</v>
      </c>
      <c r="J511" s="12">
        <f t="shared" si="40"/>
        <v>2021</v>
      </c>
      <c r="K511" s="13">
        <f t="shared" si="41"/>
        <v>30</v>
      </c>
      <c r="L511" s="13">
        <f t="shared" si="42"/>
        <v>3</v>
      </c>
      <c r="M511" s="13" t="e">
        <f>VLOOKUP(B511,[3]Sheet1!$A$3:$B$312,2,FALSE)</f>
        <v>#N/A</v>
      </c>
    </row>
    <row r="512" spans="1:13" x14ac:dyDescent="0.25">
      <c r="A512" s="13">
        <v>496</v>
      </c>
      <c r="B512" s="11">
        <v>44398</v>
      </c>
      <c r="C512" s="12">
        <v>15556072</v>
      </c>
      <c r="D512" s="12">
        <v>3111214.3999999976</v>
      </c>
      <c r="E512" s="12">
        <v>184.14</v>
      </c>
      <c r="F512" s="12">
        <v>104.96695494510999</v>
      </c>
      <c r="G512" s="12">
        <v>6.5159731111052679</v>
      </c>
      <c r="H512" s="12">
        <f t="shared" si="43"/>
        <v>412831.34275862057</v>
      </c>
      <c r="I512" s="12">
        <f t="shared" si="44"/>
        <v>221814.04210543996</v>
      </c>
      <c r="J512" s="12">
        <f t="shared" si="40"/>
        <v>2021</v>
      </c>
      <c r="K512" s="13">
        <f t="shared" si="41"/>
        <v>30</v>
      </c>
      <c r="L512" s="13">
        <f t="shared" si="42"/>
        <v>4</v>
      </c>
      <c r="M512" s="13" t="e">
        <f>VLOOKUP(B512,[3]Sheet1!$A$3:$B$312,2,FALSE)</f>
        <v>#N/A</v>
      </c>
    </row>
    <row r="513" spans="1:13" x14ac:dyDescent="0.25">
      <c r="A513" s="13">
        <v>497</v>
      </c>
      <c r="B513" s="11">
        <v>44399</v>
      </c>
      <c r="C513" s="12">
        <v>15557120</v>
      </c>
      <c r="D513" s="12">
        <v>3111423.9999999977</v>
      </c>
      <c r="E513" s="12">
        <v>181.14799999999997</v>
      </c>
      <c r="F513" s="12">
        <v>103.27022072549599</v>
      </c>
      <c r="G513" s="12">
        <v>7.0589708703628276</v>
      </c>
      <c r="H513" s="12">
        <f t="shared" si="43"/>
        <v>412862.57517241366</v>
      </c>
      <c r="I513" s="12">
        <f t="shared" si="44"/>
        <v>221831.84731590986</v>
      </c>
      <c r="J513" s="12">
        <f t="shared" si="40"/>
        <v>2021</v>
      </c>
      <c r="K513" s="13">
        <f t="shared" si="41"/>
        <v>30</v>
      </c>
      <c r="L513" s="13">
        <f t="shared" si="42"/>
        <v>5</v>
      </c>
      <c r="M513" s="13" t="e">
        <f>VLOOKUP(B513,[3]Sheet1!$A$3:$B$312,2,FALSE)</f>
        <v>#N/A</v>
      </c>
    </row>
    <row r="514" spans="1:13" x14ac:dyDescent="0.25">
      <c r="A514" s="13">
        <v>498</v>
      </c>
      <c r="B514" s="11">
        <v>44400</v>
      </c>
      <c r="C514" s="12">
        <v>15558151</v>
      </c>
      <c r="D514" s="12">
        <v>3111630.1999999979</v>
      </c>
      <c r="E514" s="12">
        <v>178.22199999999992</v>
      </c>
      <c r="F514" s="12">
        <v>101.59122240364798</v>
      </c>
      <c r="G514" s="12">
        <v>6.5159731111052679</v>
      </c>
      <c r="H514" s="12">
        <f t="shared" si="43"/>
        <v>412893.30310344812</v>
      </c>
      <c r="I514" s="12">
        <f t="shared" si="44"/>
        <v>221849.3630439105</v>
      </c>
      <c r="J514" s="12">
        <f t="shared" si="40"/>
        <v>2021</v>
      </c>
      <c r="K514" s="13">
        <f t="shared" si="41"/>
        <v>30</v>
      </c>
      <c r="L514" s="13">
        <f t="shared" si="42"/>
        <v>6</v>
      </c>
      <c r="M514" s="13" t="e">
        <f>VLOOKUP(B514,[3]Sheet1!$A$3:$B$312,2,FALSE)</f>
        <v>#N/A</v>
      </c>
    </row>
    <row r="515" spans="1:13" x14ac:dyDescent="0.25">
      <c r="A515" s="13">
        <v>499</v>
      </c>
      <c r="B515" s="11">
        <v>44401</v>
      </c>
      <c r="C515" s="12">
        <v>15559166</v>
      </c>
      <c r="D515" s="12">
        <v>3111833.1999999979</v>
      </c>
      <c r="E515" s="12">
        <v>175.31799999999996</v>
      </c>
      <c r="F515" s="12">
        <v>99.941783911409985</v>
      </c>
      <c r="G515" s="12">
        <v>6.5159731111052679</v>
      </c>
      <c r="H515" s="12">
        <f t="shared" si="43"/>
        <v>412923.53034482745</v>
      </c>
      <c r="I515" s="12">
        <f t="shared" si="44"/>
        <v>221866.59438596418</v>
      </c>
      <c r="J515" s="12">
        <f t="shared" si="40"/>
        <v>2021</v>
      </c>
      <c r="K515" s="13">
        <f t="shared" si="41"/>
        <v>30</v>
      </c>
      <c r="L515" s="13">
        <f t="shared" si="42"/>
        <v>7</v>
      </c>
      <c r="M515" s="13" t="e">
        <f>VLOOKUP(B515,[3]Sheet1!$A$3:$B$312,2,FALSE)</f>
        <v>#N/A</v>
      </c>
    </row>
    <row r="516" spans="1:13" x14ac:dyDescent="0.25">
      <c r="A516" s="13">
        <v>500</v>
      </c>
      <c r="B516" s="11">
        <v>44402</v>
      </c>
      <c r="C516" s="12">
        <v>15560164</v>
      </c>
      <c r="D516" s="12">
        <v>3112032.799999998</v>
      </c>
      <c r="E516" s="12">
        <v>172.47999999999996</v>
      </c>
      <c r="F516" s="12">
        <v>98.321905248781988</v>
      </c>
      <c r="G516" s="12">
        <v>6.5159731111052679</v>
      </c>
      <c r="H516" s="12">
        <f t="shared" si="43"/>
        <v>412953.26827586192</v>
      </c>
      <c r="I516" s="12">
        <f t="shared" si="44"/>
        <v>221883.54643859327</v>
      </c>
      <c r="J516" s="12">
        <f t="shared" ref="J516:J579" si="45">YEAR(B516)</f>
        <v>2021</v>
      </c>
      <c r="K516" s="13">
        <f t="shared" ref="K516:K579" si="46">WEEKNUM(B516)</f>
        <v>31</v>
      </c>
      <c r="L516" s="13">
        <f t="shared" ref="L516:L579" si="47">WEEKDAY(B516)</f>
        <v>1</v>
      </c>
      <c r="M516" s="13" t="e">
        <f>VLOOKUP(B516,[3]Sheet1!$A$3:$B$312,2,FALSE)</f>
        <v>#N/A</v>
      </c>
    </row>
    <row r="517" spans="1:13" x14ac:dyDescent="0.25">
      <c r="A517" s="13">
        <v>501</v>
      </c>
      <c r="B517" s="11">
        <v>44403</v>
      </c>
      <c r="C517" s="12">
        <v>15561146</v>
      </c>
      <c r="D517" s="12">
        <v>3112229.1999999979</v>
      </c>
      <c r="E517" s="12">
        <v>169.66399999999993</v>
      </c>
      <c r="F517" s="12">
        <v>96.725674449841975</v>
      </c>
      <c r="G517" s="12">
        <v>5.9729753518331563</v>
      </c>
      <c r="H517" s="12">
        <f t="shared" ref="H517:H580" si="48">H516+(E517/$H$1)</f>
        <v>412982.52068965504</v>
      </c>
      <c r="I517" s="12">
        <f t="shared" ref="I517:I580" si="49">I516+(F517/$I$1)</f>
        <v>221900.22327901566</v>
      </c>
      <c r="J517" s="12">
        <f t="shared" si="45"/>
        <v>2021</v>
      </c>
      <c r="K517" s="13">
        <f t="shared" si="46"/>
        <v>31</v>
      </c>
      <c r="L517" s="13">
        <f t="shared" si="47"/>
        <v>2</v>
      </c>
      <c r="M517" s="13" t="e">
        <f>VLOOKUP(B517,[3]Sheet1!$A$3:$B$312,2,FALSE)</f>
        <v>#N/A</v>
      </c>
    </row>
    <row r="518" spans="1:13" x14ac:dyDescent="0.25">
      <c r="A518" s="13">
        <v>502</v>
      </c>
      <c r="B518" s="11">
        <v>44404</v>
      </c>
      <c r="C518" s="12">
        <v>15562112</v>
      </c>
      <c r="D518" s="12">
        <v>3112422.399999998</v>
      </c>
      <c r="E518" s="12">
        <v>166.89199999999994</v>
      </c>
      <c r="F518" s="12">
        <v>95.15309151458996</v>
      </c>
      <c r="G518" s="12">
        <v>6.5159731111052679</v>
      </c>
      <c r="H518" s="12">
        <f t="shared" si="48"/>
        <v>413011.29517241364</v>
      </c>
      <c r="I518" s="12">
        <f t="shared" si="49"/>
        <v>221916.6289844492</v>
      </c>
      <c r="J518" s="12">
        <f t="shared" si="45"/>
        <v>2021</v>
      </c>
      <c r="K518" s="13">
        <f t="shared" si="46"/>
        <v>31</v>
      </c>
      <c r="L518" s="13">
        <f t="shared" si="47"/>
        <v>3</v>
      </c>
      <c r="M518" s="13" t="e">
        <f>VLOOKUP(B518,[3]Sheet1!$A$3:$B$312,2,FALSE)</f>
        <v>#N/A</v>
      </c>
    </row>
    <row r="519" spans="1:13" x14ac:dyDescent="0.25">
      <c r="A519" s="13">
        <v>503</v>
      </c>
      <c r="B519" s="11">
        <v>44405</v>
      </c>
      <c r="C519" s="12">
        <v>15563062</v>
      </c>
      <c r="D519" s="12">
        <v>3112612.399999998</v>
      </c>
      <c r="E519" s="12">
        <v>164.20799999999997</v>
      </c>
      <c r="F519" s="12">
        <v>93.610068408947967</v>
      </c>
      <c r="G519" s="12">
        <v>5.9729753518331563</v>
      </c>
      <c r="H519" s="12">
        <f t="shared" si="48"/>
        <v>413039.60689655156</v>
      </c>
      <c r="I519" s="12">
        <f t="shared" si="49"/>
        <v>221932.76865141626</v>
      </c>
      <c r="J519" s="12">
        <f t="shared" si="45"/>
        <v>2021</v>
      </c>
      <c r="K519" s="13">
        <f t="shared" si="46"/>
        <v>31</v>
      </c>
      <c r="L519" s="13">
        <f t="shared" si="47"/>
        <v>4</v>
      </c>
      <c r="M519" s="13" t="e">
        <f>VLOOKUP(B519,[3]Sheet1!$A$3:$B$312,2,FALSE)</f>
        <v>#N/A</v>
      </c>
    </row>
    <row r="520" spans="1:13" x14ac:dyDescent="0.25">
      <c r="A520" s="13">
        <v>504</v>
      </c>
      <c r="B520" s="11">
        <v>44406</v>
      </c>
      <c r="C520" s="12">
        <v>15563996</v>
      </c>
      <c r="D520" s="12">
        <v>3112799.1999999979</v>
      </c>
      <c r="E520" s="12">
        <v>161.52399999999994</v>
      </c>
      <c r="F520" s="12">
        <v>92.084781201071976</v>
      </c>
      <c r="G520" s="12">
        <v>5.9729753518477082</v>
      </c>
      <c r="H520" s="12">
        <f t="shared" si="48"/>
        <v>413067.4558620688</v>
      </c>
      <c r="I520" s="12">
        <f t="shared" si="49"/>
        <v>221948.64533783024</v>
      </c>
      <c r="J520" s="12">
        <f t="shared" si="45"/>
        <v>2021</v>
      </c>
      <c r="K520" s="13">
        <f t="shared" si="46"/>
        <v>31</v>
      </c>
      <c r="L520" s="13">
        <f t="shared" si="47"/>
        <v>5</v>
      </c>
      <c r="M520" s="13" t="e">
        <f>VLOOKUP(B520,[3]Sheet1!$A$3:$B$312,2,FALSE)</f>
        <v>#N/A</v>
      </c>
    </row>
    <row r="521" spans="1:13" x14ac:dyDescent="0.25">
      <c r="A521" s="13">
        <v>505</v>
      </c>
      <c r="B521" s="11">
        <v>44407</v>
      </c>
      <c r="C521" s="12">
        <v>15564916</v>
      </c>
      <c r="D521" s="12">
        <v>3112983.1999999979</v>
      </c>
      <c r="E521" s="12">
        <v>158.90599999999998</v>
      </c>
      <c r="F521" s="12">
        <v>90.594965788727976</v>
      </c>
      <c r="G521" s="12">
        <v>5.9729753518331563</v>
      </c>
      <c r="H521" s="12">
        <f t="shared" si="48"/>
        <v>413094.85344827571</v>
      </c>
      <c r="I521" s="12">
        <f t="shared" si="49"/>
        <v>221964.26515951796</v>
      </c>
      <c r="J521" s="12">
        <f t="shared" si="45"/>
        <v>2021</v>
      </c>
      <c r="K521" s="13">
        <f t="shared" si="46"/>
        <v>31</v>
      </c>
      <c r="L521" s="13">
        <f t="shared" si="47"/>
        <v>6</v>
      </c>
      <c r="M521" s="13" t="e">
        <f>VLOOKUP(B521,[3]Sheet1!$A$3:$B$312,2,FALSE)</f>
        <v>#N/A</v>
      </c>
    </row>
    <row r="522" spans="1:13" x14ac:dyDescent="0.25">
      <c r="A522" s="13">
        <v>506</v>
      </c>
      <c r="B522" s="11">
        <v>44408</v>
      </c>
      <c r="C522" s="12">
        <v>15565820</v>
      </c>
      <c r="D522" s="12">
        <v>3113163.9999999977</v>
      </c>
      <c r="E522" s="12">
        <v>156.33199999999994</v>
      </c>
      <c r="F522" s="12">
        <v>89.122886274149977</v>
      </c>
      <c r="G522" s="12">
        <v>5.9729753518622601</v>
      </c>
      <c r="H522" s="12">
        <f t="shared" si="48"/>
        <v>413121.80724137917</v>
      </c>
      <c r="I522" s="12">
        <f t="shared" si="49"/>
        <v>221979.63117439282</v>
      </c>
      <c r="J522" s="12">
        <f t="shared" si="45"/>
        <v>2021</v>
      </c>
      <c r="K522" s="13">
        <f t="shared" si="46"/>
        <v>31</v>
      </c>
      <c r="L522" s="13">
        <f t="shared" si="47"/>
        <v>7</v>
      </c>
      <c r="M522" s="13" t="e">
        <f>VLOOKUP(B522,[3]Sheet1!$A$3:$B$312,2,FALSE)</f>
        <v>#N/A</v>
      </c>
    </row>
    <row r="523" spans="1:13" x14ac:dyDescent="0.25">
      <c r="A523" s="13">
        <v>507</v>
      </c>
      <c r="B523" s="11">
        <v>44409</v>
      </c>
      <c r="C523" s="12">
        <v>15566710</v>
      </c>
      <c r="D523" s="12">
        <v>3113341.9999999977</v>
      </c>
      <c r="E523" s="12">
        <v>153.77999999999997</v>
      </c>
      <c r="F523" s="12">
        <v>87.674454623259976</v>
      </c>
      <c r="G523" s="12">
        <v>5.4299775925901486</v>
      </c>
      <c r="H523" s="12">
        <f t="shared" si="48"/>
        <v>413148.32103448262</v>
      </c>
      <c r="I523" s="12">
        <f t="shared" si="49"/>
        <v>221994.74745967268</v>
      </c>
      <c r="J523" s="12">
        <f t="shared" si="45"/>
        <v>2021</v>
      </c>
      <c r="K523" s="13">
        <f t="shared" si="46"/>
        <v>32</v>
      </c>
      <c r="L523" s="13">
        <f t="shared" si="47"/>
        <v>1</v>
      </c>
      <c r="M523" s="13" t="e">
        <f>VLOOKUP(B523,[3]Sheet1!$A$3:$B$312,2,FALSE)</f>
        <v>#N/A</v>
      </c>
    </row>
    <row r="524" spans="1:13" x14ac:dyDescent="0.25">
      <c r="A524" s="13">
        <v>508</v>
      </c>
      <c r="B524" s="11">
        <v>44410</v>
      </c>
      <c r="C524" s="12">
        <v>15567585</v>
      </c>
      <c r="D524" s="12">
        <v>3113516.9999999977</v>
      </c>
      <c r="E524" s="12">
        <v>151.27199999999999</v>
      </c>
      <c r="F524" s="12">
        <v>86.243758870135991</v>
      </c>
      <c r="G524" s="12">
        <v>5.9729753518331563</v>
      </c>
      <c r="H524" s="12">
        <f t="shared" si="48"/>
        <v>413174.40241379297</v>
      </c>
      <c r="I524" s="12">
        <f t="shared" si="49"/>
        <v>222009.61707327099</v>
      </c>
      <c r="J524" s="12">
        <f t="shared" si="45"/>
        <v>2021</v>
      </c>
      <c r="K524" s="13">
        <f t="shared" si="46"/>
        <v>32</v>
      </c>
      <c r="L524" s="13">
        <f t="shared" si="47"/>
        <v>2</v>
      </c>
      <c r="M524" s="13" t="e">
        <f>VLOOKUP(B524,[3]Sheet1!$A$3:$B$312,2,FALSE)</f>
        <v>#N/A</v>
      </c>
    </row>
    <row r="525" spans="1:13" x14ac:dyDescent="0.25">
      <c r="A525" s="13">
        <v>509</v>
      </c>
      <c r="B525" s="11">
        <v>44411</v>
      </c>
      <c r="C525" s="12">
        <v>15568446</v>
      </c>
      <c r="D525" s="12">
        <v>3113689.1999999979</v>
      </c>
      <c r="E525" s="12">
        <v>148.82999999999998</v>
      </c>
      <c r="F525" s="12">
        <v>84.842622946622001</v>
      </c>
      <c r="G525" s="12">
        <v>5.4299775925755966</v>
      </c>
      <c r="H525" s="12">
        <f t="shared" si="48"/>
        <v>413200.06275862054</v>
      </c>
      <c r="I525" s="12">
        <f t="shared" si="49"/>
        <v>222024.24511171007</v>
      </c>
      <c r="J525" s="12">
        <f t="shared" si="45"/>
        <v>2021</v>
      </c>
      <c r="K525" s="13">
        <f t="shared" si="46"/>
        <v>32</v>
      </c>
      <c r="L525" s="13">
        <f t="shared" si="47"/>
        <v>3</v>
      </c>
      <c r="M525" s="13" t="e">
        <f>VLOOKUP(B525,[3]Sheet1!$A$3:$B$312,2,FALSE)</f>
        <v>#N/A</v>
      </c>
    </row>
    <row r="526" spans="1:13" x14ac:dyDescent="0.25">
      <c r="A526" s="13">
        <v>510</v>
      </c>
      <c r="B526" s="11">
        <v>44412</v>
      </c>
      <c r="C526" s="12">
        <v>15569293</v>
      </c>
      <c r="D526" s="12">
        <v>3113858.5999999978</v>
      </c>
      <c r="E526" s="12">
        <v>146.38799999999995</v>
      </c>
      <c r="F526" s="12">
        <v>83.465134886796008</v>
      </c>
      <c r="G526" s="12">
        <v>5.4299775925901486</v>
      </c>
      <c r="H526" s="12">
        <f t="shared" si="48"/>
        <v>413225.30206896539</v>
      </c>
      <c r="I526" s="12">
        <f t="shared" si="49"/>
        <v>222038.6356522078</v>
      </c>
      <c r="J526" s="12">
        <f t="shared" si="45"/>
        <v>2021</v>
      </c>
      <c r="K526" s="13">
        <f t="shared" si="46"/>
        <v>32</v>
      </c>
      <c r="L526" s="13">
        <f t="shared" si="47"/>
        <v>4</v>
      </c>
      <c r="M526" s="13" t="e">
        <f>VLOOKUP(B526,[3]Sheet1!$A$3:$B$312,2,FALSE)</f>
        <v>#N/A</v>
      </c>
    </row>
    <row r="527" spans="1:13" x14ac:dyDescent="0.25">
      <c r="A527" s="13">
        <v>511</v>
      </c>
      <c r="B527" s="11">
        <v>44413</v>
      </c>
      <c r="C527" s="12">
        <v>15570126</v>
      </c>
      <c r="D527" s="12">
        <v>3114025.1999999979</v>
      </c>
      <c r="E527" s="12">
        <v>144.01199999999994</v>
      </c>
      <c r="F527" s="12">
        <v>82.105382724735989</v>
      </c>
      <c r="G527" s="12">
        <v>5.4299775925755966</v>
      </c>
      <c r="H527" s="12">
        <f t="shared" si="48"/>
        <v>413250.13172413781</v>
      </c>
      <c r="I527" s="12">
        <f t="shared" si="49"/>
        <v>222052.79175267759</v>
      </c>
      <c r="J527" s="12">
        <f t="shared" si="45"/>
        <v>2021</v>
      </c>
      <c r="K527" s="13">
        <f t="shared" si="46"/>
        <v>32</v>
      </c>
      <c r="L527" s="13">
        <f t="shared" si="47"/>
        <v>5</v>
      </c>
      <c r="M527" s="13" t="e">
        <f>VLOOKUP(B527,[3]Sheet1!$A$3:$B$312,2,FALSE)</f>
        <v>#N/A</v>
      </c>
    </row>
    <row r="528" spans="1:13" x14ac:dyDescent="0.25">
      <c r="A528" s="13">
        <v>512</v>
      </c>
      <c r="B528" s="11">
        <v>44414</v>
      </c>
      <c r="C528" s="12">
        <v>15570945</v>
      </c>
      <c r="D528" s="12">
        <v>3114188.9999999977</v>
      </c>
      <c r="E528" s="12">
        <v>141.65799999999996</v>
      </c>
      <c r="F528" s="12">
        <v>80.769278426363996</v>
      </c>
      <c r="G528" s="12">
        <v>5.4299775925901486</v>
      </c>
      <c r="H528" s="12">
        <f t="shared" si="48"/>
        <v>413274.55551724124</v>
      </c>
      <c r="I528" s="12">
        <f t="shared" si="49"/>
        <v>222066.71749033729</v>
      </c>
      <c r="J528" s="12">
        <f t="shared" si="45"/>
        <v>2021</v>
      </c>
      <c r="K528" s="13">
        <f t="shared" si="46"/>
        <v>32</v>
      </c>
      <c r="L528" s="13">
        <f t="shared" si="47"/>
        <v>6</v>
      </c>
      <c r="M528" s="13" t="e">
        <f>VLOOKUP(B528,[3]Sheet1!$A$3:$B$312,2,FALSE)</f>
        <v>#N/A</v>
      </c>
    </row>
    <row r="529" spans="1:13" x14ac:dyDescent="0.25">
      <c r="A529" s="13">
        <v>513</v>
      </c>
      <c r="B529" s="11">
        <v>44415</v>
      </c>
      <c r="C529" s="12">
        <v>15571751</v>
      </c>
      <c r="D529" s="12">
        <v>3114350.1999999979</v>
      </c>
      <c r="E529" s="12">
        <v>139.34799999999998</v>
      </c>
      <c r="F529" s="12">
        <v>79.456821991679988</v>
      </c>
      <c r="G529" s="12">
        <v>4.8869798333325889</v>
      </c>
      <c r="H529" s="12">
        <f t="shared" si="48"/>
        <v>413298.58103448263</v>
      </c>
      <c r="I529" s="12">
        <f t="shared" si="49"/>
        <v>222080.41694240482</v>
      </c>
      <c r="J529" s="12">
        <f t="shared" si="45"/>
        <v>2021</v>
      </c>
      <c r="K529" s="13">
        <f t="shared" si="46"/>
        <v>32</v>
      </c>
      <c r="L529" s="13">
        <f t="shared" si="47"/>
        <v>7</v>
      </c>
      <c r="M529" s="13" t="e">
        <f>VLOOKUP(B529,[3]Sheet1!$A$3:$B$312,2,FALSE)</f>
        <v>#N/A</v>
      </c>
    </row>
    <row r="530" spans="1:13" x14ac:dyDescent="0.25">
      <c r="A530" s="13">
        <v>514</v>
      </c>
      <c r="B530" s="11">
        <v>44416</v>
      </c>
      <c r="C530" s="12">
        <v>15572544</v>
      </c>
      <c r="D530" s="12">
        <v>3114508.799999998</v>
      </c>
      <c r="E530" s="12">
        <v>137.08199999999997</v>
      </c>
      <c r="F530" s="12">
        <v>78.162101454761981</v>
      </c>
      <c r="G530" s="12">
        <v>5.4299775925901486</v>
      </c>
      <c r="H530" s="12">
        <f t="shared" si="48"/>
        <v>413322.21586206881</v>
      </c>
      <c r="I530" s="12">
        <f t="shared" si="49"/>
        <v>222093.89316679357</v>
      </c>
      <c r="J530" s="12">
        <f t="shared" si="45"/>
        <v>2021</v>
      </c>
      <c r="K530" s="13">
        <f t="shared" si="46"/>
        <v>33</v>
      </c>
      <c r="L530" s="13">
        <f t="shared" si="47"/>
        <v>1</v>
      </c>
      <c r="M530" s="13" t="e">
        <f>VLOOKUP(B530,[3]Sheet1!$A$3:$B$312,2,FALSE)</f>
        <v>#N/A</v>
      </c>
    </row>
    <row r="531" spans="1:13" x14ac:dyDescent="0.25">
      <c r="A531" s="13">
        <v>515</v>
      </c>
      <c r="B531" s="11">
        <v>44417</v>
      </c>
      <c r="C531" s="12">
        <v>15573324</v>
      </c>
      <c r="D531" s="12">
        <v>3114664.799999998</v>
      </c>
      <c r="E531" s="12">
        <v>134.85999999999999</v>
      </c>
      <c r="F531" s="12">
        <v>76.891028781532</v>
      </c>
      <c r="G531" s="12">
        <v>4.8869798333034851</v>
      </c>
      <c r="H531" s="12">
        <f t="shared" si="48"/>
        <v>413345.46758620674</v>
      </c>
      <c r="I531" s="12">
        <f t="shared" si="49"/>
        <v>222107.15024072141</v>
      </c>
      <c r="J531" s="12">
        <f t="shared" si="45"/>
        <v>2021</v>
      </c>
      <c r="K531" s="13">
        <f t="shared" si="46"/>
        <v>33</v>
      </c>
      <c r="L531" s="13">
        <f t="shared" si="47"/>
        <v>2</v>
      </c>
      <c r="M531" s="13" t="e">
        <f>VLOOKUP(B531,[3]Sheet1!$A$3:$B$312,2,FALSE)</f>
        <v>#N/A</v>
      </c>
    </row>
    <row r="532" spans="1:13" x14ac:dyDescent="0.25">
      <c r="A532" s="13">
        <v>516</v>
      </c>
      <c r="B532" s="11">
        <v>44418</v>
      </c>
      <c r="C532" s="12">
        <v>15574092</v>
      </c>
      <c r="D532" s="12">
        <v>3114818.399999998</v>
      </c>
      <c r="E532" s="12">
        <v>132.63799999999998</v>
      </c>
      <c r="F532" s="12">
        <v>75.637692006067994</v>
      </c>
      <c r="G532" s="12">
        <v>4.8869798333471408</v>
      </c>
      <c r="H532" s="12">
        <f t="shared" si="48"/>
        <v>413368.33620689641</v>
      </c>
      <c r="I532" s="12">
        <f t="shared" si="49"/>
        <v>222120.19122210177</v>
      </c>
      <c r="J532" s="12">
        <f t="shared" si="45"/>
        <v>2021</v>
      </c>
      <c r="K532" s="13">
        <f t="shared" si="46"/>
        <v>33</v>
      </c>
      <c r="L532" s="13">
        <f t="shared" si="47"/>
        <v>3</v>
      </c>
      <c r="M532" s="13" t="e">
        <f>VLOOKUP(B532,[3]Sheet1!$A$3:$B$312,2,FALSE)</f>
        <v>#N/A</v>
      </c>
    </row>
    <row r="533" spans="1:13" x14ac:dyDescent="0.25">
      <c r="A533" s="13">
        <v>517</v>
      </c>
      <c r="B533" s="11">
        <v>44419</v>
      </c>
      <c r="C533" s="12">
        <v>15574847</v>
      </c>
      <c r="D533" s="12">
        <v>3114969.399999998</v>
      </c>
      <c r="E533" s="12">
        <v>130.48199999999997</v>
      </c>
      <c r="F533" s="12">
        <v>74.402091128370003</v>
      </c>
      <c r="G533" s="12">
        <v>4.8869798333034851</v>
      </c>
      <c r="H533" s="12">
        <f t="shared" si="48"/>
        <v>413390.83310344815</v>
      </c>
      <c r="I533" s="12">
        <f t="shared" si="49"/>
        <v>222133.01916884803</v>
      </c>
      <c r="J533" s="12">
        <f t="shared" si="45"/>
        <v>2021</v>
      </c>
      <c r="K533" s="13">
        <f t="shared" si="46"/>
        <v>33</v>
      </c>
      <c r="L533" s="13">
        <f t="shared" si="47"/>
        <v>4</v>
      </c>
      <c r="M533" s="13" t="e">
        <f>VLOOKUP(B533,[3]Sheet1!$A$3:$B$312,2,FALSE)</f>
        <v>#N/A</v>
      </c>
    </row>
    <row r="534" spans="1:13" x14ac:dyDescent="0.25">
      <c r="A534" s="13">
        <v>518</v>
      </c>
      <c r="B534" s="11">
        <v>44420</v>
      </c>
      <c r="C534" s="12">
        <v>15575589</v>
      </c>
      <c r="D534" s="12">
        <v>3115117.799999998</v>
      </c>
      <c r="E534" s="12">
        <v>128.34799999999998</v>
      </c>
      <c r="F534" s="12">
        <v>73.190138114359996</v>
      </c>
      <c r="G534" s="12">
        <v>4.8869798333325889</v>
      </c>
      <c r="H534" s="12">
        <f t="shared" si="48"/>
        <v>413412.96206896537</v>
      </c>
      <c r="I534" s="12">
        <f t="shared" si="49"/>
        <v>222145.6381581781</v>
      </c>
      <c r="J534" s="12">
        <f t="shared" si="45"/>
        <v>2021</v>
      </c>
      <c r="K534" s="13">
        <f t="shared" si="46"/>
        <v>33</v>
      </c>
      <c r="L534" s="13">
        <f t="shared" si="47"/>
        <v>5</v>
      </c>
      <c r="M534" s="13" t="e">
        <f>VLOOKUP(B534,[3]Sheet1!$A$3:$B$312,2,FALSE)</f>
        <v>#N/A</v>
      </c>
    </row>
    <row r="535" spans="1:13" x14ac:dyDescent="0.25">
      <c r="A535" s="13">
        <v>519</v>
      </c>
      <c r="B535" s="11">
        <v>44421</v>
      </c>
      <c r="C535" s="12">
        <v>15576319</v>
      </c>
      <c r="D535" s="12">
        <v>3115263.799999998</v>
      </c>
      <c r="E535" s="12">
        <v>126.25799999999998</v>
      </c>
      <c r="F535" s="12">
        <v>71.995920998116006</v>
      </c>
      <c r="G535" s="12">
        <v>4.3439820740750292</v>
      </c>
      <c r="H535" s="12">
        <f t="shared" si="48"/>
        <v>413434.730689655</v>
      </c>
      <c r="I535" s="12">
        <f t="shared" si="49"/>
        <v>222158.05124800536</v>
      </c>
      <c r="J535" s="12">
        <f t="shared" si="45"/>
        <v>2021</v>
      </c>
      <c r="K535" s="13">
        <f t="shared" si="46"/>
        <v>33</v>
      </c>
      <c r="L535" s="13">
        <f t="shared" si="47"/>
        <v>6</v>
      </c>
      <c r="M535" s="13" t="e">
        <f>VLOOKUP(B535,[3]Sheet1!$A$3:$B$312,2,FALSE)</f>
        <v>#N/A</v>
      </c>
    </row>
    <row r="536" spans="1:13" x14ac:dyDescent="0.25">
      <c r="A536" s="13">
        <v>520</v>
      </c>
      <c r="B536" s="11">
        <v>44422</v>
      </c>
      <c r="C536" s="12">
        <v>15577038</v>
      </c>
      <c r="D536" s="12">
        <v>3115407.5999999978</v>
      </c>
      <c r="E536" s="12">
        <v>124.21199999999999</v>
      </c>
      <c r="F536" s="12">
        <v>70.825351745559999</v>
      </c>
      <c r="G536" s="12">
        <v>4.8869798333325889</v>
      </c>
      <c r="H536" s="12">
        <f t="shared" si="48"/>
        <v>413456.14655172394</v>
      </c>
      <c r="I536" s="12">
        <f t="shared" si="49"/>
        <v>222170.26251554769</v>
      </c>
      <c r="J536" s="12">
        <f t="shared" si="45"/>
        <v>2021</v>
      </c>
      <c r="K536" s="13">
        <f t="shared" si="46"/>
        <v>33</v>
      </c>
      <c r="L536" s="13">
        <f t="shared" si="47"/>
        <v>7</v>
      </c>
      <c r="M536" s="13" t="e">
        <f>VLOOKUP(B536,[3]Sheet1!$A$3:$B$312,2,FALSE)</f>
        <v>#N/A</v>
      </c>
    </row>
    <row r="537" spans="1:13" x14ac:dyDescent="0.25">
      <c r="A537" s="13">
        <v>521</v>
      </c>
      <c r="B537" s="11">
        <v>44423</v>
      </c>
      <c r="C537" s="12">
        <v>15577744</v>
      </c>
      <c r="D537" s="12">
        <v>3115548.799999998</v>
      </c>
      <c r="E537" s="12">
        <v>122.18799999999999</v>
      </c>
      <c r="F537" s="12">
        <v>69.672518390769994</v>
      </c>
      <c r="G537" s="12">
        <v>4.3439820740604773</v>
      </c>
      <c r="H537" s="12">
        <f t="shared" si="48"/>
        <v>413477.21344827564</v>
      </c>
      <c r="I537" s="12">
        <f t="shared" si="49"/>
        <v>222182.2750187185</v>
      </c>
      <c r="J537" s="12">
        <f t="shared" si="45"/>
        <v>2021</v>
      </c>
      <c r="K537" s="13">
        <f t="shared" si="46"/>
        <v>34</v>
      </c>
      <c r="L537" s="13">
        <f t="shared" si="47"/>
        <v>1</v>
      </c>
      <c r="M537" s="13" t="e">
        <f>VLOOKUP(B537,[3]Sheet1!$A$3:$B$312,2,FALSE)</f>
        <v>#N/A</v>
      </c>
    </row>
    <row r="538" spans="1:13" x14ac:dyDescent="0.25">
      <c r="A538" s="13">
        <v>522</v>
      </c>
      <c r="B538" s="11">
        <v>44424</v>
      </c>
      <c r="C538" s="12">
        <v>15578439</v>
      </c>
      <c r="D538" s="12">
        <v>3115687.799999998</v>
      </c>
      <c r="E538" s="12">
        <v>120.18599999999999</v>
      </c>
      <c r="F538" s="12">
        <v>68.537420933745977</v>
      </c>
      <c r="G538" s="12">
        <v>4.3439820740604773</v>
      </c>
      <c r="H538" s="12">
        <f t="shared" si="48"/>
        <v>413497.93517241359</v>
      </c>
      <c r="I538" s="12">
        <f t="shared" si="49"/>
        <v>222194.09181543122</v>
      </c>
      <c r="J538" s="12">
        <f t="shared" si="45"/>
        <v>2021</v>
      </c>
      <c r="K538" s="13">
        <f t="shared" si="46"/>
        <v>34</v>
      </c>
      <c r="L538" s="13">
        <f t="shared" si="47"/>
        <v>2</v>
      </c>
      <c r="M538" s="13" t="e">
        <f>VLOOKUP(B538,[3]Sheet1!$A$3:$B$312,2,FALSE)</f>
        <v>#N/A</v>
      </c>
    </row>
    <row r="539" spans="1:13" x14ac:dyDescent="0.25">
      <c r="A539" s="13">
        <v>523</v>
      </c>
      <c r="B539" s="11">
        <v>44425</v>
      </c>
      <c r="C539" s="12">
        <v>15579123</v>
      </c>
      <c r="D539" s="12">
        <v>3115824.5999999978</v>
      </c>
      <c r="E539" s="12">
        <v>118.22799999999998</v>
      </c>
      <c r="F539" s="12">
        <v>67.414147408565981</v>
      </c>
      <c r="G539" s="12">
        <v>4.8869798333325889</v>
      </c>
      <c r="H539" s="12">
        <f t="shared" si="48"/>
        <v>413518.31931034464</v>
      </c>
      <c r="I539" s="12">
        <f t="shared" si="49"/>
        <v>222205.71494429477</v>
      </c>
      <c r="J539" s="12">
        <f t="shared" si="45"/>
        <v>2021</v>
      </c>
      <c r="K539" s="13">
        <f t="shared" si="46"/>
        <v>34</v>
      </c>
      <c r="L539" s="13">
        <f t="shared" si="47"/>
        <v>3</v>
      </c>
      <c r="M539" s="13" t="e">
        <f>VLOOKUP(B539,[3]Sheet1!$A$3:$B$312,2,FALSE)</f>
        <v>#N/A</v>
      </c>
    </row>
    <row r="540" spans="1:13" x14ac:dyDescent="0.25">
      <c r="A540" s="13">
        <v>524</v>
      </c>
      <c r="B540" s="11">
        <v>44426</v>
      </c>
      <c r="C540" s="12">
        <v>15579795</v>
      </c>
      <c r="D540" s="12">
        <v>3115958.9999999977</v>
      </c>
      <c r="E540" s="12">
        <v>116.31399999999998</v>
      </c>
      <c r="F540" s="12">
        <v>66.320433712995992</v>
      </c>
      <c r="G540" s="12">
        <v>4.3439820740604773</v>
      </c>
      <c r="H540" s="12">
        <f t="shared" si="48"/>
        <v>413538.37344827567</v>
      </c>
      <c r="I540" s="12">
        <f t="shared" si="49"/>
        <v>222217.1495018315</v>
      </c>
      <c r="J540" s="12">
        <f t="shared" si="45"/>
        <v>2021</v>
      </c>
      <c r="K540" s="13">
        <f t="shared" si="46"/>
        <v>34</v>
      </c>
      <c r="L540" s="13">
        <f t="shared" si="47"/>
        <v>4</v>
      </c>
      <c r="M540" s="13" t="e">
        <f>VLOOKUP(B540,[3]Sheet1!$A$3:$B$312,2,FALSE)</f>
        <v>#N/A</v>
      </c>
    </row>
    <row r="541" spans="1:13" x14ac:dyDescent="0.25">
      <c r="A541" s="13">
        <v>525</v>
      </c>
      <c r="B541" s="11">
        <v>44427</v>
      </c>
      <c r="C541" s="12">
        <v>15580457</v>
      </c>
      <c r="D541" s="12">
        <v>3116091.3999999976</v>
      </c>
      <c r="E541" s="12">
        <v>114.39999999999998</v>
      </c>
      <c r="F541" s="12">
        <v>65.232631983347986</v>
      </c>
      <c r="G541" s="12">
        <v>3.8009843148174696</v>
      </c>
      <c r="H541" s="12">
        <f t="shared" si="48"/>
        <v>413558.09758620668</v>
      </c>
      <c r="I541" s="12">
        <f t="shared" si="49"/>
        <v>222228.39650734587</v>
      </c>
      <c r="J541" s="12">
        <f t="shared" si="45"/>
        <v>2021</v>
      </c>
      <c r="K541" s="13">
        <f t="shared" si="46"/>
        <v>34</v>
      </c>
      <c r="L541" s="13">
        <f t="shared" si="47"/>
        <v>5</v>
      </c>
      <c r="M541" s="13" t="e">
        <f>VLOOKUP(B541,[3]Sheet1!$A$3:$B$312,2,FALSE)</f>
        <v>#N/A</v>
      </c>
    </row>
    <row r="542" spans="1:13" x14ac:dyDescent="0.25">
      <c r="A542" s="13">
        <v>526</v>
      </c>
      <c r="B542" s="11">
        <v>44428</v>
      </c>
      <c r="C542" s="12">
        <v>15581108</v>
      </c>
      <c r="D542" s="12">
        <v>3116221.5999999978</v>
      </c>
      <c r="E542" s="12">
        <v>112.52999999999997</v>
      </c>
      <c r="F542" s="12">
        <v>64.168478117387977</v>
      </c>
      <c r="G542" s="12">
        <v>4.3439820740604773</v>
      </c>
      <c r="H542" s="12">
        <f t="shared" si="48"/>
        <v>413577.49931034463</v>
      </c>
      <c r="I542" s="12">
        <f t="shared" si="49"/>
        <v>222239.46003805575</v>
      </c>
      <c r="J542" s="12">
        <f t="shared" si="45"/>
        <v>2021</v>
      </c>
      <c r="K542" s="13">
        <f t="shared" si="46"/>
        <v>34</v>
      </c>
      <c r="L542" s="13">
        <f t="shared" si="47"/>
        <v>6</v>
      </c>
      <c r="M542" s="13" t="e">
        <f>VLOOKUP(B542,[3]Sheet1!$A$3:$B$312,2,FALSE)</f>
        <v>#N/A</v>
      </c>
    </row>
    <row r="543" spans="1:13" x14ac:dyDescent="0.25">
      <c r="A543" s="13">
        <v>527</v>
      </c>
      <c r="B543" s="11">
        <v>44429</v>
      </c>
      <c r="C543" s="12">
        <v>15581748</v>
      </c>
      <c r="D543" s="12">
        <v>3116349.5999999978</v>
      </c>
      <c r="E543" s="12">
        <v>110.68199999999997</v>
      </c>
      <c r="F543" s="12">
        <v>63.122060149193977</v>
      </c>
      <c r="G543" s="12">
        <v>4.3439820740750292</v>
      </c>
      <c r="H543" s="12">
        <f t="shared" si="48"/>
        <v>413596.5824137929</v>
      </c>
      <c r="I543" s="12">
        <f t="shared" si="49"/>
        <v>222250.34315187458</v>
      </c>
      <c r="J543" s="12">
        <f t="shared" si="45"/>
        <v>2021</v>
      </c>
      <c r="K543" s="13">
        <f t="shared" si="46"/>
        <v>34</v>
      </c>
      <c r="L543" s="13">
        <f t="shared" si="47"/>
        <v>7</v>
      </c>
      <c r="M543" s="13" t="e">
        <f>VLOOKUP(B543,[3]Sheet1!$A$3:$B$312,2,FALSE)</f>
        <v>#N/A</v>
      </c>
    </row>
    <row r="544" spans="1:13" x14ac:dyDescent="0.25">
      <c r="A544" s="13">
        <v>528</v>
      </c>
      <c r="B544" s="11">
        <v>44430</v>
      </c>
      <c r="C544" s="12">
        <v>15582377</v>
      </c>
      <c r="D544" s="12">
        <v>3116475.3999999976</v>
      </c>
      <c r="E544" s="12">
        <v>108.85599999999998</v>
      </c>
      <c r="F544" s="12">
        <v>62.087466112843991</v>
      </c>
      <c r="G544" s="12">
        <v>3.8009843148029177</v>
      </c>
      <c r="H544" s="12">
        <f t="shared" si="48"/>
        <v>413615.350689655</v>
      </c>
      <c r="I544" s="12">
        <f t="shared" si="49"/>
        <v>222261.04788741129</v>
      </c>
      <c r="J544" s="12">
        <f t="shared" si="45"/>
        <v>2021</v>
      </c>
      <c r="K544" s="13">
        <f t="shared" si="46"/>
        <v>35</v>
      </c>
      <c r="L544" s="13">
        <f t="shared" si="47"/>
        <v>1</v>
      </c>
      <c r="M544" s="13" t="e">
        <f>VLOOKUP(B544,[3]Sheet1!$A$3:$B$312,2,FALSE)</f>
        <v>#N/A</v>
      </c>
    </row>
    <row r="545" spans="1:13" x14ac:dyDescent="0.25">
      <c r="A545" s="13">
        <v>529</v>
      </c>
      <c r="B545" s="11">
        <v>44431</v>
      </c>
      <c r="C545" s="12">
        <v>15582996</v>
      </c>
      <c r="D545" s="12">
        <v>3116599.1999999974</v>
      </c>
      <c r="E545" s="12">
        <v>107.09599999999998</v>
      </c>
      <c r="F545" s="12">
        <v>61.076519940181988</v>
      </c>
      <c r="G545" s="12">
        <v>4.3439820740604773</v>
      </c>
      <c r="H545" s="12">
        <f t="shared" si="48"/>
        <v>413633.81551724119</v>
      </c>
      <c r="I545" s="12">
        <f t="shared" si="49"/>
        <v>222271.57832188375</v>
      </c>
      <c r="J545" s="12">
        <f t="shared" si="45"/>
        <v>2021</v>
      </c>
      <c r="K545" s="13">
        <f t="shared" si="46"/>
        <v>35</v>
      </c>
      <c r="L545" s="13">
        <f t="shared" si="47"/>
        <v>2</v>
      </c>
      <c r="M545" s="13" t="e">
        <f>VLOOKUP(B545,[3]Sheet1!$A$3:$B$312,2,FALSE)</f>
        <v>#N/A</v>
      </c>
    </row>
    <row r="546" spans="1:13" x14ac:dyDescent="0.25">
      <c r="A546" s="13">
        <v>530</v>
      </c>
      <c r="B546" s="11">
        <v>44432</v>
      </c>
      <c r="C546" s="12">
        <v>15583605</v>
      </c>
      <c r="D546" s="12">
        <v>3116720.9999999972</v>
      </c>
      <c r="E546" s="12">
        <v>105.35799999999998</v>
      </c>
      <c r="F546" s="12">
        <v>60.083309665285995</v>
      </c>
      <c r="G546" s="12">
        <v>3.8009843148174696</v>
      </c>
      <c r="H546" s="12">
        <f t="shared" si="48"/>
        <v>413651.980689655</v>
      </c>
      <c r="I546" s="12">
        <f t="shared" si="49"/>
        <v>222281.93751320534</v>
      </c>
      <c r="J546" s="12">
        <f t="shared" si="45"/>
        <v>2021</v>
      </c>
      <c r="K546" s="13">
        <f t="shared" si="46"/>
        <v>35</v>
      </c>
      <c r="L546" s="13">
        <f t="shared" si="47"/>
        <v>3</v>
      </c>
      <c r="M546" s="13" t="e">
        <f>VLOOKUP(B546,[3]Sheet1!$A$3:$B$312,2,FALSE)</f>
        <v>#N/A</v>
      </c>
    </row>
    <row r="547" spans="1:13" x14ac:dyDescent="0.25">
      <c r="A547" s="13">
        <v>531</v>
      </c>
      <c r="B547" s="11">
        <v>44433</v>
      </c>
      <c r="C547" s="12">
        <v>15584204</v>
      </c>
      <c r="D547" s="12">
        <v>3116840.799999997</v>
      </c>
      <c r="E547" s="12">
        <v>103.61999999999999</v>
      </c>
      <c r="F547" s="12">
        <v>59.101923322233993</v>
      </c>
      <c r="G547" s="12">
        <v>3.8009843148174696</v>
      </c>
      <c r="H547" s="12">
        <f t="shared" si="48"/>
        <v>413669.84620689636</v>
      </c>
      <c r="I547" s="12">
        <f t="shared" si="49"/>
        <v>222292.12749998504</v>
      </c>
      <c r="J547" s="12">
        <f t="shared" si="45"/>
        <v>2021</v>
      </c>
      <c r="K547" s="13">
        <f t="shared" si="46"/>
        <v>35</v>
      </c>
      <c r="L547" s="13">
        <f t="shared" si="47"/>
        <v>4</v>
      </c>
      <c r="M547" s="13" t="e">
        <f>VLOOKUP(B547,[3]Sheet1!$A$3:$B$312,2,FALSE)</f>
        <v>#N/A</v>
      </c>
    </row>
    <row r="548" spans="1:13" x14ac:dyDescent="0.25">
      <c r="A548" s="13">
        <v>532</v>
      </c>
      <c r="B548" s="11">
        <v>44434</v>
      </c>
      <c r="C548" s="12">
        <v>15584794</v>
      </c>
      <c r="D548" s="12">
        <v>3116958.799999997</v>
      </c>
      <c r="E548" s="12">
        <v>101.92599999999999</v>
      </c>
      <c r="F548" s="12">
        <v>58.132360911025991</v>
      </c>
      <c r="G548" s="12">
        <v>3.8009843148174696</v>
      </c>
      <c r="H548" s="12">
        <f t="shared" si="48"/>
        <v>413687.41965517221</v>
      </c>
      <c r="I548" s="12">
        <f t="shared" si="49"/>
        <v>222302.15032083177</v>
      </c>
      <c r="J548" s="12">
        <f t="shared" si="45"/>
        <v>2021</v>
      </c>
      <c r="K548" s="13">
        <f t="shared" si="46"/>
        <v>35</v>
      </c>
      <c r="L548" s="13">
        <f t="shared" si="47"/>
        <v>5</v>
      </c>
      <c r="M548" s="13" t="e">
        <f>VLOOKUP(B548,[3]Sheet1!$A$3:$B$312,2,FALSE)</f>
        <v>#N/A</v>
      </c>
    </row>
    <row r="549" spans="1:13" x14ac:dyDescent="0.25">
      <c r="A549" s="13">
        <v>533</v>
      </c>
      <c r="B549" s="11">
        <v>44435</v>
      </c>
      <c r="C549" s="12">
        <v>15585373</v>
      </c>
      <c r="D549" s="12">
        <v>3117074.5999999968</v>
      </c>
      <c r="E549" s="12">
        <v>100.25399999999996</v>
      </c>
      <c r="F549" s="12">
        <v>57.18053439758399</v>
      </c>
      <c r="G549" s="12">
        <v>3.8009843147883657</v>
      </c>
      <c r="H549" s="12">
        <f t="shared" si="48"/>
        <v>413704.70482758601</v>
      </c>
      <c r="I549" s="12">
        <f t="shared" si="49"/>
        <v>222312.00903365895</v>
      </c>
      <c r="J549" s="12">
        <f t="shared" si="45"/>
        <v>2021</v>
      </c>
      <c r="K549" s="13">
        <f t="shared" si="46"/>
        <v>35</v>
      </c>
      <c r="L549" s="13">
        <f t="shared" si="47"/>
        <v>6</v>
      </c>
      <c r="M549" s="13" t="e">
        <f>VLOOKUP(B549,[3]Sheet1!$A$3:$B$312,2,FALSE)</f>
        <v>#N/A</v>
      </c>
    </row>
    <row r="550" spans="1:13" x14ac:dyDescent="0.25">
      <c r="A550" s="13">
        <v>534</v>
      </c>
      <c r="B550" s="11">
        <v>44436</v>
      </c>
      <c r="C550" s="12">
        <v>15585943</v>
      </c>
      <c r="D550" s="12">
        <v>3117188.5999999968</v>
      </c>
      <c r="E550" s="12">
        <v>98.603999999999971</v>
      </c>
      <c r="F550" s="12">
        <v>56.240531815985989</v>
      </c>
      <c r="G550" s="12">
        <v>3.2579865555599099</v>
      </c>
      <c r="H550" s="12">
        <f t="shared" si="48"/>
        <v>413721.70551724121</v>
      </c>
      <c r="I550" s="12">
        <f t="shared" si="49"/>
        <v>222321.70567707549</v>
      </c>
      <c r="J550" s="12">
        <f t="shared" si="45"/>
        <v>2021</v>
      </c>
      <c r="K550" s="13">
        <f t="shared" si="46"/>
        <v>35</v>
      </c>
      <c r="L550" s="13">
        <f t="shared" si="47"/>
        <v>7</v>
      </c>
      <c r="M550" s="13" t="e">
        <f>VLOOKUP(B550,[3]Sheet1!$A$3:$B$312,2,FALSE)</f>
        <v>#N/A</v>
      </c>
    </row>
    <row r="551" spans="1:13" x14ac:dyDescent="0.25">
      <c r="A551" s="13">
        <v>535</v>
      </c>
      <c r="B551" s="11">
        <v>44437</v>
      </c>
      <c r="C551" s="12">
        <v>15586504</v>
      </c>
      <c r="D551" s="12">
        <v>3117300.799999997</v>
      </c>
      <c r="E551" s="12">
        <v>96.997999999999976</v>
      </c>
      <c r="F551" s="12">
        <v>55.318265132153989</v>
      </c>
      <c r="G551" s="12">
        <v>3.8009843148174696</v>
      </c>
      <c r="H551" s="12">
        <f t="shared" si="48"/>
        <v>413738.42931034468</v>
      </c>
      <c r="I551" s="12">
        <f t="shared" si="49"/>
        <v>222331.24330899483</v>
      </c>
      <c r="J551" s="12">
        <f t="shared" si="45"/>
        <v>2021</v>
      </c>
      <c r="K551" s="13">
        <f t="shared" si="46"/>
        <v>36</v>
      </c>
      <c r="L551" s="13">
        <f t="shared" si="47"/>
        <v>1</v>
      </c>
      <c r="M551" s="13" t="e">
        <f>VLOOKUP(B551,[3]Sheet1!$A$3:$B$312,2,FALSE)</f>
        <v>#N/A</v>
      </c>
    </row>
    <row r="552" spans="1:13" x14ac:dyDescent="0.25">
      <c r="A552" s="13">
        <v>536</v>
      </c>
      <c r="B552" s="11">
        <v>44438</v>
      </c>
      <c r="C552" s="12">
        <v>15587055</v>
      </c>
      <c r="D552" s="12">
        <v>3117410.9999999972</v>
      </c>
      <c r="E552" s="12">
        <v>95.413999999999987</v>
      </c>
      <c r="F552" s="12">
        <v>54.419646312009995</v>
      </c>
      <c r="G552" s="12">
        <v>3.8009843147883657</v>
      </c>
      <c r="H552" s="12">
        <f t="shared" si="48"/>
        <v>413754.87999999983</v>
      </c>
      <c r="I552" s="12">
        <f t="shared" si="49"/>
        <v>222340.62600663485</v>
      </c>
      <c r="J552" s="12">
        <f t="shared" si="45"/>
        <v>2021</v>
      </c>
      <c r="K552" s="13">
        <f t="shared" si="46"/>
        <v>36</v>
      </c>
      <c r="L552" s="13">
        <f t="shared" si="47"/>
        <v>2</v>
      </c>
      <c r="M552" s="13" t="e">
        <f>VLOOKUP(B552,[3]Sheet1!$A$3:$B$312,2,FALSE)</f>
        <v>#N/A</v>
      </c>
    </row>
    <row r="553" spans="1:13" x14ac:dyDescent="0.25">
      <c r="A553" s="13">
        <v>537</v>
      </c>
      <c r="B553" s="11">
        <v>44439</v>
      </c>
      <c r="C553" s="12">
        <v>15587598</v>
      </c>
      <c r="D553" s="12">
        <v>3117519.5999999973</v>
      </c>
      <c r="E553" s="12">
        <v>93.829999999999984</v>
      </c>
      <c r="F553" s="12">
        <v>53.526939457787989</v>
      </c>
      <c r="G553" s="12">
        <v>3.2579865555599099</v>
      </c>
      <c r="H553" s="12">
        <f t="shared" si="48"/>
        <v>413771.05758620671</v>
      </c>
      <c r="I553" s="12">
        <f t="shared" si="49"/>
        <v>222349.85478929998</v>
      </c>
      <c r="J553" s="12">
        <f t="shared" si="45"/>
        <v>2021</v>
      </c>
      <c r="K553" s="13">
        <f t="shared" si="46"/>
        <v>36</v>
      </c>
      <c r="L553" s="13">
        <f t="shared" si="47"/>
        <v>3</v>
      </c>
      <c r="M553" s="13" t="e">
        <f>VLOOKUP(B553,[3]Sheet1!$A$3:$B$312,2,FALSE)</f>
        <v>#N/A</v>
      </c>
    </row>
    <row r="554" spans="1:13" x14ac:dyDescent="0.25">
      <c r="A554" s="13">
        <v>538</v>
      </c>
      <c r="B554" s="11">
        <v>44440</v>
      </c>
      <c r="C554" s="12">
        <v>15588131</v>
      </c>
      <c r="D554" s="12">
        <v>3117626.1999999974</v>
      </c>
      <c r="E554" s="12">
        <v>92.289999999999978</v>
      </c>
      <c r="F554" s="12">
        <v>52.64605653540999</v>
      </c>
      <c r="G554" s="12">
        <v>3.257986555545358</v>
      </c>
      <c r="H554" s="12">
        <f t="shared" si="48"/>
        <v>413786.9696551722</v>
      </c>
      <c r="I554" s="12">
        <f t="shared" si="49"/>
        <v>222358.9316955992</v>
      </c>
      <c r="J554" s="12">
        <f t="shared" si="45"/>
        <v>2021</v>
      </c>
      <c r="K554" s="13">
        <f t="shared" si="46"/>
        <v>36</v>
      </c>
      <c r="L554" s="13">
        <f t="shared" si="47"/>
        <v>4</v>
      </c>
      <c r="M554" s="13" t="e">
        <f>VLOOKUP(B554,[3]Sheet1!$A$3:$B$312,2,FALSE)</f>
        <v>#N/A</v>
      </c>
    </row>
    <row r="555" spans="1:13" x14ac:dyDescent="0.25">
      <c r="A555" s="13">
        <v>539</v>
      </c>
      <c r="B555" s="11">
        <v>44441</v>
      </c>
      <c r="C555" s="12">
        <v>15588656</v>
      </c>
      <c r="D555" s="12">
        <v>3117731.1999999974</v>
      </c>
      <c r="E555" s="12">
        <v>90.793999999999969</v>
      </c>
      <c r="F555" s="12">
        <v>51.788821476719995</v>
      </c>
      <c r="G555" s="12">
        <v>3.8009843148174696</v>
      </c>
      <c r="H555" s="12">
        <f t="shared" si="48"/>
        <v>413802.62379310321</v>
      </c>
      <c r="I555" s="12">
        <f t="shared" si="49"/>
        <v>222367.86080275037</v>
      </c>
      <c r="J555" s="12">
        <f t="shared" si="45"/>
        <v>2021</v>
      </c>
      <c r="K555" s="13">
        <f t="shared" si="46"/>
        <v>36</v>
      </c>
      <c r="L555" s="13">
        <f t="shared" si="47"/>
        <v>5</v>
      </c>
      <c r="M555" s="13" t="e">
        <f>VLOOKUP(B555,[3]Sheet1!$A$3:$B$312,2,FALSE)</f>
        <v>#N/A</v>
      </c>
    </row>
    <row r="556" spans="1:13" x14ac:dyDescent="0.25">
      <c r="A556" s="13">
        <v>540</v>
      </c>
      <c r="B556" s="11">
        <v>44442</v>
      </c>
      <c r="C556" s="12">
        <v>15589172</v>
      </c>
      <c r="D556" s="12">
        <v>3117834.3999999976</v>
      </c>
      <c r="E556" s="12">
        <v>89.297999999999988</v>
      </c>
      <c r="F556" s="12">
        <v>50.93749838395199</v>
      </c>
      <c r="G556" s="12">
        <v>3.257986555545358</v>
      </c>
      <c r="H556" s="12">
        <f t="shared" si="48"/>
        <v>413818.01999999979</v>
      </c>
      <c r="I556" s="12">
        <f t="shared" si="49"/>
        <v>222376.64313005796</v>
      </c>
      <c r="J556" s="12">
        <f t="shared" si="45"/>
        <v>2021</v>
      </c>
      <c r="K556" s="13">
        <f t="shared" si="46"/>
        <v>36</v>
      </c>
      <c r="L556" s="13">
        <f t="shared" si="47"/>
        <v>6</v>
      </c>
      <c r="M556" s="13" t="e">
        <f>VLOOKUP(B556,[3]Sheet1!$A$3:$B$312,2,FALSE)</f>
        <v>#N/A</v>
      </c>
    </row>
    <row r="557" spans="1:13" x14ac:dyDescent="0.25">
      <c r="A557" s="13">
        <v>541</v>
      </c>
      <c r="B557" s="11">
        <v>44443</v>
      </c>
      <c r="C557" s="12">
        <v>15589680</v>
      </c>
      <c r="D557" s="12">
        <v>3117935.9999999977</v>
      </c>
      <c r="E557" s="12">
        <v>87.845999999999989</v>
      </c>
      <c r="F557" s="12">
        <v>50.103911188949994</v>
      </c>
      <c r="G557" s="12">
        <v>3.2579865555599099</v>
      </c>
      <c r="H557" s="12">
        <f t="shared" si="48"/>
        <v>413833.16586206877</v>
      </c>
      <c r="I557" s="12">
        <f t="shared" si="49"/>
        <v>222385.28173543536</v>
      </c>
      <c r="J557" s="12">
        <f t="shared" si="45"/>
        <v>2021</v>
      </c>
      <c r="K557" s="13">
        <f t="shared" si="46"/>
        <v>36</v>
      </c>
      <c r="L557" s="13">
        <f t="shared" si="47"/>
        <v>7</v>
      </c>
      <c r="M557" s="13" t="e">
        <f>VLOOKUP(B557,[3]Sheet1!$A$3:$B$312,2,FALSE)</f>
        <v>#N/A</v>
      </c>
    </row>
    <row r="558" spans="1:13" x14ac:dyDescent="0.25">
      <c r="A558" s="13">
        <v>542</v>
      </c>
      <c r="B558" s="11">
        <v>44444</v>
      </c>
      <c r="C558" s="12">
        <v>15590179</v>
      </c>
      <c r="D558" s="12">
        <v>3118035.7999999975</v>
      </c>
      <c r="E558" s="12">
        <v>86.393999999999991</v>
      </c>
      <c r="F558" s="12">
        <v>49.282147925791989</v>
      </c>
      <c r="G558" s="12">
        <v>3.257986555545358</v>
      </c>
      <c r="H558" s="12">
        <f t="shared" si="48"/>
        <v>413848.06137931015</v>
      </c>
      <c r="I558" s="12">
        <f t="shared" si="49"/>
        <v>222393.77865749152</v>
      </c>
      <c r="J558" s="12">
        <f t="shared" si="45"/>
        <v>2021</v>
      </c>
      <c r="K558" s="13">
        <f t="shared" si="46"/>
        <v>37</v>
      </c>
      <c r="L558" s="13">
        <f t="shared" si="47"/>
        <v>1</v>
      </c>
      <c r="M558" s="13" t="e">
        <f>VLOOKUP(B558,[3]Sheet1!$A$3:$B$312,2,FALSE)</f>
        <v>#N/A</v>
      </c>
    </row>
    <row r="559" spans="1:13" x14ac:dyDescent="0.25">
      <c r="A559" s="13">
        <v>543</v>
      </c>
      <c r="B559" s="11">
        <v>44445</v>
      </c>
      <c r="C559" s="12">
        <v>15590670</v>
      </c>
      <c r="D559" s="12">
        <v>3118133.9999999977</v>
      </c>
      <c r="E559" s="12">
        <v>84.963999999999984</v>
      </c>
      <c r="F559" s="12">
        <v>48.472208594477991</v>
      </c>
      <c r="G559" s="12">
        <v>3.2579865555599099</v>
      </c>
      <c r="H559" s="12">
        <f t="shared" si="48"/>
        <v>413862.71034482738</v>
      </c>
      <c r="I559" s="12">
        <f t="shared" si="49"/>
        <v>222402.13593483539</v>
      </c>
      <c r="J559" s="12">
        <f t="shared" si="45"/>
        <v>2021</v>
      </c>
      <c r="K559" s="13">
        <f t="shared" si="46"/>
        <v>37</v>
      </c>
      <c r="L559" s="13">
        <f t="shared" si="47"/>
        <v>2</v>
      </c>
      <c r="M559" s="13" t="e">
        <f>VLOOKUP(B559,[3]Sheet1!$A$3:$B$312,2,FALSE)</f>
        <v>#N/A</v>
      </c>
    </row>
    <row r="560" spans="1:13" x14ac:dyDescent="0.25">
      <c r="A560" s="13">
        <v>544</v>
      </c>
      <c r="B560" s="11">
        <v>44446</v>
      </c>
      <c r="C560" s="12">
        <v>15591153</v>
      </c>
      <c r="D560" s="12">
        <v>3118230.5999999978</v>
      </c>
      <c r="E560" s="12">
        <v>83.577999999999975</v>
      </c>
      <c r="F560" s="12">
        <v>47.674093195007991</v>
      </c>
      <c r="G560" s="12">
        <v>2.7149887962877983</v>
      </c>
      <c r="H560" s="12">
        <f t="shared" si="48"/>
        <v>413877.12034482736</v>
      </c>
      <c r="I560" s="12">
        <f t="shared" si="49"/>
        <v>222410.3556060759</v>
      </c>
      <c r="J560" s="12">
        <f t="shared" si="45"/>
        <v>2021</v>
      </c>
      <c r="K560" s="13">
        <f t="shared" si="46"/>
        <v>37</v>
      </c>
      <c r="L560" s="13">
        <f t="shared" si="47"/>
        <v>3</v>
      </c>
      <c r="M560" s="13" t="e">
        <f>VLOOKUP(B560,[3]Sheet1!$A$3:$B$312,2,FALSE)</f>
        <v>#N/A</v>
      </c>
    </row>
    <row r="561" spans="1:13" x14ac:dyDescent="0.25">
      <c r="A561" s="13">
        <v>545</v>
      </c>
      <c r="B561" s="11">
        <v>44447</v>
      </c>
      <c r="C561" s="12">
        <v>15591628</v>
      </c>
      <c r="D561" s="12">
        <v>3118325.5999999978</v>
      </c>
      <c r="E561" s="12">
        <v>82.213999999999984</v>
      </c>
      <c r="F561" s="12">
        <v>46.893713693303994</v>
      </c>
      <c r="G561" s="12">
        <v>3.257986555545358</v>
      </c>
      <c r="H561" s="12">
        <f t="shared" si="48"/>
        <v>413891.29517241358</v>
      </c>
      <c r="I561" s="12">
        <f t="shared" si="49"/>
        <v>222418.44072912648</v>
      </c>
      <c r="J561" s="12">
        <f t="shared" si="45"/>
        <v>2021</v>
      </c>
      <c r="K561" s="13">
        <f t="shared" si="46"/>
        <v>37</v>
      </c>
      <c r="L561" s="13">
        <f t="shared" si="47"/>
        <v>4</v>
      </c>
      <c r="M561" s="13" t="e">
        <f>VLOOKUP(B561,[3]Sheet1!$A$3:$B$312,2,FALSE)</f>
        <v>#N/A</v>
      </c>
    </row>
    <row r="562" spans="1:13" x14ac:dyDescent="0.25">
      <c r="A562" s="13">
        <v>546</v>
      </c>
      <c r="B562" s="11">
        <v>44448</v>
      </c>
      <c r="C562" s="12">
        <v>15592095</v>
      </c>
      <c r="D562" s="12">
        <v>3118418.9999999977</v>
      </c>
      <c r="E562" s="12">
        <v>80.84999999999998</v>
      </c>
      <c r="F562" s="12">
        <v>46.125158123444002</v>
      </c>
      <c r="G562" s="12">
        <v>2.7149887962877983</v>
      </c>
      <c r="H562" s="12">
        <f t="shared" si="48"/>
        <v>413905.23482758598</v>
      </c>
      <c r="I562" s="12">
        <f t="shared" si="49"/>
        <v>222426.39334259604</v>
      </c>
      <c r="J562" s="12">
        <f t="shared" si="45"/>
        <v>2021</v>
      </c>
      <c r="K562" s="13">
        <f t="shared" si="46"/>
        <v>37</v>
      </c>
      <c r="L562" s="13">
        <f t="shared" si="47"/>
        <v>5</v>
      </c>
      <c r="M562" s="13" t="e">
        <f>VLOOKUP(B562,[3]Sheet1!$A$3:$B$312,2,FALSE)</f>
        <v>#N/A</v>
      </c>
    </row>
    <row r="563" spans="1:13" x14ac:dyDescent="0.25">
      <c r="A563" s="13">
        <v>547</v>
      </c>
      <c r="B563" s="11">
        <v>44449</v>
      </c>
      <c r="C563" s="12">
        <v>15592554</v>
      </c>
      <c r="D563" s="12">
        <v>3118510.7999999975</v>
      </c>
      <c r="E563" s="12">
        <v>79.529999999999973</v>
      </c>
      <c r="F563" s="12">
        <v>45.368426485427996</v>
      </c>
      <c r="G563" s="12">
        <v>3.257986555545358</v>
      </c>
      <c r="H563" s="12">
        <f t="shared" si="48"/>
        <v>413918.94689655153</v>
      </c>
      <c r="I563" s="12">
        <f t="shared" si="49"/>
        <v>222434.21548509353</v>
      </c>
      <c r="J563" s="12">
        <f t="shared" si="45"/>
        <v>2021</v>
      </c>
      <c r="K563" s="13">
        <f t="shared" si="46"/>
        <v>37</v>
      </c>
      <c r="L563" s="13">
        <f t="shared" si="47"/>
        <v>6</v>
      </c>
      <c r="M563" s="13" t="e">
        <f>VLOOKUP(B563,[3]Sheet1!$A$3:$B$312,2,FALSE)</f>
        <v>#N/A</v>
      </c>
    </row>
    <row r="564" spans="1:13" x14ac:dyDescent="0.25">
      <c r="A564" s="13">
        <v>548</v>
      </c>
      <c r="B564" s="11">
        <v>44450</v>
      </c>
      <c r="C564" s="12">
        <v>15593006</v>
      </c>
      <c r="D564" s="12">
        <v>3118601.1999999974</v>
      </c>
      <c r="E564" s="12">
        <v>78.20999999999998</v>
      </c>
      <c r="F564" s="12">
        <v>44.623518779255996</v>
      </c>
      <c r="G564" s="12">
        <v>2.7149887962877983</v>
      </c>
      <c r="H564" s="12">
        <f t="shared" si="48"/>
        <v>413932.43137931015</v>
      </c>
      <c r="I564" s="12">
        <f t="shared" si="49"/>
        <v>222441.9091952279</v>
      </c>
      <c r="J564" s="12">
        <f t="shared" si="45"/>
        <v>2021</v>
      </c>
      <c r="K564" s="13">
        <f t="shared" si="46"/>
        <v>37</v>
      </c>
      <c r="L564" s="13">
        <f t="shared" si="47"/>
        <v>7</v>
      </c>
      <c r="M564" s="13" t="e">
        <f>VLOOKUP(B564,[3]Sheet1!$A$3:$B$312,2,FALSE)</f>
        <v>#N/A</v>
      </c>
    </row>
    <row r="565" spans="1:13" x14ac:dyDescent="0.25">
      <c r="A565" s="13">
        <v>549</v>
      </c>
      <c r="B565" s="11">
        <v>44451</v>
      </c>
      <c r="C565" s="12">
        <v>15593450</v>
      </c>
      <c r="D565" s="12">
        <v>3118689.9999999972</v>
      </c>
      <c r="E565" s="12">
        <v>76.933999999999983</v>
      </c>
      <c r="F565" s="12">
        <v>43.890435004927987</v>
      </c>
      <c r="G565" s="12">
        <v>3.2579865555599099</v>
      </c>
      <c r="H565" s="12">
        <f t="shared" si="48"/>
        <v>413945.69586206879</v>
      </c>
      <c r="I565" s="12">
        <f t="shared" si="49"/>
        <v>222449.47651160805</v>
      </c>
      <c r="J565" s="12">
        <f t="shared" si="45"/>
        <v>2021</v>
      </c>
      <c r="K565" s="13">
        <f t="shared" si="46"/>
        <v>38</v>
      </c>
      <c r="L565" s="13">
        <f t="shared" si="47"/>
        <v>1</v>
      </c>
      <c r="M565" s="13" t="e">
        <f>VLOOKUP(B565,[3]Sheet1!$A$3:$B$312,2,FALSE)</f>
        <v>#N/A</v>
      </c>
    </row>
    <row r="566" spans="1:13" x14ac:dyDescent="0.25">
      <c r="A566" s="13">
        <v>550</v>
      </c>
      <c r="B566" s="11">
        <v>44452</v>
      </c>
      <c r="C566" s="12">
        <v>15593887</v>
      </c>
      <c r="D566" s="12">
        <v>3118777.3999999971</v>
      </c>
      <c r="E566" s="12">
        <v>75.657999999999987</v>
      </c>
      <c r="F566" s="12">
        <v>43.163263196521996</v>
      </c>
      <c r="G566" s="12">
        <v>2.7149887963023502</v>
      </c>
      <c r="H566" s="12">
        <f t="shared" si="48"/>
        <v>413958.74034482741</v>
      </c>
      <c r="I566" s="12">
        <f t="shared" si="49"/>
        <v>222456.9184535385</v>
      </c>
      <c r="J566" s="12">
        <f t="shared" si="45"/>
        <v>2021</v>
      </c>
      <c r="K566" s="13">
        <f t="shared" si="46"/>
        <v>38</v>
      </c>
      <c r="L566" s="13">
        <f t="shared" si="47"/>
        <v>2</v>
      </c>
      <c r="M566" s="13" t="e">
        <f>VLOOKUP(B566,[3]Sheet1!$A$3:$B$312,2,FALSE)</f>
        <v>#N/A</v>
      </c>
    </row>
    <row r="567" spans="1:13" x14ac:dyDescent="0.25">
      <c r="A567" s="13">
        <v>551</v>
      </c>
      <c r="B567" s="11">
        <v>44453</v>
      </c>
      <c r="C567" s="12">
        <v>15594317</v>
      </c>
      <c r="D567" s="12">
        <v>3118863.3999999971</v>
      </c>
      <c r="E567" s="12">
        <v>74.403999999999982</v>
      </c>
      <c r="F567" s="12">
        <v>42.453827285881992</v>
      </c>
      <c r="G567" s="12">
        <v>2.7149887962877983</v>
      </c>
      <c r="H567" s="12">
        <f t="shared" si="48"/>
        <v>413971.5686206895</v>
      </c>
      <c r="I567" s="12">
        <f t="shared" si="49"/>
        <v>222464.23807893263</v>
      </c>
      <c r="J567" s="12">
        <f t="shared" si="45"/>
        <v>2021</v>
      </c>
      <c r="K567" s="13">
        <f t="shared" si="46"/>
        <v>38</v>
      </c>
      <c r="L567" s="13">
        <f t="shared" si="47"/>
        <v>3</v>
      </c>
      <c r="M567" s="13" t="e">
        <f>VLOOKUP(B567,[3]Sheet1!$A$3:$B$312,2,FALSE)</f>
        <v>#N/A</v>
      </c>
    </row>
    <row r="568" spans="1:13" x14ac:dyDescent="0.25">
      <c r="A568" s="13">
        <v>552</v>
      </c>
      <c r="B568" s="11">
        <v>44454</v>
      </c>
      <c r="C568" s="12">
        <v>15594740</v>
      </c>
      <c r="D568" s="12">
        <v>3118947.9999999972</v>
      </c>
      <c r="E568" s="12">
        <v>73.171999999999983</v>
      </c>
      <c r="F568" s="12">
        <v>41.756215307085995</v>
      </c>
      <c r="G568" s="12">
        <v>2.7149887962877983</v>
      </c>
      <c r="H568" s="12">
        <f t="shared" si="48"/>
        <v>413984.18448275846</v>
      </c>
      <c r="I568" s="12">
        <f t="shared" si="49"/>
        <v>222471.43742639935</v>
      </c>
      <c r="J568" s="12">
        <f t="shared" si="45"/>
        <v>2021</v>
      </c>
      <c r="K568" s="13">
        <f t="shared" si="46"/>
        <v>38</v>
      </c>
      <c r="L568" s="13">
        <f t="shared" si="47"/>
        <v>4</v>
      </c>
      <c r="M568" s="13" t="e">
        <f>VLOOKUP(B568,[3]Sheet1!$A$3:$B$312,2,FALSE)</f>
        <v>#N/A</v>
      </c>
    </row>
    <row r="569" spans="1:13" x14ac:dyDescent="0.25">
      <c r="A569" s="13">
        <v>553</v>
      </c>
      <c r="B569" s="11">
        <v>44455</v>
      </c>
      <c r="C569" s="12">
        <v>15595155</v>
      </c>
      <c r="D569" s="12">
        <v>3119030.9999999972</v>
      </c>
      <c r="E569" s="12">
        <v>71.961999999999975</v>
      </c>
      <c r="F569" s="12">
        <v>41.064515294211986</v>
      </c>
      <c r="G569" s="12">
        <v>2.7149887963023502</v>
      </c>
      <c r="H569" s="12">
        <f t="shared" si="48"/>
        <v>413996.59172413778</v>
      </c>
      <c r="I569" s="12">
        <f t="shared" si="49"/>
        <v>222478.51751524318</v>
      </c>
      <c r="J569" s="12">
        <f t="shared" si="45"/>
        <v>2021</v>
      </c>
      <c r="K569" s="13">
        <f t="shared" si="46"/>
        <v>38</v>
      </c>
      <c r="L569" s="13">
        <f t="shared" si="47"/>
        <v>5</v>
      </c>
      <c r="M569" s="13" t="e">
        <f>VLOOKUP(B569,[3]Sheet1!$A$3:$B$312,2,FALSE)</f>
        <v>#N/A</v>
      </c>
    </row>
    <row r="570" spans="1:13" x14ac:dyDescent="0.25">
      <c r="A570" s="13">
        <v>554</v>
      </c>
      <c r="B570" s="11">
        <v>44456</v>
      </c>
      <c r="C570" s="12">
        <v>15595564</v>
      </c>
      <c r="D570" s="12">
        <v>3119112.799999997</v>
      </c>
      <c r="E570" s="12">
        <v>70.773999999999972</v>
      </c>
      <c r="F570" s="12">
        <v>40.390551179103987</v>
      </c>
      <c r="G570" s="12">
        <v>2.7149887962877983</v>
      </c>
      <c r="H570" s="12">
        <f t="shared" si="48"/>
        <v>414008.7941379309</v>
      </c>
      <c r="I570" s="12">
        <f t="shared" si="49"/>
        <v>222485.48140337752</v>
      </c>
      <c r="J570" s="12">
        <f t="shared" si="45"/>
        <v>2021</v>
      </c>
      <c r="K570" s="13">
        <f t="shared" si="46"/>
        <v>38</v>
      </c>
      <c r="L570" s="13">
        <f t="shared" si="47"/>
        <v>6</v>
      </c>
      <c r="M570" s="13" t="e">
        <f>VLOOKUP(B570,[3]Sheet1!$A$3:$B$312,2,FALSE)</f>
        <v>#N/A</v>
      </c>
    </row>
    <row r="571" spans="1:13" x14ac:dyDescent="0.25">
      <c r="A571" s="13">
        <v>555</v>
      </c>
      <c r="B571" s="11">
        <v>44457</v>
      </c>
      <c r="C571" s="12">
        <v>15595966</v>
      </c>
      <c r="D571" s="12">
        <v>3119193.1999999969</v>
      </c>
      <c r="E571" s="12">
        <v>69.60799999999999</v>
      </c>
      <c r="F571" s="12">
        <v>39.722499029917984</v>
      </c>
      <c r="G571" s="12">
        <v>2.1719910370156867</v>
      </c>
      <c r="H571" s="12">
        <f t="shared" si="48"/>
        <v>414020.79551724123</v>
      </c>
      <c r="I571" s="12">
        <f t="shared" si="49"/>
        <v>222492.33011010682</v>
      </c>
      <c r="J571" s="12">
        <f t="shared" si="45"/>
        <v>2021</v>
      </c>
      <c r="K571" s="13">
        <f t="shared" si="46"/>
        <v>38</v>
      </c>
      <c r="L571" s="13">
        <f t="shared" si="47"/>
        <v>7</v>
      </c>
      <c r="M571" s="13" t="e">
        <f>VLOOKUP(B571,[3]Sheet1!$A$3:$B$312,2,FALSE)</f>
        <v>#N/A</v>
      </c>
    </row>
    <row r="572" spans="1:13" x14ac:dyDescent="0.25">
      <c r="A572" s="13">
        <v>556</v>
      </c>
      <c r="B572" s="11">
        <v>44458</v>
      </c>
      <c r="C572" s="12">
        <v>15596361</v>
      </c>
      <c r="D572" s="12">
        <v>3119272.1999999969</v>
      </c>
      <c r="E572" s="12">
        <v>68.463999999999984</v>
      </c>
      <c r="F572" s="12">
        <v>39.072182778497982</v>
      </c>
      <c r="G572" s="12">
        <v>2.7149887963023502</v>
      </c>
      <c r="H572" s="12">
        <f t="shared" si="48"/>
        <v>414032.59965517226</v>
      </c>
      <c r="I572" s="12">
        <f t="shared" si="49"/>
        <v>222499.0666933445</v>
      </c>
      <c r="J572" s="12">
        <f t="shared" si="45"/>
        <v>2021</v>
      </c>
      <c r="K572" s="13">
        <f t="shared" si="46"/>
        <v>39</v>
      </c>
      <c r="L572" s="13">
        <f t="shared" si="47"/>
        <v>1</v>
      </c>
      <c r="M572" s="13" t="e">
        <f>VLOOKUP(B572,[3]Sheet1!$A$3:$B$312,2,FALSE)</f>
        <v>#N/A</v>
      </c>
    </row>
    <row r="573" spans="1:13" x14ac:dyDescent="0.25">
      <c r="A573" s="13">
        <v>557</v>
      </c>
      <c r="B573" s="11">
        <v>44459</v>
      </c>
      <c r="C573" s="12">
        <v>15596750</v>
      </c>
      <c r="D573" s="12">
        <v>3119349.9999999967</v>
      </c>
      <c r="E573" s="12">
        <v>67.319999999999979</v>
      </c>
      <c r="F573" s="12">
        <v>38.421866527077988</v>
      </c>
      <c r="G573" s="12">
        <v>2.7149887962877983</v>
      </c>
      <c r="H573" s="12">
        <f t="shared" si="48"/>
        <v>414044.206551724</v>
      </c>
      <c r="I573" s="12">
        <f t="shared" si="49"/>
        <v>222505.69115309056</v>
      </c>
      <c r="J573" s="12">
        <f t="shared" si="45"/>
        <v>2021</v>
      </c>
      <c r="K573" s="13">
        <f t="shared" si="46"/>
        <v>39</v>
      </c>
      <c r="L573" s="13">
        <f t="shared" si="47"/>
        <v>2</v>
      </c>
      <c r="M573" s="13" t="e">
        <f>VLOOKUP(B573,[3]Sheet1!$A$3:$B$312,2,FALSE)</f>
        <v>#N/A</v>
      </c>
    </row>
    <row r="574" spans="1:13" x14ac:dyDescent="0.25">
      <c r="A574" s="13">
        <v>558</v>
      </c>
      <c r="B574" s="11">
        <v>44460</v>
      </c>
      <c r="C574" s="12">
        <v>15597133</v>
      </c>
      <c r="D574" s="12">
        <v>3119426.5999999968</v>
      </c>
      <c r="E574" s="12">
        <v>66.21999999999997</v>
      </c>
      <c r="F574" s="12">
        <v>37.789286173423989</v>
      </c>
      <c r="G574" s="12">
        <v>2.1719910370447906</v>
      </c>
      <c r="H574" s="12">
        <f t="shared" si="48"/>
        <v>414055.62379310332</v>
      </c>
      <c r="I574" s="12">
        <f t="shared" si="49"/>
        <v>222512.20654725839</v>
      </c>
      <c r="J574" s="12">
        <f t="shared" si="45"/>
        <v>2021</v>
      </c>
      <c r="K574" s="13">
        <f t="shared" si="46"/>
        <v>39</v>
      </c>
      <c r="L574" s="13">
        <f t="shared" si="47"/>
        <v>3</v>
      </c>
      <c r="M574" s="13" t="e">
        <f>VLOOKUP(B574,[3]Sheet1!$A$3:$B$312,2,FALSE)</f>
        <v>#N/A</v>
      </c>
    </row>
    <row r="575" spans="1:13" x14ac:dyDescent="0.25">
      <c r="A575" s="13">
        <v>559</v>
      </c>
      <c r="B575" s="11">
        <v>44461</v>
      </c>
      <c r="C575" s="12">
        <v>15597509</v>
      </c>
      <c r="D575" s="12">
        <v>3119501.799999997</v>
      </c>
      <c r="E575" s="12">
        <v>65.119999999999976</v>
      </c>
      <c r="F575" s="12">
        <v>37.162617785691985</v>
      </c>
      <c r="G575" s="12">
        <v>2.7149887962877983</v>
      </c>
      <c r="H575" s="12">
        <f t="shared" si="48"/>
        <v>414066.85137931025</v>
      </c>
      <c r="I575" s="12">
        <f t="shared" si="49"/>
        <v>222518.61389515249</v>
      </c>
      <c r="J575" s="12">
        <f t="shared" si="45"/>
        <v>2021</v>
      </c>
      <c r="K575" s="13">
        <f t="shared" si="46"/>
        <v>39</v>
      </c>
      <c r="L575" s="13">
        <f t="shared" si="47"/>
        <v>4</v>
      </c>
      <c r="M575" s="13" t="e">
        <f>VLOOKUP(B575,[3]Sheet1!$A$3:$B$312,2,FALSE)</f>
        <v>#N/A</v>
      </c>
    </row>
    <row r="576" spans="1:13" x14ac:dyDescent="0.25">
      <c r="A576" s="13">
        <v>560</v>
      </c>
      <c r="B576" s="11">
        <v>44462</v>
      </c>
      <c r="C576" s="12">
        <v>15597878</v>
      </c>
      <c r="D576" s="12">
        <v>3119575.5999999968</v>
      </c>
      <c r="E576" s="12">
        <v>64.041999999999987</v>
      </c>
      <c r="F576" s="12">
        <v>36.547773329803988</v>
      </c>
      <c r="G576" s="12">
        <v>2.1719910370447906</v>
      </c>
      <c r="H576" s="12">
        <f t="shared" si="48"/>
        <v>414077.89310344815</v>
      </c>
      <c r="I576" s="12">
        <f t="shared" si="49"/>
        <v>222524.91523538178</v>
      </c>
      <c r="J576" s="12">
        <f t="shared" si="45"/>
        <v>2021</v>
      </c>
      <c r="K576" s="13">
        <f t="shared" si="46"/>
        <v>39</v>
      </c>
      <c r="L576" s="13">
        <f t="shared" si="47"/>
        <v>5</v>
      </c>
      <c r="M576" s="13" t="e">
        <f>VLOOKUP(B576,[3]Sheet1!$A$3:$B$312,2,FALSE)</f>
        <v>#N/A</v>
      </c>
    </row>
    <row r="577" spans="1:13" x14ac:dyDescent="0.25">
      <c r="A577" s="13">
        <v>561</v>
      </c>
      <c r="B577" s="11">
        <v>44463</v>
      </c>
      <c r="C577" s="12">
        <v>15598242</v>
      </c>
      <c r="D577" s="12">
        <v>3119648.3999999966</v>
      </c>
      <c r="E577" s="12">
        <v>62.985999999999983</v>
      </c>
      <c r="F577" s="12">
        <v>35.94475280575999</v>
      </c>
      <c r="G577" s="12">
        <v>2.1719910370156867</v>
      </c>
      <c r="H577" s="12">
        <f t="shared" si="48"/>
        <v>414088.75275862054</v>
      </c>
      <c r="I577" s="12">
        <f t="shared" si="49"/>
        <v>222531.11260655519</v>
      </c>
      <c r="J577" s="12">
        <f t="shared" si="45"/>
        <v>2021</v>
      </c>
      <c r="K577" s="13">
        <f t="shared" si="46"/>
        <v>39</v>
      </c>
      <c r="L577" s="13">
        <f t="shared" si="47"/>
        <v>6</v>
      </c>
      <c r="M577" s="13" t="e">
        <f>VLOOKUP(B577,[3]Sheet1!$A$3:$B$312,2,FALSE)</f>
        <v>#N/A</v>
      </c>
    </row>
    <row r="578" spans="1:13" x14ac:dyDescent="0.25">
      <c r="A578" s="13">
        <v>562</v>
      </c>
      <c r="B578" s="11">
        <v>44464</v>
      </c>
      <c r="C578" s="12">
        <v>15598599</v>
      </c>
      <c r="D578" s="12">
        <v>3119719.7999999966</v>
      </c>
      <c r="E578" s="12">
        <v>61.951999999999984</v>
      </c>
      <c r="F578" s="12">
        <v>35.353556213559997</v>
      </c>
      <c r="G578" s="12">
        <v>2.7149887963023502</v>
      </c>
      <c r="H578" s="12">
        <f t="shared" si="48"/>
        <v>414099.43413793086</v>
      </c>
      <c r="I578" s="12">
        <f t="shared" si="49"/>
        <v>222537.20804728166</v>
      </c>
      <c r="J578" s="12">
        <f t="shared" si="45"/>
        <v>2021</v>
      </c>
      <c r="K578" s="13">
        <f t="shared" si="46"/>
        <v>39</v>
      </c>
      <c r="L578" s="13">
        <f t="shared" si="47"/>
        <v>7</v>
      </c>
      <c r="M578" s="13" t="e">
        <f>VLOOKUP(B578,[3]Sheet1!$A$3:$B$312,2,FALSE)</f>
        <v>#N/A</v>
      </c>
    </row>
    <row r="579" spans="1:13" x14ac:dyDescent="0.25">
      <c r="A579" s="13">
        <v>563</v>
      </c>
      <c r="B579" s="11">
        <v>44465</v>
      </c>
      <c r="C579" s="12">
        <v>15598951</v>
      </c>
      <c r="D579" s="12">
        <v>3119790.1999999965</v>
      </c>
      <c r="E579" s="12">
        <v>60.917999999999985</v>
      </c>
      <c r="F579" s="12">
        <v>34.768271587282001</v>
      </c>
      <c r="G579" s="12">
        <v>2.1719910370302387</v>
      </c>
      <c r="H579" s="12">
        <f t="shared" si="48"/>
        <v>414109.93724137911</v>
      </c>
      <c r="I579" s="12">
        <f t="shared" si="49"/>
        <v>222543.20257686567</v>
      </c>
      <c r="J579" s="12">
        <f t="shared" si="45"/>
        <v>2021</v>
      </c>
      <c r="K579" s="13">
        <f t="shared" si="46"/>
        <v>40</v>
      </c>
      <c r="L579" s="13">
        <f t="shared" si="47"/>
        <v>1</v>
      </c>
      <c r="M579" s="13" t="e">
        <f>VLOOKUP(B579,[3]Sheet1!$A$3:$B$312,2,FALSE)</f>
        <v>#N/A</v>
      </c>
    </row>
    <row r="580" spans="1:13" x14ac:dyDescent="0.25">
      <c r="A580" s="13">
        <v>564</v>
      </c>
      <c r="B580" s="11">
        <v>44466</v>
      </c>
      <c r="C580" s="12">
        <v>15599297</v>
      </c>
      <c r="D580" s="12">
        <v>3119859.3999999966</v>
      </c>
      <c r="E580" s="12">
        <v>59.905999999999992</v>
      </c>
      <c r="F580" s="12">
        <v>34.188898926926001</v>
      </c>
      <c r="G580" s="12">
        <v>2.1719910370302387</v>
      </c>
      <c r="H580" s="12">
        <f t="shared" si="48"/>
        <v>414120.26586206874</v>
      </c>
      <c r="I580" s="12">
        <f t="shared" si="49"/>
        <v>222549.09721461168</v>
      </c>
      <c r="J580" s="12">
        <f t="shared" ref="J580:J643" si="50">YEAR(B580)</f>
        <v>2021</v>
      </c>
      <c r="K580" s="13">
        <f t="shared" ref="K580:K643" si="51">WEEKNUM(B580)</f>
        <v>40</v>
      </c>
      <c r="L580" s="13">
        <f t="shared" ref="L580:L643" si="52">WEEKDAY(B580)</f>
        <v>2</v>
      </c>
      <c r="M580" s="13" t="e">
        <f>VLOOKUP(B580,[3]Sheet1!$A$3:$B$312,2,FALSE)</f>
        <v>#N/A</v>
      </c>
    </row>
    <row r="581" spans="1:13" x14ac:dyDescent="0.25">
      <c r="A581" s="13">
        <v>565</v>
      </c>
      <c r="B581" s="11">
        <v>44467</v>
      </c>
      <c r="C581" s="12">
        <v>15599637</v>
      </c>
      <c r="D581" s="12">
        <v>3119927.3999999966</v>
      </c>
      <c r="E581" s="12">
        <v>58.915999999999983</v>
      </c>
      <c r="F581" s="12">
        <v>33.627262164335995</v>
      </c>
      <c r="G581" s="12">
        <v>2.1719910370447906</v>
      </c>
      <c r="H581" s="12">
        <f t="shared" ref="H581:H644" si="53">H580+(E581/$H$1)</f>
        <v>414130.42379310325</v>
      </c>
      <c r="I581" s="12">
        <f t="shared" ref="I581:I644" si="54">I580+(F581/$I$1)</f>
        <v>222554.89501843313</v>
      </c>
      <c r="J581" s="12">
        <f t="shared" si="50"/>
        <v>2021</v>
      </c>
      <c r="K581" s="13">
        <f t="shared" si="51"/>
        <v>40</v>
      </c>
      <c r="L581" s="13">
        <f t="shared" si="52"/>
        <v>3</v>
      </c>
      <c r="M581" s="13" t="e">
        <f>VLOOKUP(B581,[3]Sheet1!$A$3:$B$312,2,FALSE)</f>
        <v>#N/A</v>
      </c>
    </row>
    <row r="582" spans="1:13" x14ac:dyDescent="0.25">
      <c r="A582" s="13">
        <v>566</v>
      </c>
      <c r="B582" s="11">
        <v>44468</v>
      </c>
      <c r="C582" s="12">
        <v>15599971</v>
      </c>
      <c r="D582" s="12">
        <v>3119994.1999999965</v>
      </c>
      <c r="E582" s="12">
        <v>57.925999999999988</v>
      </c>
      <c r="F582" s="12">
        <v>33.06562540174599</v>
      </c>
      <c r="G582" s="12">
        <v>2.1719910370302387</v>
      </c>
      <c r="H582" s="12">
        <f t="shared" si="53"/>
        <v>414140.41103448259</v>
      </c>
      <c r="I582" s="12">
        <f t="shared" si="54"/>
        <v>222560.59598832999</v>
      </c>
      <c r="J582" s="12">
        <f t="shared" si="50"/>
        <v>2021</v>
      </c>
      <c r="K582" s="13">
        <f t="shared" si="51"/>
        <v>40</v>
      </c>
      <c r="L582" s="13">
        <f t="shared" si="52"/>
        <v>4</v>
      </c>
      <c r="M582" s="13" t="e">
        <f>VLOOKUP(B582,[3]Sheet1!$A$3:$B$312,2,FALSE)</f>
        <v>#N/A</v>
      </c>
    </row>
    <row r="583" spans="1:13" x14ac:dyDescent="0.25">
      <c r="A583" s="13">
        <v>567</v>
      </c>
      <c r="B583" s="11">
        <v>44469</v>
      </c>
      <c r="C583" s="12">
        <v>15600300</v>
      </c>
      <c r="D583" s="12">
        <v>3120059.9999999963</v>
      </c>
      <c r="E583" s="12">
        <v>56.97999999999999</v>
      </c>
      <c r="F583" s="12">
        <v>32.521724536921994</v>
      </c>
      <c r="G583" s="12">
        <v>2.1719910370302387</v>
      </c>
      <c r="H583" s="12">
        <f t="shared" si="53"/>
        <v>414150.23517241364</v>
      </c>
      <c r="I583" s="12">
        <f t="shared" si="54"/>
        <v>222566.20318221566</v>
      </c>
      <c r="J583" s="12">
        <f t="shared" si="50"/>
        <v>2021</v>
      </c>
      <c r="K583" s="13">
        <f t="shared" si="51"/>
        <v>40</v>
      </c>
      <c r="L583" s="13">
        <f t="shared" si="52"/>
        <v>5</v>
      </c>
      <c r="M583" s="13" t="e">
        <f>VLOOKUP(B583,[3]Sheet1!$A$3:$B$312,2,FALSE)</f>
        <v>#N/A</v>
      </c>
    </row>
    <row r="584" spans="1:13" x14ac:dyDescent="0.25">
      <c r="A584" s="13">
        <v>568</v>
      </c>
      <c r="B584" s="11">
        <v>44470</v>
      </c>
      <c r="C584" s="12">
        <v>15600623</v>
      </c>
      <c r="D584" s="12">
        <v>3120124.5999999964</v>
      </c>
      <c r="E584" s="12">
        <v>56.033999999999992</v>
      </c>
      <c r="F584" s="12">
        <v>31.983735638019997</v>
      </c>
      <c r="G584" s="12">
        <v>2.1719910370447906</v>
      </c>
      <c r="H584" s="12">
        <f t="shared" si="53"/>
        <v>414159.8962068964</v>
      </c>
      <c r="I584" s="12">
        <f t="shared" si="54"/>
        <v>222571.71761939462</v>
      </c>
      <c r="J584" s="12">
        <f t="shared" si="50"/>
        <v>2021</v>
      </c>
      <c r="K584" s="13">
        <f t="shared" si="51"/>
        <v>40</v>
      </c>
      <c r="L584" s="13">
        <f t="shared" si="52"/>
        <v>6</v>
      </c>
      <c r="M584" s="13" t="e">
        <f>VLOOKUP(B584,[3]Sheet1!$A$3:$B$312,2,FALSE)</f>
        <v>#N/A</v>
      </c>
    </row>
    <row r="585" spans="1:13" x14ac:dyDescent="0.25">
      <c r="A585" s="13">
        <v>569</v>
      </c>
      <c r="B585" s="11">
        <v>44471</v>
      </c>
      <c r="C585" s="12">
        <v>15600941</v>
      </c>
      <c r="D585" s="12">
        <v>3120188.1999999965</v>
      </c>
      <c r="E585" s="12">
        <v>55.087999999999987</v>
      </c>
      <c r="F585" s="12">
        <v>31.451658705039993</v>
      </c>
      <c r="G585" s="12">
        <v>1.628993277772679</v>
      </c>
      <c r="H585" s="12">
        <f t="shared" si="53"/>
        <v>414169.39413793088</v>
      </c>
      <c r="I585" s="12">
        <f t="shared" si="54"/>
        <v>222577.14031917136</v>
      </c>
      <c r="J585" s="12">
        <f t="shared" si="50"/>
        <v>2021</v>
      </c>
      <c r="K585" s="13">
        <f t="shared" si="51"/>
        <v>40</v>
      </c>
      <c r="L585" s="13">
        <f t="shared" si="52"/>
        <v>7</v>
      </c>
      <c r="M585" s="13" t="e">
        <f>VLOOKUP(B585,[3]Sheet1!$A$3:$B$312,2,FALSE)</f>
        <v>#N/A</v>
      </c>
    </row>
    <row r="586" spans="1:13" x14ac:dyDescent="0.25">
      <c r="A586" s="13">
        <v>570</v>
      </c>
      <c r="B586" s="11">
        <v>44472</v>
      </c>
      <c r="C586" s="12">
        <v>15601254</v>
      </c>
      <c r="D586" s="12">
        <v>3120250.7999999966</v>
      </c>
      <c r="E586" s="12">
        <v>54.163999999999994</v>
      </c>
      <c r="F586" s="12">
        <v>30.925493737981995</v>
      </c>
      <c r="G586" s="12">
        <v>2.1719910370302387</v>
      </c>
      <c r="H586" s="12">
        <f t="shared" si="53"/>
        <v>414178.73275862052</v>
      </c>
      <c r="I586" s="12">
        <f t="shared" si="54"/>
        <v>222582.47230085032</v>
      </c>
      <c r="J586" s="12">
        <f t="shared" si="50"/>
        <v>2021</v>
      </c>
      <c r="K586" s="13">
        <f t="shared" si="51"/>
        <v>41</v>
      </c>
      <c r="L586" s="13">
        <f t="shared" si="52"/>
        <v>1</v>
      </c>
      <c r="M586" s="13" t="e">
        <f>VLOOKUP(B586,[3]Sheet1!$A$3:$B$312,2,FALSE)</f>
        <v>#N/A</v>
      </c>
    </row>
    <row r="587" spans="1:13" x14ac:dyDescent="0.25">
      <c r="A587" s="13">
        <v>571</v>
      </c>
      <c r="B587" s="11">
        <v>44473</v>
      </c>
      <c r="C587" s="12">
        <v>15601561</v>
      </c>
      <c r="D587" s="12">
        <v>3120312.1999999965</v>
      </c>
      <c r="E587" s="12">
        <v>53.283999999999992</v>
      </c>
      <c r="F587" s="12">
        <v>30.417064668689996</v>
      </c>
      <c r="G587" s="12">
        <v>2.1719910370302387</v>
      </c>
      <c r="H587" s="12">
        <f t="shared" si="53"/>
        <v>414187.91965517227</v>
      </c>
      <c r="I587" s="12">
        <f t="shared" si="54"/>
        <v>222587.71662234492</v>
      </c>
      <c r="J587" s="12">
        <f t="shared" si="50"/>
        <v>2021</v>
      </c>
      <c r="K587" s="13">
        <f t="shared" si="51"/>
        <v>41</v>
      </c>
      <c r="L587" s="13">
        <f t="shared" si="52"/>
        <v>2</v>
      </c>
      <c r="M587" s="13" t="e">
        <f>VLOOKUP(B587,[3]Sheet1!$A$3:$B$312,2,FALSE)</f>
        <v>#N/A</v>
      </c>
    </row>
    <row r="588" spans="1:13" x14ac:dyDescent="0.25">
      <c r="A588" s="13">
        <v>572</v>
      </c>
      <c r="B588" s="11">
        <v>44474</v>
      </c>
      <c r="C588" s="12">
        <v>15601863</v>
      </c>
      <c r="D588" s="12">
        <v>3120372.5999999964</v>
      </c>
      <c r="E588" s="12">
        <v>52.381999999999991</v>
      </c>
      <c r="F588" s="12">
        <v>29.908635599397993</v>
      </c>
      <c r="G588" s="12">
        <v>1.628993277772679</v>
      </c>
      <c r="H588" s="12">
        <f t="shared" si="53"/>
        <v>414196.95103448263</v>
      </c>
      <c r="I588" s="12">
        <f t="shared" si="54"/>
        <v>222592.87328365515</v>
      </c>
      <c r="J588" s="12">
        <f t="shared" si="50"/>
        <v>2021</v>
      </c>
      <c r="K588" s="13">
        <f t="shared" si="51"/>
        <v>41</v>
      </c>
      <c r="L588" s="13">
        <f t="shared" si="52"/>
        <v>3</v>
      </c>
      <c r="M588" s="13" t="e">
        <f>VLOOKUP(B588,[3]Sheet1!$A$3:$B$312,2,FALSE)</f>
        <v>#N/A</v>
      </c>
    </row>
    <row r="589" spans="1:13" x14ac:dyDescent="0.25">
      <c r="A589" s="13">
        <v>573</v>
      </c>
      <c r="B589" s="11">
        <v>44475</v>
      </c>
      <c r="C589" s="12">
        <v>15602160</v>
      </c>
      <c r="D589" s="12">
        <v>3120431.9999999963</v>
      </c>
      <c r="E589" s="12">
        <v>51.523999999999987</v>
      </c>
      <c r="F589" s="12">
        <v>29.412030461949996</v>
      </c>
      <c r="G589" s="12">
        <v>2.1719910370302387</v>
      </c>
      <c r="H589" s="12">
        <f t="shared" si="53"/>
        <v>414205.83448275848</v>
      </c>
      <c r="I589" s="12">
        <f t="shared" si="54"/>
        <v>222597.94432338997</v>
      </c>
      <c r="J589" s="12">
        <f t="shared" si="50"/>
        <v>2021</v>
      </c>
      <c r="K589" s="13">
        <f t="shared" si="51"/>
        <v>41</v>
      </c>
      <c r="L589" s="13">
        <f t="shared" si="52"/>
        <v>4</v>
      </c>
      <c r="M589" s="13" t="e">
        <f>VLOOKUP(B589,[3]Sheet1!$A$3:$B$312,2,FALSE)</f>
        <v>#N/A</v>
      </c>
    </row>
    <row r="590" spans="1:13" x14ac:dyDescent="0.25">
      <c r="A590" s="13">
        <v>574</v>
      </c>
      <c r="B590" s="11">
        <v>44476</v>
      </c>
      <c r="C590" s="12">
        <v>15602453</v>
      </c>
      <c r="D590" s="12">
        <v>3120490.5999999964</v>
      </c>
      <c r="E590" s="12">
        <v>50.665999999999983</v>
      </c>
      <c r="F590" s="12">
        <v>28.927249256345995</v>
      </c>
      <c r="G590" s="12">
        <v>1.628993277772679</v>
      </c>
      <c r="H590" s="12">
        <f t="shared" si="53"/>
        <v>414214.56999999983</v>
      </c>
      <c r="I590" s="12">
        <f t="shared" si="54"/>
        <v>222602.93178015831</v>
      </c>
      <c r="J590" s="12">
        <f t="shared" si="50"/>
        <v>2021</v>
      </c>
      <c r="K590" s="13">
        <f t="shared" si="51"/>
        <v>41</v>
      </c>
      <c r="L590" s="13">
        <f t="shared" si="52"/>
        <v>5</v>
      </c>
      <c r="M590" s="13" t="e">
        <f>VLOOKUP(B590,[3]Sheet1!$A$3:$B$312,2,FALSE)</f>
        <v>#N/A</v>
      </c>
    </row>
    <row r="591" spans="1:13" x14ac:dyDescent="0.25">
      <c r="A591" s="13">
        <v>575</v>
      </c>
      <c r="B591" s="11">
        <v>44477</v>
      </c>
      <c r="C591" s="12">
        <v>15602740</v>
      </c>
      <c r="D591" s="12">
        <v>3120547.9999999963</v>
      </c>
      <c r="E591" s="12">
        <v>49.807999999999986</v>
      </c>
      <c r="F591" s="12">
        <v>28.442468050741994</v>
      </c>
      <c r="G591" s="12">
        <v>2.1719910370447906</v>
      </c>
      <c r="H591" s="12">
        <f t="shared" si="53"/>
        <v>414223.15758620674</v>
      </c>
      <c r="I591" s="12">
        <f t="shared" si="54"/>
        <v>222607.83565396015</v>
      </c>
      <c r="J591" s="12">
        <f t="shared" si="50"/>
        <v>2021</v>
      </c>
      <c r="K591" s="13">
        <f t="shared" si="51"/>
        <v>41</v>
      </c>
      <c r="L591" s="13">
        <f t="shared" si="52"/>
        <v>6</v>
      </c>
      <c r="M591" s="13" t="e">
        <f>VLOOKUP(B591,[3]Sheet1!$A$3:$B$312,2,FALSE)</f>
        <v>#N/A</v>
      </c>
    </row>
    <row r="592" spans="1:13" x14ac:dyDescent="0.25">
      <c r="A592" s="13">
        <v>576</v>
      </c>
      <c r="B592" s="11">
        <v>44478</v>
      </c>
      <c r="C592" s="12">
        <v>15603022</v>
      </c>
      <c r="D592" s="12">
        <v>3120604.3999999962</v>
      </c>
      <c r="E592" s="12">
        <v>48.971999999999987</v>
      </c>
      <c r="F592" s="12">
        <v>27.963598811059999</v>
      </c>
      <c r="G592" s="12">
        <v>1.628993277772679</v>
      </c>
      <c r="H592" s="12">
        <f t="shared" si="53"/>
        <v>414231.60103448259</v>
      </c>
      <c r="I592" s="12">
        <f t="shared" si="54"/>
        <v>222612.6569641</v>
      </c>
      <c r="J592" s="12">
        <f t="shared" si="50"/>
        <v>2021</v>
      </c>
      <c r="K592" s="13">
        <f t="shared" si="51"/>
        <v>41</v>
      </c>
      <c r="L592" s="13">
        <f t="shared" si="52"/>
        <v>7</v>
      </c>
      <c r="M592" s="13" t="e">
        <f>VLOOKUP(B592,[3]Sheet1!$A$3:$B$312,2,FALSE)</f>
        <v>#N/A</v>
      </c>
    </row>
    <row r="593" spans="1:13" x14ac:dyDescent="0.25">
      <c r="A593" s="13">
        <v>577</v>
      </c>
      <c r="B593" s="11">
        <v>44479</v>
      </c>
      <c r="C593" s="12">
        <v>15603300</v>
      </c>
      <c r="D593" s="12">
        <v>3120659.9999999963</v>
      </c>
      <c r="E593" s="12">
        <v>48.157999999999994</v>
      </c>
      <c r="F593" s="12">
        <v>27.496553503221996</v>
      </c>
      <c r="G593" s="12">
        <v>1.628993277772679</v>
      </c>
      <c r="H593" s="12">
        <f t="shared" si="53"/>
        <v>414239.90413793089</v>
      </c>
      <c r="I593" s="12">
        <f t="shared" si="54"/>
        <v>222617.39774918676</v>
      </c>
      <c r="J593" s="12">
        <f t="shared" si="50"/>
        <v>2021</v>
      </c>
      <c r="K593" s="13">
        <f t="shared" si="51"/>
        <v>42</v>
      </c>
      <c r="L593" s="13">
        <f t="shared" si="52"/>
        <v>1</v>
      </c>
      <c r="M593" s="13" t="e">
        <f>VLOOKUP(B593,[3]Sheet1!$A$3:$B$312,2,FALSE)</f>
        <v>#N/A</v>
      </c>
    </row>
    <row r="594" spans="1:13" x14ac:dyDescent="0.25">
      <c r="A594" s="13">
        <v>578</v>
      </c>
      <c r="B594" s="11">
        <v>44480</v>
      </c>
      <c r="C594" s="12">
        <v>15603573</v>
      </c>
      <c r="D594" s="12">
        <v>3120714.5999999964</v>
      </c>
      <c r="E594" s="12">
        <v>47.365999999999993</v>
      </c>
      <c r="F594" s="12">
        <v>27.047244093149992</v>
      </c>
      <c r="G594" s="12">
        <v>2.1719910370447906</v>
      </c>
      <c r="H594" s="12">
        <f t="shared" si="53"/>
        <v>414248.07068965503</v>
      </c>
      <c r="I594" s="12">
        <f t="shared" si="54"/>
        <v>222622.06106713385</v>
      </c>
      <c r="J594" s="12">
        <f t="shared" si="50"/>
        <v>2021</v>
      </c>
      <c r="K594" s="13">
        <f t="shared" si="51"/>
        <v>42</v>
      </c>
      <c r="L594" s="13">
        <f t="shared" si="52"/>
        <v>2</v>
      </c>
      <c r="M594" s="13" t="e">
        <f>VLOOKUP(B594,[3]Sheet1!$A$3:$B$312,2,FALSE)</f>
        <v>#N/A</v>
      </c>
    </row>
    <row r="595" spans="1:13" x14ac:dyDescent="0.25">
      <c r="A595" s="13">
        <v>579</v>
      </c>
      <c r="B595" s="11">
        <v>44481</v>
      </c>
      <c r="C595" s="12">
        <v>15603842</v>
      </c>
      <c r="D595" s="12">
        <v>3120768.3999999962</v>
      </c>
      <c r="E595" s="12">
        <v>46.573999999999991</v>
      </c>
      <c r="F595" s="12">
        <v>26.592022717155992</v>
      </c>
      <c r="G595" s="12">
        <v>1.628993277772679</v>
      </c>
      <c r="H595" s="12">
        <f t="shared" si="53"/>
        <v>414256.10068965505</v>
      </c>
      <c r="I595" s="12">
        <f t="shared" si="54"/>
        <v>222626.64589863681</v>
      </c>
      <c r="J595" s="12">
        <f t="shared" si="50"/>
        <v>2021</v>
      </c>
      <c r="K595" s="13">
        <f t="shared" si="51"/>
        <v>42</v>
      </c>
      <c r="L595" s="13">
        <f t="shared" si="52"/>
        <v>3</v>
      </c>
      <c r="M595" s="13" t="e">
        <f>VLOOKUP(B595,[3]Sheet1!$A$3:$B$312,2,FALSE)</f>
        <v>#N/A</v>
      </c>
    </row>
    <row r="596" spans="1:13" x14ac:dyDescent="0.25">
      <c r="A596" s="13">
        <v>580</v>
      </c>
      <c r="B596" s="11">
        <v>44482</v>
      </c>
      <c r="C596" s="12">
        <v>15604106</v>
      </c>
      <c r="D596" s="12">
        <v>3120821.199999996</v>
      </c>
      <c r="E596" s="12">
        <v>45.781999999999996</v>
      </c>
      <c r="F596" s="12">
        <v>26.148625273005997</v>
      </c>
      <c r="G596" s="12">
        <v>1.628993277772679</v>
      </c>
      <c r="H596" s="12">
        <f t="shared" si="53"/>
        <v>414263.99413793092</v>
      </c>
      <c r="I596" s="12">
        <f t="shared" si="54"/>
        <v>222631.15428230457</v>
      </c>
      <c r="J596" s="12">
        <f t="shared" si="50"/>
        <v>2021</v>
      </c>
      <c r="K596" s="13">
        <f t="shared" si="51"/>
        <v>42</v>
      </c>
      <c r="L596" s="13">
        <f t="shared" si="52"/>
        <v>4</v>
      </c>
      <c r="M596" s="13" t="e">
        <f>VLOOKUP(B596,[3]Sheet1!$A$3:$B$312,2,FALSE)</f>
        <v>#N/A</v>
      </c>
    </row>
    <row r="597" spans="1:13" x14ac:dyDescent="0.25">
      <c r="A597" s="13">
        <v>581</v>
      </c>
      <c r="B597" s="11">
        <v>44483</v>
      </c>
      <c r="C597" s="12">
        <v>15604365</v>
      </c>
      <c r="D597" s="12">
        <v>3120872.9999999958</v>
      </c>
      <c r="E597" s="12">
        <v>45.011999999999993</v>
      </c>
      <c r="F597" s="12">
        <v>25.711139794777996</v>
      </c>
      <c r="G597" s="12">
        <v>1.6289932777581271</v>
      </c>
      <c r="H597" s="12">
        <f t="shared" si="53"/>
        <v>414271.75482758606</v>
      </c>
      <c r="I597" s="12">
        <f t="shared" si="54"/>
        <v>222635.58723744159</v>
      </c>
      <c r="J597" s="12">
        <f t="shared" si="50"/>
        <v>2021</v>
      </c>
      <c r="K597" s="13">
        <f t="shared" si="51"/>
        <v>42</v>
      </c>
      <c r="L597" s="13">
        <f t="shared" si="52"/>
        <v>5</v>
      </c>
      <c r="M597" s="13" t="e">
        <f>VLOOKUP(B597,[3]Sheet1!$A$3:$B$312,2,FALSE)</f>
        <v>#N/A</v>
      </c>
    </row>
    <row r="598" spans="1:13" x14ac:dyDescent="0.25">
      <c r="A598" s="13">
        <v>582</v>
      </c>
      <c r="B598" s="11">
        <v>44484</v>
      </c>
      <c r="C598" s="12">
        <v>15604620</v>
      </c>
      <c r="D598" s="12">
        <v>3120923.9999999958</v>
      </c>
      <c r="E598" s="12">
        <v>44.263999999999996</v>
      </c>
      <c r="F598" s="12">
        <v>25.279566282472</v>
      </c>
      <c r="G598" s="12">
        <v>1.6289932778017828</v>
      </c>
      <c r="H598" s="12">
        <f t="shared" si="53"/>
        <v>414279.38655172399</v>
      </c>
      <c r="I598" s="12">
        <f t="shared" si="54"/>
        <v>222639.94578335236</v>
      </c>
      <c r="J598" s="12">
        <f t="shared" si="50"/>
        <v>2021</v>
      </c>
      <c r="K598" s="13">
        <f t="shared" si="51"/>
        <v>42</v>
      </c>
      <c r="L598" s="13">
        <f t="shared" si="52"/>
        <v>6</v>
      </c>
      <c r="M598" s="13" t="e">
        <f>VLOOKUP(B598,[3]Sheet1!$A$3:$B$312,2,FALSE)</f>
        <v>#N/A</v>
      </c>
    </row>
    <row r="599" spans="1:13" x14ac:dyDescent="0.25">
      <c r="A599" s="13">
        <v>583</v>
      </c>
      <c r="B599" s="11">
        <v>44485</v>
      </c>
      <c r="C599" s="12">
        <v>15604871</v>
      </c>
      <c r="D599" s="12">
        <v>3120974.199999996</v>
      </c>
      <c r="E599" s="12">
        <v>43.537999999999997</v>
      </c>
      <c r="F599" s="12">
        <v>24.859816702009994</v>
      </c>
      <c r="G599" s="12">
        <v>1.628993277772679</v>
      </c>
      <c r="H599" s="12">
        <f t="shared" si="53"/>
        <v>414286.89310344815</v>
      </c>
      <c r="I599" s="12">
        <f t="shared" si="54"/>
        <v>222644.2319586458</v>
      </c>
      <c r="J599" s="12">
        <f t="shared" si="50"/>
        <v>2021</v>
      </c>
      <c r="K599" s="13">
        <f t="shared" si="51"/>
        <v>42</v>
      </c>
      <c r="L599" s="13">
        <f t="shared" si="52"/>
        <v>7</v>
      </c>
      <c r="M599" s="13" t="e">
        <f>VLOOKUP(B599,[3]Sheet1!$A$3:$B$312,2,FALSE)</f>
        <v>#N/A</v>
      </c>
    </row>
    <row r="600" spans="1:13" x14ac:dyDescent="0.25">
      <c r="A600" s="13">
        <v>584</v>
      </c>
      <c r="B600" s="11">
        <v>44486</v>
      </c>
      <c r="C600" s="12">
        <v>15605118</v>
      </c>
      <c r="D600" s="12">
        <v>3121023.5999999959</v>
      </c>
      <c r="E600" s="12">
        <v>42.811999999999998</v>
      </c>
      <c r="F600" s="12">
        <v>24.445979087469993</v>
      </c>
      <c r="G600" s="12">
        <v>1.628993277772679</v>
      </c>
      <c r="H600" s="12">
        <f t="shared" si="53"/>
        <v>414294.27448275848</v>
      </c>
      <c r="I600" s="12">
        <f t="shared" si="54"/>
        <v>222648.44678262642</v>
      </c>
      <c r="J600" s="12">
        <f t="shared" si="50"/>
        <v>2021</v>
      </c>
      <c r="K600" s="13">
        <f t="shared" si="51"/>
        <v>43</v>
      </c>
      <c r="L600" s="13">
        <f t="shared" si="52"/>
        <v>1</v>
      </c>
      <c r="M600" s="13" t="e">
        <f>VLOOKUP(B600,[3]Sheet1!$A$3:$B$312,2,FALSE)</f>
        <v>#N/A</v>
      </c>
    </row>
    <row r="601" spans="1:13" x14ac:dyDescent="0.25">
      <c r="A601" s="13">
        <v>585</v>
      </c>
      <c r="B601" s="11">
        <v>44487</v>
      </c>
      <c r="C601" s="12">
        <v>15605361</v>
      </c>
      <c r="D601" s="12">
        <v>3121072.199999996</v>
      </c>
      <c r="E601" s="12">
        <v>42.063999999999993</v>
      </c>
      <c r="F601" s="12">
        <v>24.032141472929993</v>
      </c>
      <c r="G601" s="12">
        <v>1.6289932777581271</v>
      </c>
      <c r="H601" s="12">
        <f t="shared" si="53"/>
        <v>414301.5268965516</v>
      </c>
      <c r="I601" s="12">
        <f t="shared" si="54"/>
        <v>222652.59025529417</v>
      </c>
      <c r="J601" s="12">
        <f t="shared" si="50"/>
        <v>2021</v>
      </c>
      <c r="K601" s="13">
        <f t="shared" si="51"/>
        <v>43</v>
      </c>
      <c r="L601" s="13">
        <f t="shared" si="52"/>
        <v>2</v>
      </c>
      <c r="M601" s="13" t="e">
        <f>VLOOKUP(B601,[3]Sheet1!$A$3:$B$312,2,FALSE)</f>
        <v>#N/A</v>
      </c>
    </row>
    <row r="602" spans="1:13" x14ac:dyDescent="0.25">
      <c r="A602" s="13">
        <v>586</v>
      </c>
      <c r="B602" s="11">
        <v>44488</v>
      </c>
      <c r="C602" s="12">
        <v>15605599</v>
      </c>
      <c r="D602" s="12">
        <v>3121119.7999999961</v>
      </c>
      <c r="E602" s="12">
        <v>41.359999999999992</v>
      </c>
      <c r="F602" s="12">
        <v>23.630127790233995</v>
      </c>
      <c r="G602" s="12">
        <v>1.628993277772679</v>
      </c>
      <c r="H602" s="12">
        <f t="shared" si="53"/>
        <v>414308.65793103434</v>
      </c>
      <c r="I602" s="12">
        <f t="shared" si="54"/>
        <v>222656.66441525801</v>
      </c>
      <c r="J602" s="12">
        <f t="shared" si="50"/>
        <v>2021</v>
      </c>
      <c r="K602" s="13">
        <f t="shared" si="51"/>
        <v>43</v>
      </c>
      <c r="L602" s="13">
        <f t="shared" si="52"/>
        <v>3</v>
      </c>
      <c r="M602" s="13" t="e">
        <f>VLOOKUP(B602,[3]Sheet1!$A$3:$B$312,2,FALSE)</f>
        <v>#N/A</v>
      </c>
    </row>
    <row r="603" spans="1:13" x14ac:dyDescent="0.25">
      <c r="A603" s="13">
        <v>587</v>
      </c>
      <c r="B603" s="11">
        <v>44489</v>
      </c>
      <c r="C603" s="12">
        <v>15605833</v>
      </c>
      <c r="D603" s="12">
        <v>3121166.5999999959</v>
      </c>
      <c r="E603" s="12">
        <v>40.67799999999999</v>
      </c>
      <c r="F603" s="12">
        <v>23.234026073459997</v>
      </c>
      <c r="G603" s="12">
        <v>1.0859955185296712</v>
      </c>
      <c r="H603" s="12">
        <f t="shared" si="53"/>
        <v>414315.6713793102</v>
      </c>
      <c r="I603" s="12">
        <f t="shared" si="54"/>
        <v>222660.67028182241</v>
      </c>
      <c r="J603" s="12">
        <f t="shared" si="50"/>
        <v>2021</v>
      </c>
      <c r="K603" s="13">
        <f t="shared" si="51"/>
        <v>43</v>
      </c>
      <c r="L603" s="13">
        <f t="shared" si="52"/>
        <v>4</v>
      </c>
      <c r="M603" s="13" t="e">
        <f>VLOOKUP(B603,[3]Sheet1!$A$3:$B$312,2,FALSE)</f>
        <v>#N/A</v>
      </c>
    </row>
    <row r="604" spans="1:13" x14ac:dyDescent="0.25">
      <c r="A604" s="13">
        <v>588</v>
      </c>
      <c r="B604" s="11">
        <v>44490</v>
      </c>
      <c r="C604" s="12">
        <v>15606064</v>
      </c>
      <c r="D604" s="12">
        <v>3121212.7999999961</v>
      </c>
      <c r="E604" s="12">
        <v>39.995999999999988</v>
      </c>
      <c r="F604" s="12">
        <v>22.843836322607999</v>
      </c>
      <c r="G604" s="12">
        <v>1.628993277772679</v>
      </c>
      <c r="H604" s="12">
        <f t="shared" si="53"/>
        <v>414322.56724137918</v>
      </c>
      <c r="I604" s="12">
        <f t="shared" si="54"/>
        <v>222664.60887429182</v>
      </c>
      <c r="J604" s="12">
        <f t="shared" si="50"/>
        <v>2021</v>
      </c>
      <c r="K604" s="13">
        <f t="shared" si="51"/>
        <v>43</v>
      </c>
      <c r="L604" s="13">
        <f t="shared" si="52"/>
        <v>5</v>
      </c>
      <c r="M604" s="13" t="e">
        <f>VLOOKUP(B604,[3]Sheet1!$A$3:$B$312,2,FALSE)</f>
        <v>#N/A</v>
      </c>
    </row>
    <row r="605" spans="1:13" x14ac:dyDescent="0.25">
      <c r="A605" s="13">
        <v>589</v>
      </c>
      <c r="B605" s="11">
        <v>44491</v>
      </c>
      <c r="C605" s="12">
        <v>15606290</v>
      </c>
      <c r="D605" s="12">
        <v>3121257.9999999963</v>
      </c>
      <c r="E605" s="12">
        <v>39.335999999999991</v>
      </c>
      <c r="F605" s="12">
        <v>22.465470503599995</v>
      </c>
      <c r="G605" s="12">
        <v>1.6289932777872309</v>
      </c>
      <c r="H605" s="12">
        <f t="shared" si="53"/>
        <v>414329.34931034467</v>
      </c>
      <c r="I605" s="12">
        <f t="shared" si="54"/>
        <v>222668.48223127521</v>
      </c>
      <c r="J605" s="12">
        <f t="shared" si="50"/>
        <v>2021</v>
      </c>
      <c r="K605" s="13">
        <f t="shared" si="51"/>
        <v>43</v>
      </c>
      <c r="L605" s="13">
        <f t="shared" si="52"/>
        <v>6</v>
      </c>
      <c r="M605" s="13" t="e">
        <f>VLOOKUP(B605,[3]Sheet1!$A$3:$B$312,2,FALSE)</f>
        <v>#N/A</v>
      </c>
    </row>
    <row r="606" spans="1:13" x14ac:dyDescent="0.25">
      <c r="A606" s="13">
        <v>590</v>
      </c>
      <c r="B606" s="11">
        <v>44492</v>
      </c>
      <c r="C606" s="12">
        <v>15606513</v>
      </c>
      <c r="D606" s="12">
        <v>3121302.5999999964</v>
      </c>
      <c r="E606" s="12">
        <v>38.653999999999989</v>
      </c>
      <c r="F606" s="12">
        <v>22.087104684591996</v>
      </c>
      <c r="G606" s="12">
        <v>1.0859955185005674</v>
      </c>
      <c r="H606" s="12">
        <f t="shared" si="53"/>
        <v>414336.01379310328</v>
      </c>
      <c r="I606" s="12">
        <f t="shared" si="54"/>
        <v>222672.29035277254</v>
      </c>
      <c r="J606" s="12">
        <f t="shared" si="50"/>
        <v>2021</v>
      </c>
      <c r="K606" s="13">
        <f t="shared" si="51"/>
        <v>43</v>
      </c>
      <c r="L606" s="13">
        <f t="shared" si="52"/>
        <v>7</v>
      </c>
      <c r="M606" s="13" t="e">
        <f>VLOOKUP(B606,[3]Sheet1!$A$3:$B$312,2,FALSE)</f>
        <v>#N/A</v>
      </c>
    </row>
    <row r="607" spans="1:13" x14ac:dyDescent="0.25">
      <c r="A607" s="13">
        <v>591</v>
      </c>
      <c r="B607" s="11">
        <v>44493</v>
      </c>
      <c r="C607" s="12">
        <v>15606732</v>
      </c>
      <c r="D607" s="12">
        <v>3121346.3999999962</v>
      </c>
      <c r="E607" s="12">
        <v>37.993999999999986</v>
      </c>
      <c r="F607" s="12">
        <v>21.714650831505995</v>
      </c>
      <c r="G607" s="12">
        <v>1.6289932777872309</v>
      </c>
      <c r="H607" s="12">
        <f t="shared" si="53"/>
        <v>414342.56448275846</v>
      </c>
      <c r="I607" s="12">
        <f t="shared" si="54"/>
        <v>222676.03425808833</v>
      </c>
      <c r="J607" s="12">
        <f t="shared" si="50"/>
        <v>2021</v>
      </c>
      <c r="K607" s="13">
        <f t="shared" si="51"/>
        <v>44</v>
      </c>
      <c r="L607" s="13">
        <f t="shared" si="52"/>
        <v>1</v>
      </c>
      <c r="M607" s="13" t="e">
        <f>VLOOKUP(B607,[3]Sheet1!$A$3:$B$312,2,FALSE)</f>
        <v>#N/A</v>
      </c>
    </row>
    <row r="608" spans="1:13" x14ac:dyDescent="0.25">
      <c r="A608" s="13">
        <v>592</v>
      </c>
      <c r="B608" s="11">
        <v>44494</v>
      </c>
      <c r="C608" s="12">
        <v>15606947</v>
      </c>
      <c r="D608" s="12">
        <v>3121389.3999999962</v>
      </c>
      <c r="E608" s="12">
        <v>37.377999999999993</v>
      </c>
      <c r="F608" s="12">
        <v>21.348108944341998</v>
      </c>
      <c r="G608" s="12">
        <v>1.628993277772679</v>
      </c>
      <c r="H608" s="12">
        <f t="shared" si="53"/>
        <v>414349.0089655171</v>
      </c>
      <c r="I608" s="12">
        <f t="shared" si="54"/>
        <v>222679.71496652701</v>
      </c>
      <c r="J608" s="12">
        <f t="shared" si="50"/>
        <v>2021</v>
      </c>
      <c r="K608" s="13">
        <f t="shared" si="51"/>
        <v>44</v>
      </c>
      <c r="L608" s="13">
        <f t="shared" si="52"/>
        <v>2</v>
      </c>
      <c r="M608" s="13" t="e">
        <f>VLOOKUP(B608,[3]Sheet1!$A$3:$B$312,2,FALSE)</f>
        <v>#N/A</v>
      </c>
    </row>
    <row r="609" spans="1:13" x14ac:dyDescent="0.25">
      <c r="A609" s="13">
        <v>593</v>
      </c>
      <c r="B609" s="11">
        <v>44495</v>
      </c>
      <c r="C609" s="12">
        <v>15607159</v>
      </c>
      <c r="D609" s="12">
        <v>3121431.7999999961</v>
      </c>
      <c r="E609" s="12">
        <v>36.739999999999995</v>
      </c>
      <c r="F609" s="12">
        <v>20.987479023099997</v>
      </c>
      <c r="G609" s="12">
        <v>1.0859955185296712</v>
      </c>
      <c r="H609" s="12">
        <f t="shared" si="53"/>
        <v>414355.3434482757</v>
      </c>
      <c r="I609" s="12">
        <f t="shared" si="54"/>
        <v>222683.33349739306</v>
      </c>
      <c r="J609" s="12">
        <f t="shared" si="50"/>
        <v>2021</v>
      </c>
      <c r="K609" s="13">
        <f t="shared" si="51"/>
        <v>44</v>
      </c>
      <c r="L609" s="13">
        <f t="shared" si="52"/>
        <v>3</v>
      </c>
      <c r="M609" s="13" t="e">
        <f>VLOOKUP(B609,[3]Sheet1!$A$3:$B$312,2,FALSE)</f>
        <v>#N/A</v>
      </c>
    </row>
    <row r="610" spans="1:13" x14ac:dyDescent="0.25">
      <c r="A610" s="13">
        <v>594</v>
      </c>
      <c r="B610" s="11">
        <v>44496</v>
      </c>
      <c r="C610" s="12">
        <v>15607367</v>
      </c>
      <c r="D610" s="12">
        <v>3121473.3999999962</v>
      </c>
      <c r="E610" s="12">
        <v>36.123999999999995</v>
      </c>
      <c r="F610" s="12">
        <v>20.638673033701998</v>
      </c>
      <c r="G610" s="12">
        <v>1.6289932777581271</v>
      </c>
      <c r="H610" s="12">
        <f t="shared" si="53"/>
        <v>414361.57172413776</v>
      </c>
      <c r="I610" s="12">
        <f t="shared" si="54"/>
        <v>222686.89188929542</v>
      </c>
      <c r="J610" s="12">
        <f t="shared" si="50"/>
        <v>2021</v>
      </c>
      <c r="K610" s="13">
        <f t="shared" si="51"/>
        <v>44</v>
      </c>
      <c r="L610" s="13">
        <f t="shared" si="52"/>
        <v>4</v>
      </c>
      <c r="M610" s="13" t="e">
        <f>VLOOKUP(B610,[3]Sheet1!$A$3:$B$312,2,FALSE)</f>
        <v>#N/A</v>
      </c>
    </row>
    <row r="611" spans="1:13" x14ac:dyDescent="0.25">
      <c r="A611" s="13">
        <v>595</v>
      </c>
      <c r="B611" s="11">
        <v>44497</v>
      </c>
      <c r="C611" s="12">
        <v>15607572</v>
      </c>
      <c r="D611" s="12">
        <v>3121514.3999999962</v>
      </c>
      <c r="E611" s="12">
        <v>35.507999999999996</v>
      </c>
      <c r="F611" s="12">
        <v>20.289867044303996</v>
      </c>
      <c r="G611" s="12">
        <v>1.0859955185296712</v>
      </c>
      <c r="H611" s="12">
        <f t="shared" si="53"/>
        <v>414367.69379310327</v>
      </c>
      <c r="I611" s="12">
        <f t="shared" si="54"/>
        <v>222690.3901422341</v>
      </c>
      <c r="J611" s="12">
        <f t="shared" si="50"/>
        <v>2021</v>
      </c>
      <c r="K611" s="13">
        <f t="shared" si="51"/>
        <v>44</v>
      </c>
      <c r="L611" s="13">
        <f t="shared" si="52"/>
        <v>5</v>
      </c>
      <c r="M611" s="13" t="e">
        <f>VLOOKUP(B611,[3]Sheet1!$A$3:$B$312,2,FALSE)</f>
        <v>#N/A</v>
      </c>
    </row>
    <row r="612" spans="1:13" x14ac:dyDescent="0.25">
      <c r="A612" s="13">
        <v>596</v>
      </c>
      <c r="B612" s="11">
        <v>44498</v>
      </c>
      <c r="C612" s="12">
        <v>15607773</v>
      </c>
      <c r="D612" s="12">
        <v>3121554.5999999964</v>
      </c>
      <c r="E612" s="12">
        <v>34.891999999999989</v>
      </c>
      <c r="F612" s="12">
        <v>19.946973020827997</v>
      </c>
      <c r="G612" s="12">
        <v>1.0859955185005674</v>
      </c>
      <c r="H612" s="12">
        <f t="shared" si="53"/>
        <v>414373.70965517225</v>
      </c>
      <c r="I612" s="12">
        <f t="shared" si="54"/>
        <v>222693.82927551356</v>
      </c>
      <c r="J612" s="12">
        <f t="shared" si="50"/>
        <v>2021</v>
      </c>
      <c r="K612" s="13">
        <f t="shared" si="51"/>
        <v>44</v>
      </c>
      <c r="L612" s="13">
        <f t="shared" si="52"/>
        <v>6</v>
      </c>
      <c r="M612" s="13" t="e">
        <f>VLOOKUP(B612,[3]Sheet1!$A$3:$B$312,2,FALSE)</f>
        <v>#N/A</v>
      </c>
    </row>
    <row r="613" spans="1:13" x14ac:dyDescent="0.25">
      <c r="A613" s="13">
        <v>597</v>
      </c>
      <c r="B613" s="11">
        <v>44499</v>
      </c>
      <c r="C613" s="12">
        <v>15607970</v>
      </c>
      <c r="D613" s="12">
        <v>3121593.9999999963</v>
      </c>
      <c r="E613" s="12">
        <v>34.319999999999993</v>
      </c>
      <c r="F613" s="12">
        <v>19.60999096327399</v>
      </c>
      <c r="G613" s="12">
        <v>1.6289932777872309</v>
      </c>
      <c r="H613" s="12">
        <f t="shared" si="53"/>
        <v>414379.62689655158</v>
      </c>
      <c r="I613" s="12">
        <f t="shared" si="54"/>
        <v>222697.21030843825</v>
      </c>
      <c r="J613" s="12">
        <f t="shared" si="50"/>
        <v>2021</v>
      </c>
      <c r="K613" s="13">
        <f t="shared" si="51"/>
        <v>44</v>
      </c>
      <c r="L613" s="13">
        <f t="shared" si="52"/>
        <v>7</v>
      </c>
      <c r="M613" s="13" t="e">
        <f>VLOOKUP(B613,[3]Sheet1!$A$3:$B$312,2,FALSE)</f>
        <v>#N/A</v>
      </c>
    </row>
    <row r="614" spans="1:13" x14ac:dyDescent="0.25">
      <c r="A614" s="13">
        <v>598</v>
      </c>
      <c r="B614" s="11">
        <v>44500</v>
      </c>
      <c r="C614" s="12">
        <v>15608165</v>
      </c>
      <c r="D614" s="12">
        <v>3121632.9999999963</v>
      </c>
      <c r="E614" s="12">
        <v>33.74799999999999</v>
      </c>
      <c r="F614" s="12">
        <v>19.278920871641994</v>
      </c>
      <c r="G614" s="12">
        <v>1.0859955185005674</v>
      </c>
      <c r="H614" s="12">
        <f t="shared" si="53"/>
        <v>414385.44551724126</v>
      </c>
      <c r="I614" s="12">
        <f t="shared" si="54"/>
        <v>222700.53426031268</v>
      </c>
      <c r="J614" s="12">
        <f t="shared" si="50"/>
        <v>2021</v>
      </c>
      <c r="K614" s="13">
        <f t="shared" si="51"/>
        <v>45</v>
      </c>
      <c r="L614" s="13">
        <f t="shared" si="52"/>
        <v>1</v>
      </c>
      <c r="M614" s="13" t="e">
        <f>VLOOKUP(B614,[3]Sheet1!$A$3:$B$312,2,FALSE)</f>
        <v>#N/A</v>
      </c>
    </row>
    <row r="615" spans="1:13" x14ac:dyDescent="0.25">
      <c r="A615" s="13">
        <v>599</v>
      </c>
      <c r="B615" s="11">
        <v>44501</v>
      </c>
      <c r="C615" s="12">
        <v>15608356</v>
      </c>
      <c r="D615" s="12">
        <v>3121671.1999999965</v>
      </c>
      <c r="E615" s="12">
        <v>33.175999999999988</v>
      </c>
      <c r="F615" s="12">
        <v>18.959674711853996</v>
      </c>
      <c r="G615" s="12">
        <v>1.0859955185296712</v>
      </c>
      <c r="H615" s="12">
        <f t="shared" si="53"/>
        <v>414391.16551724123</v>
      </c>
      <c r="I615" s="12">
        <f t="shared" si="54"/>
        <v>222703.80316974575</v>
      </c>
      <c r="J615" s="12">
        <f t="shared" si="50"/>
        <v>2021</v>
      </c>
      <c r="K615" s="13">
        <f t="shared" si="51"/>
        <v>45</v>
      </c>
      <c r="L615" s="13">
        <f t="shared" si="52"/>
        <v>2</v>
      </c>
      <c r="M615" s="13" t="e">
        <f>VLOOKUP(B615,[3]Sheet1!$A$3:$B$312,2,FALSE)</f>
        <v>#N/A</v>
      </c>
    </row>
    <row r="616" spans="1:13" x14ac:dyDescent="0.25">
      <c r="A616" s="13">
        <v>600</v>
      </c>
      <c r="B616" s="11">
        <v>44502</v>
      </c>
      <c r="C616" s="12">
        <v>15608543</v>
      </c>
      <c r="D616" s="12">
        <v>3121708.5999999964</v>
      </c>
      <c r="E616" s="12">
        <v>32.625999999999991</v>
      </c>
      <c r="F616" s="12">
        <v>18.640428552065995</v>
      </c>
      <c r="G616" s="12">
        <v>1.628993277772679</v>
      </c>
      <c r="H616" s="12">
        <f t="shared" si="53"/>
        <v>414396.790689655</v>
      </c>
      <c r="I616" s="12">
        <f t="shared" si="54"/>
        <v>222707.0170367375</v>
      </c>
      <c r="J616" s="12">
        <f t="shared" si="50"/>
        <v>2021</v>
      </c>
      <c r="K616" s="13">
        <f t="shared" si="51"/>
        <v>45</v>
      </c>
      <c r="L616" s="13">
        <f t="shared" si="52"/>
        <v>3</v>
      </c>
      <c r="M616" s="13" t="e">
        <f>VLOOKUP(B616,[3]Sheet1!$A$3:$B$312,2,FALSE)</f>
        <v>#N/A</v>
      </c>
    </row>
    <row r="617" spans="1:13" x14ac:dyDescent="0.25">
      <c r="A617" s="13">
        <v>601</v>
      </c>
      <c r="B617" s="11">
        <v>44503</v>
      </c>
      <c r="C617" s="12">
        <v>15608728</v>
      </c>
      <c r="D617" s="12">
        <v>3121745.5999999964</v>
      </c>
      <c r="E617" s="12">
        <v>32.053999999999988</v>
      </c>
      <c r="F617" s="12">
        <v>18.321182392277997</v>
      </c>
      <c r="G617" s="12">
        <v>1.0859955185151193</v>
      </c>
      <c r="H617" s="12">
        <f t="shared" si="53"/>
        <v>414402.31724137912</v>
      </c>
      <c r="I617" s="12">
        <f t="shared" si="54"/>
        <v>222710.17586128789</v>
      </c>
      <c r="J617" s="12">
        <f t="shared" si="50"/>
        <v>2021</v>
      </c>
      <c r="K617" s="13">
        <f t="shared" si="51"/>
        <v>45</v>
      </c>
      <c r="L617" s="13">
        <f t="shared" si="52"/>
        <v>4</v>
      </c>
      <c r="M617" s="13" t="e">
        <f>VLOOKUP(B617,[3]Sheet1!$A$3:$B$312,2,FALSE)</f>
        <v>#N/A</v>
      </c>
    </row>
    <row r="618" spans="1:13" x14ac:dyDescent="0.25">
      <c r="A618" s="13">
        <v>602</v>
      </c>
      <c r="B618" s="11">
        <v>44504</v>
      </c>
      <c r="C618" s="12">
        <v>15608909</v>
      </c>
      <c r="D618" s="12">
        <v>3121781.7999999966</v>
      </c>
      <c r="E618" s="12">
        <v>31.525999999999993</v>
      </c>
      <c r="F618" s="12">
        <v>18.013760164333998</v>
      </c>
      <c r="G618" s="12">
        <v>1.0859955185151193</v>
      </c>
      <c r="H618" s="12">
        <f t="shared" si="53"/>
        <v>414407.75275862048</v>
      </c>
      <c r="I618" s="12">
        <f t="shared" si="54"/>
        <v>222713.28168200588</v>
      </c>
      <c r="J618" s="12">
        <f t="shared" si="50"/>
        <v>2021</v>
      </c>
      <c r="K618" s="13">
        <f t="shared" si="51"/>
        <v>45</v>
      </c>
      <c r="L618" s="13">
        <f t="shared" si="52"/>
        <v>5</v>
      </c>
      <c r="M618" s="13" t="e">
        <f>VLOOKUP(B618,[3]Sheet1!$A$3:$B$312,2,FALSE)</f>
        <v>#N/A</v>
      </c>
    </row>
    <row r="619" spans="1:13" x14ac:dyDescent="0.25">
      <c r="A619" s="13">
        <v>603</v>
      </c>
      <c r="B619" s="11">
        <v>44505</v>
      </c>
      <c r="C619" s="12">
        <v>15609088</v>
      </c>
      <c r="D619" s="12">
        <v>3121817.5999999964</v>
      </c>
      <c r="E619" s="12">
        <v>30.997999999999994</v>
      </c>
      <c r="F619" s="12">
        <v>17.706337936389996</v>
      </c>
      <c r="G619" s="12">
        <v>1.0859955185296712</v>
      </c>
      <c r="H619" s="12">
        <f t="shared" si="53"/>
        <v>414413.09724137909</v>
      </c>
      <c r="I619" s="12">
        <f t="shared" si="54"/>
        <v>222716.33449889146</v>
      </c>
      <c r="J619" s="12">
        <f t="shared" si="50"/>
        <v>2021</v>
      </c>
      <c r="K619" s="13">
        <f t="shared" si="51"/>
        <v>45</v>
      </c>
      <c r="L619" s="13">
        <f t="shared" si="52"/>
        <v>6</v>
      </c>
      <c r="M619" s="13" t="e">
        <f>VLOOKUP(B619,[3]Sheet1!$A$3:$B$312,2,FALSE)</f>
        <v>#N/A</v>
      </c>
    </row>
    <row r="620" spans="1:13" x14ac:dyDescent="0.25">
      <c r="A620" s="13">
        <v>604</v>
      </c>
      <c r="B620" s="11">
        <v>44506</v>
      </c>
      <c r="C620" s="12">
        <v>15609263</v>
      </c>
      <c r="D620" s="12">
        <v>3121852.5999999964</v>
      </c>
      <c r="E620" s="12">
        <v>30.447999999999993</v>
      </c>
      <c r="F620" s="12">
        <v>17.404827674368001</v>
      </c>
      <c r="G620" s="12">
        <v>1.0859955185151193</v>
      </c>
      <c r="H620" s="12">
        <f t="shared" si="53"/>
        <v>414418.34689655149</v>
      </c>
      <c r="I620" s="12">
        <f t="shared" si="54"/>
        <v>222719.33533124911</v>
      </c>
      <c r="J620" s="12">
        <f t="shared" si="50"/>
        <v>2021</v>
      </c>
      <c r="K620" s="13">
        <f t="shared" si="51"/>
        <v>45</v>
      </c>
      <c r="L620" s="13">
        <f t="shared" si="52"/>
        <v>7</v>
      </c>
      <c r="M620" s="13" t="e">
        <f>VLOOKUP(B620,[3]Sheet1!$A$3:$B$312,2,FALSE)</f>
        <v>#N/A</v>
      </c>
    </row>
    <row r="621" spans="1:13" x14ac:dyDescent="0.25">
      <c r="A621" s="13">
        <v>605</v>
      </c>
      <c r="B621" s="11">
        <v>44507</v>
      </c>
      <c r="C621" s="12">
        <v>15609435</v>
      </c>
      <c r="D621" s="12">
        <v>3121886.9999999963</v>
      </c>
      <c r="E621" s="12">
        <v>29.941999999999993</v>
      </c>
      <c r="F621" s="12">
        <v>17.115141344189997</v>
      </c>
      <c r="G621" s="12">
        <v>1.0859955185005674</v>
      </c>
      <c r="H621" s="12">
        <f t="shared" si="53"/>
        <v>414423.50931034458</v>
      </c>
      <c r="I621" s="12">
        <f t="shared" si="54"/>
        <v>222722.28621768777</v>
      </c>
      <c r="J621" s="12">
        <f t="shared" si="50"/>
        <v>2021</v>
      </c>
      <c r="K621" s="13">
        <f t="shared" si="51"/>
        <v>46</v>
      </c>
      <c r="L621" s="13">
        <f t="shared" si="52"/>
        <v>1</v>
      </c>
      <c r="M621" s="13" t="e">
        <f>VLOOKUP(B621,[3]Sheet1!$A$3:$B$312,2,FALSE)</f>
        <v>#N/A</v>
      </c>
    </row>
    <row r="622" spans="1:13" x14ac:dyDescent="0.25">
      <c r="A622" s="13">
        <v>606</v>
      </c>
      <c r="B622" s="11">
        <v>44508</v>
      </c>
      <c r="C622" s="12">
        <v>15609605</v>
      </c>
      <c r="D622" s="12">
        <v>3121920.9999999963</v>
      </c>
      <c r="E622" s="12">
        <v>29.413999999999994</v>
      </c>
      <c r="F622" s="12">
        <v>16.819543048089997</v>
      </c>
      <c r="G622" s="12">
        <v>1.0859955185296712</v>
      </c>
      <c r="H622" s="12">
        <f t="shared" si="53"/>
        <v>414428.58068965492</v>
      </c>
      <c r="I622" s="12">
        <f t="shared" si="54"/>
        <v>222725.18613890297</v>
      </c>
      <c r="J622" s="12">
        <f t="shared" si="50"/>
        <v>2021</v>
      </c>
      <c r="K622" s="13">
        <f t="shared" si="51"/>
        <v>46</v>
      </c>
      <c r="L622" s="13">
        <f t="shared" si="52"/>
        <v>2</v>
      </c>
      <c r="M622" s="13" t="e">
        <f>VLOOKUP(B622,[3]Sheet1!$A$3:$B$312,2,FALSE)</f>
        <v>#N/A</v>
      </c>
    </row>
    <row r="623" spans="1:13" x14ac:dyDescent="0.25">
      <c r="A623" s="13">
        <v>607</v>
      </c>
      <c r="B623" s="11">
        <v>44509</v>
      </c>
      <c r="C623" s="12">
        <v>15609771</v>
      </c>
      <c r="D623" s="12">
        <v>3121954.1999999965</v>
      </c>
      <c r="E623" s="12">
        <v>28.929999999999996</v>
      </c>
      <c r="F623" s="12">
        <v>16.541680649755996</v>
      </c>
      <c r="G623" s="12">
        <v>1.0859955185151193</v>
      </c>
      <c r="H623" s="12">
        <f t="shared" si="53"/>
        <v>414433.56862068939</v>
      </c>
      <c r="I623" s="12">
        <f t="shared" si="54"/>
        <v>222728.03815280809</v>
      </c>
      <c r="J623" s="12">
        <f t="shared" si="50"/>
        <v>2021</v>
      </c>
      <c r="K623" s="13">
        <f t="shared" si="51"/>
        <v>46</v>
      </c>
      <c r="L623" s="13">
        <f t="shared" si="52"/>
        <v>3</v>
      </c>
      <c r="M623" s="13" t="e">
        <f>VLOOKUP(B623,[3]Sheet1!$A$3:$B$312,2,FALSE)</f>
        <v>#N/A</v>
      </c>
    </row>
    <row r="624" spans="1:13" x14ac:dyDescent="0.25">
      <c r="A624" s="13">
        <v>608</v>
      </c>
      <c r="B624" s="11">
        <v>44510</v>
      </c>
      <c r="C624" s="12">
        <v>15609935</v>
      </c>
      <c r="D624" s="12">
        <v>3121986.9999999963</v>
      </c>
      <c r="E624" s="12">
        <v>28.445999999999991</v>
      </c>
      <c r="F624" s="12">
        <v>16.257906285499995</v>
      </c>
      <c r="G624" s="12">
        <v>1.0859955185151193</v>
      </c>
      <c r="H624" s="12">
        <f t="shared" si="53"/>
        <v>414438.47310344799</v>
      </c>
      <c r="I624" s="12">
        <f t="shared" si="54"/>
        <v>222730.8412400987</v>
      </c>
      <c r="J624" s="12">
        <f t="shared" si="50"/>
        <v>2021</v>
      </c>
      <c r="K624" s="13">
        <f t="shared" si="51"/>
        <v>46</v>
      </c>
      <c r="L624" s="13">
        <f t="shared" si="52"/>
        <v>4</v>
      </c>
      <c r="M624" s="13" t="e">
        <f>VLOOKUP(B624,[3]Sheet1!$A$3:$B$312,2,FALSE)</f>
        <v>#N/A</v>
      </c>
    </row>
    <row r="625" spans="1:13" x14ac:dyDescent="0.25">
      <c r="A625" s="13">
        <v>609</v>
      </c>
      <c r="B625" s="11">
        <v>44511</v>
      </c>
      <c r="C625" s="12">
        <v>15610096</v>
      </c>
      <c r="D625" s="12">
        <v>3122019.1999999965</v>
      </c>
      <c r="E625" s="12">
        <v>27.939999999999994</v>
      </c>
      <c r="F625" s="12">
        <v>15.980043887165996</v>
      </c>
      <c r="G625" s="12">
        <v>1.0859955185296712</v>
      </c>
      <c r="H625" s="12">
        <f t="shared" si="53"/>
        <v>414443.29034482728</v>
      </c>
      <c r="I625" s="12">
        <f t="shared" si="54"/>
        <v>222733.59642007924</v>
      </c>
      <c r="J625" s="12">
        <f t="shared" si="50"/>
        <v>2021</v>
      </c>
      <c r="K625" s="13">
        <f t="shared" si="51"/>
        <v>46</v>
      </c>
      <c r="L625" s="13">
        <f t="shared" si="52"/>
        <v>5</v>
      </c>
      <c r="M625" s="13" t="e">
        <f>VLOOKUP(B625,[3]Sheet1!$A$3:$B$312,2,FALSE)</f>
        <v>#N/A</v>
      </c>
    </row>
    <row r="626" spans="1:13" x14ac:dyDescent="0.25">
      <c r="A626" s="13">
        <v>610</v>
      </c>
      <c r="B626" s="11">
        <v>44512</v>
      </c>
      <c r="C626" s="12">
        <v>15610254</v>
      </c>
      <c r="D626" s="12">
        <v>3122050.7999999966</v>
      </c>
      <c r="E626" s="12">
        <v>27.477999999999991</v>
      </c>
      <c r="F626" s="12">
        <v>15.714005420675997</v>
      </c>
      <c r="G626" s="12">
        <v>1.0859955185005674</v>
      </c>
      <c r="H626" s="12">
        <f t="shared" si="53"/>
        <v>414448.02793103416</v>
      </c>
      <c r="I626" s="12">
        <f t="shared" si="54"/>
        <v>222736.30573135868</v>
      </c>
      <c r="J626" s="12">
        <f t="shared" si="50"/>
        <v>2021</v>
      </c>
      <c r="K626" s="13">
        <f t="shared" si="51"/>
        <v>46</v>
      </c>
      <c r="L626" s="13">
        <f t="shared" si="52"/>
        <v>6</v>
      </c>
      <c r="M626" s="13" t="e">
        <f>VLOOKUP(B626,[3]Sheet1!$A$3:$B$312,2,FALSE)</f>
        <v>#N/A</v>
      </c>
    </row>
    <row r="627" spans="1:13" x14ac:dyDescent="0.25">
      <c r="A627" s="13">
        <v>611</v>
      </c>
      <c r="B627" s="11">
        <v>44513</v>
      </c>
      <c r="C627" s="12">
        <v>15610409</v>
      </c>
      <c r="D627" s="12">
        <v>3122081.7999999966</v>
      </c>
      <c r="E627" s="12">
        <v>27.015999999999998</v>
      </c>
      <c r="F627" s="12">
        <v>15.442054988263997</v>
      </c>
      <c r="G627" s="12">
        <v>1.0859955185151193</v>
      </c>
      <c r="H627" s="12">
        <f t="shared" si="53"/>
        <v>414452.68586206867</v>
      </c>
      <c r="I627" s="12">
        <f t="shared" si="54"/>
        <v>222738.96815463252</v>
      </c>
      <c r="J627" s="12">
        <f t="shared" si="50"/>
        <v>2021</v>
      </c>
      <c r="K627" s="13">
        <f t="shared" si="51"/>
        <v>46</v>
      </c>
      <c r="L627" s="13">
        <f t="shared" si="52"/>
        <v>7</v>
      </c>
      <c r="M627" s="13" t="e">
        <f>VLOOKUP(B627,[3]Sheet1!$A$3:$B$312,2,FALSE)</f>
        <v>#N/A</v>
      </c>
    </row>
    <row r="628" spans="1:13" x14ac:dyDescent="0.25">
      <c r="A628" s="13">
        <v>612</v>
      </c>
      <c r="B628" s="11">
        <v>44514</v>
      </c>
      <c r="C628" s="12">
        <v>15610562</v>
      </c>
      <c r="D628" s="12">
        <v>3122112.3999999966</v>
      </c>
      <c r="E628" s="12">
        <v>26.553999999999998</v>
      </c>
      <c r="F628" s="12">
        <v>15.181928487695995</v>
      </c>
      <c r="G628" s="12">
        <v>0.54299775927211158</v>
      </c>
      <c r="H628" s="12">
        <f t="shared" si="53"/>
        <v>414457.26413793076</v>
      </c>
      <c r="I628" s="12">
        <f t="shared" si="54"/>
        <v>222741.5857285097</v>
      </c>
      <c r="J628" s="12">
        <f t="shared" si="50"/>
        <v>2021</v>
      </c>
      <c r="K628" s="13">
        <f t="shared" si="51"/>
        <v>47</v>
      </c>
      <c r="L628" s="13">
        <f t="shared" si="52"/>
        <v>1</v>
      </c>
      <c r="M628" s="13" t="e">
        <f>VLOOKUP(B628,[3]Sheet1!$A$3:$B$312,2,FALSE)</f>
        <v>#N/A</v>
      </c>
    </row>
    <row r="629" spans="1:13" x14ac:dyDescent="0.25">
      <c r="A629" s="13">
        <v>613</v>
      </c>
      <c r="B629" s="11">
        <v>44515</v>
      </c>
      <c r="C629" s="12">
        <v>15610712</v>
      </c>
      <c r="D629" s="12">
        <v>3122142.3999999966</v>
      </c>
      <c r="E629" s="12">
        <v>26.113999999999997</v>
      </c>
      <c r="F629" s="12">
        <v>14.921801987127999</v>
      </c>
      <c r="G629" s="12">
        <v>1.0859955185005674</v>
      </c>
      <c r="H629" s="12">
        <f t="shared" si="53"/>
        <v>414461.76655172388</v>
      </c>
      <c r="I629" s="12">
        <f t="shared" si="54"/>
        <v>222744.15845299023</v>
      </c>
      <c r="J629" s="12">
        <f t="shared" si="50"/>
        <v>2021</v>
      </c>
      <c r="K629" s="13">
        <f t="shared" si="51"/>
        <v>47</v>
      </c>
      <c r="L629" s="13">
        <f t="shared" si="52"/>
        <v>2</v>
      </c>
      <c r="M629" s="13" t="e">
        <f>VLOOKUP(B629,[3]Sheet1!$A$3:$B$312,2,FALSE)</f>
        <v>#N/A</v>
      </c>
    </row>
    <row r="630" spans="1:13" x14ac:dyDescent="0.25">
      <c r="A630" s="13">
        <v>614</v>
      </c>
      <c r="B630" s="11">
        <v>44516</v>
      </c>
      <c r="C630" s="12">
        <v>15610859</v>
      </c>
      <c r="D630" s="12">
        <v>3122171.7999999966</v>
      </c>
      <c r="E630" s="12">
        <v>25.651999999999994</v>
      </c>
      <c r="F630" s="12">
        <v>14.667587452481998</v>
      </c>
      <c r="G630" s="12">
        <v>1.0859955185151193</v>
      </c>
      <c r="H630" s="12">
        <f t="shared" si="53"/>
        <v>414466.18931034458</v>
      </c>
      <c r="I630" s="12">
        <f t="shared" si="54"/>
        <v>222746.68734737858</v>
      </c>
      <c r="J630" s="12">
        <f t="shared" si="50"/>
        <v>2021</v>
      </c>
      <c r="K630" s="13">
        <f t="shared" si="51"/>
        <v>47</v>
      </c>
      <c r="L630" s="13">
        <f t="shared" si="52"/>
        <v>3</v>
      </c>
      <c r="M630" s="13" t="e">
        <f>VLOOKUP(B630,[3]Sheet1!$A$3:$B$312,2,FALSE)</f>
        <v>#N/A</v>
      </c>
    </row>
    <row r="631" spans="1:13" x14ac:dyDescent="0.25">
      <c r="A631" s="13">
        <v>615</v>
      </c>
      <c r="B631" s="11">
        <v>44517</v>
      </c>
      <c r="C631" s="12">
        <v>15611004</v>
      </c>
      <c r="D631" s="12">
        <v>3122200.7999999966</v>
      </c>
      <c r="E631" s="12">
        <v>25.211999999999996</v>
      </c>
      <c r="F631" s="12">
        <v>14.419284883757998</v>
      </c>
      <c r="G631" s="12">
        <v>1.0859955185296712</v>
      </c>
      <c r="H631" s="12">
        <f t="shared" si="53"/>
        <v>414470.5362068963</v>
      </c>
      <c r="I631" s="12">
        <f t="shared" si="54"/>
        <v>222749.17343097922</v>
      </c>
      <c r="J631" s="12">
        <f t="shared" si="50"/>
        <v>2021</v>
      </c>
      <c r="K631" s="13">
        <f t="shared" si="51"/>
        <v>47</v>
      </c>
      <c r="L631" s="13">
        <f t="shared" si="52"/>
        <v>4</v>
      </c>
      <c r="M631" s="13" t="e">
        <f>VLOOKUP(B631,[3]Sheet1!$A$3:$B$312,2,FALSE)</f>
        <v>#N/A</v>
      </c>
    </row>
    <row r="632" spans="1:13" x14ac:dyDescent="0.25">
      <c r="A632" s="13">
        <v>616</v>
      </c>
      <c r="B632" s="11">
        <v>44518</v>
      </c>
      <c r="C632" s="12">
        <v>15611147</v>
      </c>
      <c r="D632" s="12">
        <v>3122229.3999999966</v>
      </c>
      <c r="E632" s="12">
        <v>24.793999999999997</v>
      </c>
      <c r="F632" s="12">
        <v>14.170982315033998</v>
      </c>
      <c r="G632" s="12">
        <v>0.54299775924300775</v>
      </c>
      <c r="H632" s="12">
        <f t="shared" si="53"/>
        <v>414474.8110344825</v>
      </c>
      <c r="I632" s="12">
        <f t="shared" si="54"/>
        <v>222751.61670379216</v>
      </c>
      <c r="J632" s="12">
        <f t="shared" si="50"/>
        <v>2021</v>
      </c>
      <c r="K632" s="13">
        <f t="shared" si="51"/>
        <v>47</v>
      </c>
      <c r="L632" s="13">
        <f t="shared" si="52"/>
        <v>5</v>
      </c>
      <c r="M632" s="13" t="e">
        <f>VLOOKUP(B632,[3]Sheet1!$A$3:$B$312,2,FALSE)</f>
        <v>#N/A</v>
      </c>
    </row>
    <row r="633" spans="1:13" x14ac:dyDescent="0.25">
      <c r="A633" s="13">
        <v>617</v>
      </c>
      <c r="B633" s="11">
        <v>44519</v>
      </c>
      <c r="C633" s="12">
        <v>15611287</v>
      </c>
      <c r="D633" s="12">
        <v>3122257.3999999966</v>
      </c>
      <c r="E633" s="12">
        <v>24.353999999999996</v>
      </c>
      <c r="F633" s="12">
        <v>13.928591712231999</v>
      </c>
      <c r="G633" s="12">
        <v>1.0859955185296712</v>
      </c>
      <c r="H633" s="12">
        <f t="shared" si="53"/>
        <v>414479.00999999972</v>
      </c>
      <c r="I633" s="12">
        <f t="shared" si="54"/>
        <v>222754.01818512185</v>
      </c>
      <c r="J633" s="12">
        <f t="shared" si="50"/>
        <v>2021</v>
      </c>
      <c r="K633" s="13">
        <f t="shared" si="51"/>
        <v>47</v>
      </c>
      <c r="L633" s="13">
        <f t="shared" si="52"/>
        <v>6</v>
      </c>
      <c r="M633" s="13" t="e">
        <f>VLOOKUP(B633,[3]Sheet1!$A$3:$B$312,2,FALSE)</f>
        <v>#N/A</v>
      </c>
    </row>
    <row r="634" spans="1:13" x14ac:dyDescent="0.25">
      <c r="A634" s="13">
        <v>618</v>
      </c>
      <c r="B634" s="11">
        <v>44520</v>
      </c>
      <c r="C634" s="12">
        <v>15611425</v>
      </c>
      <c r="D634" s="12">
        <v>3122284.9999999967</v>
      </c>
      <c r="E634" s="12">
        <v>23.935999999999996</v>
      </c>
      <c r="F634" s="12">
        <v>13.692113075351998</v>
      </c>
      <c r="G634" s="12">
        <v>1.0859955185151193</v>
      </c>
      <c r="H634" s="12">
        <f t="shared" si="53"/>
        <v>414483.13689655147</v>
      </c>
      <c r="I634" s="12">
        <f t="shared" si="54"/>
        <v>222756.37889427278</v>
      </c>
      <c r="J634" s="12">
        <f t="shared" si="50"/>
        <v>2021</v>
      </c>
      <c r="K634" s="13">
        <f t="shared" si="51"/>
        <v>47</v>
      </c>
      <c r="L634" s="13">
        <f t="shared" si="52"/>
        <v>7</v>
      </c>
      <c r="M634" s="13" t="e">
        <f>VLOOKUP(B634,[3]Sheet1!$A$3:$B$312,2,FALSE)</f>
        <v>#N/A</v>
      </c>
    </row>
    <row r="635" spans="1:13" x14ac:dyDescent="0.25">
      <c r="A635" s="13">
        <v>619</v>
      </c>
      <c r="B635" s="11">
        <v>44521</v>
      </c>
      <c r="C635" s="12">
        <v>15611560</v>
      </c>
      <c r="D635" s="12">
        <v>3122311.9999999967</v>
      </c>
      <c r="E635" s="12">
        <v>23.517999999999994</v>
      </c>
      <c r="F635" s="12">
        <v>13.455634438471998</v>
      </c>
      <c r="G635" s="12">
        <v>0.54299775925755966</v>
      </c>
      <c r="H635" s="12">
        <f t="shared" si="53"/>
        <v>414487.19172413769</v>
      </c>
      <c r="I635" s="12">
        <f t="shared" si="54"/>
        <v>222758.69883124492</v>
      </c>
      <c r="J635" s="12">
        <f t="shared" si="50"/>
        <v>2021</v>
      </c>
      <c r="K635" s="13">
        <f t="shared" si="51"/>
        <v>48</v>
      </c>
      <c r="L635" s="13">
        <f t="shared" si="52"/>
        <v>1</v>
      </c>
      <c r="M635" s="13" t="e">
        <f>VLOOKUP(B635,[3]Sheet1!$A$3:$B$312,2,FALSE)</f>
        <v>#N/A</v>
      </c>
    </row>
    <row r="636" spans="1:13" x14ac:dyDescent="0.25">
      <c r="A636" s="13">
        <v>620</v>
      </c>
      <c r="B636" s="11">
        <v>44522</v>
      </c>
      <c r="C636" s="12">
        <v>15611693</v>
      </c>
      <c r="D636" s="12">
        <v>3122338.5999999968</v>
      </c>
      <c r="E636" s="12">
        <v>23.121999999999993</v>
      </c>
      <c r="F636" s="12">
        <v>13.230979733435998</v>
      </c>
      <c r="G636" s="12">
        <v>1.0859955185151193</v>
      </c>
      <c r="H636" s="12">
        <f t="shared" si="53"/>
        <v>414491.17827586184</v>
      </c>
      <c r="I636" s="12">
        <f t="shared" si="54"/>
        <v>222760.98003464725</v>
      </c>
      <c r="J636" s="12">
        <f t="shared" si="50"/>
        <v>2021</v>
      </c>
      <c r="K636" s="13">
        <f t="shared" si="51"/>
        <v>48</v>
      </c>
      <c r="L636" s="13">
        <f t="shared" si="52"/>
        <v>2</v>
      </c>
      <c r="M636" s="13" t="e">
        <f>VLOOKUP(B636,[3]Sheet1!$A$3:$B$312,2,FALSE)</f>
        <v>#N/A</v>
      </c>
    </row>
    <row r="637" spans="1:13" x14ac:dyDescent="0.25">
      <c r="A637" s="13">
        <v>621</v>
      </c>
      <c r="B637" s="11">
        <v>44523</v>
      </c>
      <c r="C637" s="12">
        <v>15611824</v>
      </c>
      <c r="D637" s="12">
        <v>3122364.799999997</v>
      </c>
      <c r="E637" s="12">
        <v>22.725999999999992</v>
      </c>
      <c r="F637" s="12">
        <v>13.000413062478</v>
      </c>
      <c r="G637" s="12">
        <v>0.54299775927211158</v>
      </c>
      <c r="H637" s="12">
        <f t="shared" si="53"/>
        <v>414495.09655172389</v>
      </c>
      <c r="I637" s="12">
        <f t="shared" si="54"/>
        <v>222763.22148517525</v>
      </c>
      <c r="J637" s="12">
        <f t="shared" si="50"/>
        <v>2021</v>
      </c>
      <c r="K637" s="13">
        <f t="shared" si="51"/>
        <v>48</v>
      </c>
      <c r="L637" s="13">
        <f t="shared" si="52"/>
        <v>3</v>
      </c>
      <c r="M637" s="13" t="e">
        <f>VLOOKUP(B637,[3]Sheet1!$A$3:$B$312,2,FALSE)</f>
        <v>#N/A</v>
      </c>
    </row>
    <row r="638" spans="1:13" x14ac:dyDescent="0.25">
      <c r="A638" s="13">
        <v>622</v>
      </c>
      <c r="B638" s="11">
        <v>44524</v>
      </c>
      <c r="C638" s="12">
        <v>15611952</v>
      </c>
      <c r="D638" s="12">
        <v>3122390.3999999971</v>
      </c>
      <c r="E638" s="12">
        <v>22.351999999999993</v>
      </c>
      <c r="F638" s="12">
        <v>12.781670323363999</v>
      </c>
      <c r="G638" s="12">
        <v>1.0859955185005674</v>
      </c>
      <c r="H638" s="12">
        <f t="shared" si="53"/>
        <v>414498.95034482732</v>
      </c>
      <c r="I638" s="12">
        <f t="shared" si="54"/>
        <v>222765.42522143791</v>
      </c>
      <c r="J638" s="12">
        <f t="shared" si="50"/>
        <v>2021</v>
      </c>
      <c r="K638" s="13">
        <f t="shared" si="51"/>
        <v>48</v>
      </c>
      <c r="L638" s="13">
        <f t="shared" si="52"/>
        <v>4</v>
      </c>
      <c r="M638" s="13" t="e">
        <f>VLOOKUP(B638,[3]Sheet1!$A$3:$B$312,2,FALSE)</f>
        <v>#N/A</v>
      </c>
    </row>
    <row r="639" spans="1:13" x14ac:dyDescent="0.25">
      <c r="A639" s="13">
        <v>623</v>
      </c>
      <c r="B639" s="11">
        <v>44525</v>
      </c>
      <c r="C639" s="12">
        <v>15612078</v>
      </c>
      <c r="D639" s="12">
        <v>3122415.5999999973</v>
      </c>
      <c r="E639" s="12">
        <v>21.955999999999992</v>
      </c>
      <c r="F639" s="12">
        <v>12.56292758425</v>
      </c>
      <c r="G639" s="12">
        <v>0.54299775927211158</v>
      </c>
      <c r="H639" s="12">
        <f t="shared" si="53"/>
        <v>414502.73586206872</v>
      </c>
      <c r="I639" s="12">
        <f t="shared" si="54"/>
        <v>222767.59124343519</v>
      </c>
      <c r="J639" s="12">
        <f t="shared" si="50"/>
        <v>2021</v>
      </c>
      <c r="K639" s="13">
        <f t="shared" si="51"/>
        <v>48</v>
      </c>
      <c r="L639" s="13">
        <f t="shared" si="52"/>
        <v>5</v>
      </c>
      <c r="M639" s="13" t="e">
        <f>VLOOKUP(B639,[3]Sheet1!$A$3:$B$312,2,FALSE)</f>
        <v>#N/A</v>
      </c>
    </row>
    <row r="640" spans="1:13" x14ac:dyDescent="0.25">
      <c r="A640" s="13">
        <v>624</v>
      </c>
      <c r="B640" s="11">
        <v>44526</v>
      </c>
      <c r="C640" s="12">
        <v>15612202</v>
      </c>
      <c r="D640" s="12">
        <v>3122440.3999999971</v>
      </c>
      <c r="E640" s="12">
        <v>21.581999999999997</v>
      </c>
      <c r="F640" s="12">
        <v>12.344184845135997</v>
      </c>
      <c r="G640" s="12">
        <v>1.0859955185151193</v>
      </c>
      <c r="H640" s="12">
        <f t="shared" si="53"/>
        <v>414506.45689655148</v>
      </c>
      <c r="I640" s="12">
        <f t="shared" si="54"/>
        <v>222769.7195511671</v>
      </c>
      <c r="J640" s="12">
        <f t="shared" si="50"/>
        <v>2021</v>
      </c>
      <c r="K640" s="13">
        <f t="shared" si="51"/>
        <v>48</v>
      </c>
      <c r="L640" s="13">
        <f t="shared" si="52"/>
        <v>6</v>
      </c>
      <c r="M640" s="13" t="e">
        <f>VLOOKUP(B640,[3]Sheet1!$A$3:$B$312,2,FALSE)</f>
        <v>#N/A</v>
      </c>
    </row>
    <row r="641" spans="1:13" x14ac:dyDescent="0.25">
      <c r="A641" s="13">
        <v>625</v>
      </c>
      <c r="B641" s="11">
        <v>44527</v>
      </c>
      <c r="C641" s="12">
        <v>15612324</v>
      </c>
      <c r="D641" s="12">
        <v>3122464.799999997</v>
      </c>
      <c r="E641" s="12">
        <v>21.229999999999993</v>
      </c>
      <c r="F641" s="12">
        <v>12.137266037865999</v>
      </c>
      <c r="G641" s="12">
        <v>0.54299775925755966</v>
      </c>
      <c r="H641" s="12">
        <f t="shared" si="53"/>
        <v>414510.11724137905</v>
      </c>
      <c r="I641" s="12">
        <f t="shared" si="54"/>
        <v>222771.81218324258</v>
      </c>
      <c r="J641" s="12">
        <f t="shared" si="50"/>
        <v>2021</v>
      </c>
      <c r="K641" s="13">
        <f t="shared" si="51"/>
        <v>48</v>
      </c>
      <c r="L641" s="13">
        <f t="shared" si="52"/>
        <v>7</v>
      </c>
      <c r="M641" s="13" t="e">
        <f>VLOOKUP(B641,[3]Sheet1!$A$3:$B$312,2,FALSE)</f>
        <v>#N/A</v>
      </c>
    </row>
    <row r="642" spans="1:13" x14ac:dyDescent="0.25">
      <c r="A642" s="13">
        <v>626</v>
      </c>
      <c r="B642" s="11">
        <v>44528</v>
      </c>
      <c r="C642" s="12">
        <v>15612444</v>
      </c>
      <c r="D642" s="12">
        <v>3122488.799999997</v>
      </c>
      <c r="E642" s="12">
        <v>20.855999999999995</v>
      </c>
      <c r="F642" s="12">
        <v>11.924435264673997</v>
      </c>
      <c r="G642" s="12">
        <v>1.0859955185151193</v>
      </c>
      <c r="H642" s="12">
        <f t="shared" si="53"/>
        <v>414513.71310344804</v>
      </c>
      <c r="I642" s="12">
        <f t="shared" si="54"/>
        <v>222773.86812035719</v>
      </c>
      <c r="J642" s="12">
        <f t="shared" si="50"/>
        <v>2021</v>
      </c>
      <c r="K642" s="13">
        <f t="shared" si="51"/>
        <v>49</v>
      </c>
      <c r="L642" s="13">
        <f t="shared" si="52"/>
        <v>1</v>
      </c>
      <c r="M642" s="13" t="e">
        <f>VLOOKUP(B642,[3]Sheet1!$A$3:$B$312,2,FALSE)</f>
        <v>#N/A</v>
      </c>
    </row>
    <row r="643" spans="1:13" x14ac:dyDescent="0.25">
      <c r="A643" s="13">
        <v>627</v>
      </c>
      <c r="B643" s="11">
        <v>44529</v>
      </c>
      <c r="C643" s="12">
        <v>15612562</v>
      </c>
      <c r="D643" s="12">
        <v>3122512.3999999971</v>
      </c>
      <c r="E643" s="12">
        <v>20.481999999999996</v>
      </c>
      <c r="F643" s="12">
        <v>11.717516457403997</v>
      </c>
      <c r="G643" s="12">
        <v>0.54299775925755966</v>
      </c>
      <c r="H643" s="12">
        <f t="shared" si="53"/>
        <v>414517.2444827584</v>
      </c>
      <c r="I643" s="12">
        <f t="shared" si="54"/>
        <v>222775.88838181537</v>
      </c>
      <c r="J643" s="12">
        <f t="shared" si="50"/>
        <v>2021</v>
      </c>
      <c r="K643" s="13">
        <f t="shared" si="51"/>
        <v>49</v>
      </c>
      <c r="L643" s="13">
        <f t="shared" si="52"/>
        <v>2</v>
      </c>
      <c r="M643" s="13" t="e">
        <f>VLOOKUP(B643,[3]Sheet1!$A$3:$B$312,2,FALSE)</f>
        <v>#N/A</v>
      </c>
    </row>
    <row r="644" spans="1:13" x14ac:dyDescent="0.25">
      <c r="A644" s="13">
        <v>628</v>
      </c>
      <c r="B644" s="11">
        <v>44530</v>
      </c>
      <c r="C644" s="12">
        <v>15612678</v>
      </c>
      <c r="D644" s="12">
        <v>3122535.5999999973</v>
      </c>
      <c r="E644" s="12">
        <v>20.129999999999995</v>
      </c>
      <c r="F644" s="12">
        <v>11.516509616055998</v>
      </c>
      <c r="G644" s="12">
        <v>1.0859955185151193</v>
      </c>
      <c r="H644" s="12">
        <f t="shared" si="53"/>
        <v>414520.71517241356</v>
      </c>
      <c r="I644" s="12">
        <f t="shared" si="54"/>
        <v>222777.87398692159</v>
      </c>
      <c r="J644" s="12">
        <f t="shared" ref="J644:J707" si="55">YEAR(B644)</f>
        <v>2021</v>
      </c>
      <c r="K644" s="13">
        <f t="shared" ref="K644:K707" si="56">WEEKNUM(B644)</f>
        <v>49</v>
      </c>
      <c r="L644" s="13">
        <f t="shared" ref="L644:L707" si="57">WEEKDAY(B644)</f>
        <v>3</v>
      </c>
      <c r="M644" s="13" t="e">
        <f>VLOOKUP(B644,[3]Sheet1!$A$3:$B$312,2,FALSE)</f>
        <v>#N/A</v>
      </c>
    </row>
    <row r="645" spans="1:13" x14ac:dyDescent="0.25">
      <c r="A645" s="13">
        <v>629</v>
      </c>
      <c r="B645" s="11">
        <v>44531</v>
      </c>
      <c r="C645" s="12">
        <v>15612791</v>
      </c>
      <c r="D645" s="12">
        <v>3122558.1999999974</v>
      </c>
      <c r="E645" s="12">
        <v>19.777999999999992</v>
      </c>
      <c r="F645" s="12">
        <v>11.321414740629999</v>
      </c>
      <c r="G645" s="12">
        <v>0.54299775925755966</v>
      </c>
      <c r="H645" s="12">
        <f t="shared" ref="H645:H708" si="58">H644+(E645/$H$1)</f>
        <v>414524.12517241354</v>
      </c>
      <c r="I645" s="12">
        <f t="shared" ref="I645:I708" si="59">I644+(F645/$I$1)</f>
        <v>222779.82595498033</v>
      </c>
      <c r="J645" s="12">
        <f t="shared" si="55"/>
        <v>2021</v>
      </c>
      <c r="K645" s="13">
        <f t="shared" si="56"/>
        <v>49</v>
      </c>
      <c r="L645" s="13">
        <f t="shared" si="57"/>
        <v>4</v>
      </c>
      <c r="M645" s="13" t="e">
        <f>VLOOKUP(B645,[3]Sheet1!$A$3:$B$312,2,FALSE)</f>
        <v>#N/A</v>
      </c>
    </row>
    <row r="646" spans="1:13" x14ac:dyDescent="0.25">
      <c r="A646" s="13">
        <v>630</v>
      </c>
      <c r="B646" s="11">
        <v>44532</v>
      </c>
      <c r="C646" s="12">
        <v>15612903</v>
      </c>
      <c r="D646" s="12">
        <v>3122580.5999999973</v>
      </c>
      <c r="E646" s="12">
        <v>19.447999999999997</v>
      </c>
      <c r="F646" s="12">
        <v>11.126319865204</v>
      </c>
      <c r="G646" s="12">
        <v>0.54299775925755966</v>
      </c>
      <c r="H646" s="12">
        <f t="shared" si="58"/>
        <v>414527.47827586182</v>
      </c>
      <c r="I646" s="12">
        <f t="shared" si="59"/>
        <v>222781.74428599156</v>
      </c>
      <c r="J646" s="12">
        <f t="shared" si="55"/>
        <v>2021</v>
      </c>
      <c r="K646" s="13">
        <f t="shared" si="56"/>
        <v>49</v>
      </c>
      <c r="L646" s="13">
        <f t="shared" si="57"/>
        <v>5</v>
      </c>
      <c r="M646" s="13" t="e">
        <f>VLOOKUP(B646,[3]Sheet1!$A$3:$B$312,2,FALSE)</f>
        <v>#N/A</v>
      </c>
    </row>
    <row r="647" spans="1:13" x14ac:dyDescent="0.25">
      <c r="A647" s="13">
        <v>631</v>
      </c>
      <c r="B647" s="11">
        <v>44533</v>
      </c>
      <c r="C647" s="12">
        <v>15613013</v>
      </c>
      <c r="D647" s="12">
        <v>3122602.5999999973</v>
      </c>
      <c r="E647" s="12">
        <v>19.117999999999999</v>
      </c>
      <c r="F647" s="12">
        <v>10.937136955699998</v>
      </c>
      <c r="G647" s="12">
        <v>0.54299775925755966</v>
      </c>
      <c r="H647" s="12">
        <f t="shared" si="58"/>
        <v>414530.77448275837</v>
      </c>
      <c r="I647" s="12">
        <f t="shared" si="59"/>
        <v>222783.62999925978</v>
      </c>
      <c r="J647" s="12">
        <f t="shared" si="55"/>
        <v>2021</v>
      </c>
      <c r="K647" s="13">
        <f t="shared" si="56"/>
        <v>49</v>
      </c>
      <c r="L647" s="13">
        <f t="shared" si="57"/>
        <v>6</v>
      </c>
      <c r="M647" s="13" t="e">
        <f>VLOOKUP(B647,[3]Sheet1!$A$3:$B$312,2,FALSE)</f>
        <v>#N/A</v>
      </c>
    </row>
    <row r="648" spans="1:13" x14ac:dyDescent="0.25">
      <c r="A648" s="13">
        <v>632</v>
      </c>
      <c r="B648" s="11">
        <v>44534</v>
      </c>
      <c r="C648" s="12">
        <v>15613121</v>
      </c>
      <c r="D648" s="12">
        <v>3122624.1999999974</v>
      </c>
      <c r="E648" s="12">
        <v>18.787999999999997</v>
      </c>
      <c r="F648" s="12">
        <v>10.753866012117996</v>
      </c>
      <c r="G648" s="12">
        <v>1.0859955185151193</v>
      </c>
      <c r="H648" s="12">
        <f t="shared" si="58"/>
        <v>414534.01379310322</v>
      </c>
      <c r="I648" s="12">
        <f t="shared" si="59"/>
        <v>222785.48411408946</v>
      </c>
      <c r="J648" s="12">
        <f t="shared" si="55"/>
        <v>2021</v>
      </c>
      <c r="K648" s="13">
        <f t="shared" si="56"/>
        <v>49</v>
      </c>
      <c r="L648" s="13">
        <f t="shared" si="57"/>
        <v>7</v>
      </c>
      <c r="M648" s="13" t="e">
        <f>VLOOKUP(B648,[3]Sheet1!$A$3:$B$312,2,FALSE)</f>
        <v>#N/A</v>
      </c>
    </row>
    <row r="649" spans="1:13" x14ac:dyDescent="0.25">
      <c r="A649" s="13">
        <v>633</v>
      </c>
      <c r="B649" s="11">
        <v>44535</v>
      </c>
      <c r="C649" s="12">
        <v>15613227</v>
      </c>
      <c r="D649" s="12">
        <v>3122645.3999999976</v>
      </c>
      <c r="E649" s="12">
        <v>18.457999999999995</v>
      </c>
      <c r="F649" s="12">
        <v>10.564683102613996</v>
      </c>
      <c r="G649" s="12">
        <v>0.54299775925755966</v>
      </c>
      <c r="H649" s="12">
        <f t="shared" si="58"/>
        <v>414537.19620689633</v>
      </c>
      <c r="I649" s="12">
        <f t="shared" si="59"/>
        <v>222787.30561117613</v>
      </c>
      <c r="J649" s="12">
        <f t="shared" si="55"/>
        <v>2021</v>
      </c>
      <c r="K649" s="13">
        <f t="shared" si="56"/>
        <v>50</v>
      </c>
      <c r="L649" s="13">
        <f t="shared" si="57"/>
        <v>1</v>
      </c>
      <c r="M649" s="13" t="e">
        <f>VLOOKUP(B649,[3]Sheet1!$A$3:$B$312,2,FALSE)</f>
        <v>#N/A</v>
      </c>
    </row>
    <row r="650" spans="1:13" x14ac:dyDescent="0.25">
      <c r="A650" s="13">
        <v>634</v>
      </c>
      <c r="B650" s="11">
        <v>44536</v>
      </c>
      <c r="C650" s="12">
        <v>15613331</v>
      </c>
      <c r="D650" s="12">
        <v>3122666.1999999974</v>
      </c>
      <c r="E650" s="12">
        <v>18.149999999999995</v>
      </c>
      <c r="F650" s="12">
        <v>10.381412159031997</v>
      </c>
      <c r="G650" s="12">
        <v>0.54299775927211158</v>
      </c>
      <c r="H650" s="12">
        <f t="shared" si="58"/>
        <v>414540.32551724114</v>
      </c>
      <c r="I650" s="12">
        <f t="shared" si="59"/>
        <v>222789.09550982423</v>
      </c>
      <c r="J650" s="12">
        <f t="shared" si="55"/>
        <v>2021</v>
      </c>
      <c r="K650" s="13">
        <f t="shared" si="56"/>
        <v>50</v>
      </c>
      <c r="L650" s="13">
        <f t="shared" si="57"/>
        <v>2</v>
      </c>
      <c r="M650" s="13" t="e">
        <f>VLOOKUP(B650,[3]Sheet1!$A$3:$B$312,2,FALSE)</f>
        <v>#N/A</v>
      </c>
    </row>
    <row r="651" spans="1:13" x14ac:dyDescent="0.25">
      <c r="A651" s="13">
        <v>635</v>
      </c>
      <c r="B651" s="11">
        <v>44537</v>
      </c>
      <c r="C651" s="12">
        <v>15613433</v>
      </c>
      <c r="D651" s="12">
        <v>3122686.5999999973</v>
      </c>
      <c r="E651" s="12">
        <v>17.841999999999995</v>
      </c>
      <c r="F651" s="12">
        <v>10.204053181371998</v>
      </c>
      <c r="G651" s="12">
        <v>0.54299775924300775</v>
      </c>
      <c r="H651" s="12">
        <f t="shared" si="58"/>
        <v>414543.40172413772</v>
      </c>
      <c r="I651" s="12">
        <f t="shared" si="59"/>
        <v>222790.85482933826</v>
      </c>
      <c r="J651" s="12">
        <f t="shared" si="55"/>
        <v>2021</v>
      </c>
      <c r="K651" s="13">
        <f t="shared" si="56"/>
        <v>50</v>
      </c>
      <c r="L651" s="13">
        <f t="shared" si="57"/>
        <v>3</v>
      </c>
      <c r="M651" s="13" t="e">
        <f>VLOOKUP(B651,[3]Sheet1!$A$3:$B$312,2,FALSE)</f>
        <v>#N/A</v>
      </c>
    </row>
    <row r="652" spans="1:13" x14ac:dyDescent="0.25">
      <c r="A652" s="13">
        <v>636</v>
      </c>
      <c r="B652" s="11">
        <v>44538</v>
      </c>
      <c r="C652" s="12">
        <v>15613534</v>
      </c>
      <c r="D652" s="12">
        <v>3122706.7999999975</v>
      </c>
      <c r="E652" s="12">
        <v>17.533999999999995</v>
      </c>
      <c r="F652" s="12">
        <v>10.026694203711999</v>
      </c>
      <c r="G652" s="12">
        <v>1.0859955185296712</v>
      </c>
      <c r="H652" s="12">
        <f t="shared" si="58"/>
        <v>414546.42482758599</v>
      </c>
      <c r="I652" s="12">
        <f t="shared" si="59"/>
        <v>222792.5835697182</v>
      </c>
      <c r="J652" s="12">
        <f t="shared" si="55"/>
        <v>2021</v>
      </c>
      <c r="K652" s="13">
        <f t="shared" si="56"/>
        <v>50</v>
      </c>
      <c r="L652" s="13">
        <f t="shared" si="57"/>
        <v>4</v>
      </c>
      <c r="M652" s="13" t="e">
        <f>VLOOKUP(B652,[3]Sheet1!$A$3:$B$312,2,FALSE)</f>
        <v>#N/A</v>
      </c>
    </row>
    <row r="653" spans="1:13" x14ac:dyDescent="0.25">
      <c r="A653" s="13">
        <v>637</v>
      </c>
      <c r="B653" s="11">
        <v>44539</v>
      </c>
      <c r="C653" s="12">
        <v>15613633</v>
      </c>
      <c r="D653" s="12">
        <v>3122726.5999999973</v>
      </c>
      <c r="E653" s="12">
        <v>17.225999999999999</v>
      </c>
      <c r="F653" s="12">
        <v>9.8552471919739997</v>
      </c>
      <c r="G653" s="12">
        <v>0.54299775924300775</v>
      </c>
      <c r="H653" s="12">
        <f t="shared" si="58"/>
        <v>414549.39482758596</v>
      </c>
      <c r="I653" s="12">
        <f t="shared" si="59"/>
        <v>222794.28275026855</v>
      </c>
      <c r="J653" s="12">
        <f t="shared" si="55"/>
        <v>2021</v>
      </c>
      <c r="K653" s="13">
        <f t="shared" si="56"/>
        <v>50</v>
      </c>
      <c r="L653" s="13">
        <f t="shared" si="57"/>
        <v>5</v>
      </c>
      <c r="M653" s="13" t="e">
        <f>VLOOKUP(B653,[3]Sheet1!$A$3:$B$312,2,FALSE)</f>
        <v>#N/A</v>
      </c>
    </row>
    <row r="654" spans="1:13" x14ac:dyDescent="0.25">
      <c r="A654" s="13">
        <v>638</v>
      </c>
      <c r="B654" s="11">
        <v>44540</v>
      </c>
      <c r="C654" s="12">
        <v>15613730</v>
      </c>
      <c r="D654" s="12">
        <v>3122745.9999999972</v>
      </c>
      <c r="E654" s="12">
        <v>16.917999999999996</v>
      </c>
      <c r="F654" s="12">
        <v>9.6838001802359983</v>
      </c>
      <c r="G654" s="12">
        <v>0.54299775927211158</v>
      </c>
      <c r="H654" s="12">
        <f t="shared" si="58"/>
        <v>414552.31172413769</v>
      </c>
      <c r="I654" s="12">
        <f t="shared" si="59"/>
        <v>222795.95237098928</v>
      </c>
      <c r="J654" s="12">
        <f t="shared" si="55"/>
        <v>2021</v>
      </c>
      <c r="K654" s="13">
        <f t="shared" si="56"/>
        <v>50</v>
      </c>
      <c r="L654" s="13">
        <f t="shared" si="57"/>
        <v>6</v>
      </c>
      <c r="M654" s="13" t="e">
        <f>VLOOKUP(B654,[3]Sheet1!$A$3:$B$312,2,FALSE)</f>
        <v>#N/A</v>
      </c>
    </row>
    <row r="655" spans="1:13" x14ac:dyDescent="0.25">
      <c r="A655" s="13">
        <v>639</v>
      </c>
      <c r="B655" s="11">
        <v>44541</v>
      </c>
      <c r="C655" s="12">
        <v>15613826</v>
      </c>
      <c r="D655" s="12">
        <v>3122765.1999999974</v>
      </c>
      <c r="E655" s="12">
        <v>16.609999999999996</v>
      </c>
      <c r="F655" s="12">
        <v>9.5123531684979987</v>
      </c>
      <c r="G655" s="12">
        <v>0.54299775925755966</v>
      </c>
      <c r="H655" s="12">
        <f t="shared" si="58"/>
        <v>414555.17551724112</v>
      </c>
      <c r="I655" s="12">
        <f t="shared" si="59"/>
        <v>222797.59243188039</v>
      </c>
      <c r="J655" s="12">
        <f t="shared" si="55"/>
        <v>2021</v>
      </c>
      <c r="K655" s="13">
        <f t="shared" si="56"/>
        <v>50</v>
      </c>
      <c r="L655" s="13">
        <f t="shared" si="57"/>
        <v>7</v>
      </c>
      <c r="M655" s="13" t="e">
        <f>VLOOKUP(B655,[3]Sheet1!$A$3:$B$312,2,FALSE)</f>
        <v>#N/A</v>
      </c>
    </row>
    <row r="656" spans="1:13" x14ac:dyDescent="0.25">
      <c r="A656" s="13">
        <v>640</v>
      </c>
      <c r="B656" s="11">
        <v>44542</v>
      </c>
      <c r="C656" s="12">
        <v>15613919</v>
      </c>
      <c r="D656" s="12">
        <v>3122783.7999999975</v>
      </c>
      <c r="E656" s="12">
        <v>16.345999999999997</v>
      </c>
      <c r="F656" s="12">
        <v>9.3527300886039981</v>
      </c>
      <c r="G656" s="12">
        <v>0.54299775925755966</v>
      </c>
      <c r="H656" s="12">
        <f t="shared" si="58"/>
        <v>414557.9937931032</v>
      </c>
      <c r="I656" s="12">
        <f t="shared" si="59"/>
        <v>222799.20497155085</v>
      </c>
      <c r="J656" s="12">
        <f t="shared" si="55"/>
        <v>2021</v>
      </c>
      <c r="K656" s="13">
        <f t="shared" si="56"/>
        <v>51</v>
      </c>
      <c r="L656" s="13">
        <f t="shared" si="57"/>
        <v>1</v>
      </c>
      <c r="M656" s="13" t="e">
        <f>VLOOKUP(B656,[3]Sheet1!$A$3:$B$312,2,FALSE)</f>
        <v>#N/A</v>
      </c>
    </row>
    <row r="657" spans="1:13" x14ac:dyDescent="0.25">
      <c r="A657" s="13">
        <v>641</v>
      </c>
      <c r="B657" s="11">
        <v>44543</v>
      </c>
      <c r="C657" s="12">
        <v>15614012</v>
      </c>
      <c r="D657" s="12">
        <v>3122802.3999999976</v>
      </c>
      <c r="E657" s="12">
        <v>16.059999999999995</v>
      </c>
      <c r="F657" s="12">
        <v>9.1931070087099993</v>
      </c>
      <c r="G657" s="12">
        <v>0.54299775925755966</v>
      </c>
      <c r="H657" s="12">
        <f t="shared" si="58"/>
        <v>414560.76275862043</v>
      </c>
      <c r="I657" s="12">
        <f t="shared" si="59"/>
        <v>222800.78999000063</v>
      </c>
      <c r="J657" s="12">
        <f t="shared" si="55"/>
        <v>2021</v>
      </c>
      <c r="K657" s="13">
        <f t="shared" si="56"/>
        <v>51</v>
      </c>
      <c r="L657" s="13">
        <f t="shared" si="57"/>
        <v>2</v>
      </c>
      <c r="M657" s="13" t="e">
        <f>VLOOKUP(B657,[3]Sheet1!$A$3:$B$312,2,FALSE)</f>
        <v>#N/A</v>
      </c>
    </row>
    <row r="658" spans="1:13" x14ac:dyDescent="0.25">
      <c r="A658" s="13">
        <v>642</v>
      </c>
      <c r="B658" s="11">
        <v>44544</v>
      </c>
      <c r="C658" s="12">
        <v>15614102</v>
      </c>
      <c r="D658" s="12">
        <v>3122820.3999999976</v>
      </c>
      <c r="E658" s="12">
        <v>15.773999999999994</v>
      </c>
      <c r="F658" s="12">
        <v>9.0334839288160005</v>
      </c>
      <c r="G658" s="12">
        <v>0.54299775924300775</v>
      </c>
      <c r="H658" s="12">
        <f t="shared" si="58"/>
        <v>414563.48241379287</v>
      </c>
      <c r="I658" s="12">
        <f t="shared" si="59"/>
        <v>222802.34748722974</v>
      </c>
      <c r="J658" s="12">
        <f t="shared" si="55"/>
        <v>2021</v>
      </c>
      <c r="K658" s="13">
        <f t="shared" si="56"/>
        <v>51</v>
      </c>
      <c r="L658" s="13">
        <f t="shared" si="57"/>
        <v>3</v>
      </c>
      <c r="M658" s="13" t="e">
        <f>VLOOKUP(B658,[3]Sheet1!$A$3:$B$312,2,FALSE)</f>
        <v>#N/A</v>
      </c>
    </row>
    <row r="659" spans="1:13" x14ac:dyDescent="0.25">
      <c r="A659" s="13">
        <v>643</v>
      </c>
      <c r="B659" s="11">
        <v>44545</v>
      </c>
      <c r="C659" s="12">
        <v>15614191</v>
      </c>
      <c r="D659" s="12">
        <v>3122838.1999999974</v>
      </c>
      <c r="E659" s="12">
        <v>15.509999999999996</v>
      </c>
      <c r="F659" s="12">
        <v>8.8797728148439976</v>
      </c>
      <c r="G659" s="12">
        <v>0.54299775927211158</v>
      </c>
      <c r="H659" s="12">
        <f t="shared" si="58"/>
        <v>414566.15655172389</v>
      </c>
      <c r="I659" s="12">
        <f t="shared" si="59"/>
        <v>222803.87848254264</v>
      </c>
      <c r="J659" s="12">
        <f t="shared" si="55"/>
        <v>2021</v>
      </c>
      <c r="K659" s="13">
        <f t="shared" si="56"/>
        <v>51</v>
      </c>
      <c r="L659" s="13">
        <f t="shared" si="57"/>
        <v>4</v>
      </c>
      <c r="M659" s="13" t="e">
        <f>VLOOKUP(B659,[3]Sheet1!$A$3:$B$312,2,FALSE)</f>
        <v>#N/A</v>
      </c>
    </row>
    <row r="660" spans="1:13" x14ac:dyDescent="0.25">
      <c r="A660" s="13">
        <v>644</v>
      </c>
      <c r="B660" s="11">
        <v>44546</v>
      </c>
      <c r="C660" s="12">
        <v>15614279</v>
      </c>
      <c r="D660" s="12">
        <v>3122855.7999999975</v>
      </c>
      <c r="E660" s="12">
        <v>15.223999999999995</v>
      </c>
      <c r="F660" s="12">
        <v>8.720149734949997</v>
      </c>
      <c r="G660" s="12">
        <v>0.54299775925755966</v>
      </c>
      <c r="H660" s="12">
        <f t="shared" si="58"/>
        <v>414568.78137931012</v>
      </c>
      <c r="I660" s="12">
        <f t="shared" si="59"/>
        <v>222805.38195663487</v>
      </c>
      <c r="J660" s="12">
        <f t="shared" si="55"/>
        <v>2021</v>
      </c>
      <c r="K660" s="13">
        <f t="shared" si="56"/>
        <v>51</v>
      </c>
      <c r="L660" s="13">
        <f t="shared" si="57"/>
        <v>5</v>
      </c>
      <c r="M660" s="13" t="e">
        <f>VLOOKUP(B660,[3]Sheet1!$A$3:$B$312,2,FALSE)</f>
        <v>#N/A</v>
      </c>
    </row>
    <row r="661" spans="1:13" x14ac:dyDescent="0.25">
      <c r="A661" s="13">
        <v>645</v>
      </c>
      <c r="B661" s="11">
        <v>44547</v>
      </c>
      <c r="C661" s="12">
        <v>15614365</v>
      </c>
      <c r="D661" s="12">
        <v>3122872.9999999977</v>
      </c>
      <c r="E661" s="12">
        <v>14.981999999999998</v>
      </c>
      <c r="F661" s="12">
        <v>8.5723505868999972</v>
      </c>
      <c r="G661" s="12">
        <v>1.0859955185151193</v>
      </c>
      <c r="H661" s="12">
        <f t="shared" si="58"/>
        <v>414571.36448275839</v>
      </c>
      <c r="I661" s="12">
        <f t="shared" si="59"/>
        <v>222806.85994811537</v>
      </c>
      <c r="J661" s="12">
        <f t="shared" si="55"/>
        <v>2021</v>
      </c>
      <c r="K661" s="13">
        <f t="shared" si="56"/>
        <v>51</v>
      </c>
      <c r="L661" s="13">
        <f t="shared" si="57"/>
        <v>6</v>
      </c>
      <c r="M661" s="13" t="e">
        <f>VLOOKUP(B661,[3]Sheet1!$A$3:$B$312,2,FALSE)</f>
        <v>#N/A</v>
      </c>
    </row>
    <row r="662" spans="1:13" x14ac:dyDescent="0.25">
      <c r="A662" s="13">
        <v>646</v>
      </c>
      <c r="B662" s="11">
        <v>44548</v>
      </c>
      <c r="C662" s="12">
        <v>15614449</v>
      </c>
      <c r="D662" s="12">
        <v>3122889.7999999975</v>
      </c>
      <c r="E662" s="12">
        <v>14.717999999999996</v>
      </c>
      <c r="F662" s="12">
        <v>8.4186394729279996</v>
      </c>
      <c r="G662" s="12">
        <v>0.54299775925755966</v>
      </c>
      <c r="H662" s="12">
        <f t="shared" si="58"/>
        <v>414573.90206896531</v>
      </c>
      <c r="I662" s="12">
        <f t="shared" si="59"/>
        <v>222808.31143767966</v>
      </c>
      <c r="J662" s="12">
        <f t="shared" si="55"/>
        <v>2021</v>
      </c>
      <c r="K662" s="13">
        <f t="shared" si="56"/>
        <v>51</v>
      </c>
      <c r="L662" s="13">
        <f t="shared" si="57"/>
        <v>7</v>
      </c>
      <c r="M662" s="13" t="e">
        <f>VLOOKUP(B662,[3]Sheet1!$A$3:$B$312,2,FALSE)</f>
        <v>#N/A</v>
      </c>
    </row>
    <row r="663" spans="1:13" x14ac:dyDescent="0.25">
      <c r="A663" s="13">
        <v>647</v>
      </c>
      <c r="B663" s="11">
        <v>44549</v>
      </c>
      <c r="C663" s="12">
        <v>15614532</v>
      </c>
      <c r="D663" s="12">
        <v>3122906.3999999976</v>
      </c>
      <c r="E663" s="12">
        <v>14.453999999999999</v>
      </c>
      <c r="F663" s="12">
        <v>8.2767522907999993</v>
      </c>
      <c r="G663" s="12">
        <v>0</v>
      </c>
      <c r="H663" s="12">
        <f t="shared" si="58"/>
        <v>414576.39413793082</v>
      </c>
      <c r="I663" s="12">
        <f t="shared" si="59"/>
        <v>222809.73846393669</v>
      </c>
      <c r="J663" s="12">
        <f t="shared" si="55"/>
        <v>2021</v>
      </c>
      <c r="K663" s="13">
        <f t="shared" si="56"/>
        <v>52</v>
      </c>
      <c r="L663" s="13">
        <f t="shared" si="57"/>
        <v>1</v>
      </c>
      <c r="M663" s="13" t="e">
        <f>VLOOKUP(B663,[3]Sheet1!$A$3:$B$312,2,FALSE)</f>
        <v>#N/A</v>
      </c>
    </row>
    <row r="664" spans="1:13" x14ac:dyDescent="0.25">
      <c r="A664" s="13">
        <v>648</v>
      </c>
      <c r="B664" s="11">
        <v>44550</v>
      </c>
      <c r="C664" s="12">
        <v>15614614</v>
      </c>
      <c r="D664" s="12">
        <v>3122922.7999999975</v>
      </c>
      <c r="E664" s="12">
        <v>14.211999999999998</v>
      </c>
      <c r="F664" s="12">
        <v>8.1348651086719972</v>
      </c>
      <c r="G664" s="12">
        <v>0.54299775927211158</v>
      </c>
      <c r="H664" s="12">
        <f t="shared" si="58"/>
        <v>414578.84448275843</v>
      </c>
      <c r="I664" s="12">
        <f t="shared" si="59"/>
        <v>222811.14102688647</v>
      </c>
      <c r="J664" s="12">
        <f t="shared" si="55"/>
        <v>2021</v>
      </c>
      <c r="K664" s="13">
        <f t="shared" si="56"/>
        <v>52</v>
      </c>
      <c r="L664" s="13">
        <f t="shared" si="57"/>
        <v>2</v>
      </c>
      <c r="M664" s="13" t="e">
        <f>VLOOKUP(B664,[3]Sheet1!$A$3:$B$312,2,FALSE)</f>
        <v>#N/A</v>
      </c>
    </row>
    <row r="665" spans="1:13" x14ac:dyDescent="0.25">
      <c r="A665" s="13">
        <v>649</v>
      </c>
      <c r="B665" s="11">
        <v>44551</v>
      </c>
      <c r="C665" s="12">
        <v>15614694</v>
      </c>
      <c r="D665" s="12">
        <v>3122938.7999999975</v>
      </c>
      <c r="E665" s="12">
        <v>13.969999999999997</v>
      </c>
      <c r="F665" s="12">
        <v>7.9929779265439986</v>
      </c>
      <c r="G665" s="12">
        <v>0.54299775924300775</v>
      </c>
      <c r="H665" s="12">
        <f t="shared" si="58"/>
        <v>414581.25310344808</v>
      </c>
      <c r="I665" s="12">
        <f t="shared" si="59"/>
        <v>222812.51912652899</v>
      </c>
      <c r="J665" s="12">
        <f t="shared" si="55"/>
        <v>2021</v>
      </c>
      <c r="K665" s="13">
        <f t="shared" si="56"/>
        <v>52</v>
      </c>
      <c r="L665" s="13">
        <f t="shared" si="57"/>
        <v>3</v>
      </c>
      <c r="M665" s="13" t="e">
        <f>VLOOKUP(B665,[3]Sheet1!$A$3:$B$312,2,FALSE)</f>
        <v>#N/A</v>
      </c>
    </row>
    <row r="666" spans="1:13" x14ac:dyDescent="0.25">
      <c r="A666" s="13">
        <v>650</v>
      </c>
      <c r="B666" s="11">
        <v>44552</v>
      </c>
      <c r="C666" s="12">
        <v>15614773</v>
      </c>
      <c r="D666" s="12">
        <v>3122954.5999999973</v>
      </c>
      <c r="E666" s="12">
        <v>13.705999999999996</v>
      </c>
      <c r="F666" s="12">
        <v>7.8510907444159992</v>
      </c>
      <c r="G666" s="12">
        <v>0.54299775927211158</v>
      </c>
      <c r="H666" s="12">
        <f t="shared" si="58"/>
        <v>414583.61620689637</v>
      </c>
      <c r="I666" s="12">
        <f t="shared" si="59"/>
        <v>222813.87276286422</v>
      </c>
      <c r="J666" s="12">
        <f t="shared" si="55"/>
        <v>2021</v>
      </c>
      <c r="K666" s="13">
        <f t="shared" si="56"/>
        <v>52</v>
      </c>
      <c r="L666" s="13">
        <f t="shared" si="57"/>
        <v>4</v>
      </c>
      <c r="M666" s="13" t="e">
        <f>VLOOKUP(B666,[3]Sheet1!$A$3:$B$312,2,FALSE)</f>
        <v>#N/A</v>
      </c>
    </row>
    <row r="667" spans="1:13" x14ac:dyDescent="0.25">
      <c r="A667" s="13">
        <v>651</v>
      </c>
      <c r="B667" s="11">
        <v>44553</v>
      </c>
      <c r="C667" s="12">
        <v>15614850</v>
      </c>
      <c r="D667" s="12">
        <v>3122969.9999999972</v>
      </c>
      <c r="E667" s="12">
        <v>13.485999999999997</v>
      </c>
      <c r="F667" s="12">
        <v>7.7151155282099992</v>
      </c>
      <c r="G667" s="12">
        <v>0.54299775925755966</v>
      </c>
      <c r="H667" s="12">
        <f t="shared" si="58"/>
        <v>414585.94137931016</v>
      </c>
      <c r="I667" s="12">
        <f t="shared" si="59"/>
        <v>222815.20295519667</v>
      </c>
      <c r="J667" s="12">
        <f t="shared" si="55"/>
        <v>2021</v>
      </c>
      <c r="K667" s="13">
        <f t="shared" si="56"/>
        <v>52</v>
      </c>
      <c r="L667" s="13">
        <f t="shared" si="57"/>
        <v>5</v>
      </c>
      <c r="M667" s="13" t="e">
        <f>VLOOKUP(B667,[3]Sheet1!$A$3:$B$312,2,FALSE)</f>
        <v>#N/A</v>
      </c>
    </row>
    <row r="668" spans="1:13" x14ac:dyDescent="0.25">
      <c r="A668" s="13">
        <v>652</v>
      </c>
      <c r="B668" s="11">
        <v>44554</v>
      </c>
      <c r="C668" s="12">
        <v>15614926</v>
      </c>
      <c r="D668" s="12">
        <v>3122985.1999999974</v>
      </c>
      <c r="E668" s="12">
        <v>13.243999999999998</v>
      </c>
      <c r="F668" s="12">
        <v>7.5850522779259988</v>
      </c>
      <c r="G668" s="12">
        <v>0.54299775924300775</v>
      </c>
      <c r="H668" s="12">
        <f t="shared" si="58"/>
        <v>414588.22482758603</v>
      </c>
      <c r="I668" s="12">
        <f t="shared" si="59"/>
        <v>222816.5107228308</v>
      </c>
      <c r="J668" s="12">
        <f t="shared" si="55"/>
        <v>2021</v>
      </c>
      <c r="K668" s="13">
        <f t="shared" si="56"/>
        <v>52</v>
      </c>
      <c r="L668" s="13">
        <f t="shared" si="57"/>
        <v>6</v>
      </c>
      <c r="M668" s="13" t="e">
        <f>VLOOKUP(B668,[3]Sheet1!$A$3:$B$312,2,FALSE)</f>
        <v>#N/A</v>
      </c>
    </row>
    <row r="669" spans="1:13" x14ac:dyDescent="0.25">
      <c r="A669" s="13">
        <v>653</v>
      </c>
      <c r="B669" s="11">
        <v>44555</v>
      </c>
      <c r="C669" s="12">
        <v>15615001</v>
      </c>
      <c r="D669" s="12">
        <v>3123000.1999999974</v>
      </c>
      <c r="E669" s="12">
        <v>13.023999999999997</v>
      </c>
      <c r="F669" s="12">
        <v>7.4549890276419983</v>
      </c>
      <c r="G669" s="12">
        <v>0.54299775927211158</v>
      </c>
      <c r="H669" s="12">
        <f t="shared" si="58"/>
        <v>414590.47034482739</v>
      </c>
      <c r="I669" s="12">
        <f t="shared" si="59"/>
        <v>222817.7960657666</v>
      </c>
      <c r="J669" s="12">
        <f t="shared" si="55"/>
        <v>2021</v>
      </c>
      <c r="K669" s="13">
        <f t="shared" si="56"/>
        <v>52</v>
      </c>
      <c r="L669" s="13">
        <f t="shared" si="57"/>
        <v>7</v>
      </c>
      <c r="M669" s="13" t="e">
        <f>VLOOKUP(B669,[3]Sheet1!$A$3:$B$312,2,FALSE)</f>
        <v>#N/A</v>
      </c>
    </row>
    <row r="670" spans="1:13" x14ac:dyDescent="0.25">
      <c r="A670" s="13">
        <v>654</v>
      </c>
      <c r="B670" s="11">
        <v>44556</v>
      </c>
      <c r="C670" s="12">
        <v>15615074</v>
      </c>
      <c r="D670" s="12">
        <v>3123014.7999999975</v>
      </c>
      <c r="E670" s="12">
        <v>12.803999999999998</v>
      </c>
      <c r="F670" s="12">
        <v>7.3249257773579988</v>
      </c>
      <c r="G670" s="12">
        <v>0.54299775924300775</v>
      </c>
      <c r="H670" s="12">
        <f t="shared" si="58"/>
        <v>414592.6779310343</v>
      </c>
      <c r="I670" s="12">
        <f t="shared" si="59"/>
        <v>222819.05898400408</v>
      </c>
      <c r="J670" s="12">
        <f t="shared" si="55"/>
        <v>2021</v>
      </c>
      <c r="K670" s="13">
        <f t="shared" si="56"/>
        <v>53</v>
      </c>
      <c r="L670" s="13">
        <f t="shared" si="57"/>
        <v>1</v>
      </c>
      <c r="M670" s="13" t="e">
        <f>VLOOKUP(B670,[3]Sheet1!$A$3:$B$312,2,FALSE)</f>
        <v>#N/A</v>
      </c>
    </row>
    <row r="671" spans="1:13" x14ac:dyDescent="0.25">
      <c r="A671" s="13">
        <v>655</v>
      </c>
      <c r="B671" s="11">
        <v>44557</v>
      </c>
      <c r="C671" s="12">
        <v>15615146</v>
      </c>
      <c r="D671" s="12">
        <v>3123029.1999999974</v>
      </c>
      <c r="E671" s="12">
        <v>12.561999999999996</v>
      </c>
      <c r="F671" s="12">
        <v>7.1948625270739992</v>
      </c>
      <c r="G671" s="12">
        <v>0.54299775927211158</v>
      </c>
      <c r="H671" s="12">
        <f t="shared" si="58"/>
        <v>414594.84379310324</v>
      </c>
      <c r="I671" s="12">
        <f t="shared" si="59"/>
        <v>222820.29947754322</v>
      </c>
      <c r="J671" s="12">
        <f t="shared" si="55"/>
        <v>2021</v>
      </c>
      <c r="K671" s="13">
        <f t="shared" si="56"/>
        <v>53</v>
      </c>
      <c r="L671" s="13">
        <f t="shared" si="57"/>
        <v>2</v>
      </c>
      <c r="M671" s="13" t="e">
        <f>VLOOKUP(B671,[3]Sheet1!$A$3:$B$312,2,FALSE)</f>
        <v>#N/A</v>
      </c>
    </row>
    <row r="672" spans="1:13" x14ac:dyDescent="0.25">
      <c r="A672" s="13">
        <v>656</v>
      </c>
      <c r="B672" s="11">
        <v>44558</v>
      </c>
      <c r="C672" s="12">
        <v>15615217</v>
      </c>
      <c r="D672" s="12">
        <v>3123043.3999999976</v>
      </c>
      <c r="E672" s="12">
        <v>12.341999999999999</v>
      </c>
      <c r="F672" s="12">
        <v>7.0707112427119991</v>
      </c>
      <c r="G672" s="12">
        <v>0.54299775925755966</v>
      </c>
      <c r="H672" s="12">
        <f t="shared" si="58"/>
        <v>414596.97172413772</v>
      </c>
      <c r="I672" s="12">
        <f t="shared" si="59"/>
        <v>222821.51856568852</v>
      </c>
      <c r="J672" s="12">
        <f t="shared" si="55"/>
        <v>2021</v>
      </c>
      <c r="K672" s="13">
        <f t="shared" si="56"/>
        <v>53</v>
      </c>
      <c r="L672" s="13">
        <f t="shared" si="57"/>
        <v>3</v>
      </c>
      <c r="M672" s="13" t="e">
        <f>VLOOKUP(B672,[3]Sheet1!$A$3:$B$312,2,FALSE)</f>
        <v>#N/A</v>
      </c>
    </row>
    <row r="673" spans="1:13" x14ac:dyDescent="0.25">
      <c r="A673" s="13">
        <v>657</v>
      </c>
      <c r="B673" s="11">
        <v>44559</v>
      </c>
      <c r="C673" s="12">
        <v>15615287</v>
      </c>
      <c r="D673" s="12">
        <v>3123057.3999999976</v>
      </c>
      <c r="E673" s="12">
        <v>12.143999999999997</v>
      </c>
      <c r="F673" s="12">
        <v>6.9465599583499991</v>
      </c>
      <c r="G673" s="12">
        <v>0</v>
      </c>
      <c r="H673" s="12">
        <f t="shared" si="58"/>
        <v>414599.06551724119</v>
      </c>
      <c r="I673" s="12">
        <f t="shared" si="59"/>
        <v>222822.71624843995</v>
      </c>
      <c r="J673" s="12">
        <f t="shared" si="55"/>
        <v>2021</v>
      </c>
      <c r="K673" s="13">
        <f t="shared" si="56"/>
        <v>53</v>
      </c>
      <c r="L673" s="13">
        <f t="shared" si="57"/>
        <v>4</v>
      </c>
      <c r="M673" s="13" t="e">
        <f>VLOOKUP(B673,[3]Sheet1!$A$3:$B$312,2,FALSE)</f>
        <v>#N/A</v>
      </c>
    </row>
    <row r="674" spans="1:13" x14ac:dyDescent="0.25">
      <c r="A674" s="13">
        <v>658</v>
      </c>
      <c r="B674" s="11">
        <v>44560</v>
      </c>
      <c r="C674" s="12">
        <v>15615355</v>
      </c>
      <c r="D674" s="12">
        <v>3123070.9999999977</v>
      </c>
      <c r="E674" s="12">
        <v>11.923999999999999</v>
      </c>
      <c r="F674" s="12">
        <v>6.8283206399099994</v>
      </c>
      <c r="G674" s="12">
        <v>0.54299775924300775</v>
      </c>
      <c r="H674" s="12">
        <f t="shared" si="58"/>
        <v>414601.12137931015</v>
      </c>
      <c r="I674" s="12">
        <f t="shared" si="59"/>
        <v>222823.89354510201</v>
      </c>
      <c r="J674" s="12">
        <f t="shared" si="55"/>
        <v>2021</v>
      </c>
      <c r="K674" s="13">
        <f t="shared" si="56"/>
        <v>53</v>
      </c>
      <c r="L674" s="13">
        <f t="shared" si="57"/>
        <v>5</v>
      </c>
      <c r="M674" s="13" t="e">
        <f>VLOOKUP(B674,[3]Sheet1!$A$3:$B$312,2,FALSE)</f>
        <v>#N/A</v>
      </c>
    </row>
    <row r="675" spans="1:13" x14ac:dyDescent="0.25">
      <c r="A675" s="13">
        <v>659</v>
      </c>
      <c r="B675" s="11">
        <v>44561</v>
      </c>
      <c r="C675" s="12">
        <v>15615422</v>
      </c>
      <c r="D675" s="12">
        <v>3123084.3999999976</v>
      </c>
      <c r="E675" s="12">
        <v>11.703999999999999</v>
      </c>
      <c r="F675" s="12">
        <v>6.7041693555479984</v>
      </c>
      <c r="G675" s="12">
        <v>0.54299775927211158</v>
      </c>
      <c r="H675" s="12">
        <f t="shared" si="58"/>
        <v>414603.13931034465</v>
      </c>
      <c r="I675" s="12">
        <f t="shared" si="59"/>
        <v>222825.0494363702</v>
      </c>
      <c r="J675" s="12">
        <f t="shared" si="55"/>
        <v>2021</v>
      </c>
      <c r="K675" s="13">
        <f t="shared" si="56"/>
        <v>53</v>
      </c>
      <c r="L675" s="13">
        <f t="shared" si="57"/>
        <v>6</v>
      </c>
      <c r="M675" s="13" t="e">
        <f>VLOOKUP(B675,[3]Sheet1!$A$3:$B$312,2,FALSE)</f>
        <v>#N/A</v>
      </c>
    </row>
    <row r="676" spans="1:13" x14ac:dyDescent="0.25">
      <c r="A676" s="13">
        <v>660</v>
      </c>
      <c r="B676" s="11">
        <v>44562</v>
      </c>
      <c r="C676" s="12">
        <v>15615488</v>
      </c>
      <c r="D676" s="12">
        <v>3123097.5999999978</v>
      </c>
      <c r="E676" s="12">
        <v>11.505999999999997</v>
      </c>
      <c r="F676" s="12">
        <v>6.5918420030299991</v>
      </c>
      <c r="G676" s="12">
        <v>0.54299775925755966</v>
      </c>
      <c r="H676" s="12">
        <f t="shared" si="58"/>
        <v>414605.12310344807</v>
      </c>
      <c r="I676" s="12">
        <f t="shared" si="59"/>
        <v>222826.18596085347</v>
      </c>
      <c r="J676" s="12">
        <f t="shared" si="55"/>
        <v>2022</v>
      </c>
      <c r="K676" s="13">
        <f t="shared" si="56"/>
        <v>1</v>
      </c>
      <c r="L676" s="13">
        <f t="shared" si="57"/>
        <v>7</v>
      </c>
      <c r="M676" s="13" t="e">
        <f>VLOOKUP(B676,[3]Sheet1!$A$3:$B$312,2,FALSE)</f>
        <v>#N/A</v>
      </c>
    </row>
    <row r="677" spans="1:13" x14ac:dyDescent="0.25">
      <c r="A677" s="13">
        <v>661</v>
      </c>
      <c r="B677" s="11">
        <v>44563</v>
      </c>
      <c r="C677" s="12">
        <v>15615553</v>
      </c>
      <c r="D677" s="12">
        <v>3123110.5999999978</v>
      </c>
      <c r="E677" s="12">
        <v>11.307999999999998</v>
      </c>
      <c r="F677" s="12">
        <v>6.4795146505119998</v>
      </c>
      <c r="G677" s="12">
        <v>0.54299775927211158</v>
      </c>
      <c r="H677" s="12">
        <f t="shared" si="58"/>
        <v>414607.07275862049</v>
      </c>
      <c r="I677" s="12">
        <f t="shared" si="59"/>
        <v>222827.30311855185</v>
      </c>
      <c r="J677" s="12">
        <f t="shared" si="55"/>
        <v>2022</v>
      </c>
      <c r="K677" s="13">
        <f t="shared" si="56"/>
        <v>2</v>
      </c>
      <c r="L677" s="13">
        <f t="shared" si="57"/>
        <v>1</v>
      </c>
      <c r="M677" s="13" t="e">
        <f>VLOOKUP(B677,[3]Sheet1!$A$3:$B$312,2,FALSE)</f>
        <v>#N/A</v>
      </c>
    </row>
    <row r="678" spans="1:13" x14ac:dyDescent="0.25">
      <c r="A678" s="13">
        <v>662</v>
      </c>
      <c r="B678" s="11">
        <v>44564</v>
      </c>
      <c r="C678" s="12">
        <v>15615617</v>
      </c>
      <c r="D678" s="12">
        <v>3123123.3999999976</v>
      </c>
      <c r="E678" s="12">
        <v>11.109999999999998</v>
      </c>
      <c r="F678" s="12">
        <v>6.3612753320719992</v>
      </c>
      <c r="G678" s="12">
        <v>0</v>
      </c>
      <c r="H678" s="12">
        <f t="shared" si="58"/>
        <v>414608.98827586189</v>
      </c>
      <c r="I678" s="12">
        <f t="shared" si="59"/>
        <v>222828.39989016083</v>
      </c>
      <c r="J678" s="12">
        <f t="shared" si="55"/>
        <v>2022</v>
      </c>
      <c r="K678" s="13">
        <f t="shared" si="56"/>
        <v>2</v>
      </c>
      <c r="L678" s="13">
        <f t="shared" si="57"/>
        <v>2</v>
      </c>
      <c r="M678" s="13" t="e">
        <f>VLOOKUP(B678,[3]Sheet1!$A$3:$B$312,2,FALSE)</f>
        <v>#N/A</v>
      </c>
    </row>
    <row r="679" spans="1:13" x14ac:dyDescent="0.25">
      <c r="A679" s="13">
        <v>663</v>
      </c>
      <c r="B679" s="11">
        <v>44565</v>
      </c>
      <c r="C679" s="12">
        <v>15615679</v>
      </c>
      <c r="D679" s="12">
        <v>3123135.7999999975</v>
      </c>
      <c r="E679" s="12">
        <v>10.911999999999999</v>
      </c>
      <c r="F679" s="12">
        <v>6.2489479795539982</v>
      </c>
      <c r="G679" s="12">
        <v>0.54299775924300775</v>
      </c>
      <c r="H679" s="12">
        <f t="shared" si="58"/>
        <v>414610.86965517222</v>
      </c>
      <c r="I679" s="12">
        <f t="shared" si="59"/>
        <v>222829.47729498488</v>
      </c>
      <c r="J679" s="12">
        <f t="shared" si="55"/>
        <v>2022</v>
      </c>
      <c r="K679" s="13">
        <f t="shared" si="56"/>
        <v>2</v>
      </c>
      <c r="L679" s="13">
        <f t="shared" si="57"/>
        <v>3</v>
      </c>
      <c r="M679" s="13" t="e">
        <f>VLOOKUP(B679,[3]Sheet1!$A$3:$B$312,2,FALSE)</f>
        <v>#N/A</v>
      </c>
    </row>
    <row r="680" spans="1:13" x14ac:dyDescent="0.25">
      <c r="A680" s="13">
        <v>664</v>
      </c>
      <c r="B680" s="11">
        <v>44566</v>
      </c>
      <c r="C680" s="12">
        <v>15615741</v>
      </c>
      <c r="D680" s="12">
        <v>3123148.1999999974</v>
      </c>
      <c r="E680" s="12">
        <v>10.713999999999997</v>
      </c>
      <c r="F680" s="12">
        <v>6.1425325929579992</v>
      </c>
      <c r="G680" s="12">
        <v>0.54299775925755966</v>
      </c>
      <c r="H680" s="12">
        <f t="shared" si="58"/>
        <v>414612.71689655154</v>
      </c>
      <c r="I680" s="12">
        <f t="shared" si="59"/>
        <v>222830.53635232849</v>
      </c>
      <c r="J680" s="12">
        <f t="shared" si="55"/>
        <v>2022</v>
      </c>
      <c r="K680" s="13">
        <f t="shared" si="56"/>
        <v>2</v>
      </c>
      <c r="L680" s="13">
        <f t="shared" si="57"/>
        <v>4</v>
      </c>
      <c r="M680" s="13" t="e">
        <f>VLOOKUP(B680,[3]Sheet1!$A$3:$B$312,2,FALSE)</f>
        <v>#N/A</v>
      </c>
    </row>
    <row r="681" spans="1:13" x14ac:dyDescent="0.25">
      <c r="A681" s="13">
        <v>665</v>
      </c>
      <c r="B681" s="11">
        <v>44567</v>
      </c>
      <c r="C681" s="12">
        <v>15615801</v>
      </c>
      <c r="D681" s="12">
        <v>3123160.1999999974</v>
      </c>
      <c r="E681" s="12">
        <v>10.537999999999997</v>
      </c>
      <c r="F681" s="12">
        <v>6.0361172063619986</v>
      </c>
      <c r="G681" s="12">
        <v>0.54299775927211158</v>
      </c>
      <c r="H681" s="12">
        <f t="shared" si="58"/>
        <v>414614.53379310324</v>
      </c>
      <c r="I681" s="12">
        <f t="shared" si="59"/>
        <v>222831.57706219165</v>
      </c>
      <c r="J681" s="12">
        <f t="shared" si="55"/>
        <v>2022</v>
      </c>
      <c r="K681" s="13">
        <f t="shared" si="56"/>
        <v>2</v>
      </c>
      <c r="L681" s="13">
        <f t="shared" si="57"/>
        <v>5</v>
      </c>
      <c r="M681" s="13" t="e">
        <f>VLOOKUP(B681,[3]Sheet1!$A$3:$B$312,2,FALSE)</f>
        <v>#N/A</v>
      </c>
    </row>
    <row r="682" spans="1:13" x14ac:dyDescent="0.25">
      <c r="A682" s="13">
        <v>666</v>
      </c>
      <c r="B682" s="11">
        <v>44568</v>
      </c>
      <c r="C682" s="12">
        <v>15615861</v>
      </c>
      <c r="D682" s="12">
        <v>3123172.1999999974</v>
      </c>
      <c r="E682" s="12">
        <v>10.361999999999998</v>
      </c>
      <c r="F682" s="12">
        <v>5.9297018197659979</v>
      </c>
      <c r="G682" s="12">
        <v>0</v>
      </c>
      <c r="H682" s="12">
        <f t="shared" si="58"/>
        <v>414616.32034482737</v>
      </c>
      <c r="I682" s="12">
        <f t="shared" si="59"/>
        <v>222832.59942457435</v>
      </c>
      <c r="J682" s="12">
        <f t="shared" si="55"/>
        <v>2022</v>
      </c>
      <c r="K682" s="13">
        <f t="shared" si="56"/>
        <v>2</v>
      </c>
      <c r="L682" s="13">
        <f t="shared" si="57"/>
        <v>6</v>
      </c>
      <c r="M682" s="13" t="e">
        <f>VLOOKUP(B682,[3]Sheet1!$A$3:$B$312,2,FALSE)</f>
        <v>#N/A</v>
      </c>
    </row>
    <row r="683" spans="1:13" x14ac:dyDescent="0.25">
      <c r="A683" s="13">
        <v>667</v>
      </c>
      <c r="B683" s="11">
        <v>44569</v>
      </c>
      <c r="C683" s="12">
        <v>15615919</v>
      </c>
      <c r="D683" s="12">
        <v>3123183.7999999975</v>
      </c>
      <c r="E683" s="12">
        <v>10.163999999999998</v>
      </c>
      <c r="F683" s="12">
        <v>5.8232864331699981</v>
      </c>
      <c r="G683" s="12">
        <v>0.54299775924300775</v>
      </c>
      <c r="H683" s="12">
        <f t="shared" si="58"/>
        <v>414618.07275862049</v>
      </c>
      <c r="I683" s="12">
        <f t="shared" si="59"/>
        <v>222833.60343947663</v>
      </c>
      <c r="J683" s="12">
        <f t="shared" si="55"/>
        <v>2022</v>
      </c>
      <c r="K683" s="13">
        <f t="shared" si="56"/>
        <v>2</v>
      </c>
      <c r="L683" s="13">
        <f t="shared" si="57"/>
        <v>7</v>
      </c>
      <c r="M683" s="13" t="e">
        <f>VLOOKUP(B683,[3]Sheet1!$A$3:$B$312,2,FALSE)</f>
        <v>#N/A</v>
      </c>
    </row>
    <row r="684" spans="1:13" x14ac:dyDescent="0.25">
      <c r="A684" s="13">
        <v>668</v>
      </c>
      <c r="B684" s="11">
        <v>44570</v>
      </c>
      <c r="C684" s="12">
        <v>15615976</v>
      </c>
      <c r="D684" s="12">
        <v>3123195.1999999974</v>
      </c>
      <c r="E684" s="12">
        <v>9.9879999999999978</v>
      </c>
      <c r="F684" s="12">
        <v>5.7227830124959977</v>
      </c>
      <c r="G684" s="12">
        <v>0.54299775927211158</v>
      </c>
      <c r="H684" s="12">
        <f t="shared" si="58"/>
        <v>414619.79482758598</v>
      </c>
      <c r="I684" s="12">
        <f t="shared" si="59"/>
        <v>222834.59012620294</v>
      </c>
      <c r="J684" s="12">
        <f t="shared" si="55"/>
        <v>2022</v>
      </c>
      <c r="K684" s="13">
        <f t="shared" si="56"/>
        <v>3</v>
      </c>
      <c r="L684" s="13">
        <f t="shared" si="57"/>
        <v>1</v>
      </c>
      <c r="M684" s="13" t="e">
        <f>VLOOKUP(B684,[3]Sheet1!$A$3:$B$312,2,FALSE)</f>
        <v>#N/A</v>
      </c>
    </row>
    <row r="685" spans="1:13" x14ac:dyDescent="0.25">
      <c r="A685" s="13">
        <v>669</v>
      </c>
      <c r="B685" s="11">
        <v>44571</v>
      </c>
      <c r="C685" s="12">
        <v>15616032</v>
      </c>
      <c r="D685" s="12">
        <v>3123206.3999999976</v>
      </c>
      <c r="E685" s="12">
        <v>9.8119999999999976</v>
      </c>
      <c r="F685" s="12">
        <v>5.6222795918219983</v>
      </c>
      <c r="G685" s="12">
        <v>0</v>
      </c>
      <c r="H685" s="12">
        <f t="shared" si="58"/>
        <v>414621.48655172391</v>
      </c>
      <c r="I685" s="12">
        <f t="shared" si="59"/>
        <v>222835.55948475326</v>
      </c>
      <c r="J685" s="12">
        <f t="shared" si="55"/>
        <v>2022</v>
      </c>
      <c r="K685" s="13">
        <f t="shared" si="56"/>
        <v>3</v>
      </c>
      <c r="L685" s="13">
        <f t="shared" si="57"/>
        <v>2</v>
      </c>
      <c r="M685" s="13" t="e">
        <f>VLOOKUP(B685,[3]Sheet1!$A$3:$B$312,2,FALSE)</f>
        <v>#N/A</v>
      </c>
    </row>
    <row r="686" spans="1:13" x14ac:dyDescent="0.25">
      <c r="A686" s="13">
        <v>670</v>
      </c>
      <c r="B686" s="11">
        <v>44572</v>
      </c>
      <c r="C686" s="12">
        <v>15616088</v>
      </c>
      <c r="D686" s="12">
        <v>3123217.5999999978</v>
      </c>
      <c r="E686" s="12">
        <v>9.6579999999999995</v>
      </c>
      <c r="F686" s="12">
        <v>5.5276881370699993</v>
      </c>
      <c r="G686" s="12">
        <v>0.54299775924300775</v>
      </c>
      <c r="H686" s="12">
        <f t="shared" si="58"/>
        <v>414623.15172413772</v>
      </c>
      <c r="I686" s="12">
        <f t="shared" si="59"/>
        <v>222836.51253443205</v>
      </c>
      <c r="J686" s="12">
        <f t="shared" si="55"/>
        <v>2022</v>
      </c>
      <c r="K686" s="13">
        <f t="shared" si="56"/>
        <v>3</v>
      </c>
      <c r="L686" s="13">
        <f t="shared" si="57"/>
        <v>3</v>
      </c>
      <c r="M686" s="13" t="e">
        <f>VLOOKUP(B686,[3]Sheet1!$A$3:$B$312,2,FALSE)</f>
        <v>#N/A</v>
      </c>
    </row>
    <row r="687" spans="1:13" x14ac:dyDescent="0.25">
      <c r="A687" s="13">
        <v>671</v>
      </c>
      <c r="B687" s="11">
        <v>44573</v>
      </c>
      <c r="C687" s="12">
        <v>15616142</v>
      </c>
      <c r="D687" s="12">
        <v>3123228.3999999976</v>
      </c>
      <c r="E687" s="12">
        <v>9.4819999999999975</v>
      </c>
      <c r="F687" s="12">
        <v>5.427184716395999</v>
      </c>
      <c r="G687" s="12">
        <v>0.54299775925755966</v>
      </c>
      <c r="H687" s="12">
        <f t="shared" si="58"/>
        <v>414624.7865517239</v>
      </c>
      <c r="I687" s="12">
        <f t="shared" si="59"/>
        <v>222837.44825593487</v>
      </c>
      <c r="J687" s="12">
        <f t="shared" si="55"/>
        <v>2022</v>
      </c>
      <c r="K687" s="13">
        <f t="shared" si="56"/>
        <v>3</v>
      </c>
      <c r="L687" s="13">
        <f t="shared" si="57"/>
        <v>4</v>
      </c>
      <c r="M687" s="13" t="e">
        <f>VLOOKUP(B687,[3]Sheet1!$A$3:$B$312,2,FALSE)</f>
        <v>#N/A</v>
      </c>
    </row>
    <row r="688" spans="1:13" x14ac:dyDescent="0.25">
      <c r="A688" s="13">
        <v>672</v>
      </c>
      <c r="B688" s="11">
        <v>44574</v>
      </c>
      <c r="C688" s="12">
        <v>15616195</v>
      </c>
      <c r="D688" s="12">
        <v>3123238.9999999977</v>
      </c>
      <c r="E688" s="12">
        <v>9.3059999999999974</v>
      </c>
      <c r="F688" s="12">
        <v>5.332593261643999</v>
      </c>
      <c r="G688" s="12">
        <v>0</v>
      </c>
      <c r="H688" s="12">
        <f t="shared" si="58"/>
        <v>414626.39103448251</v>
      </c>
      <c r="I688" s="12">
        <f t="shared" si="59"/>
        <v>222838.36766856618</v>
      </c>
      <c r="J688" s="12">
        <f t="shared" si="55"/>
        <v>2022</v>
      </c>
      <c r="K688" s="13">
        <f t="shared" si="56"/>
        <v>3</v>
      </c>
      <c r="L688" s="13">
        <f t="shared" si="57"/>
        <v>5</v>
      </c>
      <c r="M688" s="13" t="e">
        <f>VLOOKUP(B688,[3]Sheet1!$A$3:$B$312,2,FALSE)</f>
        <v>#N/A</v>
      </c>
    </row>
    <row r="689" spans="1:13" x14ac:dyDescent="0.25">
      <c r="A689" s="13">
        <v>673</v>
      </c>
      <c r="B689" s="11">
        <v>44575</v>
      </c>
      <c r="C689" s="12">
        <v>15616248</v>
      </c>
      <c r="D689" s="12">
        <v>3123249.5999999978</v>
      </c>
      <c r="E689" s="12">
        <v>9.1299999999999972</v>
      </c>
      <c r="F689" s="12">
        <v>5.2380018068919991</v>
      </c>
      <c r="G689" s="12">
        <v>0.54299775927211158</v>
      </c>
      <c r="H689" s="12">
        <f t="shared" si="58"/>
        <v>414627.96517241356</v>
      </c>
      <c r="I689" s="12">
        <f t="shared" si="59"/>
        <v>222839.27077232598</v>
      </c>
      <c r="J689" s="12">
        <f t="shared" si="55"/>
        <v>2022</v>
      </c>
      <c r="K689" s="13">
        <f t="shared" si="56"/>
        <v>3</v>
      </c>
      <c r="L689" s="13">
        <f t="shared" si="57"/>
        <v>6</v>
      </c>
      <c r="M689" s="13" t="e">
        <f>VLOOKUP(B689,[3]Sheet1!$A$3:$B$312,2,FALSE)</f>
        <v>#N/A</v>
      </c>
    </row>
    <row r="690" spans="1:13" x14ac:dyDescent="0.25">
      <c r="A690" s="13">
        <v>674</v>
      </c>
      <c r="B690" s="11">
        <v>44576</v>
      </c>
      <c r="C690" s="12">
        <v>15616299</v>
      </c>
      <c r="D690" s="12">
        <v>3123259.799999998</v>
      </c>
      <c r="E690" s="12">
        <v>8.9979999999999976</v>
      </c>
      <c r="F690" s="12">
        <v>5.1493223180619987</v>
      </c>
      <c r="G690" s="12">
        <v>0</v>
      </c>
      <c r="H690" s="12">
        <f t="shared" si="58"/>
        <v>414629.51655172388</v>
      </c>
      <c r="I690" s="12">
        <f t="shared" si="59"/>
        <v>222840.15858651875</v>
      </c>
      <c r="J690" s="12">
        <f t="shared" si="55"/>
        <v>2022</v>
      </c>
      <c r="K690" s="13">
        <f t="shared" si="56"/>
        <v>3</v>
      </c>
      <c r="L690" s="13">
        <f t="shared" si="57"/>
        <v>7</v>
      </c>
      <c r="M690" s="13" t="e">
        <f>VLOOKUP(B690,[3]Sheet1!$A$3:$B$312,2,FALSE)</f>
        <v>#N/A</v>
      </c>
    </row>
    <row r="691" spans="1:13" x14ac:dyDescent="0.25">
      <c r="A691" s="13">
        <v>675</v>
      </c>
      <c r="B691" s="11">
        <v>44577</v>
      </c>
      <c r="C691" s="12">
        <v>15616350</v>
      </c>
      <c r="D691" s="12">
        <v>3123269.9999999981</v>
      </c>
      <c r="E691" s="12">
        <v>8.8219999999999992</v>
      </c>
      <c r="F691" s="12">
        <v>5.0547308633099997</v>
      </c>
      <c r="G691" s="12">
        <v>0.54299775924300775</v>
      </c>
      <c r="H691" s="12">
        <f t="shared" si="58"/>
        <v>414631.03758620663</v>
      </c>
      <c r="I691" s="12">
        <f t="shared" si="59"/>
        <v>222841.03009184002</v>
      </c>
      <c r="J691" s="12">
        <f t="shared" si="55"/>
        <v>2022</v>
      </c>
      <c r="K691" s="13">
        <f t="shared" si="56"/>
        <v>4</v>
      </c>
      <c r="L691" s="13">
        <f t="shared" si="57"/>
        <v>1</v>
      </c>
      <c r="M691" s="13" t="e">
        <f>VLOOKUP(B691,[3]Sheet1!$A$3:$B$312,2,FALSE)</f>
        <v>#N/A</v>
      </c>
    </row>
    <row r="692" spans="1:13" x14ac:dyDescent="0.25">
      <c r="A692" s="13">
        <v>676</v>
      </c>
      <c r="B692" s="11">
        <v>44578</v>
      </c>
      <c r="C692" s="12">
        <v>15616400</v>
      </c>
      <c r="D692" s="12">
        <v>3123279.9999999981</v>
      </c>
      <c r="E692" s="12">
        <v>8.6679999999999975</v>
      </c>
      <c r="F692" s="12">
        <v>4.9660513744800001</v>
      </c>
      <c r="G692" s="12">
        <v>0.54299775927211158</v>
      </c>
      <c r="H692" s="12">
        <f t="shared" si="58"/>
        <v>414632.53206896526</v>
      </c>
      <c r="I692" s="12">
        <f t="shared" si="59"/>
        <v>222841.88630759425</v>
      </c>
      <c r="J692" s="12">
        <f t="shared" si="55"/>
        <v>2022</v>
      </c>
      <c r="K692" s="13">
        <f t="shared" si="56"/>
        <v>4</v>
      </c>
      <c r="L692" s="13">
        <f t="shared" si="57"/>
        <v>2</v>
      </c>
      <c r="M692" s="13" t="e">
        <f>VLOOKUP(B692,[3]Sheet1!$A$3:$B$312,2,FALSE)</f>
        <v>#N/A</v>
      </c>
    </row>
    <row r="693" spans="1:13" x14ac:dyDescent="0.25">
      <c r="A693" s="13">
        <v>677</v>
      </c>
      <c r="B693" s="11">
        <v>44579</v>
      </c>
      <c r="C693" s="12">
        <v>15616449</v>
      </c>
      <c r="D693" s="12">
        <v>3123289.799999998</v>
      </c>
      <c r="E693" s="12">
        <v>8.5139999999999976</v>
      </c>
      <c r="F693" s="12">
        <v>4.8832838515720001</v>
      </c>
      <c r="G693" s="12">
        <v>0</v>
      </c>
      <c r="H693" s="12">
        <f t="shared" si="58"/>
        <v>414633.99999999977</v>
      </c>
      <c r="I693" s="12">
        <f t="shared" si="59"/>
        <v>222842.72825308589</v>
      </c>
      <c r="J693" s="12">
        <f t="shared" si="55"/>
        <v>2022</v>
      </c>
      <c r="K693" s="13">
        <f t="shared" si="56"/>
        <v>4</v>
      </c>
      <c r="L693" s="13">
        <f t="shared" si="57"/>
        <v>3</v>
      </c>
      <c r="M693" s="13" t="e">
        <f>VLOOKUP(B693,[3]Sheet1!$A$3:$B$312,2,FALSE)</f>
        <v>#N/A</v>
      </c>
    </row>
    <row r="694" spans="1:13" x14ac:dyDescent="0.25">
      <c r="A694" s="13">
        <v>678</v>
      </c>
      <c r="B694" s="11">
        <v>44580</v>
      </c>
      <c r="C694" s="12">
        <v>15616497</v>
      </c>
      <c r="D694" s="12">
        <v>3123299.399999998</v>
      </c>
      <c r="E694" s="12">
        <v>8.3599999999999977</v>
      </c>
      <c r="F694" s="12">
        <v>4.7946043627419987</v>
      </c>
      <c r="G694" s="12">
        <v>0.54299775925755966</v>
      </c>
      <c r="H694" s="12">
        <f t="shared" si="58"/>
        <v>414635.4413793101</v>
      </c>
      <c r="I694" s="12">
        <f t="shared" si="59"/>
        <v>222843.55490901051</v>
      </c>
      <c r="J694" s="12">
        <f t="shared" si="55"/>
        <v>2022</v>
      </c>
      <c r="K694" s="13">
        <f t="shared" si="56"/>
        <v>4</v>
      </c>
      <c r="L694" s="13">
        <f t="shared" si="57"/>
        <v>4</v>
      </c>
      <c r="M694" s="13" t="e">
        <f>VLOOKUP(B694,[3]Sheet1!$A$3:$B$312,2,FALSE)</f>
        <v>#N/A</v>
      </c>
    </row>
    <row r="695" spans="1:13" x14ac:dyDescent="0.25">
      <c r="A695" s="13">
        <v>679</v>
      </c>
      <c r="B695" s="11">
        <v>44581</v>
      </c>
      <c r="C695" s="12">
        <v>15616544</v>
      </c>
      <c r="D695" s="12">
        <v>3123308.799999998</v>
      </c>
      <c r="E695" s="12">
        <v>8.227999999999998</v>
      </c>
      <c r="F695" s="12">
        <v>4.7118368398339996</v>
      </c>
      <c r="G695" s="12">
        <v>0</v>
      </c>
      <c r="H695" s="12">
        <f t="shared" si="58"/>
        <v>414636.85999999975</v>
      </c>
      <c r="I695" s="12">
        <f t="shared" si="59"/>
        <v>222844.36729467256</v>
      </c>
      <c r="J695" s="12">
        <f t="shared" si="55"/>
        <v>2022</v>
      </c>
      <c r="K695" s="13">
        <f t="shared" si="56"/>
        <v>4</v>
      </c>
      <c r="L695" s="13">
        <f t="shared" si="57"/>
        <v>5</v>
      </c>
      <c r="M695" s="13" t="e">
        <f>VLOOKUP(B695,[3]Sheet1!$A$3:$B$312,2,FALSE)</f>
        <v>#N/A</v>
      </c>
    </row>
    <row r="696" spans="1:13" x14ac:dyDescent="0.25">
      <c r="A696" s="13">
        <v>680</v>
      </c>
      <c r="B696" s="11">
        <v>44582</v>
      </c>
      <c r="C696" s="12">
        <v>15616590</v>
      </c>
      <c r="D696" s="12">
        <v>3123317.9999999981</v>
      </c>
      <c r="E696" s="12">
        <v>8.0959999999999983</v>
      </c>
      <c r="F696" s="12">
        <v>4.6290693169259987</v>
      </c>
      <c r="G696" s="12">
        <v>0.54299775924300775</v>
      </c>
      <c r="H696" s="12">
        <f t="shared" si="58"/>
        <v>414638.25586206873</v>
      </c>
      <c r="I696" s="12">
        <f t="shared" si="59"/>
        <v>222845.16541007202</v>
      </c>
      <c r="J696" s="12">
        <f t="shared" si="55"/>
        <v>2022</v>
      </c>
      <c r="K696" s="13">
        <f t="shared" si="56"/>
        <v>4</v>
      </c>
      <c r="L696" s="13">
        <f t="shared" si="57"/>
        <v>6</v>
      </c>
      <c r="M696" s="13" t="e">
        <f>VLOOKUP(B696,[3]Sheet1!$A$3:$B$312,2,FALSE)</f>
        <v>#N/A</v>
      </c>
    </row>
    <row r="697" spans="1:13" x14ac:dyDescent="0.25">
      <c r="A697" s="13">
        <v>681</v>
      </c>
      <c r="B697" s="11">
        <v>44583</v>
      </c>
      <c r="C697" s="12">
        <v>15616636</v>
      </c>
      <c r="D697" s="12">
        <v>3123327.1999999983</v>
      </c>
      <c r="E697" s="12">
        <v>7.9419999999999984</v>
      </c>
      <c r="F697" s="12">
        <v>4.5522137599399999</v>
      </c>
      <c r="G697" s="12">
        <v>0</v>
      </c>
      <c r="H697" s="12">
        <f t="shared" si="58"/>
        <v>414639.62517241354</v>
      </c>
      <c r="I697" s="12">
        <f t="shared" si="59"/>
        <v>222845.95027451339</v>
      </c>
      <c r="J697" s="12">
        <f t="shared" si="55"/>
        <v>2022</v>
      </c>
      <c r="K697" s="13">
        <f t="shared" si="56"/>
        <v>4</v>
      </c>
      <c r="L697" s="13">
        <f t="shared" si="57"/>
        <v>7</v>
      </c>
      <c r="M697" s="13" t="e">
        <f>VLOOKUP(B697,[3]Sheet1!$A$3:$B$312,2,FALSE)</f>
        <v>#N/A</v>
      </c>
    </row>
    <row r="698" spans="1:13" x14ac:dyDescent="0.25">
      <c r="A698" s="13">
        <v>682</v>
      </c>
      <c r="B698" s="11">
        <v>44584</v>
      </c>
      <c r="C698" s="12">
        <v>15616680</v>
      </c>
      <c r="D698" s="12">
        <v>3123335.9999999981</v>
      </c>
      <c r="E698" s="12">
        <v>7.8099999999999978</v>
      </c>
      <c r="F698" s="12">
        <v>4.4694462370319998</v>
      </c>
      <c r="G698" s="12">
        <v>0.54299775927211158</v>
      </c>
      <c r="H698" s="12">
        <f t="shared" si="58"/>
        <v>414640.97172413766</v>
      </c>
      <c r="I698" s="12">
        <f t="shared" si="59"/>
        <v>222846.72086869218</v>
      </c>
      <c r="J698" s="12">
        <f t="shared" si="55"/>
        <v>2022</v>
      </c>
      <c r="K698" s="13">
        <f t="shared" si="56"/>
        <v>5</v>
      </c>
      <c r="L698" s="13">
        <f t="shared" si="57"/>
        <v>1</v>
      </c>
      <c r="M698" s="13" t="e">
        <f>VLOOKUP(B698,[3]Sheet1!$A$3:$B$312,2,FALSE)</f>
        <v>#N/A</v>
      </c>
    </row>
    <row r="699" spans="1:13" x14ac:dyDescent="0.25">
      <c r="A699" s="13">
        <v>683</v>
      </c>
      <c r="B699" s="11">
        <v>44585</v>
      </c>
      <c r="C699" s="12">
        <v>15616724</v>
      </c>
      <c r="D699" s="12">
        <v>3123344.799999998</v>
      </c>
      <c r="E699" s="12">
        <v>7.677999999999999</v>
      </c>
      <c r="F699" s="12">
        <v>4.3925906800460002</v>
      </c>
      <c r="G699" s="12">
        <v>0</v>
      </c>
      <c r="H699" s="12">
        <f t="shared" si="58"/>
        <v>414642.29551724112</v>
      </c>
      <c r="I699" s="12">
        <f t="shared" si="59"/>
        <v>222847.47821191288</v>
      </c>
      <c r="J699" s="12">
        <f t="shared" si="55"/>
        <v>2022</v>
      </c>
      <c r="K699" s="13">
        <f t="shared" si="56"/>
        <v>5</v>
      </c>
      <c r="L699" s="13">
        <f t="shared" si="57"/>
        <v>2</v>
      </c>
      <c r="M699" s="13" t="e">
        <f>VLOOKUP(B699,[3]Sheet1!$A$3:$B$312,2,FALSE)</f>
        <v>#N/A</v>
      </c>
    </row>
    <row r="700" spans="1:13" x14ac:dyDescent="0.25">
      <c r="A700" s="13">
        <v>684</v>
      </c>
      <c r="B700" s="11">
        <v>44586</v>
      </c>
      <c r="C700" s="12">
        <v>15616767</v>
      </c>
      <c r="D700" s="12">
        <v>3123353.399999998</v>
      </c>
      <c r="E700" s="12">
        <v>7.5239999999999982</v>
      </c>
      <c r="F700" s="12">
        <v>4.3098231571379992</v>
      </c>
      <c r="G700" s="12">
        <v>0.54299775925755966</v>
      </c>
      <c r="H700" s="12">
        <f t="shared" si="58"/>
        <v>414643.59275862045</v>
      </c>
      <c r="I700" s="12">
        <f t="shared" si="59"/>
        <v>222848.22128487102</v>
      </c>
      <c r="J700" s="12">
        <f t="shared" si="55"/>
        <v>2022</v>
      </c>
      <c r="K700" s="13">
        <f t="shared" si="56"/>
        <v>5</v>
      </c>
      <c r="L700" s="13">
        <f t="shared" si="57"/>
        <v>3</v>
      </c>
      <c r="M700" s="13" t="e">
        <f>VLOOKUP(B700,[3]Sheet1!$A$3:$B$312,2,FALSE)</f>
        <v>#N/A</v>
      </c>
    </row>
    <row r="701" spans="1:13" x14ac:dyDescent="0.25">
      <c r="A701" s="13">
        <v>685</v>
      </c>
      <c r="B701" s="11">
        <v>44587</v>
      </c>
      <c r="C701" s="12">
        <v>15616810</v>
      </c>
      <c r="D701" s="12">
        <v>3123361.9999999981</v>
      </c>
      <c r="E701" s="12">
        <v>7.4139999999999979</v>
      </c>
      <c r="F701" s="12">
        <v>4.2388795660739991</v>
      </c>
      <c r="G701" s="12">
        <v>0</v>
      </c>
      <c r="H701" s="12">
        <f t="shared" si="58"/>
        <v>414644.87103448249</v>
      </c>
      <c r="I701" s="12">
        <f t="shared" si="59"/>
        <v>222848.95212617551</v>
      </c>
      <c r="J701" s="12">
        <f t="shared" si="55"/>
        <v>2022</v>
      </c>
      <c r="K701" s="13">
        <f t="shared" si="56"/>
        <v>5</v>
      </c>
      <c r="L701" s="13">
        <f t="shared" si="57"/>
        <v>4</v>
      </c>
      <c r="M701" s="13" t="e">
        <f>VLOOKUP(B701,[3]Sheet1!$A$3:$B$312,2,FALSE)</f>
        <v>#N/A</v>
      </c>
    </row>
    <row r="702" spans="1:13" x14ac:dyDescent="0.25">
      <c r="A702" s="13">
        <v>686</v>
      </c>
      <c r="B702" s="11">
        <v>44588</v>
      </c>
      <c r="C702" s="12">
        <v>15616851</v>
      </c>
      <c r="D702" s="12">
        <v>3123370.1999999983</v>
      </c>
      <c r="E702" s="12">
        <v>7.2599999999999989</v>
      </c>
      <c r="F702" s="12">
        <v>4.1620240090879985</v>
      </c>
      <c r="G702" s="12">
        <v>0.54299775927211158</v>
      </c>
      <c r="H702" s="12">
        <f t="shared" si="58"/>
        <v>414646.12275862042</v>
      </c>
      <c r="I702" s="12">
        <f t="shared" si="59"/>
        <v>222849.66971652192</v>
      </c>
      <c r="J702" s="12">
        <f t="shared" si="55"/>
        <v>2022</v>
      </c>
      <c r="K702" s="13">
        <f t="shared" si="56"/>
        <v>5</v>
      </c>
      <c r="L702" s="13">
        <f t="shared" si="57"/>
        <v>5</v>
      </c>
      <c r="M702" s="13" t="e">
        <f>VLOOKUP(B702,[3]Sheet1!$A$3:$B$312,2,FALSE)</f>
        <v>#N/A</v>
      </c>
    </row>
    <row r="703" spans="1:13" x14ac:dyDescent="0.25">
      <c r="A703" s="13">
        <v>687</v>
      </c>
      <c r="B703" s="11">
        <v>44589</v>
      </c>
      <c r="C703" s="12">
        <v>15616892</v>
      </c>
      <c r="D703" s="12">
        <v>3123378.3999999985</v>
      </c>
      <c r="E703" s="12">
        <v>7.1279999999999983</v>
      </c>
      <c r="F703" s="12">
        <v>4.0910804180239984</v>
      </c>
      <c r="G703" s="12">
        <v>0</v>
      </c>
      <c r="H703" s="12">
        <f t="shared" si="58"/>
        <v>414647.35172413767</v>
      </c>
      <c r="I703" s="12">
        <f t="shared" si="59"/>
        <v>222850.37507521469</v>
      </c>
      <c r="J703" s="12">
        <f t="shared" si="55"/>
        <v>2022</v>
      </c>
      <c r="K703" s="13">
        <f t="shared" si="56"/>
        <v>5</v>
      </c>
      <c r="L703" s="13">
        <f t="shared" si="57"/>
        <v>6</v>
      </c>
      <c r="M703" s="13" t="e">
        <f>VLOOKUP(B703,[3]Sheet1!$A$3:$B$312,2,FALSE)</f>
        <v>#N/A</v>
      </c>
    </row>
    <row r="704" spans="1:13" x14ac:dyDescent="0.25">
      <c r="A704" s="13">
        <v>688</v>
      </c>
      <c r="B704" s="11">
        <v>44590</v>
      </c>
      <c r="C704" s="12">
        <v>15616932</v>
      </c>
      <c r="D704" s="12">
        <v>3123386.3999999985</v>
      </c>
      <c r="E704" s="12">
        <v>6.9959999999999987</v>
      </c>
      <c r="F704" s="12">
        <v>4.0142248610379987</v>
      </c>
      <c r="G704" s="12">
        <v>0.54299775924300775</v>
      </c>
      <c r="H704" s="12">
        <f t="shared" si="58"/>
        <v>414648.55793103424</v>
      </c>
      <c r="I704" s="12">
        <f t="shared" si="59"/>
        <v>222851.06718294934</v>
      </c>
      <c r="J704" s="12">
        <f t="shared" si="55"/>
        <v>2022</v>
      </c>
      <c r="K704" s="13">
        <f t="shared" si="56"/>
        <v>5</v>
      </c>
      <c r="L704" s="13">
        <f t="shared" si="57"/>
        <v>7</v>
      </c>
      <c r="M704" s="13" t="e">
        <f>VLOOKUP(B704,[3]Sheet1!$A$3:$B$312,2,FALSE)</f>
        <v>#N/A</v>
      </c>
    </row>
    <row r="705" spans="1:13" x14ac:dyDescent="0.25">
      <c r="A705" s="13">
        <v>689</v>
      </c>
      <c r="B705" s="11">
        <v>44591</v>
      </c>
      <c r="C705" s="12">
        <v>15616972</v>
      </c>
      <c r="D705" s="12">
        <v>3123394.3999999985</v>
      </c>
      <c r="E705" s="12">
        <v>6.8859999999999983</v>
      </c>
      <c r="F705" s="12">
        <v>3.9491932358959994</v>
      </c>
      <c r="G705" s="12">
        <v>0</v>
      </c>
      <c r="H705" s="12">
        <f t="shared" si="58"/>
        <v>414649.74517241353</v>
      </c>
      <c r="I705" s="12">
        <f t="shared" si="59"/>
        <v>222851.74807833484</v>
      </c>
      <c r="J705" s="12">
        <f t="shared" si="55"/>
        <v>2022</v>
      </c>
      <c r="K705" s="13">
        <f t="shared" si="56"/>
        <v>6</v>
      </c>
      <c r="L705" s="13">
        <f t="shared" si="57"/>
        <v>1</v>
      </c>
      <c r="M705" s="13" t="e">
        <f>VLOOKUP(B705,[3]Sheet1!$A$3:$B$312,2,FALSE)</f>
        <v>#N/A</v>
      </c>
    </row>
    <row r="706" spans="1:13" x14ac:dyDescent="0.25">
      <c r="A706" s="13">
        <v>690</v>
      </c>
      <c r="B706" s="11">
        <v>44592</v>
      </c>
      <c r="C706" s="12">
        <v>15617011</v>
      </c>
      <c r="D706" s="12">
        <v>3123402.1999999983</v>
      </c>
      <c r="E706" s="12">
        <v>6.7539999999999987</v>
      </c>
      <c r="F706" s="12">
        <v>3.8782496448319992</v>
      </c>
      <c r="G706" s="12">
        <v>0.54299775925755966</v>
      </c>
      <c r="H706" s="12">
        <f t="shared" si="58"/>
        <v>414650.90965517214</v>
      </c>
      <c r="I706" s="12">
        <f t="shared" si="59"/>
        <v>222852.41674206671</v>
      </c>
      <c r="J706" s="12">
        <f t="shared" si="55"/>
        <v>2022</v>
      </c>
      <c r="K706" s="13">
        <f t="shared" si="56"/>
        <v>6</v>
      </c>
      <c r="L706" s="13">
        <f t="shared" si="57"/>
        <v>2</v>
      </c>
      <c r="M706" s="13" t="e">
        <f>VLOOKUP(B706,[3]Sheet1!$A$3:$B$312,2,FALSE)</f>
        <v>#N/A</v>
      </c>
    </row>
    <row r="707" spans="1:13" x14ac:dyDescent="0.25">
      <c r="A707" s="13">
        <v>691</v>
      </c>
      <c r="B707" s="11">
        <v>44593</v>
      </c>
      <c r="C707" s="12">
        <v>15617049</v>
      </c>
      <c r="D707" s="12">
        <v>3123409.7999999984</v>
      </c>
      <c r="E707" s="12">
        <v>6.6439999999999992</v>
      </c>
      <c r="F707" s="12">
        <v>3.807306053767999</v>
      </c>
      <c r="G707" s="12">
        <v>0</v>
      </c>
      <c r="H707" s="12">
        <f t="shared" si="58"/>
        <v>414652.05517241353</v>
      </c>
      <c r="I707" s="12">
        <f t="shared" si="59"/>
        <v>222853.07317414496</v>
      </c>
      <c r="J707" s="12">
        <f t="shared" si="55"/>
        <v>2022</v>
      </c>
      <c r="K707" s="13">
        <f t="shared" si="56"/>
        <v>6</v>
      </c>
      <c r="L707" s="13">
        <f t="shared" si="57"/>
        <v>3</v>
      </c>
      <c r="M707" s="13" t="e">
        <f>VLOOKUP(B707,[3]Sheet1!$A$3:$B$312,2,FALSE)</f>
        <v>#N/A</v>
      </c>
    </row>
    <row r="708" spans="1:13" x14ac:dyDescent="0.25">
      <c r="A708" s="13">
        <v>692</v>
      </c>
      <c r="B708" s="11">
        <v>44594</v>
      </c>
      <c r="C708" s="12">
        <v>15617086</v>
      </c>
      <c r="D708" s="12">
        <v>3123417.1999999983</v>
      </c>
      <c r="E708" s="12">
        <v>6.5119999999999987</v>
      </c>
      <c r="F708" s="12">
        <v>3.7422744286259992</v>
      </c>
      <c r="G708" s="12">
        <v>0.54299775925755966</v>
      </c>
      <c r="H708" s="12">
        <f t="shared" si="58"/>
        <v>414653.17793103424</v>
      </c>
      <c r="I708" s="12">
        <f t="shared" si="59"/>
        <v>222853.71839387403</v>
      </c>
      <c r="J708" s="12">
        <f t="shared" ref="J708:J771" si="60">YEAR(B708)</f>
        <v>2022</v>
      </c>
      <c r="K708" s="13">
        <f t="shared" ref="K708:K771" si="61">WEEKNUM(B708)</f>
        <v>6</v>
      </c>
      <c r="L708" s="13">
        <f t="shared" ref="L708:L771" si="62">WEEKDAY(B708)</f>
        <v>4</v>
      </c>
      <c r="M708" s="13" t="e">
        <f>VLOOKUP(B708,[3]Sheet1!$A$3:$B$312,2,FALSE)</f>
        <v>#N/A</v>
      </c>
    </row>
    <row r="709" spans="1:13" x14ac:dyDescent="0.25">
      <c r="A709" s="13">
        <v>693</v>
      </c>
      <c r="B709" s="11">
        <v>44595</v>
      </c>
      <c r="C709" s="12">
        <v>15617123</v>
      </c>
      <c r="D709" s="12">
        <v>3123424.5999999982</v>
      </c>
      <c r="E709" s="12">
        <v>6.4239999999999986</v>
      </c>
      <c r="F709" s="12">
        <v>3.677242803483999</v>
      </c>
      <c r="G709" s="12">
        <v>0</v>
      </c>
      <c r="H709" s="12">
        <f t="shared" ref="H709:H772" si="63">H708+(E709/$H$1)</f>
        <v>414654.28551724111</v>
      </c>
      <c r="I709" s="12">
        <f t="shared" ref="I709:I772" si="64">I708+(F709/$I$1)</f>
        <v>222854.35240125394</v>
      </c>
      <c r="J709" s="12">
        <f t="shared" si="60"/>
        <v>2022</v>
      </c>
      <c r="K709" s="13">
        <f t="shared" si="61"/>
        <v>6</v>
      </c>
      <c r="L709" s="13">
        <f t="shared" si="62"/>
        <v>5</v>
      </c>
      <c r="M709" s="13" t="e">
        <f>VLOOKUP(B709,[3]Sheet1!$A$3:$B$312,2,FALSE)</f>
        <v>#N/A</v>
      </c>
    </row>
    <row r="710" spans="1:13" x14ac:dyDescent="0.25">
      <c r="A710" s="13">
        <v>694</v>
      </c>
      <c r="B710" s="11">
        <v>44596</v>
      </c>
      <c r="C710" s="12">
        <v>15617159</v>
      </c>
      <c r="D710" s="12">
        <v>3123431.7999999984</v>
      </c>
      <c r="E710" s="12">
        <v>6.3139999999999983</v>
      </c>
      <c r="F710" s="12">
        <v>3.6122111783419988</v>
      </c>
      <c r="G710" s="12">
        <v>0.54299775925755966</v>
      </c>
      <c r="H710" s="12">
        <f t="shared" si="63"/>
        <v>414655.37413793075</v>
      </c>
      <c r="I710" s="12">
        <f t="shared" si="64"/>
        <v>222854.97519628468</v>
      </c>
      <c r="J710" s="12">
        <f t="shared" si="60"/>
        <v>2022</v>
      </c>
      <c r="K710" s="13">
        <f t="shared" si="61"/>
        <v>6</v>
      </c>
      <c r="L710" s="13">
        <f t="shared" si="62"/>
        <v>6</v>
      </c>
      <c r="M710" s="13" t="e">
        <f>VLOOKUP(B710,[3]Sheet1!$A$3:$B$312,2,FALSE)</f>
        <v>#N/A</v>
      </c>
    </row>
    <row r="711" spans="1:13" x14ac:dyDescent="0.25">
      <c r="A711" s="13">
        <v>695</v>
      </c>
      <c r="B711" s="11">
        <v>44597</v>
      </c>
      <c r="C711" s="12">
        <v>15617194</v>
      </c>
      <c r="D711" s="12">
        <v>3123438.7999999984</v>
      </c>
      <c r="E711" s="12">
        <v>6.2039999999999988</v>
      </c>
      <c r="F711" s="12">
        <v>3.5471795531999986</v>
      </c>
      <c r="G711" s="12">
        <v>0</v>
      </c>
      <c r="H711" s="12">
        <f t="shared" si="63"/>
        <v>414656.44379310316</v>
      </c>
      <c r="I711" s="12">
        <f t="shared" si="64"/>
        <v>222855.58677896627</v>
      </c>
      <c r="J711" s="12">
        <f t="shared" si="60"/>
        <v>2022</v>
      </c>
      <c r="K711" s="13">
        <f t="shared" si="61"/>
        <v>6</v>
      </c>
      <c r="L711" s="13">
        <f t="shared" si="62"/>
        <v>7</v>
      </c>
      <c r="M711" s="13" t="e">
        <f>VLOOKUP(B711,[3]Sheet1!$A$3:$B$312,2,FALSE)</f>
        <v>#N/A</v>
      </c>
    </row>
    <row r="712" spans="1:13" x14ac:dyDescent="0.25">
      <c r="A712" s="13">
        <v>696</v>
      </c>
      <c r="B712" s="11">
        <v>44598</v>
      </c>
      <c r="C712" s="12">
        <v>15617229</v>
      </c>
      <c r="D712" s="12">
        <v>3123445.7999999984</v>
      </c>
      <c r="E712" s="12">
        <v>6.0719999999999992</v>
      </c>
      <c r="F712" s="12">
        <v>3.4821479280579988</v>
      </c>
      <c r="G712" s="12">
        <v>0</v>
      </c>
      <c r="H712" s="12">
        <f t="shared" si="63"/>
        <v>414657.49068965489</v>
      </c>
      <c r="I712" s="12">
        <f t="shared" si="64"/>
        <v>222856.1871492987</v>
      </c>
      <c r="J712" s="12">
        <f t="shared" si="60"/>
        <v>2022</v>
      </c>
      <c r="K712" s="13">
        <f t="shared" si="61"/>
        <v>7</v>
      </c>
      <c r="L712" s="13">
        <f t="shared" si="62"/>
        <v>1</v>
      </c>
      <c r="M712" s="13" t="e">
        <f>VLOOKUP(B712,[3]Sheet1!$A$3:$B$312,2,FALSE)</f>
        <v>#N/A</v>
      </c>
    </row>
    <row r="713" spans="1:13" x14ac:dyDescent="0.25">
      <c r="A713" s="13">
        <v>697</v>
      </c>
      <c r="B713" s="11">
        <v>44599</v>
      </c>
      <c r="C713" s="12">
        <v>15617264</v>
      </c>
      <c r="D713" s="12">
        <v>3123452.7999999984</v>
      </c>
      <c r="E713" s="12">
        <v>5.9839999999999991</v>
      </c>
      <c r="F713" s="12">
        <v>3.4230282688379994</v>
      </c>
      <c r="G713" s="12">
        <v>0.54299775927211158</v>
      </c>
      <c r="H713" s="12">
        <f t="shared" si="63"/>
        <v>414658.52241379285</v>
      </c>
      <c r="I713" s="12">
        <f t="shared" si="64"/>
        <v>222856.77732658642</v>
      </c>
      <c r="J713" s="12">
        <f t="shared" si="60"/>
        <v>2022</v>
      </c>
      <c r="K713" s="13">
        <f t="shared" si="61"/>
        <v>7</v>
      </c>
      <c r="L713" s="13">
        <f t="shared" si="62"/>
        <v>2</v>
      </c>
      <c r="M713" s="13" t="e">
        <f>VLOOKUP(B713,[3]Sheet1!$A$3:$B$312,2,FALSE)</f>
        <v>#N/A</v>
      </c>
    </row>
    <row r="714" spans="1:13" x14ac:dyDescent="0.25">
      <c r="A714" s="13">
        <v>698</v>
      </c>
      <c r="B714" s="11">
        <v>44600</v>
      </c>
      <c r="C714" s="12">
        <v>15617297</v>
      </c>
      <c r="D714" s="12">
        <v>3123459.3999999985</v>
      </c>
      <c r="E714" s="12">
        <v>5.8739999999999988</v>
      </c>
      <c r="F714" s="12">
        <v>3.3639086096179995</v>
      </c>
      <c r="G714" s="12">
        <v>0</v>
      </c>
      <c r="H714" s="12">
        <f t="shared" si="63"/>
        <v>414659.53517241351</v>
      </c>
      <c r="I714" s="12">
        <f t="shared" si="64"/>
        <v>222857.35731082945</v>
      </c>
      <c r="J714" s="12">
        <f t="shared" si="60"/>
        <v>2022</v>
      </c>
      <c r="K714" s="13">
        <f t="shared" si="61"/>
        <v>7</v>
      </c>
      <c r="L714" s="13">
        <f t="shared" si="62"/>
        <v>3</v>
      </c>
      <c r="M714" s="13" t="e">
        <f>VLOOKUP(B714,[3]Sheet1!$A$3:$B$312,2,FALSE)</f>
        <v>#N/A</v>
      </c>
    </row>
    <row r="715" spans="1:13" x14ac:dyDescent="0.25">
      <c r="A715" s="13">
        <v>699</v>
      </c>
      <c r="B715" s="11">
        <v>44601</v>
      </c>
      <c r="C715" s="12">
        <v>15617330</v>
      </c>
      <c r="D715" s="12">
        <v>3123465.9999999986</v>
      </c>
      <c r="E715" s="12">
        <v>5.7639999999999985</v>
      </c>
      <c r="F715" s="12">
        <v>3.2988769844759998</v>
      </c>
      <c r="G715" s="12">
        <v>0.54299775924300775</v>
      </c>
      <c r="H715" s="12">
        <f t="shared" si="63"/>
        <v>414660.52896551695</v>
      </c>
      <c r="I715" s="12">
        <f t="shared" si="64"/>
        <v>222857.92608272334</v>
      </c>
      <c r="J715" s="12">
        <f t="shared" si="60"/>
        <v>2022</v>
      </c>
      <c r="K715" s="13">
        <f t="shared" si="61"/>
        <v>7</v>
      </c>
      <c r="L715" s="13">
        <f t="shared" si="62"/>
        <v>4</v>
      </c>
      <c r="M715" s="13" t="e">
        <f>VLOOKUP(B715,[3]Sheet1!$A$3:$B$312,2,FALSE)</f>
        <v>#N/A</v>
      </c>
    </row>
    <row r="716" spans="1:13" x14ac:dyDescent="0.25">
      <c r="A716" s="13">
        <v>700</v>
      </c>
      <c r="B716" s="11">
        <v>44602</v>
      </c>
      <c r="C716" s="12">
        <v>15617363</v>
      </c>
      <c r="D716" s="12">
        <v>3123472.5999999987</v>
      </c>
      <c r="E716" s="12">
        <v>5.6539999999999981</v>
      </c>
      <c r="F716" s="12">
        <v>3.2456692911779998</v>
      </c>
      <c r="G716" s="12">
        <v>0</v>
      </c>
      <c r="H716" s="12">
        <f t="shared" si="63"/>
        <v>414661.50379310315</v>
      </c>
      <c r="I716" s="12">
        <f t="shared" si="64"/>
        <v>222858.485680877</v>
      </c>
      <c r="J716" s="12">
        <f t="shared" si="60"/>
        <v>2022</v>
      </c>
      <c r="K716" s="13">
        <f t="shared" si="61"/>
        <v>7</v>
      </c>
      <c r="L716" s="13">
        <f t="shared" si="62"/>
        <v>5</v>
      </c>
      <c r="M716" s="13" t="e">
        <f>VLOOKUP(B716,[3]Sheet1!$A$3:$B$312,2,FALSE)</f>
        <v>#N/A</v>
      </c>
    </row>
    <row r="717" spans="1:13" x14ac:dyDescent="0.25">
      <c r="A717" s="13">
        <v>701</v>
      </c>
      <c r="B717" s="11">
        <v>44603</v>
      </c>
      <c r="C717" s="12">
        <v>15617395</v>
      </c>
      <c r="D717" s="12">
        <v>3123478.9999999986</v>
      </c>
      <c r="E717" s="12">
        <v>5.5659999999999981</v>
      </c>
      <c r="F717" s="12">
        <v>3.1924615978799999</v>
      </c>
      <c r="G717" s="12">
        <v>0</v>
      </c>
      <c r="H717" s="12">
        <f t="shared" si="63"/>
        <v>414662.46344827558</v>
      </c>
      <c r="I717" s="12">
        <f t="shared" si="64"/>
        <v>222859.03610529043</v>
      </c>
      <c r="J717" s="12">
        <f t="shared" si="60"/>
        <v>2022</v>
      </c>
      <c r="K717" s="13">
        <f t="shared" si="61"/>
        <v>7</v>
      </c>
      <c r="L717" s="13">
        <f t="shared" si="62"/>
        <v>6</v>
      </c>
      <c r="M717" s="13" t="e">
        <f>VLOOKUP(B717,[3]Sheet1!$A$3:$B$312,2,FALSE)</f>
        <v>#N/A</v>
      </c>
    </row>
    <row r="718" spans="1:13" x14ac:dyDescent="0.25">
      <c r="A718" s="13">
        <v>702</v>
      </c>
      <c r="B718" s="11">
        <v>44604</v>
      </c>
      <c r="C718" s="12">
        <v>15617426</v>
      </c>
      <c r="D718" s="12">
        <v>3123485.1999999988</v>
      </c>
      <c r="E718" s="12">
        <v>5.4559999999999986</v>
      </c>
      <c r="F718" s="12">
        <v>3.1333419386599997</v>
      </c>
      <c r="G718" s="12">
        <v>0.54299775925755966</v>
      </c>
      <c r="H718" s="12">
        <f t="shared" si="63"/>
        <v>414663.40413793077</v>
      </c>
      <c r="I718" s="12">
        <f t="shared" si="64"/>
        <v>222859.57633665917</v>
      </c>
      <c r="J718" s="12">
        <f t="shared" si="60"/>
        <v>2022</v>
      </c>
      <c r="K718" s="13">
        <f t="shared" si="61"/>
        <v>7</v>
      </c>
      <c r="L718" s="13">
        <f t="shared" si="62"/>
        <v>7</v>
      </c>
      <c r="M718" s="13" t="e">
        <f>VLOOKUP(B718,[3]Sheet1!$A$3:$B$312,2,FALSE)</f>
        <v>#N/A</v>
      </c>
    </row>
    <row r="719" spans="1:13" x14ac:dyDescent="0.25">
      <c r="A719" s="13">
        <v>703</v>
      </c>
      <c r="B719" s="11">
        <v>44605</v>
      </c>
      <c r="C719" s="12">
        <v>15617457</v>
      </c>
      <c r="D719" s="12">
        <v>3123491.399999999</v>
      </c>
      <c r="E719" s="12">
        <v>5.3679999999999986</v>
      </c>
      <c r="F719" s="12">
        <v>3.0742222794399994</v>
      </c>
      <c r="G719" s="12">
        <v>0</v>
      </c>
      <c r="H719" s="12">
        <f t="shared" si="63"/>
        <v>414664.32965517213</v>
      </c>
      <c r="I719" s="12">
        <f t="shared" si="64"/>
        <v>222860.10637498321</v>
      </c>
      <c r="J719" s="12">
        <f t="shared" si="60"/>
        <v>2022</v>
      </c>
      <c r="K719" s="13">
        <f t="shared" si="61"/>
        <v>8</v>
      </c>
      <c r="L719" s="13">
        <f t="shared" si="62"/>
        <v>1</v>
      </c>
      <c r="M719" s="13" t="e">
        <f>VLOOKUP(B719,[3]Sheet1!$A$3:$B$312,2,FALSE)</f>
        <v>#N/A</v>
      </c>
    </row>
    <row r="720" spans="1:13" x14ac:dyDescent="0.25">
      <c r="A720" s="13">
        <v>704</v>
      </c>
      <c r="B720" s="11">
        <v>44606</v>
      </c>
      <c r="C720" s="12">
        <v>15617487</v>
      </c>
      <c r="D720" s="12">
        <v>3123497.399999999</v>
      </c>
      <c r="E720" s="12">
        <v>5.2799999999999994</v>
      </c>
      <c r="F720" s="12">
        <v>3.0269265520639994</v>
      </c>
      <c r="G720" s="12">
        <v>0</v>
      </c>
      <c r="H720" s="12">
        <f t="shared" si="63"/>
        <v>414665.2399999997</v>
      </c>
      <c r="I720" s="12">
        <f t="shared" si="64"/>
        <v>222860.6282588715</v>
      </c>
      <c r="J720" s="12">
        <f t="shared" si="60"/>
        <v>2022</v>
      </c>
      <c r="K720" s="13">
        <f t="shared" si="61"/>
        <v>8</v>
      </c>
      <c r="L720" s="13">
        <f t="shared" si="62"/>
        <v>2</v>
      </c>
      <c r="M720" s="13" t="e">
        <f>VLOOKUP(B720,[3]Sheet1!$A$3:$B$312,2,FALSE)</f>
        <v>#N/A</v>
      </c>
    </row>
    <row r="721" spans="1:13" x14ac:dyDescent="0.25">
      <c r="A721" s="13">
        <v>705</v>
      </c>
      <c r="B721" s="11">
        <v>44607</v>
      </c>
      <c r="C721" s="12">
        <v>15617516</v>
      </c>
      <c r="D721" s="12">
        <v>3123503.1999999988</v>
      </c>
      <c r="E721" s="12">
        <v>5.1919999999999993</v>
      </c>
      <c r="F721" s="12">
        <v>2.9737188587659986</v>
      </c>
      <c r="G721" s="12">
        <v>0.54299775927211158</v>
      </c>
      <c r="H721" s="12">
        <f t="shared" si="63"/>
        <v>414666.13517241349</v>
      </c>
      <c r="I721" s="12">
        <f t="shared" si="64"/>
        <v>222861.14096901956</v>
      </c>
      <c r="J721" s="12">
        <f t="shared" si="60"/>
        <v>2022</v>
      </c>
      <c r="K721" s="13">
        <f t="shared" si="61"/>
        <v>8</v>
      </c>
      <c r="L721" s="13">
        <f t="shared" si="62"/>
        <v>3</v>
      </c>
      <c r="M721" s="13" t="e">
        <f>VLOOKUP(B721,[3]Sheet1!$A$3:$B$312,2,FALSE)</f>
        <v>#N/A</v>
      </c>
    </row>
    <row r="722" spans="1:13" x14ac:dyDescent="0.25">
      <c r="A722" s="13">
        <v>706</v>
      </c>
      <c r="B722" s="11">
        <v>44608</v>
      </c>
      <c r="C722" s="12">
        <v>15617546</v>
      </c>
      <c r="D722" s="12">
        <v>3123509.1999999988</v>
      </c>
      <c r="E722" s="12">
        <v>5.1039999999999992</v>
      </c>
      <c r="F722" s="12">
        <v>2.9205111654679987</v>
      </c>
      <c r="G722" s="12">
        <v>0</v>
      </c>
      <c r="H722" s="12">
        <f t="shared" si="63"/>
        <v>414667.01517241349</v>
      </c>
      <c r="I722" s="12">
        <f t="shared" si="64"/>
        <v>222861.64450542739</v>
      </c>
      <c r="J722" s="12">
        <f t="shared" si="60"/>
        <v>2022</v>
      </c>
      <c r="K722" s="13">
        <f t="shared" si="61"/>
        <v>8</v>
      </c>
      <c r="L722" s="13">
        <f t="shared" si="62"/>
        <v>4</v>
      </c>
      <c r="M722" s="13" t="e">
        <f>VLOOKUP(B722,[3]Sheet1!$A$3:$B$312,2,FALSE)</f>
        <v>#N/A</v>
      </c>
    </row>
    <row r="723" spans="1:13" x14ac:dyDescent="0.25">
      <c r="A723" s="13">
        <v>707</v>
      </c>
      <c r="B723" s="11">
        <v>44609</v>
      </c>
      <c r="C723" s="12">
        <v>15617574</v>
      </c>
      <c r="D723" s="12">
        <v>3123514.7999999989</v>
      </c>
      <c r="E723" s="12">
        <v>5.0159999999999982</v>
      </c>
      <c r="F723" s="12">
        <v>2.8673034721699988</v>
      </c>
      <c r="G723" s="12">
        <v>0.54299775924300775</v>
      </c>
      <c r="H723" s="12">
        <f t="shared" si="63"/>
        <v>414667.87999999971</v>
      </c>
      <c r="I723" s="12">
        <f t="shared" si="64"/>
        <v>222862.138868095</v>
      </c>
      <c r="J723" s="12">
        <f t="shared" si="60"/>
        <v>2022</v>
      </c>
      <c r="K723" s="13">
        <f t="shared" si="61"/>
        <v>8</v>
      </c>
      <c r="L723" s="13">
        <f t="shared" si="62"/>
        <v>5</v>
      </c>
      <c r="M723" s="13" t="e">
        <f>VLOOKUP(B723,[3]Sheet1!$A$3:$B$312,2,FALSE)</f>
        <v>#N/A</v>
      </c>
    </row>
    <row r="724" spans="1:13" x14ac:dyDescent="0.25">
      <c r="A724" s="13">
        <v>708</v>
      </c>
      <c r="B724" s="11">
        <v>44610</v>
      </c>
      <c r="C724" s="12">
        <v>15617602</v>
      </c>
      <c r="D724" s="12">
        <v>3123520.399999999</v>
      </c>
      <c r="E724" s="12">
        <v>4.9059999999999988</v>
      </c>
      <c r="F724" s="12">
        <v>2.8140957788719994</v>
      </c>
      <c r="G724" s="12">
        <v>0</v>
      </c>
      <c r="H724" s="12">
        <f t="shared" si="63"/>
        <v>414668.72586206871</v>
      </c>
      <c r="I724" s="12">
        <f t="shared" si="64"/>
        <v>222862.62405702239</v>
      </c>
      <c r="J724" s="12">
        <f t="shared" si="60"/>
        <v>2022</v>
      </c>
      <c r="K724" s="13">
        <f t="shared" si="61"/>
        <v>8</v>
      </c>
      <c r="L724" s="13">
        <f t="shared" si="62"/>
        <v>6</v>
      </c>
      <c r="M724" s="13" t="e">
        <f>VLOOKUP(B724,[3]Sheet1!$A$3:$B$312,2,FALSE)</f>
        <v>#N/A</v>
      </c>
    </row>
    <row r="725" spans="1:13" x14ac:dyDescent="0.25">
      <c r="A725" s="13">
        <v>709</v>
      </c>
      <c r="B725" s="11">
        <v>44611</v>
      </c>
      <c r="C725" s="12">
        <v>15617630</v>
      </c>
      <c r="D725" s="12">
        <v>3123525.9999999991</v>
      </c>
      <c r="E725" s="12">
        <v>4.8179999999999996</v>
      </c>
      <c r="F725" s="12">
        <v>2.7608880855739995</v>
      </c>
      <c r="G725" s="12">
        <v>0</v>
      </c>
      <c r="H725" s="12">
        <f t="shared" si="63"/>
        <v>414669.55655172386</v>
      </c>
      <c r="I725" s="12">
        <f t="shared" si="64"/>
        <v>222863.10007220955</v>
      </c>
      <c r="J725" s="12">
        <f t="shared" si="60"/>
        <v>2022</v>
      </c>
      <c r="K725" s="13">
        <f t="shared" si="61"/>
        <v>8</v>
      </c>
      <c r="L725" s="13">
        <f t="shared" si="62"/>
        <v>7</v>
      </c>
      <c r="M725" s="13" t="e">
        <f>VLOOKUP(B725,[3]Sheet1!$A$3:$B$312,2,FALSE)</f>
        <v>#N/A</v>
      </c>
    </row>
    <row r="726" spans="1:13" x14ac:dyDescent="0.25">
      <c r="A726" s="13">
        <v>710</v>
      </c>
      <c r="B726" s="11">
        <v>44612</v>
      </c>
      <c r="C726" s="12">
        <v>15617657</v>
      </c>
      <c r="D726" s="12">
        <v>3123531.399999999</v>
      </c>
      <c r="E726" s="12">
        <v>4.7519999999999989</v>
      </c>
      <c r="F726" s="12">
        <v>2.7195043241199994</v>
      </c>
      <c r="G726" s="12">
        <v>0.54299775927211158</v>
      </c>
      <c r="H726" s="12">
        <f t="shared" si="63"/>
        <v>414670.37586206867</v>
      </c>
      <c r="I726" s="12">
        <f t="shared" si="64"/>
        <v>222863.56895226543</v>
      </c>
      <c r="J726" s="12">
        <f t="shared" si="60"/>
        <v>2022</v>
      </c>
      <c r="K726" s="13">
        <f t="shared" si="61"/>
        <v>9</v>
      </c>
      <c r="L726" s="13">
        <f t="shared" si="62"/>
        <v>1</v>
      </c>
      <c r="M726" s="13" t="e">
        <f>VLOOKUP(B726,[3]Sheet1!$A$3:$B$312,2,FALSE)</f>
        <v>#N/A</v>
      </c>
    </row>
    <row r="727" spans="1:13" x14ac:dyDescent="0.25">
      <c r="A727" s="13">
        <v>711</v>
      </c>
      <c r="B727" s="11">
        <v>44613</v>
      </c>
      <c r="C727" s="12">
        <v>15617684</v>
      </c>
      <c r="D727" s="12">
        <v>3123536.7999999989</v>
      </c>
      <c r="E727" s="12">
        <v>4.6419999999999986</v>
      </c>
      <c r="F727" s="12">
        <v>2.6662966308219995</v>
      </c>
      <c r="G727" s="12">
        <v>0</v>
      </c>
      <c r="H727" s="12">
        <f t="shared" si="63"/>
        <v>414671.17620689626</v>
      </c>
      <c r="I727" s="12">
        <f t="shared" si="64"/>
        <v>222864.02865858108</v>
      </c>
      <c r="J727" s="12">
        <f t="shared" si="60"/>
        <v>2022</v>
      </c>
      <c r="K727" s="13">
        <f t="shared" si="61"/>
        <v>9</v>
      </c>
      <c r="L727" s="13">
        <f t="shared" si="62"/>
        <v>2</v>
      </c>
      <c r="M727" s="13" t="e">
        <f>VLOOKUP(B727,[3]Sheet1!$A$3:$B$312,2,FALSE)</f>
        <v>#N/A</v>
      </c>
    </row>
    <row r="728" spans="1:13" x14ac:dyDescent="0.25">
      <c r="A728" s="13">
        <v>712</v>
      </c>
      <c r="B728" s="11">
        <v>44614</v>
      </c>
      <c r="C728" s="12">
        <v>15617710</v>
      </c>
      <c r="D728" s="12">
        <v>3123541.9999999991</v>
      </c>
      <c r="E728" s="12">
        <v>4.5539999999999985</v>
      </c>
      <c r="F728" s="12">
        <v>2.619000903446</v>
      </c>
      <c r="G728" s="12">
        <v>0</v>
      </c>
      <c r="H728" s="12">
        <f t="shared" si="63"/>
        <v>414671.96137931006</v>
      </c>
      <c r="I728" s="12">
        <f t="shared" si="64"/>
        <v>222864.48021046098</v>
      </c>
      <c r="J728" s="12">
        <f t="shared" si="60"/>
        <v>2022</v>
      </c>
      <c r="K728" s="13">
        <f t="shared" si="61"/>
        <v>9</v>
      </c>
      <c r="L728" s="13">
        <f t="shared" si="62"/>
        <v>3</v>
      </c>
      <c r="M728" s="13" t="e">
        <f>VLOOKUP(B728,[3]Sheet1!$A$3:$B$312,2,FALSE)</f>
        <v>#N/A</v>
      </c>
    </row>
    <row r="729" spans="1:13" x14ac:dyDescent="0.25">
      <c r="A729" s="13">
        <v>713</v>
      </c>
      <c r="B729" s="11">
        <v>44615</v>
      </c>
      <c r="C729" s="12">
        <v>15617736</v>
      </c>
      <c r="D729" s="12">
        <v>3123547.1999999993</v>
      </c>
      <c r="E729" s="12">
        <v>4.4879999999999987</v>
      </c>
      <c r="F729" s="12">
        <v>2.577617141992</v>
      </c>
      <c r="G729" s="12">
        <v>0</v>
      </c>
      <c r="H729" s="12">
        <f t="shared" si="63"/>
        <v>414672.73517241352</v>
      </c>
      <c r="I729" s="12">
        <f t="shared" si="64"/>
        <v>222864.92462720961</v>
      </c>
      <c r="J729" s="12">
        <f t="shared" si="60"/>
        <v>2022</v>
      </c>
      <c r="K729" s="13">
        <f t="shared" si="61"/>
        <v>9</v>
      </c>
      <c r="L729" s="13">
        <f t="shared" si="62"/>
        <v>4</v>
      </c>
      <c r="M729" s="13" t="e">
        <f>VLOOKUP(B729,[3]Sheet1!$A$3:$B$312,2,FALSE)</f>
        <v>#N/A</v>
      </c>
    </row>
    <row r="730" spans="1:13" x14ac:dyDescent="0.25">
      <c r="A730" s="13">
        <v>714</v>
      </c>
      <c r="B730" s="11">
        <v>44616</v>
      </c>
      <c r="C730" s="12">
        <v>15617761</v>
      </c>
      <c r="D730" s="12">
        <v>3123552.1999999993</v>
      </c>
      <c r="E730" s="12">
        <v>4.3999999999999986</v>
      </c>
      <c r="F730" s="12">
        <v>2.530321414616</v>
      </c>
      <c r="G730" s="12">
        <v>0.54299775925755966</v>
      </c>
      <c r="H730" s="12">
        <f t="shared" si="63"/>
        <v>414673.4937931032</v>
      </c>
      <c r="I730" s="12">
        <f t="shared" si="64"/>
        <v>222865.36088952248</v>
      </c>
      <c r="J730" s="12">
        <f t="shared" si="60"/>
        <v>2022</v>
      </c>
      <c r="K730" s="13">
        <f t="shared" si="61"/>
        <v>9</v>
      </c>
      <c r="L730" s="13">
        <f t="shared" si="62"/>
        <v>5</v>
      </c>
      <c r="M730" s="13" t="e">
        <f>VLOOKUP(B730,[3]Sheet1!$A$3:$B$312,2,FALSE)</f>
        <v>#N/A</v>
      </c>
    </row>
    <row r="731" spans="1:13" x14ac:dyDescent="0.25">
      <c r="A731" s="13">
        <v>715</v>
      </c>
      <c r="B731" s="11">
        <v>44617</v>
      </c>
      <c r="C731" s="12">
        <v>15617786</v>
      </c>
      <c r="D731" s="12">
        <v>3123557.1999999993</v>
      </c>
      <c r="E731" s="12">
        <v>4.3339999999999987</v>
      </c>
      <c r="F731" s="12">
        <v>2.4830256872400001</v>
      </c>
      <c r="G731" s="12">
        <v>0</v>
      </c>
      <c r="H731" s="12">
        <f t="shared" si="63"/>
        <v>414674.24103448249</v>
      </c>
      <c r="I731" s="12">
        <f t="shared" si="64"/>
        <v>222865.78899739959</v>
      </c>
      <c r="J731" s="12">
        <f t="shared" si="60"/>
        <v>2022</v>
      </c>
      <c r="K731" s="13">
        <f t="shared" si="61"/>
        <v>9</v>
      </c>
      <c r="L731" s="13">
        <f t="shared" si="62"/>
        <v>6</v>
      </c>
      <c r="M731" s="13" t="e">
        <f>VLOOKUP(B731,[3]Sheet1!$A$3:$B$312,2,FALSE)</f>
        <v>#N/A</v>
      </c>
    </row>
    <row r="732" spans="1:13" x14ac:dyDescent="0.25">
      <c r="A732" s="13">
        <v>716</v>
      </c>
      <c r="B732" s="11">
        <v>44618</v>
      </c>
      <c r="C732" s="12">
        <v>15617810</v>
      </c>
      <c r="D732" s="12">
        <v>3123561.9999999991</v>
      </c>
      <c r="E732" s="12">
        <v>4.2679999999999989</v>
      </c>
      <c r="F732" s="12">
        <v>2.441641925786</v>
      </c>
      <c r="G732" s="12">
        <v>0</v>
      </c>
      <c r="H732" s="12">
        <f t="shared" si="63"/>
        <v>414674.97689655144</v>
      </c>
      <c r="I732" s="12">
        <f t="shared" si="64"/>
        <v>222866.20997014543</v>
      </c>
      <c r="J732" s="12">
        <f t="shared" si="60"/>
        <v>2022</v>
      </c>
      <c r="K732" s="13">
        <f t="shared" si="61"/>
        <v>9</v>
      </c>
      <c r="L732" s="13">
        <f t="shared" si="62"/>
        <v>7</v>
      </c>
      <c r="M732" s="13" t="e">
        <f>VLOOKUP(B732,[3]Sheet1!$A$3:$B$312,2,FALSE)</f>
        <v>#N/A</v>
      </c>
    </row>
    <row r="733" spans="1:13" x14ac:dyDescent="0.25">
      <c r="A733" s="13">
        <v>717</v>
      </c>
      <c r="B733" s="11">
        <v>44619</v>
      </c>
      <c r="C733" s="12">
        <v>15617834</v>
      </c>
      <c r="D733" s="12">
        <v>3123566.7999999989</v>
      </c>
      <c r="E733" s="12">
        <v>4.1799999999999988</v>
      </c>
      <c r="F733" s="12">
        <v>2.4002581643319996</v>
      </c>
      <c r="G733" s="12">
        <v>0.54299775924300775</v>
      </c>
      <c r="H733" s="12">
        <f t="shared" si="63"/>
        <v>414675.6975862066</v>
      </c>
      <c r="I733" s="12">
        <f t="shared" si="64"/>
        <v>222866.62380775996</v>
      </c>
      <c r="J733" s="12">
        <f t="shared" si="60"/>
        <v>2022</v>
      </c>
      <c r="K733" s="13">
        <f t="shared" si="61"/>
        <v>10</v>
      </c>
      <c r="L733" s="13">
        <f t="shared" si="62"/>
        <v>1</v>
      </c>
      <c r="M733" s="13" t="e">
        <f>VLOOKUP(B733,[3]Sheet1!$A$3:$B$312,2,FALSE)</f>
        <v>#N/A</v>
      </c>
    </row>
    <row r="734" spans="1:13" x14ac:dyDescent="0.25">
      <c r="A734" s="13">
        <v>718</v>
      </c>
      <c r="B734" s="11">
        <v>44620</v>
      </c>
      <c r="C734" s="12">
        <v>15617858</v>
      </c>
      <c r="D734" s="12">
        <v>3123571.5999999987</v>
      </c>
      <c r="E734" s="12">
        <v>4.113999999999999</v>
      </c>
      <c r="F734" s="12">
        <v>2.3529624369559992</v>
      </c>
      <c r="G734" s="12">
        <v>0</v>
      </c>
      <c r="H734" s="12">
        <f t="shared" si="63"/>
        <v>414676.40689655143</v>
      </c>
      <c r="I734" s="12">
        <f t="shared" si="64"/>
        <v>222867.02949093873</v>
      </c>
      <c r="J734" s="12">
        <f t="shared" si="60"/>
        <v>2022</v>
      </c>
      <c r="K734" s="13">
        <f t="shared" si="61"/>
        <v>10</v>
      </c>
      <c r="L734" s="13">
        <f t="shared" si="62"/>
        <v>2</v>
      </c>
      <c r="M734" s="13" t="e">
        <f>VLOOKUP(B734,[3]Sheet1!$A$3:$B$312,2,FALSE)</f>
        <v>#N/A</v>
      </c>
    </row>
    <row r="735" spans="1:13" x14ac:dyDescent="0.25">
      <c r="A735" s="13">
        <v>719</v>
      </c>
      <c r="B735" s="11">
        <v>44621</v>
      </c>
      <c r="C735" s="12">
        <v>15617881</v>
      </c>
      <c r="D735" s="12">
        <v>3123576.1999999988</v>
      </c>
      <c r="E735" s="12">
        <v>4.0479999999999992</v>
      </c>
      <c r="F735" s="12">
        <v>2.3115786755019996</v>
      </c>
      <c r="G735" s="12">
        <v>0</v>
      </c>
      <c r="H735" s="12">
        <f t="shared" si="63"/>
        <v>414677.10482758592</v>
      </c>
      <c r="I735" s="12">
        <f t="shared" si="64"/>
        <v>222867.42803898623</v>
      </c>
      <c r="J735" s="12">
        <f t="shared" si="60"/>
        <v>2022</v>
      </c>
      <c r="K735" s="13">
        <f t="shared" si="61"/>
        <v>10</v>
      </c>
      <c r="L735" s="13">
        <f t="shared" si="62"/>
        <v>3</v>
      </c>
      <c r="M735" s="13" t="e">
        <f>VLOOKUP(B735,[3]Sheet1!$A$3:$B$312,2,FALSE)</f>
        <v>#N/A</v>
      </c>
    </row>
    <row r="736" spans="1:13" x14ac:dyDescent="0.25">
      <c r="A736" s="13">
        <v>720</v>
      </c>
      <c r="B736" s="11">
        <v>44622</v>
      </c>
      <c r="C736" s="12">
        <v>15617904</v>
      </c>
      <c r="D736" s="12">
        <v>3123580.7999999989</v>
      </c>
      <c r="E736" s="12">
        <v>3.9599999999999991</v>
      </c>
      <c r="F736" s="12">
        <v>2.2701949140479996</v>
      </c>
      <c r="G736" s="12">
        <v>0</v>
      </c>
      <c r="H736" s="12">
        <f t="shared" si="63"/>
        <v>414677.78758620663</v>
      </c>
      <c r="I736" s="12">
        <f t="shared" si="64"/>
        <v>222867.81945190244</v>
      </c>
      <c r="J736" s="12">
        <f t="shared" si="60"/>
        <v>2022</v>
      </c>
      <c r="K736" s="13">
        <f t="shared" si="61"/>
        <v>10</v>
      </c>
      <c r="L736" s="13">
        <f t="shared" si="62"/>
        <v>4</v>
      </c>
      <c r="M736" s="13" t="e">
        <f>VLOOKUP(B736,[3]Sheet1!$A$3:$B$312,2,FALSE)</f>
        <v>#N/A</v>
      </c>
    </row>
    <row r="737" spans="1:13" x14ac:dyDescent="0.25">
      <c r="A737" s="13">
        <v>721</v>
      </c>
      <c r="B737" s="11">
        <v>44623</v>
      </c>
      <c r="C737" s="12">
        <v>15617926</v>
      </c>
      <c r="D737" s="12">
        <v>3123585.1999999988</v>
      </c>
      <c r="E737" s="12">
        <v>3.8939999999999992</v>
      </c>
      <c r="F737" s="12">
        <v>2.2288111525939995</v>
      </c>
      <c r="G737" s="12">
        <v>0.54299775927211158</v>
      </c>
      <c r="H737" s="12">
        <f t="shared" si="63"/>
        <v>414678.458965517</v>
      </c>
      <c r="I737" s="12">
        <f t="shared" si="64"/>
        <v>222868.20372968738</v>
      </c>
      <c r="J737" s="12">
        <f t="shared" si="60"/>
        <v>2022</v>
      </c>
      <c r="K737" s="13">
        <f t="shared" si="61"/>
        <v>10</v>
      </c>
      <c r="L737" s="13">
        <f t="shared" si="62"/>
        <v>5</v>
      </c>
      <c r="M737" s="13" t="e">
        <f>VLOOKUP(B737,[3]Sheet1!$A$3:$B$312,2,FALSE)</f>
        <v>#N/A</v>
      </c>
    </row>
    <row r="738" spans="1:13" x14ac:dyDescent="0.25">
      <c r="A738" s="13">
        <v>722</v>
      </c>
      <c r="B738" s="11">
        <v>44624</v>
      </c>
      <c r="C738" s="12">
        <v>15617948</v>
      </c>
      <c r="D738" s="12">
        <v>3123589.5999999987</v>
      </c>
      <c r="E738" s="12">
        <v>3.8279999999999994</v>
      </c>
      <c r="F738" s="12">
        <v>2.1933393570619995</v>
      </c>
      <c r="G738" s="12">
        <v>0</v>
      </c>
      <c r="H738" s="12">
        <f t="shared" si="63"/>
        <v>414679.11896551697</v>
      </c>
      <c r="I738" s="12">
        <f t="shared" si="64"/>
        <v>222868.5818916455</v>
      </c>
      <c r="J738" s="12">
        <f t="shared" si="60"/>
        <v>2022</v>
      </c>
      <c r="K738" s="13">
        <f t="shared" si="61"/>
        <v>10</v>
      </c>
      <c r="L738" s="13">
        <f t="shared" si="62"/>
        <v>6</v>
      </c>
      <c r="M738" s="13" t="e">
        <f>VLOOKUP(B738,[3]Sheet1!$A$3:$B$312,2,FALSE)</f>
        <v>#N/A</v>
      </c>
    </row>
    <row r="739" spans="1:13" x14ac:dyDescent="0.25">
      <c r="A739" s="13">
        <v>723</v>
      </c>
      <c r="B739" s="11">
        <v>44625</v>
      </c>
      <c r="C739" s="12">
        <v>15617969</v>
      </c>
      <c r="D739" s="12">
        <v>3123593.7999999989</v>
      </c>
      <c r="E739" s="12">
        <v>3.7619999999999996</v>
      </c>
      <c r="F739" s="12">
        <v>2.1578675615299994</v>
      </c>
      <c r="G739" s="12">
        <v>0</v>
      </c>
      <c r="H739" s="12">
        <f t="shared" si="63"/>
        <v>414679.76758620661</v>
      </c>
      <c r="I739" s="12">
        <f t="shared" si="64"/>
        <v>222868.95393777679</v>
      </c>
      <c r="J739" s="12">
        <f t="shared" si="60"/>
        <v>2022</v>
      </c>
      <c r="K739" s="13">
        <f t="shared" si="61"/>
        <v>10</v>
      </c>
      <c r="L739" s="13">
        <f t="shared" si="62"/>
        <v>7</v>
      </c>
      <c r="M739" s="13" t="e">
        <f>VLOOKUP(B739,[3]Sheet1!$A$3:$B$312,2,FALSE)</f>
        <v>#N/A</v>
      </c>
    </row>
    <row r="740" spans="1:13" x14ac:dyDescent="0.25">
      <c r="A740" s="13">
        <v>724</v>
      </c>
      <c r="B740" s="11">
        <v>44626</v>
      </c>
      <c r="C740" s="12">
        <v>15617990</v>
      </c>
      <c r="D740" s="12">
        <v>3123597.9999999991</v>
      </c>
      <c r="E740" s="12">
        <v>3.6959999999999993</v>
      </c>
      <c r="F740" s="12">
        <v>2.1164838000759993</v>
      </c>
      <c r="G740" s="12">
        <v>0</v>
      </c>
      <c r="H740" s="12">
        <f t="shared" si="63"/>
        <v>414680.40482758591</v>
      </c>
      <c r="I740" s="12">
        <f t="shared" si="64"/>
        <v>222869.31884877681</v>
      </c>
      <c r="J740" s="12">
        <f t="shared" si="60"/>
        <v>2022</v>
      </c>
      <c r="K740" s="13">
        <f t="shared" si="61"/>
        <v>11</v>
      </c>
      <c r="L740" s="13">
        <f t="shared" si="62"/>
        <v>1</v>
      </c>
      <c r="M740" s="13" t="e">
        <f>VLOOKUP(B740,[3]Sheet1!$A$3:$B$312,2,FALSE)</f>
        <v>#N/A</v>
      </c>
    </row>
    <row r="741" spans="1:13" x14ac:dyDescent="0.25">
      <c r="A741" s="13">
        <v>725</v>
      </c>
      <c r="B741" s="11">
        <v>44627</v>
      </c>
      <c r="C741" s="12">
        <v>15618011</v>
      </c>
      <c r="D741" s="12">
        <v>3123602.1999999993</v>
      </c>
      <c r="E741" s="12">
        <v>3.6299999999999994</v>
      </c>
      <c r="F741" s="12">
        <v>2.0810120045439993</v>
      </c>
      <c r="G741" s="12">
        <v>0.54299775925755966</v>
      </c>
      <c r="H741" s="12">
        <f t="shared" si="63"/>
        <v>414681.03068965487</v>
      </c>
      <c r="I741" s="12">
        <f t="shared" si="64"/>
        <v>222869.67764395001</v>
      </c>
      <c r="J741" s="12">
        <f t="shared" si="60"/>
        <v>2022</v>
      </c>
      <c r="K741" s="13">
        <f t="shared" si="61"/>
        <v>11</v>
      </c>
      <c r="L741" s="13">
        <f t="shared" si="62"/>
        <v>2</v>
      </c>
      <c r="M741" s="13" t="e">
        <f>VLOOKUP(B741,[3]Sheet1!$A$3:$B$312,2,FALSE)</f>
        <v>#N/A</v>
      </c>
    </row>
    <row r="742" spans="1:13" x14ac:dyDescent="0.25">
      <c r="A742" s="13">
        <v>726</v>
      </c>
      <c r="B742" s="11">
        <v>44628</v>
      </c>
      <c r="C742" s="12">
        <v>15618032</v>
      </c>
      <c r="D742" s="12">
        <v>3123606.3999999994</v>
      </c>
      <c r="E742" s="12">
        <v>3.5639999999999992</v>
      </c>
      <c r="F742" s="12">
        <v>2.0455402090119992</v>
      </c>
      <c r="G742" s="12">
        <v>0</v>
      </c>
      <c r="H742" s="12">
        <f t="shared" si="63"/>
        <v>414681.6451724135</v>
      </c>
      <c r="I742" s="12">
        <f t="shared" si="64"/>
        <v>222870.03032329638</v>
      </c>
      <c r="J742" s="12">
        <f t="shared" si="60"/>
        <v>2022</v>
      </c>
      <c r="K742" s="13">
        <f t="shared" si="61"/>
        <v>11</v>
      </c>
      <c r="L742" s="13">
        <f t="shared" si="62"/>
        <v>3</v>
      </c>
      <c r="M742" s="13" t="e">
        <f>VLOOKUP(B742,[3]Sheet1!$A$3:$B$312,2,FALSE)</f>
        <v>#N/A</v>
      </c>
    </row>
    <row r="743" spans="1:13" x14ac:dyDescent="0.25">
      <c r="A743" s="13">
        <v>727</v>
      </c>
      <c r="B743" s="11">
        <v>44629</v>
      </c>
      <c r="C743" s="12">
        <v>15618052</v>
      </c>
      <c r="D743" s="12">
        <v>3123610.3999999994</v>
      </c>
      <c r="E743" s="12">
        <v>3.4979999999999993</v>
      </c>
      <c r="F743" s="12">
        <v>2.0041564475579992</v>
      </c>
      <c r="G743" s="12">
        <v>0</v>
      </c>
      <c r="H743" s="12">
        <f t="shared" si="63"/>
        <v>414682.24827586178</v>
      </c>
      <c r="I743" s="12">
        <f t="shared" si="64"/>
        <v>222870.37586751147</v>
      </c>
      <c r="J743" s="12">
        <f t="shared" si="60"/>
        <v>2022</v>
      </c>
      <c r="K743" s="13">
        <f t="shared" si="61"/>
        <v>11</v>
      </c>
      <c r="L743" s="13">
        <f t="shared" si="62"/>
        <v>4</v>
      </c>
      <c r="M743" s="13" t="e">
        <f>VLOOKUP(B743,[3]Sheet1!$A$3:$B$312,2,FALSE)</f>
        <v>#N/A</v>
      </c>
    </row>
    <row r="744" spans="1:13" x14ac:dyDescent="0.25">
      <c r="A744" s="13">
        <v>728</v>
      </c>
      <c r="B744" s="11">
        <v>44630</v>
      </c>
      <c r="C744" s="12">
        <v>15618071</v>
      </c>
      <c r="D744" s="12">
        <v>3123614.1999999993</v>
      </c>
      <c r="E744" s="12">
        <v>3.4319999999999991</v>
      </c>
      <c r="F744" s="12">
        <v>1.9686846520259997</v>
      </c>
      <c r="G744" s="12">
        <v>0</v>
      </c>
      <c r="H744" s="12">
        <f t="shared" si="63"/>
        <v>414682.83999999973</v>
      </c>
      <c r="I744" s="12">
        <f t="shared" si="64"/>
        <v>222870.71529589975</v>
      </c>
      <c r="J744" s="12">
        <f t="shared" si="60"/>
        <v>2022</v>
      </c>
      <c r="K744" s="13">
        <f t="shared" si="61"/>
        <v>11</v>
      </c>
      <c r="L744" s="13">
        <f t="shared" si="62"/>
        <v>5</v>
      </c>
      <c r="M744" s="13" t="e">
        <f>VLOOKUP(B744,[3]Sheet1!$A$3:$B$312,2,FALSE)</f>
        <v>#N/A</v>
      </c>
    </row>
    <row r="745" spans="1:13" x14ac:dyDescent="0.25">
      <c r="A745" s="13">
        <v>729</v>
      </c>
      <c r="B745" s="11">
        <v>44631</v>
      </c>
      <c r="C745" s="12">
        <v>15618091</v>
      </c>
      <c r="D745" s="12">
        <v>3123618.1999999993</v>
      </c>
      <c r="E745" s="12">
        <v>3.3659999999999988</v>
      </c>
      <c r="F745" s="12">
        <v>1.9332128564939999</v>
      </c>
      <c r="G745" s="12">
        <v>0.54299775925755966</v>
      </c>
      <c r="H745" s="12">
        <f t="shared" si="63"/>
        <v>414683.42034482735</v>
      </c>
      <c r="I745" s="12">
        <f t="shared" si="64"/>
        <v>222871.04860846122</v>
      </c>
      <c r="J745" s="12">
        <f t="shared" si="60"/>
        <v>2022</v>
      </c>
      <c r="K745" s="13">
        <f t="shared" si="61"/>
        <v>11</v>
      </c>
      <c r="L745" s="13">
        <f t="shared" si="62"/>
        <v>6</v>
      </c>
      <c r="M745" s="13" t="e">
        <f>VLOOKUP(B745,[3]Sheet1!$A$3:$B$312,2,FALSE)</f>
        <v>#N/A</v>
      </c>
    </row>
    <row r="746" spans="1:13" x14ac:dyDescent="0.25">
      <c r="A746" s="13">
        <v>730</v>
      </c>
      <c r="B746" s="11">
        <v>44632</v>
      </c>
      <c r="C746" s="12">
        <v>15618110</v>
      </c>
      <c r="D746" s="12">
        <v>3123621.9999999991</v>
      </c>
      <c r="E746" s="12">
        <v>3.3219999999999992</v>
      </c>
      <c r="F746" s="12">
        <v>1.9036530268840002</v>
      </c>
      <c r="G746" s="12">
        <v>0</v>
      </c>
      <c r="H746" s="12">
        <f t="shared" si="63"/>
        <v>414683.99310344801</v>
      </c>
      <c r="I746" s="12">
        <f t="shared" si="64"/>
        <v>222871.37682450033</v>
      </c>
      <c r="J746" s="12">
        <f t="shared" si="60"/>
        <v>2022</v>
      </c>
      <c r="K746" s="13">
        <f t="shared" si="61"/>
        <v>11</v>
      </c>
      <c r="L746" s="13">
        <f t="shared" si="62"/>
        <v>7</v>
      </c>
      <c r="M746" s="13" t="e">
        <f>VLOOKUP(B746,[3]Sheet1!$A$3:$B$312,2,FALSE)</f>
        <v>#N/A</v>
      </c>
    </row>
    <row r="747" spans="1:13" x14ac:dyDescent="0.25">
      <c r="A747" s="13">
        <v>731</v>
      </c>
      <c r="B747" s="11">
        <v>44633</v>
      </c>
      <c r="C747" s="12">
        <v>15618128</v>
      </c>
      <c r="D747" s="12">
        <v>3123625.5999999992</v>
      </c>
      <c r="E747" s="12">
        <v>3.2559999999999993</v>
      </c>
      <c r="F747" s="12">
        <v>1.8681812313519999</v>
      </c>
      <c r="G747" s="12">
        <v>0</v>
      </c>
      <c r="H747" s="12">
        <f t="shared" si="63"/>
        <v>414684.55448275834</v>
      </c>
      <c r="I747" s="12">
        <f t="shared" si="64"/>
        <v>222871.69892471263</v>
      </c>
      <c r="J747" s="12">
        <f t="shared" si="60"/>
        <v>2022</v>
      </c>
      <c r="K747" s="13">
        <f t="shared" si="61"/>
        <v>12</v>
      </c>
      <c r="L747" s="13">
        <f t="shared" si="62"/>
        <v>1</v>
      </c>
      <c r="M747" s="13" t="e">
        <f>VLOOKUP(B747,[3]Sheet1!$A$3:$B$312,2,FALSE)</f>
        <v>#N/A</v>
      </c>
    </row>
    <row r="748" spans="1:13" x14ac:dyDescent="0.25">
      <c r="A748" s="13">
        <v>732</v>
      </c>
      <c r="B748" s="11">
        <v>44634</v>
      </c>
      <c r="C748" s="12">
        <v>15618147</v>
      </c>
      <c r="D748" s="12">
        <v>3123629.399999999</v>
      </c>
      <c r="E748" s="12">
        <v>3.1899999999999995</v>
      </c>
      <c r="F748" s="12">
        <v>1.83270943582</v>
      </c>
      <c r="G748" s="12">
        <v>0</v>
      </c>
      <c r="H748" s="12">
        <f t="shared" si="63"/>
        <v>414685.10448275832</v>
      </c>
      <c r="I748" s="12">
        <f t="shared" si="64"/>
        <v>222872.01490909813</v>
      </c>
      <c r="J748" s="12">
        <f t="shared" si="60"/>
        <v>2022</v>
      </c>
      <c r="K748" s="13">
        <f t="shared" si="61"/>
        <v>12</v>
      </c>
      <c r="L748" s="13">
        <f t="shared" si="62"/>
        <v>2</v>
      </c>
      <c r="M748" s="13" t="e">
        <f>VLOOKUP(B748,[3]Sheet1!$A$3:$B$312,2,FALSE)</f>
        <v>#N/A</v>
      </c>
    </row>
    <row r="749" spans="1:13" x14ac:dyDescent="0.25">
      <c r="A749" s="13">
        <v>733</v>
      </c>
      <c r="B749" s="11">
        <v>44635</v>
      </c>
      <c r="C749" s="12">
        <v>15618165</v>
      </c>
      <c r="D749" s="12">
        <v>3123632.9999999991</v>
      </c>
      <c r="E749" s="12">
        <v>3.1459999999999995</v>
      </c>
      <c r="F749" s="12">
        <v>1.8031496062099999</v>
      </c>
      <c r="G749" s="12">
        <v>0.54299775925755966</v>
      </c>
      <c r="H749" s="12">
        <f t="shared" si="63"/>
        <v>414685.64689655142</v>
      </c>
      <c r="I749" s="12">
        <f t="shared" si="64"/>
        <v>222872.32579696126</v>
      </c>
      <c r="J749" s="12">
        <f t="shared" si="60"/>
        <v>2022</v>
      </c>
      <c r="K749" s="13">
        <f t="shared" si="61"/>
        <v>12</v>
      </c>
      <c r="L749" s="13">
        <f t="shared" si="62"/>
        <v>3</v>
      </c>
      <c r="M749" s="13" t="e">
        <f>VLOOKUP(B749,[3]Sheet1!$A$3:$B$312,2,FALSE)</f>
        <v>#N/A</v>
      </c>
    </row>
    <row r="750" spans="1:13" x14ac:dyDescent="0.25">
      <c r="A750" s="13">
        <v>734</v>
      </c>
      <c r="B750" s="11">
        <v>44636</v>
      </c>
      <c r="C750" s="12">
        <v>15618182</v>
      </c>
      <c r="D750" s="12">
        <v>3123636.399999999</v>
      </c>
      <c r="E750" s="12">
        <v>3.1019999999999994</v>
      </c>
      <c r="F750" s="12">
        <v>1.7735897765999997</v>
      </c>
      <c r="G750" s="12">
        <v>0</v>
      </c>
      <c r="H750" s="12">
        <f t="shared" si="63"/>
        <v>414686.18172413763</v>
      </c>
      <c r="I750" s="12">
        <f t="shared" si="64"/>
        <v>222872.63158830206</v>
      </c>
      <c r="J750" s="12">
        <f t="shared" si="60"/>
        <v>2022</v>
      </c>
      <c r="K750" s="13">
        <f t="shared" si="61"/>
        <v>12</v>
      </c>
      <c r="L750" s="13">
        <f t="shared" si="62"/>
        <v>4</v>
      </c>
      <c r="M750" s="13" t="e">
        <f>VLOOKUP(B750,[3]Sheet1!$A$3:$B$312,2,FALSE)</f>
        <v>#N/A</v>
      </c>
    </row>
    <row r="751" spans="1:13" x14ac:dyDescent="0.25">
      <c r="A751" s="13">
        <v>735</v>
      </c>
      <c r="B751" s="11">
        <v>44637</v>
      </c>
      <c r="C751" s="12">
        <v>15618200</v>
      </c>
      <c r="D751" s="12">
        <v>3123639.9999999991</v>
      </c>
      <c r="E751" s="12">
        <v>3.0359999999999996</v>
      </c>
      <c r="F751" s="12">
        <v>1.7381179810679996</v>
      </c>
      <c r="G751" s="12">
        <v>0</v>
      </c>
      <c r="H751" s="12">
        <f t="shared" si="63"/>
        <v>414686.70517241349</v>
      </c>
      <c r="I751" s="12">
        <f t="shared" si="64"/>
        <v>222872.93126381605</v>
      </c>
      <c r="J751" s="12">
        <f t="shared" si="60"/>
        <v>2022</v>
      </c>
      <c r="K751" s="13">
        <f t="shared" si="61"/>
        <v>12</v>
      </c>
      <c r="L751" s="13">
        <f t="shared" si="62"/>
        <v>5</v>
      </c>
      <c r="M751" s="13" t="e">
        <f>VLOOKUP(B751,[3]Sheet1!$A$3:$B$312,2,FALSE)</f>
        <v>#N/A</v>
      </c>
    </row>
    <row r="752" spans="1:13" x14ac:dyDescent="0.25">
      <c r="A752" s="13">
        <v>736</v>
      </c>
      <c r="B752" s="11">
        <v>44638</v>
      </c>
      <c r="C752" s="12">
        <v>15618217</v>
      </c>
      <c r="D752" s="12">
        <v>3123643.399999999</v>
      </c>
      <c r="E752" s="12">
        <v>2.992</v>
      </c>
      <c r="F752" s="12">
        <v>1.7085581514579995</v>
      </c>
      <c r="G752" s="12">
        <v>0</v>
      </c>
      <c r="H752" s="12">
        <f t="shared" si="63"/>
        <v>414687.22103448247</v>
      </c>
      <c r="I752" s="12">
        <f t="shared" si="64"/>
        <v>222873.22584280767</v>
      </c>
      <c r="J752" s="12">
        <f t="shared" si="60"/>
        <v>2022</v>
      </c>
      <c r="K752" s="13">
        <f t="shared" si="61"/>
        <v>12</v>
      </c>
      <c r="L752" s="13">
        <f t="shared" si="62"/>
        <v>6</v>
      </c>
      <c r="M752" s="13" t="e">
        <f>VLOOKUP(B752,[3]Sheet1!$A$3:$B$312,2,FALSE)</f>
        <v>#N/A</v>
      </c>
    </row>
    <row r="753" spans="1:13" x14ac:dyDescent="0.25">
      <c r="A753" s="13">
        <v>737</v>
      </c>
      <c r="B753" s="11">
        <v>44639</v>
      </c>
      <c r="C753" s="12">
        <v>15618234</v>
      </c>
      <c r="D753" s="12">
        <v>3123646.7999999989</v>
      </c>
      <c r="E753" s="12">
        <v>2.9259999999999993</v>
      </c>
      <c r="F753" s="12">
        <v>1.6789983218479996</v>
      </c>
      <c r="G753" s="12">
        <v>0</v>
      </c>
      <c r="H753" s="12">
        <f t="shared" si="63"/>
        <v>414687.72551724111</v>
      </c>
      <c r="I753" s="12">
        <f t="shared" si="64"/>
        <v>222873.51532527697</v>
      </c>
      <c r="J753" s="12">
        <f t="shared" si="60"/>
        <v>2022</v>
      </c>
      <c r="K753" s="13">
        <f t="shared" si="61"/>
        <v>12</v>
      </c>
      <c r="L753" s="13">
        <f t="shared" si="62"/>
        <v>7</v>
      </c>
      <c r="M753" s="13" t="e">
        <f>VLOOKUP(B753,[3]Sheet1!$A$3:$B$312,2,FALSE)</f>
        <v>#N/A</v>
      </c>
    </row>
    <row r="754" spans="1:13" x14ac:dyDescent="0.25">
      <c r="A754" s="13">
        <v>738</v>
      </c>
      <c r="B754" s="11">
        <v>44640</v>
      </c>
      <c r="C754" s="12">
        <v>15618250</v>
      </c>
      <c r="D754" s="12">
        <v>3123649.9999999991</v>
      </c>
      <c r="E754" s="12">
        <v>2.86</v>
      </c>
      <c r="F754" s="12">
        <v>1.6435265263159997</v>
      </c>
      <c r="G754" s="12">
        <v>0.54299775924300775</v>
      </c>
      <c r="H754" s="12">
        <f t="shared" si="63"/>
        <v>414688.21862068941</v>
      </c>
      <c r="I754" s="12">
        <f t="shared" si="64"/>
        <v>222873.79869191942</v>
      </c>
      <c r="J754" s="12">
        <f t="shared" si="60"/>
        <v>2022</v>
      </c>
      <c r="K754" s="13">
        <f t="shared" si="61"/>
        <v>13</v>
      </c>
      <c r="L754" s="13">
        <f t="shared" si="62"/>
        <v>1</v>
      </c>
      <c r="M754" s="13" t="e">
        <f>VLOOKUP(B754,[3]Sheet1!$A$3:$B$312,2,FALSE)</f>
        <v>#N/A</v>
      </c>
    </row>
    <row r="755" spans="1:13" x14ac:dyDescent="0.25">
      <c r="A755" s="13">
        <v>739</v>
      </c>
      <c r="B755" s="11">
        <v>44641</v>
      </c>
      <c r="C755" s="12">
        <v>15618266</v>
      </c>
      <c r="D755" s="12">
        <v>3123653.1999999993</v>
      </c>
      <c r="E755" s="12">
        <v>2.8379999999999996</v>
      </c>
      <c r="F755" s="12">
        <v>1.6198786626279997</v>
      </c>
      <c r="G755" s="12">
        <v>0</v>
      </c>
      <c r="H755" s="12">
        <f t="shared" si="63"/>
        <v>414688.70793103427</v>
      </c>
      <c r="I755" s="12">
        <f t="shared" si="64"/>
        <v>222874.07798134402</v>
      </c>
      <c r="J755" s="12">
        <f t="shared" si="60"/>
        <v>2022</v>
      </c>
      <c r="K755" s="13">
        <f t="shared" si="61"/>
        <v>13</v>
      </c>
      <c r="L755" s="13">
        <f t="shared" si="62"/>
        <v>2</v>
      </c>
      <c r="M755" s="13" t="e">
        <f>VLOOKUP(B755,[3]Sheet1!$A$3:$B$312,2,FALSE)</f>
        <v>#N/A</v>
      </c>
    </row>
    <row r="756" spans="1:13" x14ac:dyDescent="0.25">
      <c r="A756" s="13">
        <v>740</v>
      </c>
      <c r="B756" s="11">
        <v>44642</v>
      </c>
      <c r="C756" s="12">
        <v>15618282</v>
      </c>
      <c r="D756" s="12">
        <v>3123656.3999999994</v>
      </c>
      <c r="E756" s="12">
        <v>2.7719999999999998</v>
      </c>
      <c r="F756" s="12">
        <v>1.5903188330179998</v>
      </c>
      <c r="G756" s="12">
        <v>0</v>
      </c>
      <c r="H756" s="12">
        <f t="shared" si="63"/>
        <v>414689.18586206873</v>
      </c>
      <c r="I756" s="12">
        <f t="shared" si="64"/>
        <v>222874.35217424625</v>
      </c>
      <c r="J756" s="12">
        <f t="shared" si="60"/>
        <v>2022</v>
      </c>
      <c r="K756" s="13">
        <f t="shared" si="61"/>
        <v>13</v>
      </c>
      <c r="L756" s="13">
        <f t="shared" si="62"/>
        <v>3</v>
      </c>
      <c r="M756" s="13" t="e">
        <f>VLOOKUP(B756,[3]Sheet1!$A$3:$B$312,2,FALSE)</f>
        <v>#N/A</v>
      </c>
    </row>
    <row r="757" spans="1:13" x14ac:dyDescent="0.25">
      <c r="A757" s="13">
        <v>741</v>
      </c>
      <c r="B757" s="11">
        <v>44643</v>
      </c>
      <c r="C757" s="12">
        <v>15618298</v>
      </c>
      <c r="D757" s="12">
        <v>3123659.5999999996</v>
      </c>
      <c r="E757" s="12">
        <v>2.7279999999999998</v>
      </c>
      <c r="F757" s="12">
        <v>1.5666709693299996</v>
      </c>
      <c r="G757" s="12">
        <v>0</v>
      </c>
      <c r="H757" s="12">
        <f t="shared" si="63"/>
        <v>414689.6562068963</v>
      </c>
      <c r="I757" s="12">
        <f t="shared" si="64"/>
        <v>222874.62228993062</v>
      </c>
      <c r="J757" s="12">
        <f t="shared" si="60"/>
        <v>2022</v>
      </c>
      <c r="K757" s="13">
        <f t="shared" si="61"/>
        <v>13</v>
      </c>
      <c r="L757" s="13">
        <f t="shared" si="62"/>
        <v>4</v>
      </c>
      <c r="M757" s="13" t="e">
        <f>VLOOKUP(B757,[3]Sheet1!$A$3:$B$312,2,FALSE)</f>
        <v>#N/A</v>
      </c>
    </row>
    <row r="758" spans="1:13" x14ac:dyDescent="0.25">
      <c r="A758" s="13">
        <v>742</v>
      </c>
      <c r="B758" s="11">
        <v>44644</v>
      </c>
      <c r="C758" s="12">
        <v>15618313</v>
      </c>
      <c r="D758" s="12">
        <v>3123662.5999999996</v>
      </c>
      <c r="E758" s="12">
        <v>2.6839999999999993</v>
      </c>
      <c r="F758" s="12">
        <v>1.5371111397199999</v>
      </c>
      <c r="G758" s="12">
        <v>0</v>
      </c>
      <c r="H758" s="12">
        <f t="shared" si="63"/>
        <v>414690.11896551697</v>
      </c>
      <c r="I758" s="12">
        <f t="shared" si="64"/>
        <v>222874.88730909265</v>
      </c>
      <c r="J758" s="12">
        <f t="shared" si="60"/>
        <v>2022</v>
      </c>
      <c r="K758" s="13">
        <f t="shared" si="61"/>
        <v>13</v>
      </c>
      <c r="L758" s="13">
        <f t="shared" si="62"/>
        <v>5</v>
      </c>
      <c r="M758" s="13" t="e">
        <f>VLOOKUP(B758,[3]Sheet1!$A$3:$B$312,2,FALSE)</f>
        <v>#N/A</v>
      </c>
    </row>
    <row r="759" spans="1:13" x14ac:dyDescent="0.25">
      <c r="A759" s="13">
        <v>743</v>
      </c>
      <c r="B759" s="11">
        <v>44645</v>
      </c>
      <c r="C759" s="12">
        <v>15618328</v>
      </c>
      <c r="D759" s="12">
        <v>3123665.5999999996</v>
      </c>
      <c r="E759" s="12">
        <v>2.6179999999999994</v>
      </c>
      <c r="F759" s="12">
        <v>1.5075513101099998</v>
      </c>
      <c r="G759" s="12">
        <v>0</v>
      </c>
      <c r="H759" s="12">
        <f t="shared" si="63"/>
        <v>414690.57034482731</v>
      </c>
      <c r="I759" s="12">
        <f t="shared" si="64"/>
        <v>222875.14723173232</v>
      </c>
      <c r="J759" s="12">
        <f t="shared" si="60"/>
        <v>2022</v>
      </c>
      <c r="K759" s="13">
        <f t="shared" si="61"/>
        <v>13</v>
      </c>
      <c r="L759" s="13">
        <f t="shared" si="62"/>
        <v>6</v>
      </c>
      <c r="M759" s="13" t="e">
        <f>VLOOKUP(B759,[3]Sheet1!$A$3:$B$312,2,FALSE)</f>
        <v>#N/A</v>
      </c>
    </row>
    <row r="760" spans="1:13" x14ac:dyDescent="0.25">
      <c r="A760" s="13">
        <v>744</v>
      </c>
      <c r="B760" s="11">
        <v>44646</v>
      </c>
      <c r="C760" s="12">
        <v>15618343</v>
      </c>
      <c r="D760" s="12">
        <v>3123668.5999999996</v>
      </c>
      <c r="E760" s="12">
        <v>2.5739999999999994</v>
      </c>
      <c r="F760" s="12">
        <v>1.4779914804999992</v>
      </c>
      <c r="G760" s="12">
        <v>0.54299775927211158</v>
      </c>
      <c r="H760" s="12">
        <f t="shared" si="63"/>
        <v>414691.01413793076</v>
      </c>
      <c r="I760" s="12">
        <f t="shared" si="64"/>
        <v>222875.40205784966</v>
      </c>
      <c r="J760" s="12">
        <f t="shared" si="60"/>
        <v>2022</v>
      </c>
      <c r="K760" s="13">
        <f t="shared" si="61"/>
        <v>13</v>
      </c>
      <c r="L760" s="13">
        <f t="shared" si="62"/>
        <v>7</v>
      </c>
      <c r="M760" s="13" t="e">
        <f>VLOOKUP(B760,[3]Sheet1!$A$3:$B$312,2,FALSE)</f>
        <v>#N/A</v>
      </c>
    </row>
    <row r="761" spans="1:13" x14ac:dyDescent="0.25">
      <c r="A761" s="13">
        <v>745</v>
      </c>
      <c r="B761" s="11">
        <v>44647</v>
      </c>
      <c r="C761" s="12">
        <v>15618357</v>
      </c>
      <c r="D761" s="12">
        <v>3123671.3999999994</v>
      </c>
      <c r="E761" s="12">
        <v>2.5519999999999992</v>
      </c>
      <c r="F761" s="12">
        <v>1.4543436168119994</v>
      </c>
      <c r="G761" s="12">
        <v>0</v>
      </c>
      <c r="H761" s="12">
        <f t="shared" si="63"/>
        <v>414691.45413793076</v>
      </c>
      <c r="I761" s="12">
        <f t="shared" si="64"/>
        <v>222875.6528067491</v>
      </c>
      <c r="J761" s="12">
        <f t="shared" si="60"/>
        <v>2022</v>
      </c>
      <c r="K761" s="13">
        <f t="shared" si="61"/>
        <v>14</v>
      </c>
      <c r="L761" s="13">
        <f t="shared" si="62"/>
        <v>1</v>
      </c>
      <c r="M761" s="13" t="e">
        <f>VLOOKUP(B761,[3]Sheet1!$A$3:$B$312,2,FALSE)</f>
        <v>#N/A</v>
      </c>
    </row>
    <row r="762" spans="1:13" x14ac:dyDescent="0.25">
      <c r="A762" s="13">
        <v>746</v>
      </c>
      <c r="B762" s="11">
        <v>44648</v>
      </c>
      <c r="C762" s="12">
        <v>15618372</v>
      </c>
      <c r="D762" s="12">
        <v>3123674.3999999994</v>
      </c>
      <c r="E762" s="12">
        <v>2.4859999999999998</v>
      </c>
      <c r="F762" s="12">
        <v>1.4306957531239994</v>
      </c>
      <c r="G762" s="12">
        <v>0</v>
      </c>
      <c r="H762" s="12">
        <f t="shared" si="63"/>
        <v>414691.88275862043</v>
      </c>
      <c r="I762" s="12">
        <f t="shared" si="64"/>
        <v>222875.89947843069</v>
      </c>
      <c r="J762" s="12">
        <f t="shared" si="60"/>
        <v>2022</v>
      </c>
      <c r="K762" s="13">
        <f t="shared" si="61"/>
        <v>14</v>
      </c>
      <c r="L762" s="13">
        <f t="shared" si="62"/>
        <v>2</v>
      </c>
      <c r="M762" s="13" t="e">
        <f>VLOOKUP(B762,[3]Sheet1!$A$3:$B$312,2,FALSE)</f>
        <v>#N/A</v>
      </c>
    </row>
    <row r="763" spans="1:13" x14ac:dyDescent="0.25">
      <c r="A763" s="13">
        <v>747</v>
      </c>
      <c r="B763" s="11">
        <v>44649</v>
      </c>
      <c r="C763" s="12">
        <v>15618386</v>
      </c>
      <c r="D763" s="12">
        <v>3123677.1999999993</v>
      </c>
      <c r="E763" s="12">
        <v>2.4419999999999997</v>
      </c>
      <c r="F763" s="12">
        <v>1.4011359235139995</v>
      </c>
      <c r="G763" s="12">
        <v>0</v>
      </c>
      <c r="H763" s="12">
        <f t="shared" si="63"/>
        <v>414692.3037931032</v>
      </c>
      <c r="I763" s="12">
        <f t="shared" si="64"/>
        <v>222876.1410535899</v>
      </c>
      <c r="J763" s="12">
        <f t="shared" si="60"/>
        <v>2022</v>
      </c>
      <c r="K763" s="13">
        <f t="shared" si="61"/>
        <v>14</v>
      </c>
      <c r="L763" s="13">
        <f t="shared" si="62"/>
        <v>3</v>
      </c>
      <c r="M763" s="13" t="e">
        <f>VLOOKUP(B763,[3]Sheet1!$A$3:$B$312,2,FALSE)</f>
        <v>#N/A</v>
      </c>
    </row>
    <row r="764" spans="1:13" x14ac:dyDescent="0.25">
      <c r="A764" s="13">
        <v>748</v>
      </c>
      <c r="B764" s="11">
        <v>44650</v>
      </c>
      <c r="C764" s="12">
        <v>15618399</v>
      </c>
      <c r="D764" s="12">
        <v>3123679.7999999993</v>
      </c>
      <c r="E764" s="12">
        <v>2.3979999999999997</v>
      </c>
      <c r="F764" s="12">
        <v>1.3774880598259995</v>
      </c>
      <c r="G764" s="12">
        <v>0</v>
      </c>
      <c r="H764" s="12">
        <f t="shared" si="63"/>
        <v>414692.71724137908</v>
      </c>
      <c r="I764" s="12">
        <f t="shared" si="64"/>
        <v>222876.37855153126</v>
      </c>
      <c r="J764" s="12">
        <f t="shared" si="60"/>
        <v>2022</v>
      </c>
      <c r="K764" s="13">
        <f t="shared" si="61"/>
        <v>14</v>
      </c>
      <c r="L764" s="13">
        <f t="shared" si="62"/>
        <v>4</v>
      </c>
      <c r="M764" s="13" t="e">
        <f>VLOOKUP(B764,[3]Sheet1!$A$3:$B$312,2,FALSE)</f>
        <v>#N/A</v>
      </c>
    </row>
    <row r="765" spans="1:13" x14ac:dyDescent="0.25">
      <c r="A765" s="13">
        <v>749</v>
      </c>
      <c r="B765" s="11">
        <v>44651</v>
      </c>
      <c r="C765" s="12">
        <v>15618413</v>
      </c>
      <c r="D765" s="12">
        <v>3123682.5999999992</v>
      </c>
      <c r="E765" s="12">
        <v>2.3539999999999992</v>
      </c>
      <c r="F765" s="12">
        <v>1.3538401961379996</v>
      </c>
      <c r="G765" s="12">
        <v>0</v>
      </c>
      <c r="H765" s="12">
        <f t="shared" si="63"/>
        <v>414693.12310344807</v>
      </c>
      <c r="I765" s="12">
        <f t="shared" si="64"/>
        <v>222876.61197225473</v>
      </c>
      <c r="J765" s="12">
        <f t="shared" si="60"/>
        <v>2022</v>
      </c>
      <c r="K765" s="13">
        <f t="shared" si="61"/>
        <v>14</v>
      </c>
      <c r="L765" s="13">
        <f t="shared" si="62"/>
        <v>5</v>
      </c>
      <c r="M765" s="13" t="e">
        <f>VLOOKUP(B765,[3]Sheet1!$A$3:$B$312,2,FALSE)</f>
        <v>#N/A</v>
      </c>
    </row>
    <row r="766" spans="1:13" x14ac:dyDescent="0.25">
      <c r="A766" s="13">
        <v>750</v>
      </c>
      <c r="B766" s="11">
        <v>44652</v>
      </c>
      <c r="C766" s="12">
        <v>15618426</v>
      </c>
      <c r="D766" s="12">
        <v>3123685.1999999993</v>
      </c>
      <c r="E766" s="12">
        <v>2.3319999999999994</v>
      </c>
      <c r="F766" s="12">
        <v>1.3301923324499996</v>
      </c>
      <c r="G766" s="12">
        <v>0.54299775925755966</v>
      </c>
      <c r="H766" s="12">
        <f t="shared" si="63"/>
        <v>414693.52517241362</v>
      </c>
      <c r="I766" s="12">
        <f t="shared" si="64"/>
        <v>222876.84131576034</v>
      </c>
      <c r="J766" s="12">
        <f t="shared" si="60"/>
        <v>2022</v>
      </c>
      <c r="K766" s="13">
        <f t="shared" si="61"/>
        <v>14</v>
      </c>
      <c r="L766" s="13">
        <f t="shared" si="62"/>
        <v>6</v>
      </c>
      <c r="M766" s="13" t="e">
        <f>VLOOKUP(B766,[3]Sheet1!$A$3:$B$312,2,FALSE)</f>
        <v>#N/A</v>
      </c>
    </row>
    <row r="767" spans="1:13" x14ac:dyDescent="0.25">
      <c r="A767" s="13">
        <v>751</v>
      </c>
      <c r="B767" s="11">
        <v>44653</v>
      </c>
      <c r="C767" s="12">
        <v>15618439</v>
      </c>
      <c r="D767" s="12">
        <v>3123687.7999999993</v>
      </c>
      <c r="E767" s="12">
        <v>2.2879999999999994</v>
      </c>
      <c r="F767" s="12">
        <v>1.3065444687619998</v>
      </c>
      <c r="G767" s="12">
        <v>0</v>
      </c>
      <c r="H767" s="12">
        <f t="shared" si="63"/>
        <v>414693.91965517221</v>
      </c>
      <c r="I767" s="12">
        <f t="shared" si="64"/>
        <v>222877.06658204805</v>
      </c>
      <c r="J767" s="12">
        <f t="shared" si="60"/>
        <v>2022</v>
      </c>
      <c r="K767" s="13">
        <f t="shared" si="61"/>
        <v>14</v>
      </c>
      <c r="L767" s="13">
        <f t="shared" si="62"/>
        <v>7</v>
      </c>
      <c r="M767" s="13" t="e">
        <f>VLOOKUP(B767,[3]Sheet1!$A$3:$B$312,2,FALSE)</f>
        <v>#N/A</v>
      </c>
    </row>
    <row r="768" spans="1:13" x14ac:dyDescent="0.25">
      <c r="A768" s="13">
        <v>752</v>
      </c>
      <c r="B768" s="11">
        <v>44654</v>
      </c>
      <c r="C768" s="12">
        <v>15618452</v>
      </c>
      <c r="D768" s="12">
        <v>3123690.3999999994</v>
      </c>
      <c r="E768" s="12">
        <v>2.2219999999999995</v>
      </c>
      <c r="F768" s="12">
        <v>1.2828966050739998</v>
      </c>
      <c r="G768" s="12">
        <v>0</v>
      </c>
      <c r="H768" s="12">
        <f t="shared" si="63"/>
        <v>414694.30275862047</v>
      </c>
      <c r="I768" s="12">
        <f t="shared" si="64"/>
        <v>222877.2877711179</v>
      </c>
      <c r="J768" s="12">
        <f t="shared" si="60"/>
        <v>2022</v>
      </c>
      <c r="K768" s="13">
        <f t="shared" si="61"/>
        <v>15</v>
      </c>
      <c r="L768" s="13">
        <f t="shared" si="62"/>
        <v>1</v>
      </c>
      <c r="M768" s="13" t="e">
        <f>VLOOKUP(B768,[3]Sheet1!$A$3:$B$312,2,FALSE)</f>
        <v>#N/A</v>
      </c>
    </row>
    <row r="769" spans="1:13" x14ac:dyDescent="0.25">
      <c r="A769" s="13">
        <v>753</v>
      </c>
      <c r="B769" s="11">
        <v>44655</v>
      </c>
      <c r="C769" s="12">
        <v>15618465</v>
      </c>
      <c r="D769" s="12">
        <v>3123692.9999999995</v>
      </c>
      <c r="E769" s="12">
        <v>2.1999999999999993</v>
      </c>
      <c r="F769" s="12">
        <v>1.2592487413859998</v>
      </c>
      <c r="G769" s="12">
        <v>0</v>
      </c>
      <c r="H769" s="12">
        <f t="shared" si="63"/>
        <v>414694.68206896528</v>
      </c>
      <c r="I769" s="12">
        <f t="shared" si="64"/>
        <v>222877.50488296986</v>
      </c>
      <c r="J769" s="12">
        <f t="shared" si="60"/>
        <v>2022</v>
      </c>
      <c r="K769" s="13">
        <f t="shared" si="61"/>
        <v>15</v>
      </c>
      <c r="L769" s="13">
        <f t="shared" si="62"/>
        <v>2</v>
      </c>
      <c r="M769" s="13" t="e">
        <f>VLOOKUP(B769,[3]Sheet1!$A$3:$B$312,2,FALSE)</f>
        <v>#N/A</v>
      </c>
    </row>
    <row r="770" spans="1:13" x14ac:dyDescent="0.25">
      <c r="A770" s="13">
        <v>754</v>
      </c>
      <c r="B770" s="11">
        <v>44656</v>
      </c>
      <c r="C770" s="12">
        <v>15618477</v>
      </c>
      <c r="D770" s="12">
        <v>3123695.3999999994</v>
      </c>
      <c r="E770" s="12">
        <v>2.1559999999999997</v>
      </c>
      <c r="F770" s="12">
        <v>1.2356008776979996</v>
      </c>
      <c r="G770" s="12">
        <v>0</v>
      </c>
      <c r="H770" s="12">
        <f t="shared" si="63"/>
        <v>414695.0537931032</v>
      </c>
      <c r="I770" s="12">
        <f t="shared" si="64"/>
        <v>222877.71791760396</v>
      </c>
      <c r="J770" s="12">
        <f t="shared" si="60"/>
        <v>2022</v>
      </c>
      <c r="K770" s="13">
        <f t="shared" si="61"/>
        <v>15</v>
      </c>
      <c r="L770" s="13">
        <f t="shared" si="62"/>
        <v>3</v>
      </c>
      <c r="M770" s="13" t="e">
        <f>VLOOKUP(B770,[3]Sheet1!$A$3:$B$312,2,FALSE)</f>
        <v>#N/A</v>
      </c>
    </row>
    <row r="771" spans="1:13" x14ac:dyDescent="0.25">
      <c r="A771" s="13">
        <v>755</v>
      </c>
      <c r="B771" s="11">
        <v>44657</v>
      </c>
      <c r="C771" s="12">
        <v>15618489</v>
      </c>
      <c r="D771" s="12">
        <v>3123697.7999999993</v>
      </c>
      <c r="E771" s="12">
        <v>2.1119999999999997</v>
      </c>
      <c r="F771" s="12">
        <v>1.2119530140099997</v>
      </c>
      <c r="G771" s="12">
        <v>0</v>
      </c>
      <c r="H771" s="12">
        <f t="shared" si="63"/>
        <v>414695.41793103423</v>
      </c>
      <c r="I771" s="12">
        <f t="shared" si="64"/>
        <v>222877.92687502017</v>
      </c>
      <c r="J771" s="12">
        <f t="shared" si="60"/>
        <v>2022</v>
      </c>
      <c r="K771" s="13">
        <f t="shared" si="61"/>
        <v>15</v>
      </c>
      <c r="L771" s="13">
        <f t="shared" si="62"/>
        <v>4</v>
      </c>
      <c r="M771" s="13" t="e">
        <f>VLOOKUP(B771,[3]Sheet1!$A$3:$B$312,2,FALSE)</f>
        <v>#N/A</v>
      </c>
    </row>
    <row r="772" spans="1:13" x14ac:dyDescent="0.25">
      <c r="A772" s="13">
        <v>756</v>
      </c>
      <c r="B772" s="11">
        <v>44658</v>
      </c>
      <c r="C772" s="12">
        <v>15618501</v>
      </c>
      <c r="D772" s="12">
        <v>3123700.1999999993</v>
      </c>
      <c r="E772" s="12">
        <v>2.09</v>
      </c>
      <c r="F772" s="12">
        <v>1.1942171162439996</v>
      </c>
      <c r="G772" s="12">
        <v>0</v>
      </c>
      <c r="H772" s="12">
        <f t="shared" si="63"/>
        <v>414695.77827586181</v>
      </c>
      <c r="I772" s="12">
        <f t="shared" si="64"/>
        <v>222878.13277452296</v>
      </c>
      <c r="J772" s="12">
        <f t="shared" ref="J772:J835" si="65">YEAR(B772)</f>
        <v>2022</v>
      </c>
      <c r="K772" s="13">
        <f t="shared" ref="K772:K835" si="66">WEEKNUM(B772)</f>
        <v>15</v>
      </c>
      <c r="L772" s="13">
        <f t="shared" ref="L772:L835" si="67">WEEKDAY(B772)</f>
        <v>5</v>
      </c>
      <c r="M772" s="13" t="e">
        <f>VLOOKUP(B772,[3]Sheet1!$A$3:$B$312,2,FALSE)</f>
        <v>#N/A</v>
      </c>
    </row>
    <row r="773" spans="1:13" x14ac:dyDescent="0.25">
      <c r="A773" s="13">
        <v>757</v>
      </c>
      <c r="B773" s="11">
        <v>44659</v>
      </c>
      <c r="C773" s="12">
        <v>15618513</v>
      </c>
      <c r="D773" s="12">
        <v>3123702.5999999992</v>
      </c>
      <c r="E773" s="12">
        <v>2.0459999999999998</v>
      </c>
      <c r="F773" s="12">
        <v>1.1764812184779996</v>
      </c>
      <c r="G773" s="12">
        <v>0.54299775927211158</v>
      </c>
      <c r="H773" s="12">
        <f t="shared" ref="H773:H836" si="68">H772+(E773/$H$1)</f>
        <v>414696.1310344825</v>
      </c>
      <c r="I773" s="12">
        <f t="shared" ref="I773:I836" si="69">I772+(F773/$I$1)</f>
        <v>222878.33561611237</v>
      </c>
      <c r="J773" s="12">
        <f t="shared" si="65"/>
        <v>2022</v>
      </c>
      <c r="K773" s="13">
        <f t="shared" si="66"/>
        <v>15</v>
      </c>
      <c r="L773" s="13">
        <f t="shared" si="67"/>
        <v>6</v>
      </c>
      <c r="M773" s="13" t="e">
        <f>VLOOKUP(B773,[3]Sheet1!$A$3:$B$312,2,FALSE)</f>
        <v>#N/A</v>
      </c>
    </row>
    <row r="774" spans="1:13" x14ac:dyDescent="0.25">
      <c r="A774" s="13">
        <v>758</v>
      </c>
      <c r="B774" s="11">
        <v>44660</v>
      </c>
      <c r="C774" s="12">
        <v>15618524</v>
      </c>
      <c r="D774" s="12">
        <v>3123704.7999999993</v>
      </c>
      <c r="E774" s="12">
        <v>2.0019999999999993</v>
      </c>
      <c r="F774" s="12">
        <v>1.1528333547899996</v>
      </c>
      <c r="G774" s="12">
        <v>0</v>
      </c>
      <c r="H774" s="12">
        <f t="shared" si="68"/>
        <v>414696.4762068963</v>
      </c>
      <c r="I774" s="12">
        <f t="shared" si="69"/>
        <v>222878.53438048388</v>
      </c>
      <c r="J774" s="12">
        <f t="shared" si="65"/>
        <v>2022</v>
      </c>
      <c r="K774" s="13">
        <f t="shared" si="66"/>
        <v>15</v>
      </c>
      <c r="L774" s="13">
        <f t="shared" si="67"/>
        <v>7</v>
      </c>
      <c r="M774" s="13" t="e">
        <f>VLOOKUP(B774,[3]Sheet1!$A$3:$B$312,2,FALSE)</f>
        <v>#N/A</v>
      </c>
    </row>
    <row r="775" spans="1:13" x14ac:dyDescent="0.25">
      <c r="A775" s="13">
        <v>759</v>
      </c>
      <c r="B775" s="11">
        <v>44661</v>
      </c>
      <c r="C775" s="12">
        <v>15618536</v>
      </c>
      <c r="D775" s="12">
        <v>3123707.1999999993</v>
      </c>
      <c r="E775" s="12">
        <v>1.9799999999999995</v>
      </c>
      <c r="F775" s="12">
        <v>1.1291854911019998</v>
      </c>
      <c r="G775" s="12">
        <v>0</v>
      </c>
      <c r="H775" s="12">
        <f t="shared" si="68"/>
        <v>414696.81758620666</v>
      </c>
      <c r="I775" s="12">
        <f t="shared" si="69"/>
        <v>222878.72906763753</v>
      </c>
      <c r="J775" s="12">
        <f t="shared" si="65"/>
        <v>2022</v>
      </c>
      <c r="K775" s="13">
        <f t="shared" si="66"/>
        <v>16</v>
      </c>
      <c r="L775" s="13">
        <f t="shared" si="67"/>
        <v>1</v>
      </c>
      <c r="M775" s="13" t="e">
        <f>VLOOKUP(B775,[3]Sheet1!$A$3:$B$312,2,FALSE)</f>
        <v>#N/A</v>
      </c>
    </row>
    <row r="776" spans="1:13" x14ac:dyDescent="0.25">
      <c r="A776" s="13">
        <v>760</v>
      </c>
      <c r="B776" s="11">
        <v>44662</v>
      </c>
      <c r="C776" s="12">
        <v>15618547</v>
      </c>
      <c r="D776" s="12">
        <v>3123709.3999999994</v>
      </c>
      <c r="E776" s="12">
        <v>1.9359999999999997</v>
      </c>
      <c r="F776" s="12">
        <v>1.1114495933359998</v>
      </c>
      <c r="G776" s="12">
        <v>0</v>
      </c>
      <c r="H776" s="12">
        <f t="shared" si="68"/>
        <v>414697.15137931012</v>
      </c>
      <c r="I776" s="12">
        <f t="shared" si="69"/>
        <v>222878.92069687776</v>
      </c>
      <c r="J776" s="12">
        <f t="shared" si="65"/>
        <v>2022</v>
      </c>
      <c r="K776" s="13">
        <f t="shared" si="66"/>
        <v>16</v>
      </c>
      <c r="L776" s="13">
        <f t="shared" si="67"/>
        <v>2</v>
      </c>
      <c r="M776" s="13" t="e">
        <f>VLOOKUP(B776,[3]Sheet1!$A$3:$B$312,2,FALSE)</f>
        <v>#N/A</v>
      </c>
    </row>
    <row r="777" spans="1:13" x14ac:dyDescent="0.25">
      <c r="A777" s="13">
        <v>761</v>
      </c>
      <c r="B777" s="11">
        <v>44663</v>
      </c>
      <c r="C777" s="12">
        <v>15618558</v>
      </c>
      <c r="D777" s="12">
        <v>3123711.5999999996</v>
      </c>
      <c r="E777" s="12">
        <v>1.9139999999999997</v>
      </c>
      <c r="F777" s="12">
        <v>1.0937136955699998</v>
      </c>
      <c r="G777" s="12">
        <v>0</v>
      </c>
      <c r="H777" s="12">
        <f t="shared" si="68"/>
        <v>414697.48137931013</v>
      </c>
      <c r="I777" s="12">
        <f t="shared" si="69"/>
        <v>222879.10926820457</v>
      </c>
      <c r="J777" s="12">
        <f t="shared" si="65"/>
        <v>2022</v>
      </c>
      <c r="K777" s="13">
        <f t="shared" si="66"/>
        <v>16</v>
      </c>
      <c r="L777" s="13">
        <f t="shared" si="67"/>
        <v>3</v>
      </c>
      <c r="M777" s="13" t="e">
        <f>VLOOKUP(B777,[3]Sheet1!$A$3:$B$312,2,FALSE)</f>
        <v>#N/A</v>
      </c>
    </row>
    <row r="778" spans="1:13" x14ac:dyDescent="0.25">
      <c r="A778" s="13">
        <v>762</v>
      </c>
      <c r="B778" s="11">
        <v>44664</v>
      </c>
      <c r="C778" s="12">
        <v>15618569</v>
      </c>
      <c r="D778" s="12">
        <v>3123713.8</v>
      </c>
      <c r="E778" s="12">
        <v>1.8699999999999999</v>
      </c>
      <c r="F778" s="12">
        <v>1.0700658318819998</v>
      </c>
      <c r="G778" s="12">
        <v>0</v>
      </c>
      <c r="H778" s="12">
        <f t="shared" si="68"/>
        <v>414697.80379310326</v>
      </c>
      <c r="I778" s="12">
        <f t="shared" si="69"/>
        <v>222879.29376231352</v>
      </c>
      <c r="J778" s="12">
        <f t="shared" si="65"/>
        <v>2022</v>
      </c>
      <c r="K778" s="13">
        <f t="shared" si="66"/>
        <v>16</v>
      </c>
      <c r="L778" s="13">
        <f t="shared" si="67"/>
        <v>4</v>
      </c>
      <c r="M778" s="13" t="e">
        <f>VLOOKUP(B778,[3]Sheet1!$A$3:$B$312,2,FALSE)</f>
        <v>#N/A</v>
      </c>
    </row>
    <row r="779" spans="1:13" x14ac:dyDescent="0.25">
      <c r="A779" s="13">
        <v>763</v>
      </c>
      <c r="B779" s="11">
        <v>44665</v>
      </c>
      <c r="C779" s="12">
        <v>15618579</v>
      </c>
      <c r="D779" s="12">
        <v>3123715.8</v>
      </c>
      <c r="E779" s="12">
        <v>1.8479999999999999</v>
      </c>
      <c r="F779" s="12">
        <v>1.0582419000379997</v>
      </c>
      <c r="G779" s="12">
        <v>0</v>
      </c>
      <c r="H779" s="12">
        <f t="shared" si="68"/>
        <v>414698.12241379294</v>
      </c>
      <c r="I779" s="12">
        <f t="shared" si="69"/>
        <v>222879.47621781353</v>
      </c>
      <c r="J779" s="12">
        <f t="shared" si="65"/>
        <v>2022</v>
      </c>
      <c r="K779" s="13">
        <f t="shared" si="66"/>
        <v>16</v>
      </c>
      <c r="L779" s="13">
        <f t="shared" si="67"/>
        <v>5</v>
      </c>
      <c r="M779" s="13" t="e">
        <f>VLOOKUP(B779,[3]Sheet1!$A$3:$B$312,2,FALSE)</f>
        <v>#N/A</v>
      </c>
    </row>
    <row r="780" spans="1:13" x14ac:dyDescent="0.25">
      <c r="A780" s="13">
        <v>764</v>
      </c>
      <c r="B780" s="11">
        <v>44666</v>
      </c>
      <c r="C780" s="12">
        <v>15618589</v>
      </c>
      <c r="D780" s="12">
        <v>3123717.8</v>
      </c>
      <c r="E780" s="12">
        <v>1.8039999999999998</v>
      </c>
      <c r="F780" s="12">
        <v>1.0345940363499997</v>
      </c>
      <c r="G780" s="12">
        <v>0.54299775924300775</v>
      </c>
      <c r="H780" s="12">
        <f t="shared" si="68"/>
        <v>414698.43344827573</v>
      </c>
      <c r="I780" s="12">
        <f t="shared" si="69"/>
        <v>222879.65459609564</v>
      </c>
      <c r="J780" s="12">
        <f t="shared" si="65"/>
        <v>2022</v>
      </c>
      <c r="K780" s="13">
        <f t="shared" si="66"/>
        <v>16</v>
      </c>
      <c r="L780" s="13">
        <f t="shared" si="67"/>
        <v>6</v>
      </c>
      <c r="M780" s="13" t="e">
        <f>VLOOKUP(B780,[3]Sheet1!$A$3:$B$312,2,FALSE)</f>
        <v>#N/A</v>
      </c>
    </row>
    <row r="781" spans="1:13" x14ac:dyDescent="0.25">
      <c r="A781" s="13">
        <v>765</v>
      </c>
      <c r="B781" s="11">
        <v>44667</v>
      </c>
      <c r="C781" s="12">
        <v>15618600</v>
      </c>
      <c r="D781" s="12">
        <v>3123720</v>
      </c>
      <c r="E781" s="12">
        <v>1.7819999999999998</v>
      </c>
      <c r="F781" s="12">
        <v>1.0168581385839996</v>
      </c>
      <c r="G781" s="12">
        <v>0</v>
      </c>
      <c r="H781" s="12">
        <f t="shared" si="68"/>
        <v>414698.74068965501</v>
      </c>
      <c r="I781" s="12">
        <f t="shared" si="69"/>
        <v>222879.82991646437</v>
      </c>
      <c r="J781" s="12">
        <f t="shared" si="65"/>
        <v>2022</v>
      </c>
      <c r="K781" s="13">
        <f t="shared" si="66"/>
        <v>16</v>
      </c>
      <c r="L781" s="13">
        <f t="shared" si="67"/>
        <v>7</v>
      </c>
      <c r="M781" s="13" t="e">
        <f>VLOOKUP(B781,[3]Sheet1!$A$3:$B$312,2,FALSE)</f>
        <v>#N/A</v>
      </c>
    </row>
    <row r="782" spans="1:13" x14ac:dyDescent="0.25">
      <c r="A782" s="13">
        <v>766</v>
      </c>
      <c r="B782" s="11">
        <v>44668</v>
      </c>
      <c r="C782" s="12">
        <v>15618610</v>
      </c>
      <c r="D782" s="12">
        <v>3123722</v>
      </c>
      <c r="E782" s="12">
        <v>1.7599999999999998</v>
      </c>
      <c r="F782" s="12">
        <v>1.0050342067399998</v>
      </c>
      <c r="G782" s="12">
        <v>0</v>
      </c>
      <c r="H782" s="12">
        <f t="shared" si="68"/>
        <v>414699.04413793085</v>
      </c>
      <c r="I782" s="12">
        <f t="shared" si="69"/>
        <v>222880.00319822415</v>
      </c>
      <c r="J782" s="12">
        <f t="shared" si="65"/>
        <v>2022</v>
      </c>
      <c r="K782" s="13">
        <f t="shared" si="66"/>
        <v>17</v>
      </c>
      <c r="L782" s="13">
        <f t="shared" si="67"/>
        <v>1</v>
      </c>
      <c r="M782" s="13" t="e">
        <f>VLOOKUP(B782,[3]Sheet1!$A$3:$B$312,2,FALSE)</f>
        <v>#N/A</v>
      </c>
    </row>
    <row r="783" spans="1:13" x14ac:dyDescent="0.25">
      <c r="A783" s="13">
        <v>767</v>
      </c>
      <c r="B783" s="11">
        <v>44669</v>
      </c>
      <c r="C783" s="12">
        <v>15618619</v>
      </c>
      <c r="D783" s="12">
        <v>3123723.8</v>
      </c>
      <c r="E783" s="12">
        <v>1.7159999999999997</v>
      </c>
      <c r="F783" s="12">
        <v>0.98138634305199979</v>
      </c>
      <c r="G783" s="12">
        <v>0</v>
      </c>
      <c r="H783" s="12">
        <f t="shared" si="68"/>
        <v>414699.33999999979</v>
      </c>
      <c r="I783" s="12">
        <f t="shared" si="69"/>
        <v>222880.17240276607</v>
      </c>
      <c r="J783" s="12">
        <f t="shared" si="65"/>
        <v>2022</v>
      </c>
      <c r="K783" s="13">
        <f t="shared" si="66"/>
        <v>17</v>
      </c>
      <c r="L783" s="13">
        <f t="shared" si="67"/>
        <v>2</v>
      </c>
      <c r="M783" s="13" t="e">
        <f>VLOOKUP(B783,[3]Sheet1!$A$3:$B$312,2,FALSE)</f>
        <v>#N/A</v>
      </c>
    </row>
    <row r="784" spans="1:13" x14ac:dyDescent="0.25">
      <c r="A784" s="13">
        <v>768</v>
      </c>
      <c r="B784" s="11">
        <v>44670</v>
      </c>
      <c r="C784" s="12">
        <v>15618629</v>
      </c>
      <c r="D784" s="12">
        <v>3123725.8</v>
      </c>
      <c r="E784" s="12">
        <v>1.6719999999999997</v>
      </c>
      <c r="F784" s="12">
        <v>0.96365044528599975</v>
      </c>
      <c r="G784" s="12">
        <v>0</v>
      </c>
      <c r="H784" s="12">
        <f t="shared" si="68"/>
        <v>414699.62827586185</v>
      </c>
      <c r="I784" s="12">
        <f t="shared" si="69"/>
        <v>222880.33854939457</v>
      </c>
      <c r="J784" s="12">
        <f t="shared" si="65"/>
        <v>2022</v>
      </c>
      <c r="K784" s="13">
        <f t="shared" si="66"/>
        <v>17</v>
      </c>
      <c r="L784" s="13">
        <f t="shared" si="67"/>
        <v>3</v>
      </c>
      <c r="M784" s="13" t="e">
        <f>VLOOKUP(B784,[3]Sheet1!$A$3:$B$312,2,FALSE)</f>
        <v>#N/A</v>
      </c>
    </row>
    <row r="785" spans="1:13" x14ac:dyDescent="0.25">
      <c r="A785" s="13">
        <v>769</v>
      </c>
      <c r="B785" s="11">
        <v>44671</v>
      </c>
      <c r="C785" s="12">
        <v>15618639</v>
      </c>
      <c r="D785" s="12">
        <v>3123727.8</v>
      </c>
      <c r="E785" s="12">
        <v>1.6719999999999997</v>
      </c>
      <c r="F785" s="12">
        <v>0.95182651344199976</v>
      </c>
      <c r="G785" s="12">
        <v>0</v>
      </c>
      <c r="H785" s="12">
        <f t="shared" si="68"/>
        <v>414699.9165517239</v>
      </c>
      <c r="I785" s="12">
        <f t="shared" si="69"/>
        <v>222880.50265741412</v>
      </c>
      <c r="J785" s="12">
        <f t="shared" si="65"/>
        <v>2022</v>
      </c>
      <c r="K785" s="13">
        <f t="shared" si="66"/>
        <v>17</v>
      </c>
      <c r="L785" s="13">
        <f t="shared" si="67"/>
        <v>4</v>
      </c>
      <c r="M785" s="13" t="e">
        <f>VLOOKUP(B785,[3]Sheet1!$A$3:$B$312,2,FALSE)</f>
        <v>#N/A</v>
      </c>
    </row>
    <row r="786" spans="1:13" x14ac:dyDescent="0.25">
      <c r="A786" s="13">
        <v>770</v>
      </c>
      <c r="B786" s="11">
        <v>44672</v>
      </c>
      <c r="C786" s="12">
        <v>15618648</v>
      </c>
      <c r="D786" s="12">
        <v>3123729.5999999996</v>
      </c>
      <c r="E786" s="12">
        <v>1.6279999999999997</v>
      </c>
      <c r="F786" s="12">
        <v>0.93409061567599982</v>
      </c>
      <c r="G786" s="12">
        <v>0</v>
      </c>
      <c r="H786" s="12">
        <f t="shared" si="68"/>
        <v>414700.19724137906</v>
      </c>
      <c r="I786" s="12">
        <f t="shared" si="69"/>
        <v>222880.66370752026</v>
      </c>
      <c r="J786" s="12">
        <f t="shared" si="65"/>
        <v>2022</v>
      </c>
      <c r="K786" s="13">
        <f t="shared" si="66"/>
        <v>17</v>
      </c>
      <c r="L786" s="13">
        <f t="shared" si="67"/>
        <v>5</v>
      </c>
      <c r="M786" s="13" t="e">
        <f>VLOOKUP(B786,[3]Sheet1!$A$3:$B$312,2,FALSE)</f>
        <v>#N/A</v>
      </c>
    </row>
    <row r="787" spans="1:13" x14ac:dyDescent="0.25">
      <c r="A787" s="13">
        <v>771</v>
      </c>
      <c r="B787" s="11">
        <v>44673</v>
      </c>
      <c r="C787" s="12">
        <v>15618657</v>
      </c>
      <c r="D787" s="12">
        <v>3123731.3999999994</v>
      </c>
      <c r="E787" s="12">
        <v>1.5839999999999996</v>
      </c>
      <c r="F787" s="12">
        <v>0.91044275198799984</v>
      </c>
      <c r="G787" s="12">
        <v>0</v>
      </c>
      <c r="H787" s="12">
        <f t="shared" si="68"/>
        <v>414700.47034482734</v>
      </c>
      <c r="I787" s="12">
        <f t="shared" si="69"/>
        <v>222880.82068040853</v>
      </c>
      <c r="J787" s="12">
        <f t="shared" si="65"/>
        <v>2022</v>
      </c>
      <c r="K787" s="13">
        <f t="shared" si="66"/>
        <v>17</v>
      </c>
      <c r="L787" s="13">
        <f t="shared" si="67"/>
        <v>6</v>
      </c>
      <c r="M787" s="13" t="e">
        <f>VLOOKUP(B787,[3]Sheet1!$A$3:$B$312,2,FALSE)</f>
        <v>#N/A</v>
      </c>
    </row>
    <row r="788" spans="1:13" x14ac:dyDescent="0.25">
      <c r="A788" s="13">
        <v>772</v>
      </c>
      <c r="B788" s="11">
        <v>44674</v>
      </c>
      <c r="C788" s="12">
        <v>15618666</v>
      </c>
      <c r="D788" s="12">
        <v>3123733.1999999993</v>
      </c>
      <c r="E788" s="12">
        <v>1.5619999999999996</v>
      </c>
      <c r="F788" s="12">
        <v>0.89861882014399974</v>
      </c>
      <c r="G788" s="12">
        <v>0</v>
      </c>
      <c r="H788" s="12">
        <f t="shared" si="68"/>
        <v>414700.73965517216</v>
      </c>
      <c r="I788" s="12">
        <f t="shared" si="69"/>
        <v>222880.97561468786</v>
      </c>
      <c r="J788" s="12">
        <f t="shared" si="65"/>
        <v>2022</v>
      </c>
      <c r="K788" s="13">
        <f t="shared" si="66"/>
        <v>17</v>
      </c>
      <c r="L788" s="13">
        <f t="shared" si="67"/>
        <v>7</v>
      </c>
      <c r="M788" s="13" t="e">
        <f>VLOOKUP(B788,[3]Sheet1!$A$3:$B$312,2,FALSE)</f>
        <v>#N/A</v>
      </c>
    </row>
    <row r="789" spans="1:13" x14ac:dyDescent="0.25">
      <c r="A789" s="13">
        <v>773</v>
      </c>
      <c r="B789" s="11">
        <v>44675</v>
      </c>
      <c r="C789" s="12">
        <v>15618675</v>
      </c>
      <c r="D789" s="12">
        <v>3123734.9999999991</v>
      </c>
      <c r="E789" s="12">
        <v>1.5399999999999996</v>
      </c>
      <c r="F789" s="12">
        <v>0.88679488829999975</v>
      </c>
      <c r="G789" s="12">
        <v>0.54299775925755966</v>
      </c>
      <c r="H789" s="12">
        <f t="shared" si="68"/>
        <v>414701.00517241354</v>
      </c>
      <c r="I789" s="12">
        <f t="shared" si="69"/>
        <v>222881.12851035825</v>
      </c>
      <c r="J789" s="12">
        <f t="shared" si="65"/>
        <v>2022</v>
      </c>
      <c r="K789" s="13">
        <f t="shared" si="66"/>
        <v>18</v>
      </c>
      <c r="L789" s="13">
        <f t="shared" si="67"/>
        <v>1</v>
      </c>
      <c r="M789" s="13" t="e">
        <f>VLOOKUP(B789,[3]Sheet1!$A$3:$B$312,2,FALSE)</f>
        <v>#N/A</v>
      </c>
    </row>
    <row r="790" spans="1:13" x14ac:dyDescent="0.25">
      <c r="A790" s="13">
        <v>774</v>
      </c>
      <c r="B790" s="11">
        <v>44676</v>
      </c>
      <c r="C790" s="12">
        <v>15618683</v>
      </c>
      <c r="D790" s="12">
        <v>3123736.5999999992</v>
      </c>
      <c r="E790" s="12">
        <v>1.5179999999999996</v>
      </c>
      <c r="F790" s="12">
        <v>0.86905899053399982</v>
      </c>
      <c r="G790" s="12">
        <v>0</v>
      </c>
      <c r="H790" s="12">
        <f t="shared" si="68"/>
        <v>414701.26689655147</v>
      </c>
      <c r="I790" s="12">
        <f t="shared" si="69"/>
        <v>222881.27834811524</v>
      </c>
      <c r="J790" s="12">
        <f t="shared" si="65"/>
        <v>2022</v>
      </c>
      <c r="K790" s="13">
        <f t="shared" si="66"/>
        <v>18</v>
      </c>
      <c r="L790" s="13">
        <f t="shared" si="67"/>
        <v>2</v>
      </c>
      <c r="M790" s="13" t="e">
        <f>VLOOKUP(B790,[3]Sheet1!$A$3:$B$312,2,FALSE)</f>
        <v>#N/A</v>
      </c>
    </row>
    <row r="791" spans="1:13" x14ac:dyDescent="0.25">
      <c r="A791" s="13">
        <v>775</v>
      </c>
      <c r="B791" s="11">
        <v>44677</v>
      </c>
      <c r="C791" s="12">
        <v>15618692</v>
      </c>
      <c r="D791" s="12">
        <v>3123738.399999999</v>
      </c>
      <c r="E791" s="12">
        <v>1.4959999999999996</v>
      </c>
      <c r="F791" s="12">
        <v>0.85132309276799989</v>
      </c>
      <c r="G791" s="12">
        <v>0</v>
      </c>
      <c r="H791" s="12">
        <f t="shared" si="68"/>
        <v>414701.52482758596</v>
      </c>
      <c r="I791" s="12">
        <f t="shared" si="69"/>
        <v>222881.42512795882</v>
      </c>
      <c r="J791" s="12">
        <f t="shared" si="65"/>
        <v>2022</v>
      </c>
      <c r="K791" s="13">
        <f t="shared" si="66"/>
        <v>18</v>
      </c>
      <c r="L791" s="13">
        <f t="shared" si="67"/>
        <v>3</v>
      </c>
      <c r="M791" s="13" t="e">
        <f>VLOOKUP(B791,[3]Sheet1!$A$3:$B$312,2,FALSE)</f>
        <v>#N/A</v>
      </c>
    </row>
    <row r="792" spans="1:13" x14ac:dyDescent="0.25">
      <c r="A792" s="13">
        <v>776</v>
      </c>
      <c r="B792" s="11">
        <v>44678</v>
      </c>
      <c r="C792" s="12">
        <v>15618700</v>
      </c>
      <c r="D792" s="12">
        <v>3123739.9999999991</v>
      </c>
      <c r="E792" s="12">
        <v>1.4519999999999997</v>
      </c>
      <c r="F792" s="12">
        <v>0.8394991609239999</v>
      </c>
      <c r="G792" s="12">
        <v>0</v>
      </c>
      <c r="H792" s="12">
        <f t="shared" si="68"/>
        <v>414701.77517241356</v>
      </c>
      <c r="I792" s="12">
        <f t="shared" si="69"/>
        <v>222881.56986919345</v>
      </c>
      <c r="J792" s="12">
        <f t="shared" si="65"/>
        <v>2022</v>
      </c>
      <c r="K792" s="13">
        <f t="shared" si="66"/>
        <v>18</v>
      </c>
      <c r="L792" s="13">
        <f t="shared" si="67"/>
        <v>4</v>
      </c>
      <c r="M792" s="13" t="e">
        <f>VLOOKUP(B792,[3]Sheet1!$A$3:$B$312,2,FALSE)</f>
        <v>#N/A</v>
      </c>
    </row>
    <row r="793" spans="1:13" x14ac:dyDescent="0.25">
      <c r="A793" s="13">
        <v>777</v>
      </c>
      <c r="B793" s="11">
        <v>44679</v>
      </c>
      <c r="C793" s="12">
        <v>15618708</v>
      </c>
      <c r="D793" s="12">
        <v>3123741.5999999992</v>
      </c>
      <c r="E793" s="12">
        <v>1.4299999999999997</v>
      </c>
      <c r="F793" s="12">
        <v>0.82176326315799997</v>
      </c>
      <c r="G793" s="12">
        <v>0</v>
      </c>
      <c r="H793" s="12">
        <f t="shared" si="68"/>
        <v>414702.02172413771</v>
      </c>
      <c r="I793" s="12">
        <f t="shared" si="69"/>
        <v>222881.71155251469</v>
      </c>
      <c r="J793" s="12">
        <f t="shared" si="65"/>
        <v>2022</v>
      </c>
      <c r="K793" s="13">
        <f t="shared" si="66"/>
        <v>18</v>
      </c>
      <c r="L793" s="13">
        <f t="shared" si="67"/>
        <v>5</v>
      </c>
      <c r="M793" s="13" t="e">
        <f>VLOOKUP(B793,[3]Sheet1!$A$3:$B$312,2,FALSE)</f>
        <v>#N/A</v>
      </c>
    </row>
    <row r="794" spans="1:13" x14ac:dyDescent="0.25">
      <c r="A794" s="13">
        <v>778</v>
      </c>
      <c r="B794" s="11">
        <v>44680</v>
      </c>
      <c r="C794" s="12">
        <v>15618717</v>
      </c>
      <c r="D794" s="12">
        <v>3123743.399999999</v>
      </c>
      <c r="E794" s="12">
        <v>1.4079999999999997</v>
      </c>
      <c r="F794" s="12">
        <v>0.80402736539199993</v>
      </c>
      <c r="G794" s="12">
        <v>0</v>
      </c>
      <c r="H794" s="12">
        <f t="shared" si="68"/>
        <v>414702.26448275842</v>
      </c>
      <c r="I794" s="12">
        <f t="shared" si="69"/>
        <v>222881.85017792252</v>
      </c>
      <c r="J794" s="12">
        <f t="shared" si="65"/>
        <v>2022</v>
      </c>
      <c r="K794" s="13">
        <f t="shared" si="66"/>
        <v>18</v>
      </c>
      <c r="L794" s="13">
        <f t="shared" si="67"/>
        <v>6</v>
      </c>
      <c r="M794" s="13" t="e">
        <f>VLOOKUP(B794,[3]Sheet1!$A$3:$B$312,2,FALSE)</f>
        <v>#N/A</v>
      </c>
    </row>
    <row r="795" spans="1:13" x14ac:dyDescent="0.25">
      <c r="A795" s="13">
        <v>779</v>
      </c>
      <c r="B795" s="11">
        <v>44681</v>
      </c>
      <c r="C795" s="12">
        <v>15618724</v>
      </c>
      <c r="D795" s="12">
        <v>3123744.7999999989</v>
      </c>
      <c r="E795" s="12">
        <v>1.3859999999999997</v>
      </c>
      <c r="F795" s="12">
        <v>0.79220343354800005</v>
      </c>
      <c r="G795" s="12">
        <v>0</v>
      </c>
      <c r="H795" s="12">
        <f t="shared" si="68"/>
        <v>414702.50344827567</v>
      </c>
      <c r="I795" s="12">
        <f t="shared" si="69"/>
        <v>222881.9867647214</v>
      </c>
      <c r="J795" s="12">
        <f t="shared" si="65"/>
        <v>2022</v>
      </c>
      <c r="K795" s="13">
        <f t="shared" si="66"/>
        <v>18</v>
      </c>
      <c r="L795" s="13">
        <f t="shared" si="67"/>
        <v>7</v>
      </c>
      <c r="M795" s="13" t="e">
        <f>VLOOKUP(B795,[3]Sheet1!$A$3:$B$312,2,FALSE)</f>
        <v>#N/A</v>
      </c>
    </row>
    <row r="796" spans="1:13" x14ac:dyDescent="0.25">
      <c r="A796" s="13">
        <v>780</v>
      </c>
      <c r="B796" s="11">
        <v>44682</v>
      </c>
      <c r="C796" s="12">
        <v>15618732</v>
      </c>
      <c r="D796" s="12">
        <v>3123746.399999999</v>
      </c>
      <c r="E796" s="12">
        <v>1.3419999999999996</v>
      </c>
      <c r="F796" s="12">
        <v>0.77446753578199989</v>
      </c>
      <c r="G796" s="12">
        <v>0</v>
      </c>
      <c r="H796" s="12">
        <f t="shared" si="68"/>
        <v>414702.73482758604</v>
      </c>
      <c r="I796" s="12">
        <f t="shared" si="69"/>
        <v>222882.12029360689</v>
      </c>
      <c r="J796" s="12">
        <f t="shared" si="65"/>
        <v>2022</v>
      </c>
      <c r="K796" s="13">
        <f t="shared" si="66"/>
        <v>19</v>
      </c>
      <c r="L796" s="13">
        <f t="shared" si="67"/>
        <v>1</v>
      </c>
      <c r="M796" s="13" t="e">
        <f>VLOOKUP(B796,[3]Sheet1!$A$3:$B$312,2,FALSE)</f>
        <v>#N/A</v>
      </c>
    </row>
    <row r="797" spans="1:13" x14ac:dyDescent="0.25">
      <c r="A797" s="13">
        <v>781</v>
      </c>
      <c r="B797" s="11">
        <v>44683</v>
      </c>
      <c r="C797" s="12">
        <v>15618740</v>
      </c>
      <c r="D797" s="12">
        <v>3123747.9999999991</v>
      </c>
      <c r="E797" s="12">
        <v>1.3199999999999996</v>
      </c>
      <c r="F797" s="12">
        <v>0.7626436039379999</v>
      </c>
      <c r="G797" s="12">
        <v>0</v>
      </c>
      <c r="H797" s="12">
        <f t="shared" si="68"/>
        <v>414702.96241379296</v>
      </c>
      <c r="I797" s="12">
        <f t="shared" si="69"/>
        <v>222882.25178388343</v>
      </c>
      <c r="J797" s="12">
        <f t="shared" si="65"/>
        <v>2022</v>
      </c>
      <c r="K797" s="13">
        <f t="shared" si="66"/>
        <v>19</v>
      </c>
      <c r="L797" s="13">
        <f t="shared" si="67"/>
        <v>2</v>
      </c>
      <c r="M797" s="13" t="e">
        <f>VLOOKUP(B797,[3]Sheet1!$A$3:$B$312,2,FALSE)</f>
        <v>#N/A</v>
      </c>
    </row>
    <row r="798" spans="1:13" x14ac:dyDescent="0.25">
      <c r="A798" s="13">
        <v>782</v>
      </c>
      <c r="B798" s="11">
        <v>44684</v>
      </c>
      <c r="C798" s="12">
        <v>15618747</v>
      </c>
      <c r="D798" s="12">
        <v>3123749.399999999</v>
      </c>
      <c r="E798" s="12">
        <v>1.3199999999999996</v>
      </c>
      <c r="F798" s="12">
        <v>0.75673163801599985</v>
      </c>
      <c r="G798" s="12">
        <v>0</v>
      </c>
      <c r="H798" s="12">
        <f t="shared" si="68"/>
        <v>414703.18999999989</v>
      </c>
      <c r="I798" s="12">
        <f t="shared" si="69"/>
        <v>222882.3822548555</v>
      </c>
      <c r="J798" s="12">
        <f t="shared" si="65"/>
        <v>2022</v>
      </c>
      <c r="K798" s="13">
        <f t="shared" si="66"/>
        <v>19</v>
      </c>
      <c r="L798" s="13">
        <f t="shared" si="67"/>
        <v>3</v>
      </c>
      <c r="M798" s="13" t="e">
        <f>VLOOKUP(B798,[3]Sheet1!$A$3:$B$312,2,FALSE)</f>
        <v>#N/A</v>
      </c>
    </row>
    <row r="799" spans="1:13" x14ac:dyDescent="0.25">
      <c r="A799" s="13">
        <v>783</v>
      </c>
      <c r="B799" s="11">
        <v>44685</v>
      </c>
      <c r="C799" s="12">
        <v>15618755</v>
      </c>
      <c r="D799" s="12">
        <v>3123750.9999999991</v>
      </c>
      <c r="E799" s="12">
        <v>1.2759999999999996</v>
      </c>
      <c r="F799" s="12">
        <v>0.73308377432799987</v>
      </c>
      <c r="G799" s="12">
        <v>0</v>
      </c>
      <c r="H799" s="12">
        <f t="shared" si="68"/>
        <v>414703.40999999986</v>
      </c>
      <c r="I799" s="12">
        <f t="shared" si="69"/>
        <v>222882.50864860968</v>
      </c>
      <c r="J799" s="12">
        <f t="shared" si="65"/>
        <v>2022</v>
      </c>
      <c r="K799" s="13">
        <f t="shared" si="66"/>
        <v>19</v>
      </c>
      <c r="L799" s="13">
        <f t="shared" si="67"/>
        <v>4</v>
      </c>
      <c r="M799" s="13" t="e">
        <f>VLOOKUP(B799,[3]Sheet1!$A$3:$B$312,2,FALSE)</f>
        <v>#N/A</v>
      </c>
    </row>
    <row r="800" spans="1:13" x14ac:dyDescent="0.25">
      <c r="A800" s="13">
        <v>784</v>
      </c>
      <c r="B800" s="11">
        <v>44686</v>
      </c>
      <c r="C800" s="12">
        <v>15618762</v>
      </c>
      <c r="D800" s="12">
        <v>3123752.399999999</v>
      </c>
      <c r="E800" s="12">
        <v>1.2539999999999996</v>
      </c>
      <c r="F800" s="12">
        <v>0.72125984248399988</v>
      </c>
      <c r="G800" s="12">
        <v>0.54299775927211158</v>
      </c>
      <c r="H800" s="12">
        <f t="shared" si="68"/>
        <v>414703.62620689638</v>
      </c>
      <c r="I800" s="12">
        <f t="shared" si="69"/>
        <v>222882.63300375495</v>
      </c>
      <c r="J800" s="12">
        <f t="shared" si="65"/>
        <v>2022</v>
      </c>
      <c r="K800" s="13">
        <f t="shared" si="66"/>
        <v>19</v>
      </c>
      <c r="L800" s="13">
        <f t="shared" si="67"/>
        <v>5</v>
      </c>
      <c r="M800" s="13" t="e">
        <f>VLOOKUP(B800,[3]Sheet1!$A$3:$B$312,2,FALSE)</f>
        <v>#N/A</v>
      </c>
    </row>
    <row r="801" spans="1:13" x14ac:dyDescent="0.25">
      <c r="A801" s="13">
        <v>785</v>
      </c>
      <c r="B801" s="11">
        <v>44687</v>
      </c>
      <c r="C801" s="12">
        <v>15618769</v>
      </c>
      <c r="D801" s="12">
        <v>3123753.7999999989</v>
      </c>
      <c r="E801" s="12">
        <v>1.2539999999999996</v>
      </c>
      <c r="F801" s="12">
        <v>0.71534787656199983</v>
      </c>
      <c r="G801" s="12">
        <v>0</v>
      </c>
      <c r="H801" s="12">
        <f t="shared" si="68"/>
        <v>414703.84241379291</v>
      </c>
      <c r="I801" s="12">
        <f t="shared" si="69"/>
        <v>222882.75633959574</v>
      </c>
      <c r="J801" s="12">
        <f t="shared" si="65"/>
        <v>2022</v>
      </c>
      <c r="K801" s="13">
        <f t="shared" si="66"/>
        <v>19</v>
      </c>
      <c r="L801" s="13">
        <f t="shared" si="67"/>
        <v>6</v>
      </c>
      <c r="M801" s="13" t="e">
        <f>VLOOKUP(B801,[3]Sheet1!$A$3:$B$312,2,FALSE)</f>
        <v>#N/A</v>
      </c>
    </row>
    <row r="802" spans="1:13" x14ac:dyDescent="0.25">
      <c r="A802" s="13">
        <v>786</v>
      </c>
      <c r="B802" s="11">
        <v>44688</v>
      </c>
      <c r="C802" s="12">
        <v>15618776</v>
      </c>
      <c r="D802" s="12">
        <v>3123755.1999999988</v>
      </c>
      <c r="E802" s="12">
        <v>1.2099999999999995</v>
      </c>
      <c r="F802" s="12">
        <v>0.69761197879599979</v>
      </c>
      <c r="G802" s="12">
        <v>0</v>
      </c>
      <c r="H802" s="12">
        <f t="shared" si="68"/>
        <v>414704.05103448255</v>
      </c>
      <c r="I802" s="12">
        <f t="shared" si="69"/>
        <v>222882.87661752311</v>
      </c>
      <c r="J802" s="12">
        <f t="shared" si="65"/>
        <v>2022</v>
      </c>
      <c r="K802" s="13">
        <f t="shared" si="66"/>
        <v>19</v>
      </c>
      <c r="L802" s="13">
        <f t="shared" si="67"/>
        <v>7</v>
      </c>
      <c r="M802" s="13" t="e">
        <f>VLOOKUP(B802,[3]Sheet1!$A$3:$B$312,2,FALSE)</f>
        <v>#N/A</v>
      </c>
    </row>
    <row r="803" spans="1:13" x14ac:dyDescent="0.25">
      <c r="A803" s="13">
        <v>787</v>
      </c>
      <c r="B803" s="11">
        <v>44689</v>
      </c>
      <c r="C803" s="12">
        <v>15618783</v>
      </c>
      <c r="D803" s="12">
        <v>3123756.5999999987</v>
      </c>
      <c r="E803" s="12">
        <v>1.2099999999999995</v>
      </c>
      <c r="F803" s="12">
        <v>0.6857880469519998</v>
      </c>
      <c r="G803" s="12">
        <v>0</v>
      </c>
      <c r="H803" s="12">
        <f t="shared" si="68"/>
        <v>414704.25965517218</v>
      </c>
      <c r="I803" s="12">
        <f t="shared" si="69"/>
        <v>222882.99485684154</v>
      </c>
      <c r="J803" s="12">
        <f t="shared" si="65"/>
        <v>2022</v>
      </c>
      <c r="K803" s="13">
        <f t="shared" si="66"/>
        <v>20</v>
      </c>
      <c r="L803" s="13">
        <f t="shared" si="67"/>
        <v>1</v>
      </c>
      <c r="M803" s="13" t="e">
        <f>VLOOKUP(B803,[3]Sheet1!$A$3:$B$312,2,FALSE)</f>
        <v>#N/A</v>
      </c>
    </row>
    <row r="804" spans="1:13" x14ac:dyDescent="0.25">
      <c r="A804" s="13">
        <v>788</v>
      </c>
      <c r="B804" s="11">
        <v>44690</v>
      </c>
      <c r="C804" s="12">
        <v>15618790</v>
      </c>
      <c r="D804" s="12">
        <v>3123757.9999999986</v>
      </c>
      <c r="E804" s="12">
        <v>1.1879999999999997</v>
      </c>
      <c r="F804" s="12">
        <v>0.67396411510799981</v>
      </c>
      <c r="G804" s="12">
        <v>0</v>
      </c>
      <c r="H804" s="12">
        <f t="shared" si="68"/>
        <v>414704.46448275837</v>
      </c>
      <c r="I804" s="12">
        <f t="shared" si="69"/>
        <v>222883.11105755105</v>
      </c>
      <c r="J804" s="12">
        <f t="shared" si="65"/>
        <v>2022</v>
      </c>
      <c r="K804" s="13">
        <f t="shared" si="66"/>
        <v>20</v>
      </c>
      <c r="L804" s="13">
        <f t="shared" si="67"/>
        <v>2</v>
      </c>
      <c r="M804" s="13" t="e">
        <f>VLOOKUP(B804,[3]Sheet1!$A$3:$B$312,2,FALSE)</f>
        <v>#N/A</v>
      </c>
    </row>
    <row r="805" spans="1:13" x14ac:dyDescent="0.25">
      <c r="A805" s="13">
        <v>789</v>
      </c>
      <c r="B805" s="11">
        <v>44691</v>
      </c>
      <c r="C805" s="12">
        <v>15618796</v>
      </c>
      <c r="D805" s="12">
        <v>3123759.1999999988</v>
      </c>
      <c r="E805" s="12">
        <v>1.1439999999999997</v>
      </c>
      <c r="F805" s="12">
        <v>0.66214018326399993</v>
      </c>
      <c r="G805" s="12">
        <v>0</v>
      </c>
      <c r="H805" s="12">
        <f t="shared" si="68"/>
        <v>414704.66172413767</v>
      </c>
      <c r="I805" s="12">
        <f t="shared" si="69"/>
        <v>222883.22521965162</v>
      </c>
      <c r="J805" s="12">
        <f t="shared" si="65"/>
        <v>2022</v>
      </c>
      <c r="K805" s="13">
        <f t="shared" si="66"/>
        <v>20</v>
      </c>
      <c r="L805" s="13">
        <f t="shared" si="67"/>
        <v>3</v>
      </c>
      <c r="M805" s="13" t="e">
        <f>VLOOKUP(B805,[3]Sheet1!$A$3:$B$312,2,FALSE)</f>
        <v>#N/A</v>
      </c>
    </row>
    <row r="806" spans="1:13" x14ac:dyDescent="0.25">
      <c r="A806" s="13">
        <v>790</v>
      </c>
      <c r="B806" s="11">
        <v>44692</v>
      </c>
      <c r="C806" s="12">
        <v>15618803</v>
      </c>
      <c r="D806" s="12">
        <v>3123760.5999999987</v>
      </c>
      <c r="E806" s="12">
        <v>1.1439999999999997</v>
      </c>
      <c r="F806" s="12">
        <v>0.65031625141999994</v>
      </c>
      <c r="G806" s="12">
        <v>0</v>
      </c>
      <c r="H806" s="12">
        <f t="shared" si="68"/>
        <v>414704.85896551696</v>
      </c>
      <c r="I806" s="12">
        <f t="shared" si="69"/>
        <v>222883.33734314324</v>
      </c>
      <c r="J806" s="12">
        <f t="shared" si="65"/>
        <v>2022</v>
      </c>
      <c r="K806" s="13">
        <f t="shared" si="66"/>
        <v>20</v>
      </c>
      <c r="L806" s="13">
        <f t="shared" si="67"/>
        <v>4</v>
      </c>
      <c r="M806" s="13" t="e">
        <f>VLOOKUP(B806,[3]Sheet1!$A$3:$B$312,2,FALSE)</f>
        <v>#N/A</v>
      </c>
    </row>
    <row r="807" spans="1:13" x14ac:dyDescent="0.25">
      <c r="A807" s="13">
        <v>791</v>
      </c>
      <c r="B807" s="11">
        <v>44693</v>
      </c>
      <c r="C807" s="12">
        <v>15618809</v>
      </c>
      <c r="D807" s="12">
        <v>3123761.7999999989</v>
      </c>
      <c r="E807" s="12">
        <v>1.1219999999999997</v>
      </c>
      <c r="F807" s="12">
        <v>0.63849231957599994</v>
      </c>
      <c r="G807" s="12">
        <v>0</v>
      </c>
      <c r="H807" s="12">
        <f t="shared" si="68"/>
        <v>414705.05241379282</v>
      </c>
      <c r="I807" s="12">
        <f t="shared" si="69"/>
        <v>222883.44742802592</v>
      </c>
      <c r="J807" s="12">
        <f t="shared" si="65"/>
        <v>2022</v>
      </c>
      <c r="K807" s="13">
        <f t="shared" si="66"/>
        <v>20</v>
      </c>
      <c r="L807" s="13">
        <f t="shared" si="67"/>
        <v>5</v>
      </c>
      <c r="M807" s="13" t="e">
        <f>VLOOKUP(B807,[3]Sheet1!$A$3:$B$312,2,FALSE)</f>
        <v>#N/A</v>
      </c>
    </row>
    <row r="808" spans="1:13" x14ac:dyDescent="0.25">
      <c r="A808" s="13">
        <v>792</v>
      </c>
      <c r="B808" s="11">
        <v>44694</v>
      </c>
      <c r="C808" s="12">
        <v>15618816</v>
      </c>
      <c r="D808" s="12">
        <v>3123763.1999999988</v>
      </c>
      <c r="E808" s="12">
        <v>1.0999999999999996</v>
      </c>
      <c r="F808" s="12">
        <v>0.632580353654</v>
      </c>
      <c r="G808" s="12">
        <v>0</v>
      </c>
      <c r="H808" s="12">
        <f t="shared" si="68"/>
        <v>414705.24206896522</v>
      </c>
      <c r="I808" s="12">
        <f t="shared" si="69"/>
        <v>222883.55649360412</v>
      </c>
      <c r="J808" s="12">
        <f t="shared" si="65"/>
        <v>2022</v>
      </c>
      <c r="K808" s="13">
        <f t="shared" si="66"/>
        <v>20</v>
      </c>
      <c r="L808" s="13">
        <f t="shared" si="67"/>
        <v>6</v>
      </c>
      <c r="M808" s="13" t="e">
        <f>VLOOKUP(B808,[3]Sheet1!$A$3:$B$312,2,FALSE)</f>
        <v>#N/A</v>
      </c>
    </row>
    <row r="809" spans="1:13" x14ac:dyDescent="0.25">
      <c r="A809" s="13">
        <v>793</v>
      </c>
      <c r="B809" s="11">
        <v>44695</v>
      </c>
      <c r="C809" s="12">
        <v>15618822</v>
      </c>
      <c r="D809" s="12">
        <v>3123764.399999999</v>
      </c>
      <c r="E809" s="12">
        <v>1.0779999999999996</v>
      </c>
      <c r="F809" s="12">
        <v>0.61484445588799996</v>
      </c>
      <c r="G809" s="12">
        <v>0</v>
      </c>
      <c r="H809" s="12">
        <f t="shared" si="68"/>
        <v>414705.42793103418</v>
      </c>
      <c r="I809" s="12">
        <f t="shared" si="69"/>
        <v>222883.66250126893</v>
      </c>
      <c r="J809" s="12">
        <f t="shared" si="65"/>
        <v>2022</v>
      </c>
      <c r="K809" s="13">
        <f t="shared" si="66"/>
        <v>20</v>
      </c>
      <c r="L809" s="13">
        <f t="shared" si="67"/>
        <v>7</v>
      </c>
      <c r="M809" s="13" t="e">
        <f>VLOOKUP(B809,[3]Sheet1!$A$3:$B$312,2,FALSE)</f>
        <v>#N/A</v>
      </c>
    </row>
    <row r="810" spans="1:13" x14ac:dyDescent="0.25">
      <c r="A810" s="13">
        <v>794</v>
      </c>
      <c r="B810" s="11">
        <v>44696</v>
      </c>
      <c r="C810" s="12">
        <v>15618828</v>
      </c>
      <c r="D810" s="12">
        <v>3123765.5999999992</v>
      </c>
      <c r="E810" s="12">
        <v>1.0559999999999998</v>
      </c>
      <c r="F810" s="12">
        <v>0.60893248996600002</v>
      </c>
      <c r="G810" s="12">
        <v>0</v>
      </c>
      <c r="H810" s="12">
        <f t="shared" si="68"/>
        <v>414705.60999999969</v>
      </c>
      <c r="I810" s="12">
        <f t="shared" si="69"/>
        <v>222883.76748962927</v>
      </c>
      <c r="J810" s="12">
        <f t="shared" si="65"/>
        <v>2022</v>
      </c>
      <c r="K810" s="13">
        <f t="shared" si="66"/>
        <v>21</v>
      </c>
      <c r="L810" s="13">
        <f t="shared" si="67"/>
        <v>1</v>
      </c>
      <c r="M810" s="13" t="e">
        <f>VLOOKUP(B810,[3]Sheet1!$A$3:$B$312,2,FALSE)</f>
        <v>#N/A</v>
      </c>
    </row>
    <row r="811" spans="1:13" x14ac:dyDescent="0.25">
      <c r="A811" s="13">
        <v>795</v>
      </c>
      <c r="B811" s="11">
        <v>44697</v>
      </c>
      <c r="C811" s="12">
        <v>15618834</v>
      </c>
      <c r="D811" s="12">
        <v>3123766.7999999993</v>
      </c>
      <c r="E811" s="12">
        <v>1.0339999999999998</v>
      </c>
      <c r="F811" s="12">
        <v>0.59710855812200003</v>
      </c>
      <c r="G811" s="12">
        <v>0</v>
      </c>
      <c r="H811" s="12">
        <f t="shared" si="68"/>
        <v>414705.78827586176</v>
      </c>
      <c r="I811" s="12">
        <f t="shared" si="69"/>
        <v>222883.87043938067</v>
      </c>
      <c r="J811" s="12">
        <f t="shared" si="65"/>
        <v>2022</v>
      </c>
      <c r="K811" s="13">
        <f t="shared" si="66"/>
        <v>21</v>
      </c>
      <c r="L811" s="13">
        <f t="shared" si="67"/>
        <v>2</v>
      </c>
      <c r="M811" s="13" t="e">
        <f>VLOOKUP(B811,[3]Sheet1!$A$3:$B$312,2,FALSE)</f>
        <v>#N/A</v>
      </c>
    </row>
    <row r="812" spans="1:13" x14ac:dyDescent="0.25">
      <c r="A812" s="13">
        <v>796</v>
      </c>
      <c r="B812" s="11">
        <v>44698</v>
      </c>
      <c r="C812" s="12">
        <v>15618840</v>
      </c>
      <c r="D812" s="12">
        <v>3123767.9999999995</v>
      </c>
      <c r="E812" s="12">
        <v>1.0339999999999998</v>
      </c>
      <c r="F812" s="12">
        <v>0.58528462627800004</v>
      </c>
      <c r="G812" s="12">
        <v>0</v>
      </c>
      <c r="H812" s="12">
        <f t="shared" si="68"/>
        <v>414705.96655172383</v>
      </c>
      <c r="I812" s="12">
        <f t="shared" si="69"/>
        <v>222883.97135052312</v>
      </c>
      <c r="J812" s="12">
        <f t="shared" si="65"/>
        <v>2022</v>
      </c>
      <c r="K812" s="13">
        <f t="shared" si="66"/>
        <v>21</v>
      </c>
      <c r="L812" s="13">
        <f t="shared" si="67"/>
        <v>3</v>
      </c>
      <c r="M812" s="13" t="e">
        <f>VLOOKUP(B812,[3]Sheet1!$A$3:$B$312,2,FALSE)</f>
        <v>#N/A</v>
      </c>
    </row>
    <row r="813" spans="1:13" x14ac:dyDescent="0.25">
      <c r="A813" s="13">
        <v>797</v>
      </c>
      <c r="B813" s="11">
        <v>44699</v>
      </c>
      <c r="C813" s="12">
        <v>15618845</v>
      </c>
      <c r="D813" s="12">
        <v>3123768.9999999995</v>
      </c>
      <c r="E813" s="12">
        <v>1.0119999999999998</v>
      </c>
      <c r="F813" s="12">
        <v>0.57937266035599999</v>
      </c>
      <c r="G813" s="12">
        <v>0.54299775924300775</v>
      </c>
      <c r="H813" s="12">
        <f t="shared" si="68"/>
        <v>414706.14103448245</v>
      </c>
      <c r="I813" s="12">
        <f t="shared" si="69"/>
        <v>222884.07124236113</v>
      </c>
      <c r="J813" s="12">
        <f t="shared" si="65"/>
        <v>2022</v>
      </c>
      <c r="K813" s="13">
        <f t="shared" si="66"/>
        <v>21</v>
      </c>
      <c r="L813" s="13">
        <f t="shared" si="67"/>
        <v>4</v>
      </c>
      <c r="M813" s="13" t="e">
        <f>VLOOKUP(B813,[3]Sheet1!$A$3:$B$312,2,FALSE)</f>
        <v>#N/A</v>
      </c>
    </row>
    <row r="814" spans="1:13" x14ac:dyDescent="0.25">
      <c r="A814" s="13">
        <v>798</v>
      </c>
      <c r="B814" s="11">
        <v>44700</v>
      </c>
      <c r="C814" s="12">
        <v>15618851</v>
      </c>
      <c r="D814" s="12">
        <v>3123770.1999999997</v>
      </c>
      <c r="E814" s="12">
        <v>0.98999999999999977</v>
      </c>
      <c r="F814" s="12">
        <v>0.56754872851199989</v>
      </c>
      <c r="G814" s="12">
        <v>0</v>
      </c>
      <c r="H814" s="12">
        <f t="shared" si="68"/>
        <v>414706.31172413763</v>
      </c>
      <c r="I814" s="12">
        <f t="shared" si="69"/>
        <v>222884.16909559019</v>
      </c>
      <c r="J814" s="12">
        <f t="shared" si="65"/>
        <v>2022</v>
      </c>
      <c r="K814" s="13">
        <f t="shared" si="66"/>
        <v>21</v>
      </c>
      <c r="L814" s="13">
        <f t="shared" si="67"/>
        <v>5</v>
      </c>
      <c r="M814" s="13" t="e">
        <f>VLOOKUP(B814,[3]Sheet1!$A$3:$B$312,2,FALSE)</f>
        <v>#N/A</v>
      </c>
    </row>
    <row r="815" spans="1:13" x14ac:dyDescent="0.25">
      <c r="A815" s="13">
        <v>799</v>
      </c>
      <c r="B815" s="11">
        <v>44701</v>
      </c>
      <c r="C815" s="12">
        <v>15618857</v>
      </c>
      <c r="D815" s="12">
        <v>3123771.4</v>
      </c>
      <c r="E815" s="12">
        <v>0.96799999999999986</v>
      </c>
      <c r="F815" s="12">
        <v>0.5557247966679999</v>
      </c>
      <c r="G815" s="12">
        <v>0</v>
      </c>
      <c r="H815" s="12">
        <f t="shared" si="68"/>
        <v>414706.47862068936</v>
      </c>
      <c r="I815" s="12">
        <f t="shared" si="69"/>
        <v>222884.2649102103</v>
      </c>
      <c r="J815" s="12">
        <f t="shared" si="65"/>
        <v>2022</v>
      </c>
      <c r="K815" s="13">
        <f t="shared" si="66"/>
        <v>21</v>
      </c>
      <c r="L815" s="13">
        <f t="shared" si="67"/>
        <v>6</v>
      </c>
      <c r="M815" s="13" t="e">
        <f>VLOOKUP(B815,[3]Sheet1!$A$3:$B$312,2,FALSE)</f>
        <v>#N/A</v>
      </c>
    </row>
    <row r="816" spans="1:13" x14ac:dyDescent="0.25">
      <c r="A816" s="13">
        <v>800</v>
      </c>
      <c r="B816" s="11">
        <v>44702</v>
      </c>
      <c r="C816" s="12">
        <v>15618862</v>
      </c>
      <c r="D816" s="12">
        <v>3123772.4</v>
      </c>
      <c r="E816" s="12">
        <v>0.96799999999999986</v>
      </c>
      <c r="F816" s="12">
        <v>0.54981283074599985</v>
      </c>
      <c r="G816" s="12">
        <v>0</v>
      </c>
      <c r="H816" s="12">
        <f t="shared" si="68"/>
        <v>414706.64551724109</v>
      </c>
      <c r="I816" s="12">
        <f t="shared" si="69"/>
        <v>222884.35970552595</v>
      </c>
      <c r="J816" s="12">
        <f t="shared" si="65"/>
        <v>2022</v>
      </c>
      <c r="K816" s="13">
        <f t="shared" si="66"/>
        <v>21</v>
      </c>
      <c r="L816" s="13">
        <f t="shared" si="67"/>
        <v>7</v>
      </c>
      <c r="M816" s="13" t="e">
        <f>VLOOKUP(B816,[3]Sheet1!$A$3:$B$312,2,FALSE)</f>
        <v>#N/A</v>
      </c>
    </row>
    <row r="817" spans="1:13" x14ac:dyDescent="0.25">
      <c r="A817" s="13">
        <v>801</v>
      </c>
      <c r="B817" s="11">
        <v>44703</v>
      </c>
      <c r="C817" s="12">
        <v>15618867</v>
      </c>
      <c r="D817" s="12">
        <v>3123773.4</v>
      </c>
      <c r="E817" s="12">
        <v>0.92399999999999993</v>
      </c>
      <c r="F817" s="12">
        <v>0.53207693297999992</v>
      </c>
      <c r="G817" s="12">
        <v>0</v>
      </c>
      <c r="H817" s="12">
        <f t="shared" si="68"/>
        <v>414706.80482758593</v>
      </c>
      <c r="I817" s="12">
        <f t="shared" si="69"/>
        <v>222884.45144292817</v>
      </c>
      <c r="J817" s="12">
        <f t="shared" si="65"/>
        <v>2022</v>
      </c>
      <c r="K817" s="13">
        <f t="shared" si="66"/>
        <v>22</v>
      </c>
      <c r="L817" s="13">
        <f t="shared" si="67"/>
        <v>1</v>
      </c>
      <c r="M817" s="13" t="e">
        <f>VLOOKUP(B817,[3]Sheet1!$A$3:$B$312,2,FALSE)</f>
        <v>#N/A</v>
      </c>
    </row>
    <row r="818" spans="1:13" x14ac:dyDescent="0.25">
      <c r="A818" s="13">
        <v>802</v>
      </c>
      <c r="B818" s="11">
        <v>44704</v>
      </c>
      <c r="C818" s="12">
        <v>15618873</v>
      </c>
      <c r="D818" s="12">
        <v>3123774.6</v>
      </c>
      <c r="E818" s="12">
        <v>0.92399999999999993</v>
      </c>
      <c r="F818" s="12">
        <v>0.52616496705799987</v>
      </c>
      <c r="G818" s="12">
        <v>0</v>
      </c>
      <c r="H818" s="12">
        <f t="shared" si="68"/>
        <v>414706.96413793077</v>
      </c>
      <c r="I818" s="12">
        <f t="shared" si="69"/>
        <v>222884.54216102595</v>
      </c>
      <c r="J818" s="12">
        <f t="shared" si="65"/>
        <v>2022</v>
      </c>
      <c r="K818" s="13">
        <f t="shared" si="66"/>
        <v>22</v>
      </c>
      <c r="L818" s="13">
        <f t="shared" si="67"/>
        <v>2</v>
      </c>
      <c r="M818" s="13" t="e">
        <f>VLOOKUP(B818,[3]Sheet1!$A$3:$B$312,2,FALSE)</f>
        <v>#N/A</v>
      </c>
    </row>
    <row r="819" spans="1:13" x14ac:dyDescent="0.25">
      <c r="A819" s="13">
        <v>803</v>
      </c>
      <c r="B819" s="11">
        <v>44705</v>
      </c>
      <c r="C819" s="12">
        <v>15618878</v>
      </c>
      <c r="D819" s="12">
        <v>3123775.6</v>
      </c>
      <c r="E819" s="12">
        <v>0.90199999999999991</v>
      </c>
      <c r="F819" s="12">
        <v>0.52025300113599982</v>
      </c>
      <c r="G819" s="12">
        <v>0</v>
      </c>
      <c r="H819" s="12">
        <f t="shared" si="68"/>
        <v>414707.11965517217</v>
      </c>
      <c r="I819" s="12">
        <f t="shared" si="69"/>
        <v>222884.63185981926</v>
      </c>
      <c r="J819" s="12">
        <f t="shared" si="65"/>
        <v>2022</v>
      </c>
      <c r="K819" s="13">
        <f t="shared" si="66"/>
        <v>22</v>
      </c>
      <c r="L819" s="13">
        <f t="shared" si="67"/>
        <v>3</v>
      </c>
      <c r="M819" s="13" t="e">
        <f>VLOOKUP(B819,[3]Sheet1!$A$3:$B$312,2,FALSE)</f>
        <v>#N/A</v>
      </c>
    </row>
    <row r="820" spans="1:13" x14ac:dyDescent="0.25">
      <c r="A820" s="13">
        <v>804</v>
      </c>
      <c r="B820" s="11">
        <v>44706</v>
      </c>
      <c r="C820" s="12">
        <v>15618883</v>
      </c>
      <c r="D820" s="12">
        <v>3123776.6</v>
      </c>
      <c r="E820" s="12">
        <v>0.87999999999999989</v>
      </c>
      <c r="F820" s="12">
        <v>0.50842906929199982</v>
      </c>
      <c r="G820" s="12">
        <v>0</v>
      </c>
      <c r="H820" s="12">
        <f t="shared" si="68"/>
        <v>414707.27137931011</v>
      </c>
      <c r="I820" s="12">
        <f t="shared" si="69"/>
        <v>222884.71952000362</v>
      </c>
      <c r="J820" s="12">
        <f t="shared" si="65"/>
        <v>2022</v>
      </c>
      <c r="K820" s="13">
        <f t="shared" si="66"/>
        <v>22</v>
      </c>
      <c r="L820" s="13">
        <f t="shared" si="67"/>
        <v>4</v>
      </c>
      <c r="M820" s="13" t="e">
        <f>VLOOKUP(B820,[3]Sheet1!$A$3:$B$312,2,FALSE)</f>
        <v>#N/A</v>
      </c>
    </row>
    <row r="821" spans="1:13" x14ac:dyDescent="0.25">
      <c r="A821" s="13">
        <v>805</v>
      </c>
      <c r="B821" s="11">
        <v>44707</v>
      </c>
      <c r="C821" s="12">
        <v>15618888</v>
      </c>
      <c r="D821" s="12">
        <v>3123777.6</v>
      </c>
      <c r="E821" s="12">
        <v>0.85799999999999987</v>
      </c>
      <c r="F821" s="12">
        <v>0.49660513744799978</v>
      </c>
      <c r="G821" s="12">
        <v>0</v>
      </c>
      <c r="H821" s="12">
        <f t="shared" si="68"/>
        <v>414707.41931034462</v>
      </c>
      <c r="I821" s="12">
        <f t="shared" si="69"/>
        <v>222884.80514157904</v>
      </c>
      <c r="J821" s="12">
        <f t="shared" si="65"/>
        <v>2022</v>
      </c>
      <c r="K821" s="13">
        <f t="shared" si="66"/>
        <v>22</v>
      </c>
      <c r="L821" s="13">
        <f t="shared" si="67"/>
        <v>5</v>
      </c>
      <c r="M821" s="13" t="e">
        <f>VLOOKUP(B821,[3]Sheet1!$A$3:$B$312,2,FALSE)</f>
        <v>#N/A</v>
      </c>
    </row>
    <row r="822" spans="1:13" x14ac:dyDescent="0.25">
      <c r="A822" s="13">
        <v>806</v>
      </c>
      <c r="B822" s="11">
        <v>44708</v>
      </c>
      <c r="C822" s="12">
        <v>15618893</v>
      </c>
      <c r="D822" s="12">
        <v>3123778.6</v>
      </c>
      <c r="E822" s="12">
        <v>0.85799999999999987</v>
      </c>
      <c r="F822" s="12">
        <v>0.49069317152599978</v>
      </c>
      <c r="G822" s="12">
        <v>0</v>
      </c>
      <c r="H822" s="12">
        <f t="shared" si="68"/>
        <v>414707.56724137912</v>
      </c>
      <c r="I822" s="12">
        <f t="shared" si="69"/>
        <v>222884.88974384998</v>
      </c>
      <c r="J822" s="12">
        <f t="shared" si="65"/>
        <v>2022</v>
      </c>
      <c r="K822" s="13">
        <f t="shared" si="66"/>
        <v>22</v>
      </c>
      <c r="L822" s="13">
        <f t="shared" si="67"/>
        <v>6</v>
      </c>
      <c r="M822" s="13" t="e">
        <f>VLOOKUP(B822,[3]Sheet1!$A$3:$B$312,2,FALSE)</f>
        <v>#N/A</v>
      </c>
    </row>
    <row r="823" spans="1:13" x14ac:dyDescent="0.25">
      <c r="A823" s="13">
        <v>807</v>
      </c>
      <c r="B823" s="11">
        <v>44709</v>
      </c>
      <c r="C823" s="12">
        <v>15618898</v>
      </c>
      <c r="D823" s="12">
        <v>3123779.6</v>
      </c>
      <c r="E823" s="12">
        <v>0.83599999999999985</v>
      </c>
      <c r="F823" s="12">
        <v>0.48478120560399979</v>
      </c>
      <c r="G823" s="12">
        <v>0</v>
      </c>
      <c r="H823" s="12">
        <f t="shared" si="68"/>
        <v>414707.71137931017</v>
      </c>
      <c r="I823" s="12">
        <f t="shared" si="69"/>
        <v>222884.97332681646</v>
      </c>
      <c r="J823" s="12">
        <f t="shared" si="65"/>
        <v>2022</v>
      </c>
      <c r="K823" s="13">
        <f t="shared" si="66"/>
        <v>22</v>
      </c>
      <c r="L823" s="13">
        <f t="shared" si="67"/>
        <v>7</v>
      </c>
      <c r="M823" s="13" t="e">
        <f>VLOOKUP(B823,[3]Sheet1!$A$3:$B$312,2,FALSE)</f>
        <v>#N/A</v>
      </c>
    </row>
    <row r="824" spans="1:13" x14ac:dyDescent="0.25">
      <c r="A824" s="13">
        <v>808</v>
      </c>
      <c r="B824" s="11">
        <v>44710</v>
      </c>
      <c r="C824" s="12">
        <v>15618902</v>
      </c>
      <c r="D824" s="12">
        <v>3123780.4</v>
      </c>
      <c r="E824" s="12">
        <v>0.83599999999999985</v>
      </c>
      <c r="F824" s="12">
        <v>0.47295727375999985</v>
      </c>
      <c r="G824" s="12">
        <v>0</v>
      </c>
      <c r="H824" s="12">
        <f t="shared" si="68"/>
        <v>414707.85551724123</v>
      </c>
      <c r="I824" s="12">
        <f t="shared" si="69"/>
        <v>222885.05487117401</v>
      </c>
      <c r="J824" s="12">
        <f t="shared" si="65"/>
        <v>2022</v>
      </c>
      <c r="K824" s="13">
        <f t="shared" si="66"/>
        <v>23</v>
      </c>
      <c r="L824" s="13">
        <f t="shared" si="67"/>
        <v>1</v>
      </c>
      <c r="M824" s="13" t="e">
        <f>VLOOKUP(B824,[3]Sheet1!$A$3:$B$312,2,FALSE)</f>
        <v>#N/A</v>
      </c>
    </row>
    <row r="825" spans="1:13" x14ac:dyDescent="0.25">
      <c r="A825" s="13">
        <v>809</v>
      </c>
      <c r="B825" s="11">
        <v>44711</v>
      </c>
      <c r="C825" s="12">
        <v>15618907</v>
      </c>
      <c r="D825" s="12">
        <v>3123781.4</v>
      </c>
      <c r="E825" s="12">
        <v>0.81399999999999983</v>
      </c>
      <c r="F825" s="12">
        <v>0.46704530783799986</v>
      </c>
      <c r="G825" s="12">
        <v>0</v>
      </c>
      <c r="H825" s="12">
        <f t="shared" si="68"/>
        <v>414707.99586206884</v>
      </c>
      <c r="I825" s="12">
        <f t="shared" si="69"/>
        <v>222885.1353962271</v>
      </c>
      <c r="J825" s="12">
        <f t="shared" si="65"/>
        <v>2022</v>
      </c>
      <c r="K825" s="13">
        <f t="shared" si="66"/>
        <v>23</v>
      </c>
      <c r="L825" s="13">
        <f t="shared" si="67"/>
        <v>2</v>
      </c>
      <c r="M825" s="13" t="e">
        <f>VLOOKUP(B825,[3]Sheet1!$A$3:$B$312,2,FALSE)</f>
        <v>#N/A</v>
      </c>
    </row>
    <row r="826" spans="1:13" x14ac:dyDescent="0.25">
      <c r="A826" s="13">
        <v>810</v>
      </c>
      <c r="B826" s="11">
        <v>44712</v>
      </c>
      <c r="C826" s="12">
        <v>15618912</v>
      </c>
      <c r="D826" s="12">
        <v>3123782.4</v>
      </c>
      <c r="E826" s="12">
        <v>0.79199999999999982</v>
      </c>
      <c r="F826" s="12">
        <v>0.45522137599399981</v>
      </c>
      <c r="G826" s="12">
        <v>0</v>
      </c>
      <c r="H826" s="12">
        <f t="shared" si="68"/>
        <v>414708.13241379301</v>
      </c>
      <c r="I826" s="12">
        <f t="shared" si="69"/>
        <v>222885.21388267123</v>
      </c>
      <c r="J826" s="12">
        <f t="shared" si="65"/>
        <v>2022</v>
      </c>
      <c r="K826" s="13">
        <f t="shared" si="66"/>
        <v>23</v>
      </c>
      <c r="L826" s="13">
        <f t="shared" si="67"/>
        <v>3</v>
      </c>
      <c r="M826" s="13" t="e">
        <f>VLOOKUP(B826,[3]Sheet1!$A$3:$B$312,2,FALSE)</f>
        <v>#N/A</v>
      </c>
    </row>
    <row r="827" spans="1:13" x14ac:dyDescent="0.25">
      <c r="A827" s="13">
        <v>811</v>
      </c>
      <c r="B827" s="11">
        <v>44713</v>
      </c>
      <c r="C827" s="12">
        <v>15618916</v>
      </c>
      <c r="D827" s="12">
        <v>3123783.1999999997</v>
      </c>
      <c r="E827" s="12">
        <v>0.79199999999999982</v>
      </c>
      <c r="F827" s="12">
        <v>0.44930941007199982</v>
      </c>
      <c r="G827" s="12">
        <v>0</v>
      </c>
      <c r="H827" s="12">
        <f t="shared" si="68"/>
        <v>414708.26896551717</v>
      </c>
      <c r="I827" s="12">
        <f t="shared" si="69"/>
        <v>222885.2913498109</v>
      </c>
      <c r="J827" s="12">
        <f t="shared" si="65"/>
        <v>2022</v>
      </c>
      <c r="K827" s="13">
        <f t="shared" si="66"/>
        <v>23</v>
      </c>
      <c r="L827" s="13">
        <f t="shared" si="67"/>
        <v>4</v>
      </c>
      <c r="M827" s="13" t="e">
        <f>VLOOKUP(B827,[3]Sheet1!$A$3:$B$312,2,FALSE)</f>
        <v>#N/A</v>
      </c>
    </row>
    <row r="828" spans="1:13" x14ac:dyDescent="0.25">
      <c r="A828" s="13">
        <v>812</v>
      </c>
      <c r="B828" s="11">
        <v>44714</v>
      </c>
      <c r="C828" s="12">
        <v>15618920</v>
      </c>
      <c r="D828" s="12">
        <v>3123783.9999999995</v>
      </c>
      <c r="E828" s="12">
        <v>0.7699999999999998</v>
      </c>
      <c r="F828" s="12">
        <v>0.43748547822799982</v>
      </c>
      <c r="G828" s="12">
        <v>0</v>
      </c>
      <c r="H828" s="12">
        <f t="shared" si="68"/>
        <v>414708.40172413783</v>
      </c>
      <c r="I828" s="12">
        <f t="shared" si="69"/>
        <v>222885.36677834162</v>
      </c>
      <c r="J828" s="12">
        <f t="shared" si="65"/>
        <v>2022</v>
      </c>
      <c r="K828" s="13">
        <f t="shared" si="66"/>
        <v>23</v>
      </c>
      <c r="L828" s="13">
        <f t="shared" si="67"/>
        <v>5</v>
      </c>
      <c r="M828" s="13" t="e">
        <f>VLOOKUP(B828,[3]Sheet1!$A$3:$B$312,2,FALSE)</f>
        <v>#N/A</v>
      </c>
    </row>
    <row r="829" spans="1:13" x14ac:dyDescent="0.25">
      <c r="A829" s="13">
        <v>813</v>
      </c>
      <c r="B829" s="11">
        <v>44715</v>
      </c>
      <c r="C829" s="12">
        <v>15618925</v>
      </c>
      <c r="D829" s="12">
        <v>3123784.9999999995</v>
      </c>
      <c r="E829" s="12">
        <v>0.74799999999999978</v>
      </c>
      <c r="F829" s="12">
        <v>0.43157351230599983</v>
      </c>
      <c r="G829" s="12">
        <v>0.54299775927211158</v>
      </c>
      <c r="H829" s="12">
        <f t="shared" si="68"/>
        <v>414708.53068965505</v>
      </c>
      <c r="I829" s="12">
        <f t="shared" si="69"/>
        <v>222885.44118756786</v>
      </c>
      <c r="J829" s="12">
        <f t="shared" si="65"/>
        <v>2022</v>
      </c>
      <c r="K829" s="13">
        <f t="shared" si="66"/>
        <v>23</v>
      </c>
      <c r="L829" s="13">
        <f t="shared" si="67"/>
        <v>6</v>
      </c>
      <c r="M829" s="13" t="e">
        <f>VLOOKUP(B829,[3]Sheet1!$A$3:$B$312,2,FALSE)</f>
        <v>#N/A</v>
      </c>
    </row>
    <row r="830" spans="1:13" x14ac:dyDescent="0.25">
      <c r="A830" s="13">
        <v>814</v>
      </c>
      <c r="B830" s="11">
        <v>44716</v>
      </c>
      <c r="C830" s="12">
        <v>15618929</v>
      </c>
      <c r="D830" s="12">
        <v>3123785.7999999993</v>
      </c>
      <c r="E830" s="12">
        <v>0.74799999999999989</v>
      </c>
      <c r="F830" s="12">
        <v>0.42566154638399983</v>
      </c>
      <c r="G830" s="12">
        <v>0</v>
      </c>
      <c r="H830" s="12">
        <f t="shared" si="68"/>
        <v>414708.65965517226</v>
      </c>
      <c r="I830" s="12">
        <f t="shared" si="69"/>
        <v>222885.51457748967</v>
      </c>
      <c r="J830" s="12">
        <f t="shared" si="65"/>
        <v>2022</v>
      </c>
      <c r="K830" s="13">
        <f t="shared" si="66"/>
        <v>23</v>
      </c>
      <c r="L830" s="13">
        <f t="shared" si="67"/>
        <v>7</v>
      </c>
      <c r="M830" s="13" t="e">
        <f>VLOOKUP(B830,[3]Sheet1!$A$3:$B$312,2,FALSE)</f>
        <v>#N/A</v>
      </c>
    </row>
    <row r="831" spans="1:13" x14ac:dyDescent="0.25">
      <c r="A831" s="13">
        <v>815</v>
      </c>
      <c r="B831" s="11">
        <v>44717</v>
      </c>
      <c r="C831" s="12">
        <v>15618933</v>
      </c>
      <c r="D831" s="12">
        <v>3123786.5999999992</v>
      </c>
      <c r="E831" s="12">
        <v>0.72599999999999976</v>
      </c>
      <c r="F831" s="12">
        <v>0.41974958046199984</v>
      </c>
      <c r="G831" s="12">
        <v>0</v>
      </c>
      <c r="H831" s="12">
        <f t="shared" si="68"/>
        <v>414708.78482758603</v>
      </c>
      <c r="I831" s="12">
        <f t="shared" si="69"/>
        <v>222885.586948107</v>
      </c>
      <c r="J831" s="12">
        <f t="shared" si="65"/>
        <v>2022</v>
      </c>
      <c r="K831" s="13">
        <f t="shared" si="66"/>
        <v>24</v>
      </c>
      <c r="L831" s="13">
        <f t="shared" si="67"/>
        <v>1</v>
      </c>
      <c r="M831" s="13" t="e">
        <f>VLOOKUP(B831,[3]Sheet1!$A$3:$B$312,2,FALSE)</f>
        <v>#N/A</v>
      </c>
    </row>
    <row r="832" spans="1:13" x14ac:dyDescent="0.25">
      <c r="A832" s="13">
        <v>816</v>
      </c>
      <c r="B832" s="11">
        <v>44718</v>
      </c>
      <c r="C832" s="12">
        <v>15618937</v>
      </c>
      <c r="D832" s="12">
        <v>3123787.399999999</v>
      </c>
      <c r="E832" s="12">
        <v>0.70399999999999985</v>
      </c>
      <c r="F832" s="12">
        <v>0.4079256486179999</v>
      </c>
      <c r="G832" s="12">
        <v>0</v>
      </c>
      <c r="H832" s="12">
        <f t="shared" si="68"/>
        <v>414708.90620689635</v>
      </c>
      <c r="I832" s="12">
        <f t="shared" si="69"/>
        <v>222885.65728011538</v>
      </c>
      <c r="J832" s="12">
        <f t="shared" si="65"/>
        <v>2022</v>
      </c>
      <c r="K832" s="13">
        <f t="shared" si="66"/>
        <v>24</v>
      </c>
      <c r="L832" s="13">
        <f t="shared" si="67"/>
        <v>2</v>
      </c>
      <c r="M832" s="13" t="e">
        <f>VLOOKUP(B832,[3]Sheet1!$A$3:$B$312,2,FALSE)</f>
        <v>#N/A</v>
      </c>
    </row>
    <row r="833" spans="1:13" x14ac:dyDescent="0.25">
      <c r="A833" s="13">
        <v>817</v>
      </c>
      <c r="B833" s="11">
        <v>44719</v>
      </c>
      <c r="C833" s="12">
        <v>15618941</v>
      </c>
      <c r="D833" s="12">
        <v>3123788.1999999988</v>
      </c>
      <c r="E833" s="12">
        <v>0.70399999999999985</v>
      </c>
      <c r="F833" s="12">
        <v>0.40201368269599985</v>
      </c>
      <c r="G833" s="12">
        <v>0</v>
      </c>
      <c r="H833" s="12">
        <f t="shared" si="68"/>
        <v>414709.02758620668</v>
      </c>
      <c r="I833" s="12">
        <f t="shared" si="69"/>
        <v>222885.72659281929</v>
      </c>
      <c r="J833" s="12">
        <f t="shared" si="65"/>
        <v>2022</v>
      </c>
      <c r="K833" s="13">
        <f t="shared" si="66"/>
        <v>24</v>
      </c>
      <c r="L833" s="13">
        <f t="shared" si="67"/>
        <v>3</v>
      </c>
      <c r="M833" s="13" t="e">
        <f>VLOOKUP(B833,[3]Sheet1!$A$3:$B$312,2,FALSE)</f>
        <v>#N/A</v>
      </c>
    </row>
    <row r="834" spans="1:13" x14ac:dyDescent="0.25">
      <c r="A834" s="13">
        <v>818</v>
      </c>
      <c r="B834" s="11">
        <v>44720</v>
      </c>
      <c r="C834" s="12">
        <v>15618945</v>
      </c>
      <c r="D834" s="12">
        <v>3123788.9999999986</v>
      </c>
      <c r="E834" s="12">
        <v>0.68199999999999983</v>
      </c>
      <c r="F834" s="12">
        <v>0.39610171677399986</v>
      </c>
      <c r="G834" s="12">
        <v>0</v>
      </c>
      <c r="H834" s="12">
        <f t="shared" si="68"/>
        <v>414709.14517241355</v>
      </c>
      <c r="I834" s="12">
        <f t="shared" si="69"/>
        <v>222885.79488621873</v>
      </c>
      <c r="J834" s="12">
        <f t="shared" si="65"/>
        <v>2022</v>
      </c>
      <c r="K834" s="13">
        <f t="shared" si="66"/>
        <v>24</v>
      </c>
      <c r="L834" s="13">
        <f t="shared" si="67"/>
        <v>4</v>
      </c>
      <c r="M834" s="13" t="e">
        <f>VLOOKUP(B834,[3]Sheet1!$A$3:$B$312,2,FALSE)</f>
        <v>#N/A</v>
      </c>
    </row>
    <row r="835" spans="1:13" x14ac:dyDescent="0.25">
      <c r="A835" s="13">
        <v>819</v>
      </c>
      <c r="B835" s="11">
        <v>44721</v>
      </c>
      <c r="C835" s="12">
        <v>15618949</v>
      </c>
      <c r="D835" s="12">
        <v>3123789.7999999984</v>
      </c>
      <c r="E835" s="12">
        <v>0.68199999999999983</v>
      </c>
      <c r="F835" s="12">
        <v>0.39018975085199986</v>
      </c>
      <c r="G835" s="12">
        <v>0</v>
      </c>
      <c r="H835" s="12">
        <f t="shared" si="68"/>
        <v>414709.26275862043</v>
      </c>
      <c r="I835" s="12">
        <f t="shared" si="69"/>
        <v>222885.8621603137</v>
      </c>
      <c r="J835" s="12">
        <f t="shared" si="65"/>
        <v>2022</v>
      </c>
      <c r="K835" s="13">
        <f t="shared" si="66"/>
        <v>24</v>
      </c>
      <c r="L835" s="13">
        <f t="shared" si="67"/>
        <v>5</v>
      </c>
      <c r="M835" s="13" t="e">
        <f>VLOOKUP(B835,[3]Sheet1!$A$3:$B$312,2,FALSE)</f>
        <v>#N/A</v>
      </c>
    </row>
    <row r="836" spans="1:13" x14ac:dyDescent="0.25">
      <c r="A836" s="13">
        <v>820</v>
      </c>
      <c r="B836" s="11">
        <v>44722</v>
      </c>
      <c r="C836" s="12">
        <v>15618953</v>
      </c>
      <c r="D836" s="12">
        <v>3123790.5999999982</v>
      </c>
      <c r="E836" s="12">
        <v>0.65999999999999981</v>
      </c>
      <c r="F836" s="12">
        <v>0.37836581900799987</v>
      </c>
      <c r="G836" s="12">
        <v>0</v>
      </c>
      <c r="H836" s="12">
        <f t="shared" si="68"/>
        <v>414709.37655172386</v>
      </c>
      <c r="I836" s="12">
        <f t="shared" si="69"/>
        <v>222885.92739579975</v>
      </c>
      <c r="J836" s="12">
        <f t="shared" ref="J836:J899" si="70">YEAR(B836)</f>
        <v>2022</v>
      </c>
      <c r="K836" s="13">
        <f t="shared" ref="K836:K899" si="71">WEEKNUM(B836)</f>
        <v>24</v>
      </c>
      <c r="L836" s="13">
        <f t="shared" ref="L836:L899" si="72">WEEKDAY(B836)</f>
        <v>6</v>
      </c>
      <c r="M836" s="13" t="e">
        <f>VLOOKUP(B836,[3]Sheet1!$A$3:$B$312,2,FALSE)</f>
        <v>#N/A</v>
      </c>
    </row>
    <row r="837" spans="1:13" x14ac:dyDescent="0.25">
      <c r="A837" s="13">
        <v>821</v>
      </c>
      <c r="B837" s="11">
        <v>44723</v>
      </c>
      <c r="C837" s="12">
        <v>15618957</v>
      </c>
      <c r="D837" s="12">
        <v>3123791.399999998</v>
      </c>
      <c r="E837" s="12">
        <v>0.63799999999999979</v>
      </c>
      <c r="F837" s="12">
        <v>0.37245385308599988</v>
      </c>
      <c r="G837" s="12">
        <v>0</v>
      </c>
      <c r="H837" s="12">
        <f t="shared" ref="H837:H900" si="73">H836+(E837/$H$1)</f>
        <v>414709.48655172385</v>
      </c>
      <c r="I837" s="12">
        <f t="shared" ref="I837:I900" si="74">I836+(F837/$I$1)</f>
        <v>222885.99161198133</v>
      </c>
      <c r="J837" s="12">
        <f t="shared" si="70"/>
        <v>2022</v>
      </c>
      <c r="K837" s="13">
        <f t="shared" si="71"/>
        <v>24</v>
      </c>
      <c r="L837" s="13">
        <f t="shared" si="72"/>
        <v>7</v>
      </c>
      <c r="M837" s="13" t="e">
        <f>VLOOKUP(B837,[3]Sheet1!$A$3:$B$312,2,FALSE)</f>
        <v>#N/A</v>
      </c>
    </row>
    <row r="838" spans="1:13" x14ac:dyDescent="0.25">
      <c r="A838" s="13">
        <v>822</v>
      </c>
      <c r="B838" s="11">
        <v>44724</v>
      </c>
      <c r="C838" s="12">
        <v>15618960</v>
      </c>
      <c r="D838" s="12">
        <v>3123791.9999999981</v>
      </c>
      <c r="E838" s="12">
        <v>0.63799999999999979</v>
      </c>
      <c r="F838" s="12">
        <v>0.36654188716399988</v>
      </c>
      <c r="G838" s="12">
        <v>0</v>
      </c>
      <c r="H838" s="12">
        <f t="shared" si="73"/>
        <v>414709.59655172384</v>
      </c>
      <c r="I838" s="12">
        <f t="shared" si="74"/>
        <v>222886.05480885843</v>
      </c>
      <c r="J838" s="12">
        <f t="shared" si="70"/>
        <v>2022</v>
      </c>
      <c r="K838" s="13">
        <f t="shared" si="71"/>
        <v>25</v>
      </c>
      <c r="L838" s="13">
        <f t="shared" si="72"/>
        <v>1</v>
      </c>
      <c r="M838" s="13" t="e">
        <f>VLOOKUP(B838,[3]Sheet1!$A$3:$B$312,2,FALSE)</f>
        <v>#N/A</v>
      </c>
    </row>
    <row r="839" spans="1:13" x14ac:dyDescent="0.25">
      <c r="A839" s="13">
        <v>823</v>
      </c>
      <c r="B839" s="11">
        <v>44725</v>
      </c>
      <c r="C839" s="12">
        <v>15618964</v>
      </c>
      <c r="D839" s="12">
        <v>3123792.799999998</v>
      </c>
      <c r="E839" s="12">
        <v>0.63799999999999979</v>
      </c>
      <c r="F839" s="12">
        <v>0.36062992124199988</v>
      </c>
      <c r="G839" s="12">
        <v>0</v>
      </c>
      <c r="H839" s="12">
        <f t="shared" si="73"/>
        <v>414709.70655172382</v>
      </c>
      <c r="I839" s="12">
        <f t="shared" si="74"/>
        <v>222886.11698643107</v>
      </c>
      <c r="J839" s="12">
        <f t="shared" si="70"/>
        <v>2022</v>
      </c>
      <c r="K839" s="13">
        <f t="shared" si="71"/>
        <v>25</v>
      </c>
      <c r="L839" s="13">
        <f t="shared" si="72"/>
        <v>2</v>
      </c>
      <c r="M839" s="13" t="e">
        <f>VLOOKUP(B839,[3]Sheet1!$A$3:$B$312,2,FALSE)</f>
        <v>#N/A</v>
      </c>
    </row>
    <row r="840" spans="1:13" x14ac:dyDescent="0.25">
      <c r="A840" s="13">
        <v>824</v>
      </c>
      <c r="B840" s="11">
        <v>44726</v>
      </c>
      <c r="C840" s="12">
        <v>15618968</v>
      </c>
      <c r="D840" s="12">
        <v>3123793.5999999978</v>
      </c>
      <c r="E840" s="12">
        <v>0.61599999999999988</v>
      </c>
      <c r="F840" s="12">
        <v>0.35471795531999983</v>
      </c>
      <c r="G840" s="12">
        <v>0</v>
      </c>
      <c r="H840" s="12">
        <f t="shared" si="73"/>
        <v>414709.81275862036</v>
      </c>
      <c r="I840" s="12">
        <f t="shared" si="74"/>
        <v>222886.17814469922</v>
      </c>
      <c r="J840" s="12">
        <f t="shared" si="70"/>
        <v>2022</v>
      </c>
      <c r="K840" s="13">
        <f t="shared" si="71"/>
        <v>25</v>
      </c>
      <c r="L840" s="13">
        <f t="shared" si="72"/>
        <v>3</v>
      </c>
      <c r="M840" s="13" t="e">
        <f>VLOOKUP(B840,[3]Sheet1!$A$3:$B$312,2,FALSE)</f>
        <v>#N/A</v>
      </c>
    </row>
    <row r="841" spans="1:13" x14ac:dyDescent="0.25">
      <c r="A841" s="13">
        <v>825</v>
      </c>
      <c r="B841" s="11">
        <v>44727</v>
      </c>
      <c r="C841" s="12">
        <v>15618971</v>
      </c>
      <c r="D841" s="12">
        <v>3123794.1999999979</v>
      </c>
      <c r="E841" s="12">
        <v>0.61599999999999988</v>
      </c>
      <c r="F841" s="12">
        <v>0.34880598939799984</v>
      </c>
      <c r="G841" s="12">
        <v>0</v>
      </c>
      <c r="H841" s="12">
        <f t="shared" si="73"/>
        <v>414709.9189655169</v>
      </c>
      <c r="I841" s="12">
        <f t="shared" si="74"/>
        <v>222886.23828366291</v>
      </c>
      <c r="J841" s="12">
        <f t="shared" si="70"/>
        <v>2022</v>
      </c>
      <c r="K841" s="13">
        <f t="shared" si="71"/>
        <v>25</v>
      </c>
      <c r="L841" s="13">
        <f t="shared" si="72"/>
        <v>4</v>
      </c>
      <c r="M841" s="13" t="e">
        <f>VLOOKUP(B841,[3]Sheet1!$A$3:$B$312,2,FALSE)</f>
        <v>#N/A</v>
      </c>
    </row>
    <row r="842" spans="1:13" x14ac:dyDescent="0.25">
      <c r="A842" s="13">
        <v>826</v>
      </c>
      <c r="B842" s="11">
        <v>44728</v>
      </c>
      <c r="C842" s="12">
        <v>15618975</v>
      </c>
      <c r="D842" s="12">
        <v>3123794.9999999977</v>
      </c>
      <c r="E842" s="12">
        <v>0.59399999999999986</v>
      </c>
      <c r="F842" s="12">
        <v>0.34289402347599984</v>
      </c>
      <c r="G842" s="12">
        <v>0</v>
      </c>
      <c r="H842" s="12">
        <f t="shared" si="73"/>
        <v>414710.02137931</v>
      </c>
      <c r="I842" s="12">
        <f t="shared" si="74"/>
        <v>222886.29740332213</v>
      </c>
      <c r="J842" s="12">
        <f t="shared" si="70"/>
        <v>2022</v>
      </c>
      <c r="K842" s="13">
        <f t="shared" si="71"/>
        <v>25</v>
      </c>
      <c r="L842" s="13">
        <f t="shared" si="72"/>
        <v>5</v>
      </c>
      <c r="M842" s="13" t="e">
        <f>VLOOKUP(B842,[3]Sheet1!$A$3:$B$312,2,FALSE)</f>
        <v>#N/A</v>
      </c>
    </row>
    <row r="843" spans="1:13" x14ac:dyDescent="0.25">
      <c r="A843" s="13">
        <v>827</v>
      </c>
      <c r="B843" s="11">
        <v>44729</v>
      </c>
      <c r="C843" s="12">
        <v>15618978</v>
      </c>
      <c r="D843" s="12">
        <v>3123795.5999999978</v>
      </c>
      <c r="E843" s="12">
        <v>0.59399999999999986</v>
      </c>
      <c r="F843" s="12">
        <v>0.33698205755399979</v>
      </c>
      <c r="G843" s="12">
        <v>0</v>
      </c>
      <c r="H843" s="12">
        <f t="shared" si="73"/>
        <v>414710.12379310309</v>
      </c>
      <c r="I843" s="12">
        <f t="shared" si="74"/>
        <v>222886.35550367687</v>
      </c>
      <c r="J843" s="12">
        <f t="shared" si="70"/>
        <v>2022</v>
      </c>
      <c r="K843" s="13">
        <f t="shared" si="71"/>
        <v>25</v>
      </c>
      <c r="L843" s="13">
        <f t="shared" si="72"/>
        <v>6</v>
      </c>
      <c r="M843" s="13" t="e">
        <f>VLOOKUP(B843,[3]Sheet1!$A$3:$B$312,2,FALSE)</f>
        <v>#N/A</v>
      </c>
    </row>
    <row r="844" spans="1:13" x14ac:dyDescent="0.25">
      <c r="A844" s="13">
        <v>828</v>
      </c>
      <c r="B844" s="11">
        <v>44730</v>
      </c>
      <c r="C844" s="12">
        <v>15618981</v>
      </c>
      <c r="D844" s="12">
        <v>3123796.1999999979</v>
      </c>
      <c r="E844" s="12">
        <v>0.59399999999999986</v>
      </c>
      <c r="F844" s="12">
        <v>0.33107009163199985</v>
      </c>
      <c r="G844" s="12">
        <v>0</v>
      </c>
      <c r="H844" s="12">
        <f t="shared" si="73"/>
        <v>414710.22620689619</v>
      </c>
      <c r="I844" s="12">
        <f t="shared" si="74"/>
        <v>222886.41258472714</v>
      </c>
      <c r="J844" s="12">
        <f t="shared" si="70"/>
        <v>2022</v>
      </c>
      <c r="K844" s="13">
        <f t="shared" si="71"/>
        <v>25</v>
      </c>
      <c r="L844" s="13">
        <f t="shared" si="72"/>
        <v>7</v>
      </c>
      <c r="M844" s="13" t="e">
        <f>VLOOKUP(B844,[3]Sheet1!$A$3:$B$312,2,FALSE)</f>
        <v>#N/A</v>
      </c>
    </row>
    <row r="845" spans="1:13" x14ac:dyDescent="0.25">
      <c r="A845" s="13">
        <v>829</v>
      </c>
      <c r="B845" s="11">
        <v>44731</v>
      </c>
      <c r="C845" s="12">
        <v>15618984</v>
      </c>
      <c r="D845" s="12">
        <v>3123796.799999998</v>
      </c>
      <c r="E845" s="12">
        <v>0.57199999999999984</v>
      </c>
      <c r="F845" s="12">
        <v>0.32515812570999986</v>
      </c>
      <c r="G845" s="12">
        <v>0</v>
      </c>
      <c r="H845" s="12">
        <f t="shared" si="73"/>
        <v>414710.32482758584</v>
      </c>
      <c r="I845" s="12">
        <f t="shared" si="74"/>
        <v>222886.46864647296</v>
      </c>
      <c r="J845" s="12">
        <f t="shared" si="70"/>
        <v>2022</v>
      </c>
      <c r="K845" s="13">
        <f t="shared" si="71"/>
        <v>26</v>
      </c>
      <c r="L845" s="13">
        <f t="shared" si="72"/>
        <v>1</v>
      </c>
      <c r="M845" s="13" t="e">
        <f>VLOOKUP(B845,[3]Sheet1!$A$3:$B$312,2,FALSE)</f>
        <v>#N/A</v>
      </c>
    </row>
    <row r="846" spans="1:13" x14ac:dyDescent="0.25">
      <c r="A846" s="13">
        <v>830</v>
      </c>
      <c r="B846" s="11">
        <v>44732</v>
      </c>
      <c r="C846" s="12">
        <v>15618988</v>
      </c>
      <c r="D846" s="12">
        <v>3123797.5999999978</v>
      </c>
      <c r="E846" s="12">
        <v>0.57199999999999984</v>
      </c>
      <c r="F846" s="12">
        <v>0.32515812570999986</v>
      </c>
      <c r="G846" s="12">
        <v>0</v>
      </c>
      <c r="H846" s="12">
        <f t="shared" si="73"/>
        <v>414710.42344827548</v>
      </c>
      <c r="I846" s="12">
        <f t="shared" si="74"/>
        <v>222886.52470821879</v>
      </c>
      <c r="J846" s="12">
        <f t="shared" si="70"/>
        <v>2022</v>
      </c>
      <c r="K846" s="13">
        <f t="shared" si="71"/>
        <v>26</v>
      </c>
      <c r="L846" s="13">
        <f t="shared" si="72"/>
        <v>2</v>
      </c>
      <c r="M846" s="13" t="e">
        <f>VLOOKUP(B846,[3]Sheet1!$A$3:$B$312,2,FALSE)</f>
        <v>#N/A</v>
      </c>
    </row>
    <row r="847" spans="1:13" x14ac:dyDescent="0.25">
      <c r="A847" s="13">
        <v>831</v>
      </c>
      <c r="B847" s="11">
        <v>44733</v>
      </c>
      <c r="C847" s="12">
        <v>15618991</v>
      </c>
      <c r="D847" s="12">
        <v>3123798.1999999979</v>
      </c>
      <c r="E847" s="12">
        <v>0.54999999999999982</v>
      </c>
      <c r="F847" s="12">
        <v>0.31333419386599987</v>
      </c>
      <c r="G847" s="12">
        <v>0</v>
      </c>
      <c r="H847" s="12">
        <f t="shared" si="73"/>
        <v>414710.51827586169</v>
      </c>
      <c r="I847" s="12">
        <f t="shared" si="74"/>
        <v>222886.57873135566</v>
      </c>
      <c r="J847" s="12">
        <f t="shared" si="70"/>
        <v>2022</v>
      </c>
      <c r="K847" s="13">
        <f t="shared" si="71"/>
        <v>26</v>
      </c>
      <c r="L847" s="13">
        <f t="shared" si="72"/>
        <v>3</v>
      </c>
      <c r="M847" s="13" t="e">
        <f>VLOOKUP(B847,[3]Sheet1!$A$3:$B$312,2,FALSE)</f>
        <v>#N/A</v>
      </c>
    </row>
    <row r="848" spans="1:13" x14ac:dyDescent="0.25">
      <c r="A848" s="13">
        <v>832</v>
      </c>
      <c r="B848" s="11">
        <v>44734</v>
      </c>
      <c r="C848" s="12">
        <v>15618994</v>
      </c>
      <c r="D848" s="12">
        <v>3123798.799999998</v>
      </c>
      <c r="E848" s="12">
        <v>0.52799999999999991</v>
      </c>
      <c r="F848" s="12">
        <v>0.30742222794399987</v>
      </c>
      <c r="G848" s="12">
        <v>0</v>
      </c>
      <c r="H848" s="12">
        <f t="shared" si="73"/>
        <v>414710.60931034444</v>
      </c>
      <c r="I848" s="12">
        <f t="shared" si="74"/>
        <v>222886.63173518807</v>
      </c>
      <c r="J848" s="12">
        <f t="shared" si="70"/>
        <v>2022</v>
      </c>
      <c r="K848" s="13">
        <f t="shared" si="71"/>
        <v>26</v>
      </c>
      <c r="L848" s="13">
        <f t="shared" si="72"/>
        <v>4</v>
      </c>
      <c r="M848" s="13" t="e">
        <f>VLOOKUP(B848,[3]Sheet1!$A$3:$B$312,2,FALSE)</f>
        <v>#N/A</v>
      </c>
    </row>
    <row r="849" spans="1:13" x14ac:dyDescent="0.25">
      <c r="A849" s="13">
        <v>833</v>
      </c>
      <c r="B849" s="11">
        <v>44735</v>
      </c>
      <c r="C849" s="12">
        <v>15618997</v>
      </c>
      <c r="D849" s="12">
        <v>3123799.399999998</v>
      </c>
      <c r="E849" s="12">
        <v>0.52799999999999991</v>
      </c>
      <c r="F849" s="12">
        <v>0.30151026202199988</v>
      </c>
      <c r="G849" s="12">
        <v>0</v>
      </c>
      <c r="H849" s="12">
        <f t="shared" si="73"/>
        <v>414710.7003448272</v>
      </c>
      <c r="I849" s="12">
        <f t="shared" si="74"/>
        <v>222886.68371971601</v>
      </c>
      <c r="J849" s="12">
        <f t="shared" si="70"/>
        <v>2022</v>
      </c>
      <c r="K849" s="13">
        <f t="shared" si="71"/>
        <v>26</v>
      </c>
      <c r="L849" s="13">
        <f t="shared" si="72"/>
        <v>5</v>
      </c>
      <c r="M849" s="13" t="e">
        <f>VLOOKUP(B849,[3]Sheet1!$A$3:$B$312,2,FALSE)</f>
        <v>#N/A</v>
      </c>
    </row>
    <row r="850" spans="1:13" x14ac:dyDescent="0.25">
      <c r="A850" s="13">
        <v>834</v>
      </c>
      <c r="B850" s="11">
        <v>44736</v>
      </c>
      <c r="C850" s="12">
        <v>15619000</v>
      </c>
      <c r="D850" s="12">
        <v>3123799.9999999981</v>
      </c>
      <c r="E850" s="12">
        <v>0.52799999999999991</v>
      </c>
      <c r="F850" s="12">
        <v>0.30151026202199988</v>
      </c>
      <c r="G850" s="12">
        <v>0</v>
      </c>
      <c r="H850" s="12">
        <f t="shared" si="73"/>
        <v>414710.79137930996</v>
      </c>
      <c r="I850" s="12">
        <f t="shared" si="74"/>
        <v>222886.73570424394</v>
      </c>
      <c r="J850" s="12">
        <f t="shared" si="70"/>
        <v>2022</v>
      </c>
      <c r="K850" s="13">
        <f t="shared" si="71"/>
        <v>26</v>
      </c>
      <c r="L850" s="13">
        <f t="shared" si="72"/>
        <v>6</v>
      </c>
      <c r="M850" s="13" t="e">
        <f>VLOOKUP(B850,[3]Sheet1!$A$3:$B$312,2,FALSE)</f>
        <v>#N/A</v>
      </c>
    </row>
    <row r="851" spans="1:13" x14ac:dyDescent="0.25">
      <c r="A851" s="13">
        <v>835</v>
      </c>
      <c r="B851" s="11">
        <v>44737</v>
      </c>
      <c r="C851" s="12">
        <v>15619003</v>
      </c>
      <c r="D851" s="12">
        <v>3123800.5999999982</v>
      </c>
      <c r="E851" s="12">
        <v>0.50599999999999989</v>
      </c>
      <c r="F851" s="12">
        <v>0.29559829609999988</v>
      </c>
      <c r="G851" s="12">
        <v>0</v>
      </c>
      <c r="H851" s="12">
        <f t="shared" si="73"/>
        <v>414710.87862068927</v>
      </c>
      <c r="I851" s="12">
        <f t="shared" si="74"/>
        <v>222886.7866694674</v>
      </c>
      <c r="J851" s="12">
        <f t="shared" si="70"/>
        <v>2022</v>
      </c>
      <c r="K851" s="13">
        <f t="shared" si="71"/>
        <v>26</v>
      </c>
      <c r="L851" s="13">
        <f t="shared" si="72"/>
        <v>7</v>
      </c>
      <c r="M851" s="13" t="e">
        <f>VLOOKUP(B851,[3]Sheet1!$A$3:$B$312,2,FALSE)</f>
        <v>#N/A</v>
      </c>
    </row>
    <row r="852" spans="1:13" x14ac:dyDescent="0.25">
      <c r="A852" s="13">
        <v>836</v>
      </c>
      <c r="B852" s="11">
        <v>44738</v>
      </c>
      <c r="C852" s="12">
        <v>15619006</v>
      </c>
      <c r="D852" s="12">
        <v>3123801.1999999983</v>
      </c>
      <c r="E852" s="12">
        <v>0.50599999999999989</v>
      </c>
      <c r="F852" s="12">
        <v>0.28968633017799988</v>
      </c>
      <c r="G852" s="12">
        <v>0</v>
      </c>
      <c r="H852" s="12">
        <f t="shared" si="73"/>
        <v>414710.96586206858</v>
      </c>
      <c r="I852" s="12">
        <f t="shared" si="74"/>
        <v>222886.83661538639</v>
      </c>
      <c r="J852" s="12">
        <f t="shared" si="70"/>
        <v>2022</v>
      </c>
      <c r="K852" s="13">
        <f t="shared" si="71"/>
        <v>27</v>
      </c>
      <c r="L852" s="13">
        <f t="shared" si="72"/>
        <v>1</v>
      </c>
      <c r="M852" s="13" t="e">
        <f>VLOOKUP(B852,[3]Sheet1!$A$3:$B$312,2,FALSE)</f>
        <v>#N/A</v>
      </c>
    </row>
    <row r="853" spans="1:13" x14ac:dyDescent="0.25">
      <c r="A853" s="13">
        <v>837</v>
      </c>
      <c r="B853" s="11">
        <v>44739</v>
      </c>
      <c r="C853" s="12">
        <v>15619009</v>
      </c>
      <c r="D853" s="12">
        <v>3123801.7999999984</v>
      </c>
      <c r="E853" s="12">
        <v>0.48399999999999993</v>
      </c>
      <c r="F853" s="12">
        <v>0.28377436425599989</v>
      </c>
      <c r="G853" s="12">
        <v>0</v>
      </c>
      <c r="H853" s="12">
        <f t="shared" si="73"/>
        <v>414711.04931034445</v>
      </c>
      <c r="I853" s="12">
        <f t="shared" si="74"/>
        <v>222886.88554200091</v>
      </c>
      <c r="J853" s="12">
        <f t="shared" si="70"/>
        <v>2022</v>
      </c>
      <c r="K853" s="13">
        <f t="shared" si="71"/>
        <v>27</v>
      </c>
      <c r="L853" s="13">
        <f t="shared" si="72"/>
        <v>2</v>
      </c>
      <c r="M853" s="13" t="e">
        <f>VLOOKUP(B853,[3]Sheet1!$A$3:$B$312,2,FALSE)</f>
        <v>#N/A</v>
      </c>
    </row>
    <row r="854" spans="1:13" x14ac:dyDescent="0.25">
      <c r="A854" s="13">
        <v>838</v>
      </c>
      <c r="B854" s="11">
        <v>44740</v>
      </c>
      <c r="C854" s="12">
        <v>15619011</v>
      </c>
      <c r="D854" s="12">
        <v>3123802.1999999983</v>
      </c>
      <c r="E854" s="12">
        <v>0.48399999999999999</v>
      </c>
      <c r="F854" s="12">
        <v>0.27786239833399989</v>
      </c>
      <c r="G854" s="12">
        <v>0.54299775925755966</v>
      </c>
      <c r="H854" s="12">
        <f t="shared" si="73"/>
        <v>414711.13275862031</v>
      </c>
      <c r="I854" s="12">
        <f t="shared" si="74"/>
        <v>222886.93344931095</v>
      </c>
      <c r="J854" s="12">
        <f t="shared" si="70"/>
        <v>2022</v>
      </c>
      <c r="K854" s="13">
        <f t="shared" si="71"/>
        <v>27</v>
      </c>
      <c r="L854" s="13">
        <f t="shared" si="72"/>
        <v>3</v>
      </c>
      <c r="M854" s="13" t="e">
        <f>VLOOKUP(B854,[3]Sheet1!$A$3:$B$312,2,FALSE)</f>
        <v>#N/A</v>
      </c>
    </row>
    <row r="855" spans="1:13" x14ac:dyDescent="0.25">
      <c r="A855" s="13">
        <v>839</v>
      </c>
      <c r="B855" s="11">
        <v>44741</v>
      </c>
      <c r="C855" s="12">
        <v>15619014</v>
      </c>
      <c r="D855" s="12">
        <v>3123802.7999999984</v>
      </c>
      <c r="E855" s="12">
        <v>0.48399999999999999</v>
      </c>
      <c r="F855" s="12">
        <v>0.2719504324119999</v>
      </c>
      <c r="G855" s="12">
        <v>0</v>
      </c>
      <c r="H855" s="12">
        <f t="shared" si="73"/>
        <v>414711.21620689618</v>
      </c>
      <c r="I855" s="12">
        <f t="shared" si="74"/>
        <v>222886.98033731655</v>
      </c>
      <c r="J855" s="12">
        <f t="shared" si="70"/>
        <v>2022</v>
      </c>
      <c r="K855" s="13">
        <f t="shared" si="71"/>
        <v>27</v>
      </c>
      <c r="L855" s="13">
        <f t="shared" si="72"/>
        <v>4</v>
      </c>
      <c r="M855" s="13" t="e">
        <f>VLOOKUP(B855,[3]Sheet1!$A$3:$B$312,2,FALSE)</f>
        <v>#N/A</v>
      </c>
    </row>
    <row r="856" spans="1:13" x14ac:dyDescent="0.25">
      <c r="A856" s="13">
        <v>840</v>
      </c>
      <c r="B856" s="11">
        <v>44742</v>
      </c>
      <c r="C856" s="12">
        <v>15619017</v>
      </c>
      <c r="D856" s="12">
        <v>3123803.3999999985</v>
      </c>
      <c r="E856" s="12">
        <v>0.48399999999999999</v>
      </c>
      <c r="F856" s="12">
        <v>0.2719504324119999</v>
      </c>
      <c r="G856" s="12">
        <v>0</v>
      </c>
      <c r="H856" s="12">
        <f t="shared" si="73"/>
        <v>414711.29965517204</v>
      </c>
      <c r="I856" s="12">
        <f t="shared" si="74"/>
        <v>222887.02722532215</v>
      </c>
      <c r="J856" s="12">
        <f t="shared" si="70"/>
        <v>2022</v>
      </c>
      <c r="K856" s="13">
        <f t="shared" si="71"/>
        <v>27</v>
      </c>
      <c r="L856" s="13">
        <f t="shared" si="72"/>
        <v>5</v>
      </c>
      <c r="M856" s="13" t="e">
        <f>VLOOKUP(B856,[3]Sheet1!$A$3:$B$312,2,FALSE)</f>
        <v>#N/A</v>
      </c>
    </row>
    <row r="857" spans="1:13" x14ac:dyDescent="0.25">
      <c r="A857" s="13">
        <v>841</v>
      </c>
      <c r="B857" s="11">
        <v>44743</v>
      </c>
      <c r="C857" s="12">
        <v>15619019</v>
      </c>
      <c r="D857" s="12">
        <v>3123803.7999999984</v>
      </c>
      <c r="E857" s="12">
        <v>0.46199999999999997</v>
      </c>
      <c r="F857" s="12">
        <v>0.2660384664899999</v>
      </c>
      <c r="G857" s="12">
        <v>0</v>
      </c>
      <c r="H857" s="12">
        <f t="shared" si="73"/>
        <v>414711.37931034446</v>
      </c>
      <c r="I857" s="12">
        <f t="shared" si="74"/>
        <v>222887.07309402328</v>
      </c>
      <c r="J857" s="12">
        <f t="shared" si="70"/>
        <v>2022</v>
      </c>
      <c r="K857" s="13">
        <f t="shared" si="71"/>
        <v>27</v>
      </c>
      <c r="L857" s="13">
        <f t="shared" si="72"/>
        <v>6</v>
      </c>
      <c r="M857" s="13" t="e">
        <f>VLOOKUP(B857,[3]Sheet1!$A$3:$B$312,2,FALSE)</f>
        <v>#N/A</v>
      </c>
    </row>
    <row r="858" spans="1:13" x14ac:dyDescent="0.25">
      <c r="A858" s="13">
        <v>842</v>
      </c>
      <c r="B858" s="11">
        <v>44744</v>
      </c>
      <c r="C858" s="12">
        <v>15619022</v>
      </c>
      <c r="D858" s="12">
        <v>3123804.3999999985</v>
      </c>
      <c r="E858" s="12">
        <v>0.43999999999999995</v>
      </c>
      <c r="F858" s="12">
        <v>0.25421453464599991</v>
      </c>
      <c r="G858" s="12">
        <v>0</v>
      </c>
      <c r="H858" s="12">
        <f t="shared" si="73"/>
        <v>414711.45517241344</v>
      </c>
      <c r="I858" s="12">
        <f t="shared" si="74"/>
        <v>222887.11692411546</v>
      </c>
      <c r="J858" s="12">
        <f t="shared" si="70"/>
        <v>2022</v>
      </c>
      <c r="K858" s="13">
        <f t="shared" si="71"/>
        <v>27</v>
      </c>
      <c r="L858" s="13">
        <f t="shared" si="72"/>
        <v>7</v>
      </c>
      <c r="M858" s="13" t="e">
        <f>VLOOKUP(B858,[3]Sheet1!$A$3:$B$312,2,FALSE)</f>
        <v>#N/A</v>
      </c>
    </row>
    <row r="859" spans="1:13" x14ac:dyDescent="0.25">
      <c r="A859" s="13">
        <v>843</v>
      </c>
      <c r="B859" s="11">
        <v>44745</v>
      </c>
      <c r="C859" s="12">
        <v>15619025</v>
      </c>
      <c r="D859" s="12">
        <v>3123804.9999999986</v>
      </c>
      <c r="E859" s="12">
        <v>0.43999999999999995</v>
      </c>
      <c r="F859" s="12">
        <v>0.25421453464599991</v>
      </c>
      <c r="G859" s="12">
        <v>0</v>
      </c>
      <c r="H859" s="12">
        <f t="shared" si="73"/>
        <v>414711.53103448241</v>
      </c>
      <c r="I859" s="12">
        <f t="shared" si="74"/>
        <v>222887.16075420764</v>
      </c>
      <c r="J859" s="12">
        <f t="shared" si="70"/>
        <v>2022</v>
      </c>
      <c r="K859" s="13">
        <f t="shared" si="71"/>
        <v>28</v>
      </c>
      <c r="L859" s="13">
        <f t="shared" si="72"/>
        <v>1</v>
      </c>
      <c r="M859" s="13" t="e">
        <f>VLOOKUP(B859,[3]Sheet1!$A$3:$B$312,2,FALSE)</f>
        <v>#N/A</v>
      </c>
    </row>
    <row r="860" spans="1:13" x14ac:dyDescent="0.25">
      <c r="A860" s="13">
        <v>844</v>
      </c>
      <c r="B860" s="11">
        <v>44746</v>
      </c>
      <c r="C860" s="12">
        <v>15619027</v>
      </c>
      <c r="D860" s="12">
        <v>3123805.3999999985</v>
      </c>
      <c r="E860" s="12">
        <v>0.43999999999999995</v>
      </c>
      <c r="F860" s="12">
        <v>0.24830256872399989</v>
      </c>
      <c r="G860" s="12">
        <v>0</v>
      </c>
      <c r="H860" s="12">
        <f t="shared" si="73"/>
        <v>414711.60689655138</v>
      </c>
      <c r="I860" s="12">
        <f t="shared" si="74"/>
        <v>222887.20356499535</v>
      </c>
      <c r="J860" s="12">
        <f t="shared" si="70"/>
        <v>2022</v>
      </c>
      <c r="K860" s="13">
        <f t="shared" si="71"/>
        <v>28</v>
      </c>
      <c r="L860" s="13">
        <f t="shared" si="72"/>
        <v>2</v>
      </c>
      <c r="M860" s="13" t="e">
        <f>VLOOKUP(B860,[3]Sheet1!$A$3:$B$312,2,FALSE)</f>
        <v>#N/A</v>
      </c>
    </row>
    <row r="861" spans="1:13" x14ac:dyDescent="0.25">
      <c r="A861" s="13">
        <v>845</v>
      </c>
      <c r="B861" s="11">
        <v>44747</v>
      </c>
      <c r="C861" s="12">
        <v>15619029</v>
      </c>
      <c r="D861" s="12">
        <v>3123805.7999999984</v>
      </c>
      <c r="E861" s="12">
        <v>0.41799999999999993</v>
      </c>
      <c r="F861" s="12">
        <v>0.24239060280199989</v>
      </c>
      <c r="G861" s="12">
        <v>0</v>
      </c>
      <c r="H861" s="12">
        <f t="shared" si="73"/>
        <v>414711.67896551691</v>
      </c>
      <c r="I861" s="12">
        <f t="shared" si="74"/>
        <v>222887.24535647858</v>
      </c>
      <c r="J861" s="12">
        <f t="shared" si="70"/>
        <v>2022</v>
      </c>
      <c r="K861" s="13">
        <f t="shared" si="71"/>
        <v>28</v>
      </c>
      <c r="L861" s="13">
        <f t="shared" si="72"/>
        <v>3</v>
      </c>
      <c r="M861" s="13" t="e">
        <f>VLOOKUP(B861,[3]Sheet1!$A$3:$B$312,2,FALSE)</f>
        <v>#N/A</v>
      </c>
    </row>
    <row r="862" spans="1:13" x14ac:dyDescent="0.25">
      <c r="A862" s="13">
        <v>846</v>
      </c>
      <c r="B862" s="11">
        <v>44748</v>
      </c>
      <c r="C862" s="12">
        <v>15619032</v>
      </c>
      <c r="D862" s="12">
        <v>3123806.3999999985</v>
      </c>
      <c r="E862" s="12">
        <v>0.41799999999999993</v>
      </c>
      <c r="F862" s="12">
        <v>0.24239060280199989</v>
      </c>
      <c r="G862" s="12">
        <v>0</v>
      </c>
      <c r="H862" s="12">
        <f t="shared" si="73"/>
        <v>414711.75103448244</v>
      </c>
      <c r="I862" s="12">
        <f t="shared" si="74"/>
        <v>222887.28714796182</v>
      </c>
      <c r="J862" s="12">
        <f t="shared" si="70"/>
        <v>2022</v>
      </c>
      <c r="K862" s="13">
        <f t="shared" si="71"/>
        <v>28</v>
      </c>
      <c r="L862" s="13">
        <f t="shared" si="72"/>
        <v>4</v>
      </c>
      <c r="M862" s="13" t="e">
        <f>VLOOKUP(B862,[3]Sheet1!$A$3:$B$312,2,FALSE)</f>
        <v>#N/A</v>
      </c>
    </row>
    <row r="863" spans="1:13" x14ac:dyDescent="0.25">
      <c r="A863" s="13">
        <v>847</v>
      </c>
      <c r="B863" s="11">
        <v>44749</v>
      </c>
      <c r="C863" s="12">
        <v>15619034</v>
      </c>
      <c r="D863" s="12">
        <v>3123806.7999999984</v>
      </c>
      <c r="E863" s="12">
        <v>0.41799999999999998</v>
      </c>
      <c r="F863" s="12">
        <v>0.24239060280199989</v>
      </c>
      <c r="G863" s="12">
        <v>0</v>
      </c>
      <c r="H863" s="12">
        <f t="shared" si="73"/>
        <v>414711.82310344797</v>
      </c>
      <c r="I863" s="12">
        <f t="shared" si="74"/>
        <v>222887.32893944505</v>
      </c>
      <c r="J863" s="12">
        <f t="shared" si="70"/>
        <v>2022</v>
      </c>
      <c r="K863" s="13">
        <f t="shared" si="71"/>
        <v>28</v>
      </c>
      <c r="L863" s="13">
        <f t="shared" si="72"/>
        <v>5</v>
      </c>
      <c r="M863" s="13" t="e">
        <f>VLOOKUP(B863,[3]Sheet1!$A$3:$B$312,2,FALSE)</f>
        <v>#N/A</v>
      </c>
    </row>
    <row r="864" spans="1:13" x14ac:dyDescent="0.25">
      <c r="A864" s="13">
        <v>848</v>
      </c>
      <c r="B864" s="11">
        <v>44750</v>
      </c>
      <c r="C864" s="12">
        <v>15619037</v>
      </c>
      <c r="D864" s="12">
        <v>3123807.3999999985</v>
      </c>
      <c r="E864" s="12">
        <v>0.39599999999999996</v>
      </c>
      <c r="F864" s="12">
        <v>0.2305666709579999</v>
      </c>
      <c r="G864" s="12">
        <v>0</v>
      </c>
      <c r="H864" s="12">
        <f t="shared" si="73"/>
        <v>414711.89137931005</v>
      </c>
      <c r="I864" s="12">
        <f t="shared" si="74"/>
        <v>222887.36869231935</v>
      </c>
      <c r="J864" s="12">
        <f t="shared" si="70"/>
        <v>2022</v>
      </c>
      <c r="K864" s="13">
        <f t="shared" si="71"/>
        <v>28</v>
      </c>
      <c r="L864" s="13">
        <f t="shared" si="72"/>
        <v>6</v>
      </c>
      <c r="M864" s="13" t="e">
        <f>VLOOKUP(B864,[3]Sheet1!$A$3:$B$312,2,FALSE)</f>
        <v>#N/A</v>
      </c>
    </row>
    <row r="865" spans="1:13" x14ac:dyDescent="0.25">
      <c r="A865" s="13">
        <v>849</v>
      </c>
      <c r="B865" s="11">
        <v>44751</v>
      </c>
      <c r="C865" s="12">
        <v>15619039</v>
      </c>
      <c r="D865" s="12">
        <v>3123807.7999999984</v>
      </c>
      <c r="E865" s="12">
        <v>0.39599999999999991</v>
      </c>
      <c r="F865" s="12">
        <v>0.22465470503599991</v>
      </c>
      <c r="G865" s="12">
        <v>0</v>
      </c>
      <c r="H865" s="12">
        <f t="shared" si="73"/>
        <v>414711.95965517213</v>
      </c>
      <c r="I865" s="12">
        <f t="shared" si="74"/>
        <v>222887.40742588919</v>
      </c>
      <c r="J865" s="12">
        <f t="shared" si="70"/>
        <v>2022</v>
      </c>
      <c r="K865" s="13">
        <f t="shared" si="71"/>
        <v>28</v>
      </c>
      <c r="L865" s="13">
        <f t="shared" si="72"/>
        <v>7</v>
      </c>
      <c r="M865" s="13" t="e">
        <f>VLOOKUP(B865,[3]Sheet1!$A$3:$B$312,2,FALSE)</f>
        <v>#N/A</v>
      </c>
    </row>
    <row r="866" spans="1:13" x14ac:dyDescent="0.25">
      <c r="A866" s="13">
        <v>850</v>
      </c>
      <c r="B866" s="11">
        <v>44752</v>
      </c>
      <c r="C866" s="12">
        <v>15619041</v>
      </c>
      <c r="D866" s="12">
        <v>3123808.1999999983</v>
      </c>
      <c r="E866" s="12">
        <v>0.39599999999999996</v>
      </c>
      <c r="F866" s="12">
        <v>0.22465470503599991</v>
      </c>
      <c r="G866" s="12">
        <v>0</v>
      </c>
      <c r="H866" s="12">
        <f t="shared" si="73"/>
        <v>414712.02793103422</v>
      </c>
      <c r="I866" s="12">
        <f t="shared" si="74"/>
        <v>222887.44615945904</v>
      </c>
      <c r="J866" s="12">
        <f t="shared" si="70"/>
        <v>2022</v>
      </c>
      <c r="K866" s="13">
        <f t="shared" si="71"/>
        <v>29</v>
      </c>
      <c r="L866" s="13">
        <f t="shared" si="72"/>
        <v>1</v>
      </c>
      <c r="M866" s="13" t="e">
        <f>VLOOKUP(B866,[3]Sheet1!$A$3:$B$312,2,FALSE)</f>
        <v>#N/A</v>
      </c>
    </row>
    <row r="867" spans="1:13" x14ac:dyDescent="0.25">
      <c r="A867" s="13">
        <v>851</v>
      </c>
      <c r="B867" s="11">
        <v>44753</v>
      </c>
      <c r="C867" s="12">
        <v>15619043</v>
      </c>
      <c r="D867" s="12">
        <v>3123808.5999999982</v>
      </c>
      <c r="E867" s="12">
        <v>0.37399999999999994</v>
      </c>
      <c r="F867" s="12">
        <v>0.21874273911399991</v>
      </c>
      <c r="G867" s="12">
        <v>0</v>
      </c>
      <c r="H867" s="12">
        <f t="shared" si="73"/>
        <v>414712.09241379285</v>
      </c>
      <c r="I867" s="12">
        <f t="shared" si="74"/>
        <v>222887.48387372441</v>
      </c>
      <c r="J867" s="12">
        <f t="shared" si="70"/>
        <v>2022</v>
      </c>
      <c r="K867" s="13">
        <f t="shared" si="71"/>
        <v>29</v>
      </c>
      <c r="L867" s="13">
        <f t="shared" si="72"/>
        <v>2</v>
      </c>
      <c r="M867" s="13" t="e">
        <f>VLOOKUP(B867,[3]Sheet1!$A$3:$B$312,2,FALSE)</f>
        <v>#N/A</v>
      </c>
    </row>
    <row r="868" spans="1:13" x14ac:dyDescent="0.25">
      <c r="A868" s="13">
        <v>852</v>
      </c>
      <c r="B868" s="11">
        <v>44754</v>
      </c>
      <c r="C868" s="12">
        <v>15619046</v>
      </c>
      <c r="D868" s="12">
        <v>3123809.1999999983</v>
      </c>
      <c r="E868" s="12">
        <v>0.39599999999999991</v>
      </c>
      <c r="F868" s="12">
        <v>0.21874273911399988</v>
      </c>
      <c r="G868" s="12">
        <v>0</v>
      </c>
      <c r="H868" s="12">
        <f t="shared" si="73"/>
        <v>414712.16068965493</v>
      </c>
      <c r="I868" s="12">
        <f t="shared" si="74"/>
        <v>222887.52158798979</v>
      </c>
      <c r="J868" s="12">
        <f t="shared" si="70"/>
        <v>2022</v>
      </c>
      <c r="K868" s="13">
        <f t="shared" si="71"/>
        <v>29</v>
      </c>
      <c r="L868" s="13">
        <f t="shared" si="72"/>
        <v>3</v>
      </c>
      <c r="M868" s="13" t="e">
        <f>VLOOKUP(B868,[3]Sheet1!$A$3:$B$312,2,FALSE)</f>
        <v>#N/A</v>
      </c>
    </row>
    <row r="869" spans="1:13" x14ac:dyDescent="0.25">
      <c r="A869" s="13">
        <v>853</v>
      </c>
      <c r="B869" s="11">
        <v>44755</v>
      </c>
      <c r="C869" s="12">
        <v>15619048</v>
      </c>
      <c r="D869" s="12">
        <v>3123809.5999999982</v>
      </c>
      <c r="E869" s="12">
        <v>0.37399999999999994</v>
      </c>
      <c r="F869" s="12">
        <v>0.21283077319199992</v>
      </c>
      <c r="G869" s="12">
        <v>0</v>
      </c>
      <c r="H869" s="12">
        <f t="shared" si="73"/>
        <v>414712.22517241357</v>
      </c>
      <c r="I869" s="12">
        <f t="shared" si="74"/>
        <v>222887.55828295069</v>
      </c>
      <c r="J869" s="12">
        <f t="shared" si="70"/>
        <v>2022</v>
      </c>
      <c r="K869" s="13">
        <f t="shared" si="71"/>
        <v>29</v>
      </c>
      <c r="L869" s="13">
        <f t="shared" si="72"/>
        <v>4</v>
      </c>
      <c r="M869" s="13" t="e">
        <f>VLOOKUP(B869,[3]Sheet1!$A$3:$B$312,2,FALSE)</f>
        <v>#N/A</v>
      </c>
    </row>
    <row r="870" spans="1:13" x14ac:dyDescent="0.25">
      <c r="A870" s="13">
        <v>854</v>
      </c>
      <c r="B870" s="11">
        <v>44756</v>
      </c>
      <c r="C870" s="12">
        <v>15619050</v>
      </c>
      <c r="D870" s="12">
        <v>3123809.9999999981</v>
      </c>
      <c r="E870" s="12">
        <v>0.35199999999999992</v>
      </c>
      <c r="F870" s="12">
        <v>0.20691880726999992</v>
      </c>
      <c r="G870" s="12">
        <v>0</v>
      </c>
      <c r="H870" s="12">
        <f t="shared" si="73"/>
        <v>414712.28586206876</v>
      </c>
      <c r="I870" s="12">
        <f t="shared" si="74"/>
        <v>222887.59395860712</v>
      </c>
      <c r="J870" s="12">
        <f t="shared" si="70"/>
        <v>2022</v>
      </c>
      <c r="K870" s="13">
        <f t="shared" si="71"/>
        <v>29</v>
      </c>
      <c r="L870" s="13">
        <f t="shared" si="72"/>
        <v>5</v>
      </c>
      <c r="M870" s="13" t="e">
        <f>VLOOKUP(B870,[3]Sheet1!$A$3:$B$312,2,FALSE)</f>
        <v>#N/A</v>
      </c>
    </row>
    <row r="871" spans="1:13" x14ac:dyDescent="0.25">
      <c r="A871" s="13">
        <v>855</v>
      </c>
      <c r="B871" s="11">
        <v>44757</v>
      </c>
      <c r="C871" s="12">
        <v>15619052</v>
      </c>
      <c r="D871" s="12">
        <v>3123810.399999998</v>
      </c>
      <c r="E871" s="12">
        <v>0.35199999999999992</v>
      </c>
      <c r="F871" s="12">
        <v>0.2010068413479999</v>
      </c>
      <c r="G871" s="12">
        <v>0</v>
      </c>
      <c r="H871" s="12">
        <f t="shared" si="73"/>
        <v>414712.34655172395</v>
      </c>
      <c r="I871" s="12">
        <f t="shared" si="74"/>
        <v>222887.62861495907</v>
      </c>
      <c r="J871" s="12">
        <f t="shared" si="70"/>
        <v>2022</v>
      </c>
      <c r="K871" s="13">
        <f t="shared" si="71"/>
        <v>29</v>
      </c>
      <c r="L871" s="13">
        <f t="shared" si="72"/>
        <v>6</v>
      </c>
      <c r="M871" s="13" t="e">
        <f>VLOOKUP(B871,[3]Sheet1!$A$3:$B$312,2,FALSE)</f>
        <v>#N/A</v>
      </c>
    </row>
    <row r="872" spans="1:13" x14ac:dyDescent="0.25">
      <c r="A872" s="13">
        <v>856</v>
      </c>
      <c r="B872" s="11">
        <v>44758</v>
      </c>
      <c r="C872" s="12">
        <v>15619054</v>
      </c>
      <c r="D872" s="12">
        <v>3123810.799999998</v>
      </c>
      <c r="E872" s="12">
        <v>0.37399999999999994</v>
      </c>
      <c r="F872" s="12">
        <v>0.20691880726999992</v>
      </c>
      <c r="G872" s="12">
        <v>0</v>
      </c>
      <c r="H872" s="12">
        <f t="shared" si="73"/>
        <v>414712.41103448259</v>
      </c>
      <c r="I872" s="12">
        <f t="shared" si="74"/>
        <v>222887.6642906155</v>
      </c>
      <c r="J872" s="12">
        <f t="shared" si="70"/>
        <v>2022</v>
      </c>
      <c r="K872" s="13">
        <f t="shared" si="71"/>
        <v>29</v>
      </c>
      <c r="L872" s="13">
        <f t="shared" si="72"/>
        <v>7</v>
      </c>
      <c r="M872" s="13" t="e">
        <f>VLOOKUP(B872,[3]Sheet1!$A$3:$B$312,2,FALSE)</f>
        <v>#N/A</v>
      </c>
    </row>
    <row r="873" spans="1:13" x14ac:dyDescent="0.25">
      <c r="A873" s="13">
        <v>857</v>
      </c>
      <c r="B873" s="11">
        <v>44759</v>
      </c>
      <c r="C873" s="12">
        <v>15619056</v>
      </c>
      <c r="D873" s="12">
        <v>3123811.1999999979</v>
      </c>
      <c r="E873" s="12">
        <v>0.35199999999999992</v>
      </c>
      <c r="F873" s="12">
        <v>0.20100684134799993</v>
      </c>
      <c r="G873" s="12">
        <v>0</v>
      </c>
      <c r="H873" s="12">
        <f t="shared" si="73"/>
        <v>414712.47172413778</v>
      </c>
      <c r="I873" s="12">
        <f t="shared" si="74"/>
        <v>222887.69894696746</v>
      </c>
      <c r="J873" s="12">
        <f t="shared" si="70"/>
        <v>2022</v>
      </c>
      <c r="K873" s="13">
        <f t="shared" si="71"/>
        <v>30</v>
      </c>
      <c r="L873" s="13">
        <f t="shared" si="72"/>
        <v>1</v>
      </c>
      <c r="M873" s="13" t="e">
        <f>VLOOKUP(B873,[3]Sheet1!$A$3:$B$312,2,FALSE)</f>
        <v>#N/A</v>
      </c>
    </row>
    <row r="874" spans="1:13" x14ac:dyDescent="0.25">
      <c r="A874" s="13">
        <v>858</v>
      </c>
      <c r="B874" s="11">
        <v>44760</v>
      </c>
      <c r="C874" s="12">
        <v>15619058</v>
      </c>
      <c r="D874" s="12">
        <v>3123811.5999999978</v>
      </c>
      <c r="E874" s="12">
        <v>0.35199999999999992</v>
      </c>
      <c r="F874" s="12">
        <v>0.19509487542599993</v>
      </c>
      <c r="G874" s="12">
        <v>0</v>
      </c>
      <c r="H874" s="12">
        <f t="shared" si="73"/>
        <v>414712.53241379297</v>
      </c>
      <c r="I874" s="12">
        <f t="shared" si="74"/>
        <v>222887.73258401494</v>
      </c>
      <c r="J874" s="12">
        <f t="shared" si="70"/>
        <v>2022</v>
      </c>
      <c r="K874" s="13">
        <f t="shared" si="71"/>
        <v>30</v>
      </c>
      <c r="L874" s="13">
        <f t="shared" si="72"/>
        <v>2</v>
      </c>
      <c r="M874" s="13" t="e">
        <f>VLOOKUP(B874,[3]Sheet1!$A$3:$B$312,2,FALSE)</f>
        <v>#N/A</v>
      </c>
    </row>
    <row r="875" spans="1:13" x14ac:dyDescent="0.25">
      <c r="A875" s="13">
        <v>859</v>
      </c>
      <c r="B875" s="11">
        <v>44761</v>
      </c>
      <c r="C875" s="12">
        <v>15619060</v>
      </c>
      <c r="D875" s="12">
        <v>3123811.9999999977</v>
      </c>
      <c r="E875" s="12">
        <v>0.3299999999999999</v>
      </c>
      <c r="F875" s="12">
        <v>0.19509487542599993</v>
      </c>
      <c r="G875" s="12">
        <v>0</v>
      </c>
      <c r="H875" s="12">
        <f t="shared" si="73"/>
        <v>414712.58931034472</v>
      </c>
      <c r="I875" s="12">
        <f t="shared" si="74"/>
        <v>222887.76622106243</v>
      </c>
      <c r="J875" s="12">
        <f t="shared" si="70"/>
        <v>2022</v>
      </c>
      <c r="K875" s="13">
        <f t="shared" si="71"/>
        <v>30</v>
      </c>
      <c r="L875" s="13">
        <f t="shared" si="72"/>
        <v>3</v>
      </c>
      <c r="M875" s="13" t="e">
        <f>VLOOKUP(B875,[3]Sheet1!$A$3:$B$312,2,FALSE)</f>
        <v>#N/A</v>
      </c>
    </row>
    <row r="876" spans="1:13" x14ac:dyDescent="0.25">
      <c r="A876" s="13">
        <v>860</v>
      </c>
      <c r="B876" s="11">
        <v>44762</v>
      </c>
      <c r="C876" s="12">
        <v>15619062</v>
      </c>
      <c r="D876" s="12">
        <v>3123812.3999999976</v>
      </c>
      <c r="E876" s="12">
        <v>0.3299999999999999</v>
      </c>
      <c r="F876" s="12">
        <v>0.18918290950399994</v>
      </c>
      <c r="G876" s="12">
        <v>0</v>
      </c>
      <c r="H876" s="12">
        <f t="shared" si="73"/>
        <v>414712.64620689646</v>
      </c>
      <c r="I876" s="12">
        <f t="shared" si="74"/>
        <v>222887.79883880544</v>
      </c>
      <c r="J876" s="12">
        <f t="shared" si="70"/>
        <v>2022</v>
      </c>
      <c r="K876" s="13">
        <f t="shared" si="71"/>
        <v>30</v>
      </c>
      <c r="L876" s="13">
        <f t="shared" si="72"/>
        <v>4</v>
      </c>
      <c r="M876" s="13" t="e">
        <f>VLOOKUP(B876,[3]Sheet1!$A$3:$B$312,2,FALSE)</f>
        <v>#N/A</v>
      </c>
    </row>
    <row r="877" spans="1:13" x14ac:dyDescent="0.25">
      <c r="A877" s="13">
        <v>861</v>
      </c>
      <c r="B877" s="11">
        <v>44763</v>
      </c>
      <c r="C877" s="12">
        <v>15619063</v>
      </c>
      <c r="D877" s="12">
        <v>3123812.5999999978</v>
      </c>
      <c r="E877" s="12">
        <v>0.3299999999999999</v>
      </c>
      <c r="F877" s="12">
        <v>0.18327094358199994</v>
      </c>
      <c r="G877" s="12">
        <v>0</v>
      </c>
      <c r="H877" s="12">
        <f t="shared" si="73"/>
        <v>414712.70310344821</v>
      </c>
      <c r="I877" s="12">
        <f t="shared" si="74"/>
        <v>222887.83043724397</v>
      </c>
      <c r="J877" s="12">
        <f t="shared" si="70"/>
        <v>2022</v>
      </c>
      <c r="K877" s="13">
        <f t="shared" si="71"/>
        <v>30</v>
      </c>
      <c r="L877" s="13">
        <f t="shared" si="72"/>
        <v>5</v>
      </c>
      <c r="M877" s="13" t="e">
        <f>VLOOKUP(B877,[3]Sheet1!$A$3:$B$312,2,FALSE)</f>
        <v>#N/A</v>
      </c>
    </row>
    <row r="878" spans="1:13" x14ac:dyDescent="0.25">
      <c r="A878" s="13">
        <v>862</v>
      </c>
      <c r="B878" s="11">
        <v>44764</v>
      </c>
      <c r="C878" s="12">
        <v>15619065</v>
      </c>
      <c r="D878" s="12">
        <v>3123812.9999999977</v>
      </c>
      <c r="E878" s="12">
        <v>0.3299999999999999</v>
      </c>
      <c r="F878" s="12">
        <v>0.18327094358199994</v>
      </c>
      <c r="G878" s="12">
        <v>0</v>
      </c>
      <c r="H878" s="12">
        <f t="shared" si="73"/>
        <v>414712.75999999995</v>
      </c>
      <c r="I878" s="12">
        <f t="shared" si="74"/>
        <v>222887.86203568251</v>
      </c>
      <c r="J878" s="12">
        <f t="shared" si="70"/>
        <v>2022</v>
      </c>
      <c r="K878" s="13">
        <f t="shared" si="71"/>
        <v>30</v>
      </c>
      <c r="L878" s="13">
        <f t="shared" si="72"/>
        <v>6</v>
      </c>
      <c r="M878" s="13" t="e">
        <f>VLOOKUP(B878,[3]Sheet1!$A$3:$B$312,2,FALSE)</f>
        <v>#N/A</v>
      </c>
    </row>
    <row r="879" spans="1:13" x14ac:dyDescent="0.25">
      <c r="A879" s="13">
        <v>863</v>
      </c>
      <c r="B879" s="11">
        <v>44765</v>
      </c>
      <c r="C879" s="12">
        <v>15619067</v>
      </c>
      <c r="D879" s="12">
        <v>3123813.3999999976</v>
      </c>
      <c r="E879" s="12">
        <v>0.30799999999999994</v>
      </c>
      <c r="F879" s="12">
        <v>0.18327094358199994</v>
      </c>
      <c r="G879" s="12">
        <v>0</v>
      </c>
      <c r="H879" s="12">
        <f t="shared" si="73"/>
        <v>414712.81310344825</v>
      </c>
      <c r="I879" s="12">
        <f t="shared" si="74"/>
        <v>222887.89363412105</v>
      </c>
      <c r="J879" s="12">
        <f t="shared" si="70"/>
        <v>2022</v>
      </c>
      <c r="K879" s="13">
        <f t="shared" si="71"/>
        <v>30</v>
      </c>
      <c r="L879" s="13">
        <f t="shared" si="72"/>
        <v>7</v>
      </c>
      <c r="M879" s="13" t="e">
        <f>VLOOKUP(B879,[3]Sheet1!$A$3:$B$312,2,FALSE)</f>
        <v>#N/A</v>
      </c>
    </row>
    <row r="880" spans="1:13" x14ac:dyDescent="0.25">
      <c r="A880" s="13">
        <v>864</v>
      </c>
      <c r="B880" s="11">
        <v>44766</v>
      </c>
      <c r="C880" s="12">
        <v>15619069</v>
      </c>
      <c r="D880" s="12">
        <v>3123813.7999999975</v>
      </c>
      <c r="E880" s="12">
        <v>0.30799999999999994</v>
      </c>
      <c r="F880" s="12">
        <v>0.17735897765999992</v>
      </c>
      <c r="G880" s="12">
        <v>0</v>
      </c>
      <c r="H880" s="12">
        <f t="shared" si="73"/>
        <v>414712.86620689655</v>
      </c>
      <c r="I880" s="12">
        <f t="shared" si="74"/>
        <v>222887.92421325512</v>
      </c>
      <c r="J880" s="12">
        <f t="shared" si="70"/>
        <v>2022</v>
      </c>
      <c r="K880" s="13">
        <f t="shared" si="71"/>
        <v>31</v>
      </c>
      <c r="L880" s="13">
        <f t="shared" si="72"/>
        <v>1</v>
      </c>
      <c r="M880" s="13" t="e">
        <f>VLOOKUP(B880,[3]Sheet1!$A$3:$B$312,2,FALSE)</f>
        <v>#N/A</v>
      </c>
    </row>
    <row r="881" spans="1:13" x14ac:dyDescent="0.25">
      <c r="A881" s="13">
        <v>865</v>
      </c>
      <c r="B881" s="11">
        <v>44767</v>
      </c>
      <c r="C881" s="12">
        <v>15619071</v>
      </c>
      <c r="D881" s="12">
        <v>3123814.1999999974</v>
      </c>
      <c r="E881" s="12">
        <v>0.28599999999999998</v>
      </c>
      <c r="F881" s="12">
        <v>0.17144701173799992</v>
      </c>
      <c r="G881" s="12">
        <v>0</v>
      </c>
      <c r="H881" s="12">
        <f t="shared" si="73"/>
        <v>414712.9155172414</v>
      </c>
      <c r="I881" s="12">
        <f t="shared" si="74"/>
        <v>222887.95377308474</v>
      </c>
      <c r="J881" s="12">
        <f t="shared" si="70"/>
        <v>2022</v>
      </c>
      <c r="K881" s="13">
        <f t="shared" si="71"/>
        <v>31</v>
      </c>
      <c r="L881" s="13">
        <f t="shared" si="72"/>
        <v>2</v>
      </c>
      <c r="M881" s="13" t="e">
        <f>VLOOKUP(B881,[3]Sheet1!$A$3:$B$312,2,FALSE)</f>
        <v>#N/A</v>
      </c>
    </row>
    <row r="882" spans="1:13" x14ac:dyDescent="0.25">
      <c r="A882" s="13">
        <v>866</v>
      </c>
      <c r="B882" s="11">
        <v>44768</v>
      </c>
      <c r="C882" s="12">
        <v>15619072</v>
      </c>
      <c r="D882" s="12">
        <v>3123814.3999999976</v>
      </c>
      <c r="E882" s="12">
        <v>0.28599999999999992</v>
      </c>
      <c r="F882" s="12">
        <v>0.1655350458159999</v>
      </c>
      <c r="G882" s="12">
        <v>0</v>
      </c>
      <c r="H882" s="12">
        <f t="shared" si="73"/>
        <v>414712.96482758626</v>
      </c>
      <c r="I882" s="12">
        <f t="shared" si="74"/>
        <v>222887.98231360989</v>
      </c>
      <c r="J882" s="12">
        <f t="shared" si="70"/>
        <v>2022</v>
      </c>
      <c r="K882" s="13">
        <f t="shared" si="71"/>
        <v>31</v>
      </c>
      <c r="L882" s="13">
        <f t="shared" si="72"/>
        <v>3</v>
      </c>
      <c r="M882" s="13" t="e">
        <f>VLOOKUP(B882,[3]Sheet1!$A$3:$B$312,2,FALSE)</f>
        <v>#N/A</v>
      </c>
    </row>
    <row r="883" spans="1:13" x14ac:dyDescent="0.25">
      <c r="A883" s="13">
        <v>867</v>
      </c>
      <c r="B883" s="11">
        <v>44769</v>
      </c>
      <c r="C883" s="12">
        <v>15619074</v>
      </c>
      <c r="D883" s="12">
        <v>3123814.7999999975</v>
      </c>
      <c r="E883" s="12">
        <v>0.28599999999999992</v>
      </c>
      <c r="F883" s="12">
        <v>0.16553504581599993</v>
      </c>
      <c r="G883" s="12">
        <v>0</v>
      </c>
      <c r="H883" s="12">
        <f t="shared" si="73"/>
        <v>414713.01413793111</v>
      </c>
      <c r="I883" s="12">
        <f t="shared" si="74"/>
        <v>222888.01085413503</v>
      </c>
      <c r="J883" s="12">
        <f t="shared" si="70"/>
        <v>2022</v>
      </c>
      <c r="K883" s="13">
        <f t="shared" si="71"/>
        <v>31</v>
      </c>
      <c r="L883" s="13">
        <f t="shared" si="72"/>
        <v>4</v>
      </c>
      <c r="M883" s="13" t="e">
        <f>VLOOKUP(B883,[3]Sheet1!$A$3:$B$312,2,FALSE)</f>
        <v>#N/A</v>
      </c>
    </row>
    <row r="884" spans="1:13" x14ac:dyDescent="0.25">
      <c r="A884" s="13">
        <v>868</v>
      </c>
      <c r="B884" s="11">
        <v>44770</v>
      </c>
      <c r="C884" s="12">
        <v>15619076</v>
      </c>
      <c r="D884" s="12">
        <v>3123815.1999999974</v>
      </c>
      <c r="E884" s="12">
        <v>0.28599999999999992</v>
      </c>
      <c r="F884" s="12">
        <v>0.16553504581599993</v>
      </c>
      <c r="G884" s="12">
        <v>0</v>
      </c>
      <c r="H884" s="12">
        <f t="shared" si="73"/>
        <v>414713.06344827596</v>
      </c>
      <c r="I884" s="12">
        <f t="shared" si="74"/>
        <v>222888.03939466018</v>
      </c>
      <c r="J884" s="12">
        <f t="shared" si="70"/>
        <v>2022</v>
      </c>
      <c r="K884" s="13">
        <f t="shared" si="71"/>
        <v>31</v>
      </c>
      <c r="L884" s="13">
        <f t="shared" si="72"/>
        <v>5</v>
      </c>
      <c r="M884" s="13" t="e">
        <f>VLOOKUP(B884,[3]Sheet1!$A$3:$B$312,2,FALSE)</f>
        <v>#N/A</v>
      </c>
    </row>
    <row r="885" spans="1:13" x14ac:dyDescent="0.25">
      <c r="A885" s="13">
        <v>869</v>
      </c>
      <c r="B885" s="11">
        <v>44771</v>
      </c>
      <c r="C885" s="12">
        <v>15619077</v>
      </c>
      <c r="D885" s="12">
        <v>3123815.3999999976</v>
      </c>
      <c r="E885" s="12">
        <v>0.28599999999999992</v>
      </c>
      <c r="F885" s="12">
        <v>0.16553504581599993</v>
      </c>
      <c r="G885" s="12">
        <v>0</v>
      </c>
      <c r="H885" s="12">
        <f t="shared" si="73"/>
        <v>414713.11275862082</v>
      </c>
      <c r="I885" s="12">
        <f t="shared" si="74"/>
        <v>222888.06793518533</v>
      </c>
      <c r="J885" s="12">
        <f t="shared" si="70"/>
        <v>2022</v>
      </c>
      <c r="K885" s="13">
        <f t="shared" si="71"/>
        <v>31</v>
      </c>
      <c r="L885" s="13">
        <f t="shared" si="72"/>
        <v>6</v>
      </c>
      <c r="M885" s="13" t="e">
        <f>VLOOKUP(B885,[3]Sheet1!$A$3:$B$312,2,FALSE)</f>
        <v>#N/A</v>
      </c>
    </row>
    <row r="886" spans="1:13" x14ac:dyDescent="0.25">
      <c r="A886" s="13">
        <v>870</v>
      </c>
      <c r="B886" s="11">
        <v>44772</v>
      </c>
      <c r="C886" s="12">
        <v>15619079</v>
      </c>
      <c r="D886" s="12">
        <v>3123815.7999999975</v>
      </c>
      <c r="E886" s="12">
        <v>0.26399999999999996</v>
      </c>
      <c r="F886" s="12">
        <v>0.15371111397199994</v>
      </c>
      <c r="G886" s="12">
        <v>0</v>
      </c>
      <c r="H886" s="12">
        <f t="shared" si="73"/>
        <v>414713.15827586222</v>
      </c>
      <c r="I886" s="12">
        <f t="shared" si="74"/>
        <v>222888.09443710154</v>
      </c>
      <c r="J886" s="12">
        <f t="shared" si="70"/>
        <v>2022</v>
      </c>
      <c r="K886" s="13">
        <f t="shared" si="71"/>
        <v>31</v>
      </c>
      <c r="L886" s="13">
        <f t="shared" si="72"/>
        <v>7</v>
      </c>
      <c r="M886" s="13" t="e">
        <f>VLOOKUP(B886,[3]Sheet1!$A$3:$B$312,2,FALSE)</f>
        <v>#N/A</v>
      </c>
    </row>
    <row r="887" spans="1:13" x14ac:dyDescent="0.25">
      <c r="A887" s="13">
        <v>871</v>
      </c>
      <c r="B887" s="11">
        <v>44773</v>
      </c>
      <c r="C887" s="12">
        <v>15619080</v>
      </c>
      <c r="D887" s="12">
        <v>3123815.9999999977</v>
      </c>
      <c r="E887" s="12">
        <v>0.26399999999999996</v>
      </c>
      <c r="F887" s="12">
        <v>0.15371111397199994</v>
      </c>
      <c r="G887" s="12">
        <v>0</v>
      </c>
      <c r="H887" s="12">
        <f t="shared" si="73"/>
        <v>414713.20379310363</v>
      </c>
      <c r="I887" s="12">
        <f t="shared" si="74"/>
        <v>222888.12093901774</v>
      </c>
      <c r="J887" s="12">
        <f t="shared" si="70"/>
        <v>2022</v>
      </c>
      <c r="K887" s="13">
        <f t="shared" si="71"/>
        <v>32</v>
      </c>
      <c r="L887" s="13">
        <f t="shared" si="72"/>
        <v>1</v>
      </c>
      <c r="M887" s="13" t="e">
        <f>VLOOKUP(B887,[3]Sheet1!$A$3:$B$312,2,FALSE)</f>
        <v>#N/A</v>
      </c>
    </row>
    <row r="888" spans="1:13" x14ac:dyDescent="0.25">
      <c r="A888" s="13">
        <v>872</v>
      </c>
      <c r="B888" s="11">
        <v>44774</v>
      </c>
      <c r="C888" s="12">
        <v>15619082</v>
      </c>
      <c r="D888" s="12">
        <v>3123816.3999999976</v>
      </c>
      <c r="E888" s="12">
        <v>0.28599999999999992</v>
      </c>
      <c r="F888" s="12">
        <v>0.15371111397199994</v>
      </c>
      <c r="G888" s="12">
        <v>0</v>
      </c>
      <c r="H888" s="12">
        <f t="shared" si="73"/>
        <v>414713.25310344849</v>
      </c>
      <c r="I888" s="12">
        <f t="shared" si="74"/>
        <v>222888.14744093394</v>
      </c>
      <c r="J888" s="12">
        <f t="shared" si="70"/>
        <v>2022</v>
      </c>
      <c r="K888" s="13">
        <f t="shared" si="71"/>
        <v>32</v>
      </c>
      <c r="L888" s="13">
        <f t="shared" si="72"/>
        <v>2</v>
      </c>
      <c r="M888" s="13" t="e">
        <f>VLOOKUP(B888,[3]Sheet1!$A$3:$B$312,2,FALSE)</f>
        <v>#N/A</v>
      </c>
    </row>
    <row r="889" spans="1:13" x14ac:dyDescent="0.25">
      <c r="A889" s="13">
        <v>873</v>
      </c>
      <c r="B889" s="11">
        <v>44775</v>
      </c>
      <c r="C889" s="12">
        <v>15619083</v>
      </c>
      <c r="D889" s="12">
        <v>3123816.5999999978</v>
      </c>
      <c r="E889" s="12">
        <v>0.26399999999999996</v>
      </c>
      <c r="F889" s="12">
        <v>0.14779914804999994</v>
      </c>
      <c r="G889" s="12">
        <v>0</v>
      </c>
      <c r="H889" s="12">
        <f t="shared" si="73"/>
        <v>414713.29862068989</v>
      </c>
      <c r="I889" s="12">
        <f t="shared" si="74"/>
        <v>222888.17292354567</v>
      </c>
      <c r="J889" s="12">
        <f t="shared" si="70"/>
        <v>2022</v>
      </c>
      <c r="K889" s="13">
        <f t="shared" si="71"/>
        <v>32</v>
      </c>
      <c r="L889" s="13">
        <f t="shared" si="72"/>
        <v>3</v>
      </c>
      <c r="M889" s="13" t="e">
        <f>VLOOKUP(B889,[3]Sheet1!$A$3:$B$312,2,FALSE)</f>
        <v>#N/A</v>
      </c>
    </row>
    <row r="890" spans="1:13" x14ac:dyDescent="0.25">
      <c r="A890" s="13">
        <v>874</v>
      </c>
      <c r="B890" s="11">
        <v>44776</v>
      </c>
      <c r="C890" s="12">
        <v>15619085</v>
      </c>
      <c r="D890" s="12">
        <v>3123816.9999999977</v>
      </c>
      <c r="E890" s="12">
        <v>0.26399999999999996</v>
      </c>
      <c r="F890" s="12">
        <v>0.14779914804999991</v>
      </c>
      <c r="G890" s="12">
        <v>0</v>
      </c>
      <c r="H890" s="12">
        <f t="shared" si="73"/>
        <v>414713.3441379313</v>
      </c>
      <c r="I890" s="12">
        <f t="shared" si="74"/>
        <v>222888.1984061574</v>
      </c>
      <c r="J890" s="12">
        <f t="shared" si="70"/>
        <v>2022</v>
      </c>
      <c r="K890" s="13">
        <f t="shared" si="71"/>
        <v>32</v>
      </c>
      <c r="L890" s="13">
        <f t="shared" si="72"/>
        <v>4</v>
      </c>
      <c r="M890" s="13" t="e">
        <f>VLOOKUP(B890,[3]Sheet1!$A$3:$B$312,2,FALSE)</f>
        <v>#N/A</v>
      </c>
    </row>
    <row r="891" spans="1:13" x14ac:dyDescent="0.25">
      <c r="A891" s="13">
        <v>875</v>
      </c>
      <c r="B891" s="11">
        <v>44777</v>
      </c>
      <c r="C891" s="12">
        <v>15619086</v>
      </c>
      <c r="D891" s="12">
        <v>3123817.1999999979</v>
      </c>
      <c r="E891" s="12">
        <v>0.24199999999999994</v>
      </c>
      <c r="F891" s="12">
        <v>0.14188718212799994</v>
      </c>
      <c r="G891" s="12">
        <v>0</v>
      </c>
      <c r="H891" s="12">
        <f t="shared" si="73"/>
        <v>414713.3858620692</v>
      </c>
      <c r="I891" s="12">
        <f t="shared" si="74"/>
        <v>222888.22286946466</v>
      </c>
      <c r="J891" s="12">
        <f t="shared" si="70"/>
        <v>2022</v>
      </c>
      <c r="K891" s="13">
        <f t="shared" si="71"/>
        <v>32</v>
      </c>
      <c r="L891" s="13">
        <f t="shared" si="72"/>
        <v>5</v>
      </c>
      <c r="M891" s="13" t="e">
        <f>VLOOKUP(B891,[3]Sheet1!$A$3:$B$312,2,FALSE)</f>
        <v>#N/A</v>
      </c>
    </row>
    <row r="892" spans="1:13" x14ac:dyDescent="0.25">
      <c r="A892" s="13">
        <v>876</v>
      </c>
      <c r="B892" s="11">
        <v>44778</v>
      </c>
      <c r="C892" s="12">
        <v>15619088</v>
      </c>
      <c r="D892" s="12">
        <v>3123817.5999999978</v>
      </c>
      <c r="E892" s="12">
        <v>0.24199999999999994</v>
      </c>
      <c r="F892" s="12">
        <v>0.14188718212799994</v>
      </c>
      <c r="G892" s="12">
        <v>0</v>
      </c>
      <c r="H892" s="12">
        <f t="shared" si="73"/>
        <v>414713.42758620711</v>
      </c>
      <c r="I892" s="12">
        <f t="shared" si="74"/>
        <v>222888.24733277192</v>
      </c>
      <c r="J892" s="12">
        <f t="shared" si="70"/>
        <v>2022</v>
      </c>
      <c r="K892" s="13">
        <f t="shared" si="71"/>
        <v>32</v>
      </c>
      <c r="L892" s="13">
        <f t="shared" si="72"/>
        <v>6</v>
      </c>
      <c r="M892" s="13" t="e">
        <f>VLOOKUP(B892,[3]Sheet1!$A$3:$B$312,2,FALSE)</f>
        <v>#N/A</v>
      </c>
    </row>
    <row r="893" spans="1:13" x14ac:dyDescent="0.25">
      <c r="A893" s="13">
        <v>877</v>
      </c>
      <c r="B893" s="11">
        <v>44779</v>
      </c>
      <c r="C893" s="12">
        <v>15619089</v>
      </c>
      <c r="D893" s="12">
        <v>3123817.799999998</v>
      </c>
      <c r="E893" s="12">
        <v>0.24199999999999994</v>
      </c>
      <c r="F893" s="12">
        <v>0.13597521620599995</v>
      </c>
      <c r="G893" s="12">
        <v>0</v>
      </c>
      <c r="H893" s="12">
        <f t="shared" si="73"/>
        <v>414713.46931034501</v>
      </c>
      <c r="I893" s="12">
        <f t="shared" si="74"/>
        <v>222888.27077677471</v>
      </c>
      <c r="J893" s="12">
        <f t="shared" si="70"/>
        <v>2022</v>
      </c>
      <c r="K893" s="13">
        <f t="shared" si="71"/>
        <v>32</v>
      </c>
      <c r="L893" s="13">
        <f t="shared" si="72"/>
        <v>7</v>
      </c>
      <c r="M893" s="13" t="e">
        <f>VLOOKUP(B893,[3]Sheet1!$A$3:$B$312,2,FALSE)</f>
        <v>#N/A</v>
      </c>
    </row>
    <row r="894" spans="1:13" x14ac:dyDescent="0.25">
      <c r="A894" s="13">
        <v>878</v>
      </c>
      <c r="B894" s="11">
        <v>44780</v>
      </c>
      <c r="C894" s="12">
        <v>15619090</v>
      </c>
      <c r="D894" s="12">
        <v>3123817.9999999981</v>
      </c>
      <c r="E894" s="12">
        <v>0.24199999999999994</v>
      </c>
      <c r="F894" s="12">
        <v>0.13597521620599995</v>
      </c>
      <c r="G894" s="12">
        <v>0</v>
      </c>
      <c r="H894" s="12">
        <f t="shared" si="73"/>
        <v>414713.51103448292</v>
      </c>
      <c r="I894" s="12">
        <f t="shared" si="74"/>
        <v>222888.29422077749</v>
      </c>
      <c r="J894" s="12">
        <f t="shared" si="70"/>
        <v>2022</v>
      </c>
      <c r="K894" s="13">
        <f t="shared" si="71"/>
        <v>33</v>
      </c>
      <c r="L894" s="13">
        <f t="shared" si="72"/>
        <v>1</v>
      </c>
      <c r="M894" s="13" t="e">
        <f>VLOOKUP(B894,[3]Sheet1!$A$3:$B$312,2,FALSE)</f>
        <v>#N/A</v>
      </c>
    </row>
    <row r="895" spans="1:13" x14ac:dyDescent="0.25">
      <c r="A895" s="13">
        <v>879</v>
      </c>
      <c r="B895" s="11">
        <v>44781</v>
      </c>
      <c r="C895" s="12">
        <v>15619092</v>
      </c>
      <c r="D895" s="12">
        <v>3123818.399999998</v>
      </c>
      <c r="E895" s="12">
        <v>0.21999999999999995</v>
      </c>
      <c r="F895" s="12">
        <v>0.13597521620599992</v>
      </c>
      <c r="G895" s="12">
        <v>0</v>
      </c>
      <c r="H895" s="12">
        <f t="shared" si="73"/>
        <v>414713.54896551737</v>
      </c>
      <c r="I895" s="12">
        <f t="shared" si="74"/>
        <v>222888.31766478028</v>
      </c>
      <c r="J895" s="12">
        <f t="shared" si="70"/>
        <v>2022</v>
      </c>
      <c r="K895" s="13">
        <f t="shared" si="71"/>
        <v>33</v>
      </c>
      <c r="L895" s="13">
        <f t="shared" si="72"/>
        <v>2</v>
      </c>
      <c r="M895" s="13" t="e">
        <f>VLOOKUP(B895,[3]Sheet1!$A$3:$B$312,2,FALSE)</f>
        <v>#N/A</v>
      </c>
    </row>
    <row r="896" spans="1:13" x14ac:dyDescent="0.25">
      <c r="A896" s="13">
        <v>880</v>
      </c>
      <c r="B896" s="11">
        <v>44782</v>
      </c>
      <c r="C896" s="12">
        <v>15619093</v>
      </c>
      <c r="D896" s="12">
        <v>3123818.5999999982</v>
      </c>
      <c r="E896" s="12">
        <v>0.24199999999999994</v>
      </c>
      <c r="F896" s="12">
        <v>0.13597521620599995</v>
      </c>
      <c r="G896" s="12">
        <v>0</v>
      </c>
      <c r="H896" s="12">
        <f t="shared" si="73"/>
        <v>414713.59068965528</v>
      </c>
      <c r="I896" s="12">
        <f t="shared" si="74"/>
        <v>222888.34110878306</v>
      </c>
      <c r="J896" s="12">
        <f t="shared" si="70"/>
        <v>2022</v>
      </c>
      <c r="K896" s="13">
        <f t="shared" si="71"/>
        <v>33</v>
      </c>
      <c r="L896" s="13">
        <f t="shared" si="72"/>
        <v>3</v>
      </c>
      <c r="M896" s="13" t="e">
        <f>VLOOKUP(B896,[3]Sheet1!$A$3:$B$312,2,FALSE)</f>
        <v>#N/A</v>
      </c>
    </row>
    <row r="897" spans="1:13" x14ac:dyDescent="0.25">
      <c r="A897" s="13">
        <v>881</v>
      </c>
      <c r="B897" s="11">
        <v>44783</v>
      </c>
      <c r="C897" s="12">
        <v>15619094</v>
      </c>
      <c r="D897" s="12">
        <v>3123818.7999999984</v>
      </c>
      <c r="E897" s="12">
        <v>0.21999999999999995</v>
      </c>
      <c r="F897" s="12">
        <v>0.13006325028399995</v>
      </c>
      <c r="G897" s="12">
        <v>0.54299775924300775</v>
      </c>
      <c r="H897" s="12">
        <f t="shared" si="73"/>
        <v>414713.62862068973</v>
      </c>
      <c r="I897" s="12">
        <f t="shared" si="74"/>
        <v>222888.36353348137</v>
      </c>
      <c r="J897" s="12">
        <f t="shared" si="70"/>
        <v>2022</v>
      </c>
      <c r="K897" s="13">
        <f t="shared" si="71"/>
        <v>33</v>
      </c>
      <c r="L897" s="13">
        <f t="shared" si="72"/>
        <v>4</v>
      </c>
      <c r="M897" s="13" t="e">
        <f>VLOOKUP(B897,[3]Sheet1!$A$3:$B$312,2,FALSE)</f>
        <v>#N/A</v>
      </c>
    </row>
    <row r="898" spans="1:13" x14ac:dyDescent="0.25">
      <c r="A898" s="13">
        <v>882</v>
      </c>
      <c r="B898" s="11">
        <v>44784</v>
      </c>
      <c r="C898" s="12">
        <v>15619096</v>
      </c>
      <c r="D898" s="12">
        <v>3123819.1999999983</v>
      </c>
      <c r="E898" s="12">
        <v>0.21999999999999995</v>
      </c>
      <c r="F898" s="12">
        <v>0.12415128436199996</v>
      </c>
      <c r="G898" s="12">
        <v>0</v>
      </c>
      <c r="H898" s="12">
        <f t="shared" si="73"/>
        <v>414713.66655172419</v>
      </c>
      <c r="I898" s="12">
        <f t="shared" si="74"/>
        <v>222888.38493887524</v>
      </c>
      <c r="J898" s="12">
        <f t="shared" si="70"/>
        <v>2022</v>
      </c>
      <c r="K898" s="13">
        <f t="shared" si="71"/>
        <v>33</v>
      </c>
      <c r="L898" s="13">
        <f t="shared" si="72"/>
        <v>5</v>
      </c>
      <c r="M898" s="13" t="e">
        <f>VLOOKUP(B898,[3]Sheet1!$A$3:$B$312,2,FALSE)</f>
        <v>#N/A</v>
      </c>
    </row>
    <row r="899" spans="1:13" x14ac:dyDescent="0.25">
      <c r="A899" s="13">
        <v>883</v>
      </c>
      <c r="B899" s="11">
        <v>44785</v>
      </c>
      <c r="C899" s="12">
        <v>15619097</v>
      </c>
      <c r="D899" s="12">
        <v>3123819.3999999985</v>
      </c>
      <c r="E899" s="12">
        <v>0.21999999999999995</v>
      </c>
      <c r="F899" s="12">
        <v>0.12415128436199993</v>
      </c>
      <c r="G899" s="12">
        <v>0</v>
      </c>
      <c r="H899" s="12">
        <f t="shared" si="73"/>
        <v>414713.70448275865</v>
      </c>
      <c r="I899" s="12">
        <f t="shared" si="74"/>
        <v>222888.40634426911</v>
      </c>
      <c r="J899" s="12">
        <f t="shared" si="70"/>
        <v>2022</v>
      </c>
      <c r="K899" s="13">
        <f t="shared" si="71"/>
        <v>33</v>
      </c>
      <c r="L899" s="13">
        <f t="shared" si="72"/>
        <v>6</v>
      </c>
      <c r="M899" s="13" t="e">
        <f>VLOOKUP(B899,[3]Sheet1!$A$3:$B$312,2,FALSE)</f>
        <v>#N/A</v>
      </c>
    </row>
    <row r="900" spans="1:13" x14ac:dyDescent="0.25">
      <c r="A900" s="13">
        <v>884</v>
      </c>
      <c r="B900" s="11">
        <v>44786</v>
      </c>
      <c r="C900" s="12">
        <v>15619098</v>
      </c>
      <c r="D900" s="12">
        <v>3123819.5999999987</v>
      </c>
      <c r="E900" s="12">
        <v>0.21999999999999995</v>
      </c>
      <c r="F900" s="12">
        <v>0.12415128436199996</v>
      </c>
      <c r="G900" s="12">
        <v>0</v>
      </c>
      <c r="H900" s="12">
        <f t="shared" si="73"/>
        <v>414713.74241379311</v>
      </c>
      <c r="I900" s="12">
        <f t="shared" si="74"/>
        <v>222888.42774966298</v>
      </c>
      <c r="J900" s="12">
        <f t="shared" ref="J900:J963" si="75">YEAR(B900)</f>
        <v>2022</v>
      </c>
      <c r="K900" s="13">
        <f t="shared" ref="K900:K963" si="76">WEEKNUM(B900)</f>
        <v>33</v>
      </c>
      <c r="L900" s="13">
        <f t="shared" ref="L900:L963" si="77">WEEKDAY(B900)</f>
        <v>7</v>
      </c>
      <c r="M900" s="13" t="e">
        <f>VLOOKUP(B900,[3]Sheet1!$A$3:$B$312,2,FALSE)</f>
        <v>#N/A</v>
      </c>
    </row>
    <row r="901" spans="1:13" x14ac:dyDescent="0.25">
      <c r="A901" s="13">
        <v>885</v>
      </c>
      <c r="B901" s="11">
        <v>44787</v>
      </c>
      <c r="C901" s="12">
        <v>15619099</v>
      </c>
      <c r="D901" s="12">
        <v>3123819.7999999989</v>
      </c>
      <c r="E901" s="12">
        <v>0.19799999999999995</v>
      </c>
      <c r="F901" s="12">
        <v>0.11823931843999994</v>
      </c>
      <c r="G901" s="12">
        <v>0</v>
      </c>
      <c r="H901" s="12">
        <f t="shared" ref="H901:H964" si="78">H900+(E901/$H$1)</f>
        <v>414713.77655172412</v>
      </c>
      <c r="I901" s="12">
        <f t="shared" ref="I901:I964" si="79">I900+(F901/$I$1)</f>
        <v>222888.44813575238</v>
      </c>
      <c r="J901" s="12">
        <f t="shared" si="75"/>
        <v>2022</v>
      </c>
      <c r="K901" s="13">
        <f t="shared" si="76"/>
        <v>34</v>
      </c>
      <c r="L901" s="13">
        <f t="shared" si="77"/>
        <v>1</v>
      </c>
      <c r="M901" s="13" t="e">
        <f>VLOOKUP(B901,[3]Sheet1!$A$3:$B$312,2,FALSE)</f>
        <v>#N/A</v>
      </c>
    </row>
    <row r="902" spans="1:13" x14ac:dyDescent="0.25">
      <c r="A902" s="13">
        <v>886</v>
      </c>
      <c r="B902" s="11">
        <v>44788</v>
      </c>
      <c r="C902" s="12">
        <v>15619101</v>
      </c>
      <c r="D902" s="12">
        <v>3123820.1999999988</v>
      </c>
      <c r="E902" s="12">
        <v>0.21999999999999995</v>
      </c>
      <c r="F902" s="12">
        <v>0.11823931843999996</v>
      </c>
      <c r="G902" s="12">
        <v>0</v>
      </c>
      <c r="H902" s="12">
        <f t="shared" si="78"/>
        <v>414713.81448275858</v>
      </c>
      <c r="I902" s="12">
        <f t="shared" si="79"/>
        <v>222888.46852184177</v>
      </c>
      <c r="J902" s="12">
        <f t="shared" si="75"/>
        <v>2022</v>
      </c>
      <c r="K902" s="13">
        <f t="shared" si="76"/>
        <v>34</v>
      </c>
      <c r="L902" s="13">
        <f t="shared" si="77"/>
        <v>2</v>
      </c>
      <c r="M902" s="13" t="e">
        <f>VLOOKUP(B902,[3]Sheet1!$A$3:$B$312,2,FALSE)</f>
        <v>#N/A</v>
      </c>
    </row>
    <row r="903" spans="1:13" x14ac:dyDescent="0.25">
      <c r="A903" s="13">
        <v>887</v>
      </c>
      <c r="B903" s="11">
        <v>44789</v>
      </c>
      <c r="C903" s="12">
        <v>15619102</v>
      </c>
      <c r="D903" s="12">
        <v>3123820.399999999</v>
      </c>
      <c r="E903" s="12">
        <v>0.19799999999999995</v>
      </c>
      <c r="F903" s="12">
        <v>0.11823931843999994</v>
      </c>
      <c r="G903" s="12">
        <v>0</v>
      </c>
      <c r="H903" s="12">
        <f t="shared" si="78"/>
        <v>414713.84862068959</v>
      </c>
      <c r="I903" s="12">
        <f t="shared" si="79"/>
        <v>222888.48890793117</v>
      </c>
      <c r="J903" s="12">
        <f t="shared" si="75"/>
        <v>2022</v>
      </c>
      <c r="K903" s="13">
        <f t="shared" si="76"/>
        <v>34</v>
      </c>
      <c r="L903" s="13">
        <f t="shared" si="77"/>
        <v>3</v>
      </c>
      <c r="M903" s="13" t="e">
        <f>VLOOKUP(B903,[3]Sheet1!$A$3:$B$312,2,FALSE)</f>
        <v>#N/A</v>
      </c>
    </row>
    <row r="904" spans="1:13" x14ac:dyDescent="0.25">
      <c r="A904" s="13">
        <v>888</v>
      </c>
      <c r="B904" s="11">
        <v>44790</v>
      </c>
      <c r="C904" s="12">
        <v>15619103</v>
      </c>
      <c r="D904" s="12">
        <v>3123820.5999999992</v>
      </c>
      <c r="E904" s="12">
        <v>0.19799999999999995</v>
      </c>
      <c r="F904" s="12">
        <v>0.11232735251799997</v>
      </c>
      <c r="G904" s="12">
        <v>0</v>
      </c>
      <c r="H904" s="12">
        <f t="shared" si="78"/>
        <v>414713.8827586206</v>
      </c>
      <c r="I904" s="12">
        <f t="shared" si="79"/>
        <v>222888.50827471609</v>
      </c>
      <c r="J904" s="12">
        <f t="shared" si="75"/>
        <v>2022</v>
      </c>
      <c r="K904" s="13">
        <f t="shared" si="76"/>
        <v>34</v>
      </c>
      <c r="L904" s="13">
        <f t="shared" si="77"/>
        <v>4</v>
      </c>
      <c r="M904" s="13" t="e">
        <f>VLOOKUP(B904,[3]Sheet1!$A$3:$B$312,2,FALSE)</f>
        <v>#N/A</v>
      </c>
    </row>
    <row r="905" spans="1:13" x14ac:dyDescent="0.25">
      <c r="A905" s="13">
        <v>889</v>
      </c>
      <c r="B905" s="11">
        <v>44791</v>
      </c>
      <c r="C905" s="12">
        <v>15619104</v>
      </c>
      <c r="D905" s="12">
        <v>3123820.7999999993</v>
      </c>
      <c r="E905" s="12">
        <v>0.19799999999999995</v>
      </c>
      <c r="F905" s="12">
        <v>0.11232735251799994</v>
      </c>
      <c r="G905" s="12">
        <v>0</v>
      </c>
      <c r="H905" s="12">
        <f t="shared" si="78"/>
        <v>414713.91689655161</v>
      </c>
      <c r="I905" s="12">
        <f t="shared" si="79"/>
        <v>222888.52764150102</v>
      </c>
      <c r="J905" s="12">
        <f t="shared" si="75"/>
        <v>2022</v>
      </c>
      <c r="K905" s="13">
        <f t="shared" si="76"/>
        <v>34</v>
      </c>
      <c r="L905" s="13">
        <f t="shared" si="77"/>
        <v>5</v>
      </c>
      <c r="M905" s="13" t="e">
        <f>VLOOKUP(B905,[3]Sheet1!$A$3:$B$312,2,FALSE)</f>
        <v>#N/A</v>
      </c>
    </row>
    <row r="906" spans="1:13" x14ac:dyDescent="0.25">
      <c r="A906" s="13">
        <v>890</v>
      </c>
      <c r="B906" s="11">
        <v>44792</v>
      </c>
      <c r="C906" s="12">
        <v>15619105</v>
      </c>
      <c r="D906" s="12">
        <v>3123820.9999999995</v>
      </c>
      <c r="E906" s="12">
        <v>0.19799999999999995</v>
      </c>
      <c r="F906" s="12">
        <v>0.11232735251799997</v>
      </c>
      <c r="G906" s="12">
        <v>0</v>
      </c>
      <c r="H906" s="12">
        <f t="shared" si="78"/>
        <v>414713.95103448263</v>
      </c>
      <c r="I906" s="12">
        <f t="shared" si="79"/>
        <v>222888.54700828594</v>
      </c>
      <c r="J906" s="12">
        <f t="shared" si="75"/>
        <v>2022</v>
      </c>
      <c r="K906" s="13">
        <f t="shared" si="76"/>
        <v>34</v>
      </c>
      <c r="L906" s="13">
        <f t="shared" si="77"/>
        <v>6</v>
      </c>
      <c r="M906" s="13" t="e">
        <f>VLOOKUP(B906,[3]Sheet1!$A$3:$B$312,2,FALSE)</f>
        <v>#N/A</v>
      </c>
    </row>
    <row r="907" spans="1:13" x14ac:dyDescent="0.25">
      <c r="A907" s="13">
        <v>891</v>
      </c>
      <c r="B907" s="11">
        <v>44793</v>
      </c>
      <c r="C907" s="12">
        <v>15619106</v>
      </c>
      <c r="D907" s="12">
        <v>3123821.1999999997</v>
      </c>
      <c r="E907" s="12">
        <v>0.19799999999999995</v>
      </c>
      <c r="F907" s="12">
        <v>0.11232735251799997</v>
      </c>
      <c r="G907" s="12">
        <v>0</v>
      </c>
      <c r="H907" s="12">
        <f t="shared" si="78"/>
        <v>414713.98517241364</v>
      </c>
      <c r="I907" s="12">
        <f t="shared" si="79"/>
        <v>222888.56637507086</v>
      </c>
      <c r="J907" s="12">
        <f t="shared" si="75"/>
        <v>2022</v>
      </c>
      <c r="K907" s="13">
        <f t="shared" si="76"/>
        <v>34</v>
      </c>
      <c r="L907" s="13">
        <f t="shared" si="77"/>
        <v>7</v>
      </c>
      <c r="M907" s="13" t="e">
        <f>VLOOKUP(B907,[3]Sheet1!$A$3:$B$312,2,FALSE)</f>
        <v>#N/A</v>
      </c>
    </row>
    <row r="908" spans="1:13" x14ac:dyDescent="0.25">
      <c r="A908" s="13">
        <v>892</v>
      </c>
      <c r="B908" s="11">
        <v>44794</v>
      </c>
      <c r="C908" s="12">
        <v>15619107</v>
      </c>
      <c r="D908" s="12">
        <v>3123821.4</v>
      </c>
      <c r="E908" s="12">
        <v>0.19799999999999995</v>
      </c>
      <c r="F908" s="12">
        <v>0.10641538659599994</v>
      </c>
      <c r="G908" s="12">
        <v>0</v>
      </c>
      <c r="H908" s="12">
        <f t="shared" si="78"/>
        <v>414714.01931034465</v>
      </c>
      <c r="I908" s="12">
        <f t="shared" si="79"/>
        <v>222888.58472255131</v>
      </c>
      <c r="J908" s="12">
        <f t="shared" si="75"/>
        <v>2022</v>
      </c>
      <c r="K908" s="13">
        <f t="shared" si="76"/>
        <v>35</v>
      </c>
      <c r="L908" s="13">
        <f t="shared" si="77"/>
        <v>1</v>
      </c>
      <c r="M908" s="13" t="e">
        <f>VLOOKUP(B908,[3]Sheet1!$A$3:$B$312,2,FALSE)</f>
        <v>#N/A</v>
      </c>
    </row>
    <row r="909" spans="1:13" x14ac:dyDescent="0.25">
      <c r="A909" s="13">
        <v>893</v>
      </c>
      <c r="B909" s="11">
        <v>44795</v>
      </c>
      <c r="C909" s="12">
        <v>15619108</v>
      </c>
      <c r="D909" s="12">
        <v>3123821.6</v>
      </c>
      <c r="E909" s="12">
        <v>0.17599999999999996</v>
      </c>
      <c r="F909" s="12">
        <v>0.10641538659599997</v>
      </c>
      <c r="G909" s="12">
        <v>0</v>
      </c>
      <c r="H909" s="12">
        <f t="shared" si="78"/>
        <v>414714.04965517222</v>
      </c>
      <c r="I909" s="12">
        <f t="shared" si="79"/>
        <v>222888.60307003176</v>
      </c>
      <c r="J909" s="12">
        <f t="shared" si="75"/>
        <v>2022</v>
      </c>
      <c r="K909" s="13">
        <f t="shared" si="76"/>
        <v>35</v>
      </c>
      <c r="L909" s="13">
        <f t="shared" si="77"/>
        <v>2</v>
      </c>
      <c r="M909" s="13" t="e">
        <f>VLOOKUP(B909,[3]Sheet1!$A$3:$B$312,2,FALSE)</f>
        <v>#N/A</v>
      </c>
    </row>
    <row r="910" spans="1:13" x14ac:dyDescent="0.25">
      <c r="A910" s="13">
        <v>894</v>
      </c>
      <c r="B910" s="11">
        <v>44796</v>
      </c>
      <c r="C910" s="12">
        <v>15619109</v>
      </c>
      <c r="D910" s="12">
        <v>3123821.8000000003</v>
      </c>
      <c r="E910" s="12">
        <v>0.17599999999999996</v>
      </c>
      <c r="F910" s="12">
        <v>0.10050342067399995</v>
      </c>
      <c r="G910" s="12">
        <v>0</v>
      </c>
      <c r="H910" s="12">
        <f t="shared" si="78"/>
        <v>414714.07999999978</v>
      </c>
      <c r="I910" s="12">
        <f t="shared" si="79"/>
        <v>222888.62039820774</v>
      </c>
      <c r="J910" s="12">
        <f t="shared" si="75"/>
        <v>2022</v>
      </c>
      <c r="K910" s="13">
        <f t="shared" si="76"/>
        <v>35</v>
      </c>
      <c r="L910" s="13">
        <f t="shared" si="77"/>
        <v>3</v>
      </c>
      <c r="M910" s="13" t="e">
        <f>VLOOKUP(B910,[3]Sheet1!$A$3:$B$312,2,FALSE)</f>
        <v>#N/A</v>
      </c>
    </row>
    <row r="911" spans="1:13" x14ac:dyDescent="0.25">
      <c r="A911" s="13">
        <v>895</v>
      </c>
      <c r="B911" s="11">
        <v>44797</v>
      </c>
      <c r="C911" s="12">
        <v>15619110</v>
      </c>
      <c r="D911" s="12">
        <v>3123822.0000000005</v>
      </c>
      <c r="E911" s="12">
        <v>0.17599999999999996</v>
      </c>
      <c r="F911" s="12">
        <v>0.10050342067399995</v>
      </c>
      <c r="G911" s="12">
        <v>0</v>
      </c>
      <c r="H911" s="12">
        <f t="shared" si="78"/>
        <v>414714.11034482735</v>
      </c>
      <c r="I911" s="12">
        <f t="shared" si="79"/>
        <v>222888.63772638372</v>
      </c>
      <c r="J911" s="12">
        <f t="shared" si="75"/>
        <v>2022</v>
      </c>
      <c r="K911" s="13">
        <f t="shared" si="76"/>
        <v>35</v>
      </c>
      <c r="L911" s="13">
        <f t="shared" si="77"/>
        <v>4</v>
      </c>
      <c r="M911" s="13" t="e">
        <f>VLOOKUP(B911,[3]Sheet1!$A$3:$B$312,2,FALSE)</f>
        <v>#N/A</v>
      </c>
    </row>
    <row r="912" spans="1:13" x14ac:dyDescent="0.25">
      <c r="A912" s="13">
        <v>896</v>
      </c>
      <c r="B912" s="11">
        <v>44798</v>
      </c>
      <c r="C912" s="12">
        <v>15619111</v>
      </c>
      <c r="D912" s="12">
        <v>3123822.2000000007</v>
      </c>
      <c r="E912" s="12">
        <v>0.17599999999999996</v>
      </c>
      <c r="F912" s="12">
        <v>0.10050342067399995</v>
      </c>
      <c r="G912" s="12">
        <v>0</v>
      </c>
      <c r="H912" s="12">
        <f t="shared" si="78"/>
        <v>414714.14068965492</v>
      </c>
      <c r="I912" s="12">
        <f t="shared" si="79"/>
        <v>222888.6550545597</v>
      </c>
      <c r="J912" s="12">
        <f t="shared" si="75"/>
        <v>2022</v>
      </c>
      <c r="K912" s="13">
        <f t="shared" si="76"/>
        <v>35</v>
      </c>
      <c r="L912" s="13">
        <f t="shared" si="77"/>
        <v>5</v>
      </c>
      <c r="M912" s="13" t="e">
        <f>VLOOKUP(B912,[3]Sheet1!$A$3:$B$312,2,FALSE)</f>
        <v>#N/A</v>
      </c>
    </row>
    <row r="913" spans="1:13" x14ac:dyDescent="0.25">
      <c r="A913" s="13">
        <v>897</v>
      </c>
      <c r="B913" s="11">
        <v>44799</v>
      </c>
      <c r="C913" s="12">
        <v>15619112</v>
      </c>
      <c r="D913" s="12">
        <v>3123822.4000000008</v>
      </c>
      <c r="E913" s="12">
        <v>0.15399999999999997</v>
      </c>
      <c r="F913" s="12">
        <v>9.4591454751999968E-2</v>
      </c>
      <c r="G913" s="12">
        <v>0</v>
      </c>
      <c r="H913" s="12">
        <f t="shared" si="78"/>
        <v>414714.16724137904</v>
      </c>
      <c r="I913" s="12">
        <f t="shared" si="79"/>
        <v>222888.6713634312</v>
      </c>
      <c r="J913" s="12">
        <f t="shared" si="75"/>
        <v>2022</v>
      </c>
      <c r="K913" s="13">
        <f t="shared" si="76"/>
        <v>35</v>
      </c>
      <c r="L913" s="13">
        <f t="shared" si="77"/>
        <v>6</v>
      </c>
      <c r="M913" s="13" t="e">
        <f>VLOOKUP(B913,[3]Sheet1!$A$3:$B$312,2,FALSE)</f>
        <v>#N/A</v>
      </c>
    </row>
    <row r="914" spans="1:13" x14ac:dyDescent="0.25">
      <c r="A914" s="13">
        <v>898</v>
      </c>
      <c r="B914" s="11">
        <v>44800</v>
      </c>
      <c r="C914" s="12">
        <v>15619113</v>
      </c>
      <c r="D914" s="12">
        <v>3123822.600000001</v>
      </c>
      <c r="E914" s="12">
        <v>0.15399999999999997</v>
      </c>
      <c r="F914" s="12">
        <v>9.4591454751999954E-2</v>
      </c>
      <c r="G914" s="12">
        <v>0</v>
      </c>
      <c r="H914" s="12">
        <f t="shared" si="78"/>
        <v>414714.19379310316</v>
      </c>
      <c r="I914" s="12">
        <f t="shared" si="79"/>
        <v>222888.68767230271</v>
      </c>
      <c r="J914" s="12">
        <f t="shared" si="75"/>
        <v>2022</v>
      </c>
      <c r="K914" s="13">
        <f t="shared" si="76"/>
        <v>35</v>
      </c>
      <c r="L914" s="13">
        <f t="shared" si="77"/>
        <v>7</v>
      </c>
      <c r="M914" s="13" t="e">
        <f>VLOOKUP(B914,[3]Sheet1!$A$3:$B$312,2,FALSE)</f>
        <v>#N/A</v>
      </c>
    </row>
    <row r="915" spans="1:13" x14ac:dyDescent="0.25">
      <c r="A915" s="13">
        <v>899</v>
      </c>
      <c r="B915" s="11">
        <v>44801</v>
      </c>
      <c r="C915" s="12">
        <v>15619114</v>
      </c>
      <c r="D915" s="12">
        <v>3123822.8000000012</v>
      </c>
      <c r="E915" s="12">
        <v>0.15399999999999997</v>
      </c>
      <c r="F915" s="12">
        <v>9.4591454751999954E-2</v>
      </c>
      <c r="G915" s="12">
        <v>0</v>
      </c>
      <c r="H915" s="12">
        <f t="shared" si="78"/>
        <v>414714.22034482728</v>
      </c>
      <c r="I915" s="12">
        <f t="shared" si="79"/>
        <v>222888.70398117421</v>
      </c>
      <c r="J915" s="12">
        <f t="shared" si="75"/>
        <v>2022</v>
      </c>
      <c r="K915" s="13">
        <f t="shared" si="76"/>
        <v>36</v>
      </c>
      <c r="L915" s="13">
        <f t="shared" si="77"/>
        <v>1</v>
      </c>
      <c r="M915" s="13" t="e">
        <f>VLOOKUP(B915,[3]Sheet1!$A$3:$B$312,2,FALSE)</f>
        <v>#N/A</v>
      </c>
    </row>
    <row r="916" spans="1:13" x14ac:dyDescent="0.25">
      <c r="A916" s="13">
        <v>900</v>
      </c>
      <c r="B916" s="11">
        <v>44802</v>
      </c>
      <c r="C916" s="12">
        <v>15619115</v>
      </c>
      <c r="D916" s="12">
        <v>3123823.0000000014</v>
      </c>
      <c r="E916" s="12">
        <v>0.15399999999999997</v>
      </c>
      <c r="F916" s="12">
        <v>8.8679488829999958E-2</v>
      </c>
      <c r="G916" s="12">
        <v>0</v>
      </c>
      <c r="H916" s="12">
        <f t="shared" si="78"/>
        <v>414714.2468965514</v>
      </c>
      <c r="I916" s="12">
        <f t="shared" si="79"/>
        <v>222888.71927074125</v>
      </c>
      <c r="J916" s="12">
        <f t="shared" si="75"/>
        <v>2022</v>
      </c>
      <c r="K916" s="13">
        <f t="shared" si="76"/>
        <v>36</v>
      </c>
      <c r="L916" s="13">
        <f t="shared" si="77"/>
        <v>2</v>
      </c>
      <c r="M916" s="13" t="e">
        <f>VLOOKUP(B916,[3]Sheet1!$A$3:$B$312,2,FALSE)</f>
        <v>#N/A</v>
      </c>
    </row>
    <row r="917" spans="1:13" x14ac:dyDescent="0.25">
      <c r="A917" s="13">
        <v>901</v>
      </c>
      <c r="B917" s="11">
        <v>44803</v>
      </c>
      <c r="C917" s="12">
        <v>15619116</v>
      </c>
      <c r="D917" s="12">
        <v>3123823.2000000016</v>
      </c>
      <c r="E917" s="12">
        <v>0.15399999999999997</v>
      </c>
      <c r="F917" s="12">
        <v>8.8679488829999958E-2</v>
      </c>
      <c r="G917" s="12">
        <v>0</v>
      </c>
      <c r="H917" s="12">
        <f t="shared" si="78"/>
        <v>414714.27344827552</v>
      </c>
      <c r="I917" s="12">
        <f t="shared" si="79"/>
        <v>222888.73456030828</v>
      </c>
      <c r="J917" s="12">
        <f t="shared" si="75"/>
        <v>2022</v>
      </c>
      <c r="K917" s="13">
        <f t="shared" si="76"/>
        <v>36</v>
      </c>
      <c r="L917" s="13">
        <f t="shared" si="77"/>
        <v>3</v>
      </c>
      <c r="M917" s="13" t="e">
        <f>VLOOKUP(B917,[3]Sheet1!$A$3:$B$312,2,FALSE)</f>
        <v>#N/A</v>
      </c>
    </row>
    <row r="918" spans="1:13" x14ac:dyDescent="0.25">
      <c r="A918" s="13">
        <v>902</v>
      </c>
      <c r="B918" s="11">
        <v>44804</v>
      </c>
      <c r="C918" s="12">
        <v>15619117</v>
      </c>
      <c r="D918" s="12">
        <v>3123823.4000000018</v>
      </c>
      <c r="E918" s="12">
        <v>0.15399999999999997</v>
      </c>
      <c r="F918" s="12">
        <v>8.8679488829999958E-2</v>
      </c>
      <c r="G918" s="12">
        <v>0</v>
      </c>
      <c r="H918" s="12">
        <f t="shared" si="78"/>
        <v>414714.29999999964</v>
      </c>
      <c r="I918" s="12">
        <f t="shared" si="79"/>
        <v>222888.74984987531</v>
      </c>
      <c r="J918" s="12">
        <f t="shared" si="75"/>
        <v>2022</v>
      </c>
      <c r="K918" s="13">
        <f t="shared" si="76"/>
        <v>36</v>
      </c>
      <c r="L918" s="13">
        <f t="shared" si="77"/>
        <v>4</v>
      </c>
      <c r="M918" s="13" t="e">
        <f>VLOOKUP(B918,[3]Sheet1!$A$3:$B$312,2,FALSE)</f>
        <v>#N/A</v>
      </c>
    </row>
    <row r="919" spans="1:13" x14ac:dyDescent="0.25">
      <c r="A919" s="13">
        <v>903</v>
      </c>
      <c r="B919" s="11">
        <v>44805</v>
      </c>
      <c r="C919" s="12">
        <v>15619118</v>
      </c>
      <c r="D919" s="12">
        <v>3123823.600000002</v>
      </c>
      <c r="E919" s="12">
        <v>0.15399999999999997</v>
      </c>
      <c r="F919" s="12">
        <v>8.8679488829999958E-2</v>
      </c>
      <c r="G919" s="12">
        <v>0</v>
      </c>
      <c r="H919" s="12">
        <f t="shared" si="78"/>
        <v>414714.32655172376</v>
      </c>
      <c r="I919" s="12">
        <f t="shared" si="79"/>
        <v>222888.76513944234</v>
      </c>
      <c r="J919" s="12">
        <f t="shared" si="75"/>
        <v>2022</v>
      </c>
      <c r="K919" s="13">
        <f t="shared" si="76"/>
        <v>36</v>
      </c>
      <c r="L919" s="13">
        <f t="shared" si="77"/>
        <v>5</v>
      </c>
      <c r="M919" s="13" t="e">
        <f>VLOOKUP(B919,[3]Sheet1!$A$3:$B$312,2,FALSE)</f>
        <v>#N/A</v>
      </c>
    </row>
    <row r="920" spans="1:13" x14ac:dyDescent="0.25">
      <c r="A920" s="13">
        <v>904</v>
      </c>
      <c r="B920" s="11">
        <v>44806</v>
      </c>
      <c r="C920" s="12">
        <v>15619119</v>
      </c>
      <c r="D920" s="12">
        <v>3123823.8000000021</v>
      </c>
      <c r="E920" s="12">
        <v>0.15399999999999997</v>
      </c>
      <c r="F920" s="12">
        <v>8.2767522907999963E-2</v>
      </c>
      <c r="G920" s="12">
        <v>0</v>
      </c>
      <c r="H920" s="12">
        <f t="shared" si="78"/>
        <v>414714.35310344788</v>
      </c>
      <c r="I920" s="12">
        <f t="shared" si="79"/>
        <v>222888.7794097049</v>
      </c>
      <c r="J920" s="12">
        <f t="shared" si="75"/>
        <v>2022</v>
      </c>
      <c r="K920" s="13">
        <f t="shared" si="76"/>
        <v>36</v>
      </c>
      <c r="L920" s="13">
        <f t="shared" si="77"/>
        <v>6</v>
      </c>
      <c r="M920" s="13" t="e">
        <f>VLOOKUP(B920,[3]Sheet1!$A$3:$B$312,2,FALSE)</f>
        <v>#N/A</v>
      </c>
    </row>
    <row r="921" spans="1:13" x14ac:dyDescent="0.25">
      <c r="A921" s="13">
        <v>905</v>
      </c>
      <c r="B921" s="11">
        <v>44807</v>
      </c>
      <c r="C921" s="12">
        <v>15619120</v>
      </c>
      <c r="D921" s="12">
        <v>3123824.0000000023</v>
      </c>
      <c r="E921" s="12">
        <v>0.15399999999999997</v>
      </c>
      <c r="F921" s="12">
        <v>8.2767522907999963E-2</v>
      </c>
      <c r="G921" s="12">
        <v>0</v>
      </c>
      <c r="H921" s="12">
        <f t="shared" si="78"/>
        <v>414714.379655172</v>
      </c>
      <c r="I921" s="12">
        <f t="shared" si="79"/>
        <v>222888.79367996746</v>
      </c>
      <c r="J921" s="12">
        <f t="shared" si="75"/>
        <v>2022</v>
      </c>
      <c r="K921" s="13">
        <f t="shared" si="76"/>
        <v>36</v>
      </c>
      <c r="L921" s="13">
        <f t="shared" si="77"/>
        <v>7</v>
      </c>
      <c r="M921" s="13" t="e">
        <f>VLOOKUP(B921,[3]Sheet1!$A$3:$B$312,2,FALSE)</f>
        <v>#N/A</v>
      </c>
    </row>
    <row r="922" spans="1:13" x14ac:dyDescent="0.25">
      <c r="A922" s="13">
        <v>906</v>
      </c>
      <c r="B922" s="11">
        <v>44808</v>
      </c>
      <c r="C922" s="12">
        <v>15619121</v>
      </c>
      <c r="D922" s="12">
        <v>3123824.2000000025</v>
      </c>
      <c r="E922" s="12">
        <v>0.15399999999999997</v>
      </c>
      <c r="F922" s="12">
        <v>8.2767522907999963E-2</v>
      </c>
      <c r="G922" s="12">
        <v>0</v>
      </c>
      <c r="H922" s="12">
        <f t="shared" si="78"/>
        <v>414714.40620689612</v>
      </c>
      <c r="I922" s="12">
        <f t="shared" si="79"/>
        <v>222888.80795023002</v>
      </c>
      <c r="J922" s="12">
        <f t="shared" si="75"/>
        <v>2022</v>
      </c>
      <c r="K922" s="13">
        <f t="shared" si="76"/>
        <v>37</v>
      </c>
      <c r="L922" s="13">
        <f t="shared" si="77"/>
        <v>1</v>
      </c>
      <c r="M922" s="13" t="e">
        <f>VLOOKUP(B922,[3]Sheet1!$A$3:$B$312,2,FALSE)</f>
        <v>#N/A</v>
      </c>
    </row>
    <row r="923" spans="1:13" x14ac:dyDescent="0.25">
      <c r="A923" s="13">
        <v>907</v>
      </c>
      <c r="B923" s="11">
        <v>44809</v>
      </c>
      <c r="C923" s="12">
        <v>15619121</v>
      </c>
      <c r="D923" s="12">
        <v>3123824.2000000025</v>
      </c>
      <c r="E923" s="12">
        <v>0.15399999999999997</v>
      </c>
      <c r="F923" s="12">
        <v>8.2767522907999963E-2</v>
      </c>
      <c r="G923" s="12">
        <v>0</v>
      </c>
      <c r="H923" s="12">
        <f t="shared" si="78"/>
        <v>414714.43275862024</v>
      </c>
      <c r="I923" s="12">
        <f t="shared" si="79"/>
        <v>222888.82222049258</v>
      </c>
      <c r="J923" s="12">
        <f t="shared" si="75"/>
        <v>2022</v>
      </c>
      <c r="K923" s="13">
        <f t="shared" si="76"/>
        <v>37</v>
      </c>
      <c r="L923" s="13">
        <f t="shared" si="77"/>
        <v>2</v>
      </c>
      <c r="M923" s="13" t="e">
        <f>VLOOKUP(B923,[3]Sheet1!$A$3:$B$312,2,FALSE)</f>
        <v>#N/A</v>
      </c>
    </row>
    <row r="924" spans="1:13" x14ac:dyDescent="0.25">
      <c r="A924" s="13">
        <v>908</v>
      </c>
      <c r="B924" s="11">
        <v>44810</v>
      </c>
      <c r="C924" s="12">
        <v>15619122</v>
      </c>
      <c r="D924" s="12">
        <v>3123824.4000000027</v>
      </c>
      <c r="E924" s="12">
        <v>0.15399999999999997</v>
      </c>
      <c r="F924" s="12">
        <v>8.2767522907999963E-2</v>
      </c>
      <c r="G924" s="12">
        <v>0</v>
      </c>
      <c r="H924" s="12">
        <f t="shared" si="78"/>
        <v>414714.45931034436</v>
      </c>
      <c r="I924" s="12">
        <f t="shared" si="79"/>
        <v>222888.83649075514</v>
      </c>
      <c r="J924" s="12">
        <f t="shared" si="75"/>
        <v>2022</v>
      </c>
      <c r="K924" s="13">
        <f t="shared" si="76"/>
        <v>37</v>
      </c>
      <c r="L924" s="13">
        <f t="shared" si="77"/>
        <v>3</v>
      </c>
      <c r="M924" s="13" t="e">
        <f>VLOOKUP(B924,[3]Sheet1!$A$3:$B$312,2,FALSE)</f>
        <v>#N/A</v>
      </c>
    </row>
    <row r="925" spans="1:13" x14ac:dyDescent="0.25">
      <c r="A925" s="13">
        <v>909</v>
      </c>
      <c r="B925" s="11">
        <v>44811</v>
      </c>
      <c r="C925" s="12">
        <v>15619123</v>
      </c>
      <c r="D925" s="12">
        <v>3123824.6000000029</v>
      </c>
      <c r="E925" s="12">
        <v>0.15399999999999997</v>
      </c>
      <c r="F925" s="12">
        <v>8.2767522907999963E-2</v>
      </c>
      <c r="G925" s="12">
        <v>0</v>
      </c>
      <c r="H925" s="12">
        <f t="shared" si="78"/>
        <v>414714.48586206848</v>
      </c>
      <c r="I925" s="12">
        <f t="shared" si="79"/>
        <v>222888.8507610177</v>
      </c>
      <c r="J925" s="12">
        <f t="shared" si="75"/>
        <v>2022</v>
      </c>
      <c r="K925" s="13">
        <f t="shared" si="76"/>
        <v>37</v>
      </c>
      <c r="L925" s="13">
        <f t="shared" si="77"/>
        <v>4</v>
      </c>
      <c r="M925" s="13" t="e">
        <f>VLOOKUP(B925,[3]Sheet1!$A$3:$B$312,2,FALSE)</f>
        <v>#N/A</v>
      </c>
    </row>
    <row r="926" spans="1:13" x14ac:dyDescent="0.25">
      <c r="A926" s="13">
        <v>910</v>
      </c>
      <c r="B926" s="11">
        <v>44812</v>
      </c>
      <c r="C926" s="12">
        <v>15619124</v>
      </c>
      <c r="D926" s="12">
        <v>3123824.8000000031</v>
      </c>
      <c r="E926" s="12">
        <v>0.15399999999999997</v>
      </c>
      <c r="F926" s="12">
        <v>8.2767522907999963E-2</v>
      </c>
      <c r="G926" s="12">
        <v>0</v>
      </c>
      <c r="H926" s="12">
        <f t="shared" si="78"/>
        <v>414714.5124137926</v>
      </c>
      <c r="I926" s="12">
        <f t="shared" si="79"/>
        <v>222888.86503128026</v>
      </c>
      <c r="J926" s="12">
        <f t="shared" si="75"/>
        <v>2022</v>
      </c>
      <c r="K926" s="13">
        <f t="shared" si="76"/>
        <v>37</v>
      </c>
      <c r="L926" s="13">
        <f t="shared" si="77"/>
        <v>5</v>
      </c>
      <c r="M926" s="13" t="e">
        <f>VLOOKUP(B926,[3]Sheet1!$A$3:$B$312,2,FALSE)</f>
        <v>#N/A</v>
      </c>
    </row>
    <row r="927" spans="1:13" x14ac:dyDescent="0.25">
      <c r="A927" s="13">
        <v>911</v>
      </c>
      <c r="B927" s="11">
        <v>44813</v>
      </c>
      <c r="C927" s="12">
        <v>15619125</v>
      </c>
      <c r="D927" s="12">
        <v>3123825.0000000033</v>
      </c>
      <c r="E927" s="12">
        <v>0.13199999999999998</v>
      </c>
      <c r="F927" s="12">
        <v>7.6855556985999968E-2</v>
      </c>
      <c r="G927" s="12">
        <v>0</v>
      </c>
      <c r="H927" s="12">
        <f t="shared" si="78"/>
        <v>414714.53517241328</v>
      </c>
      <c r="I927" s="12">
        <f t="shared" si="79"/>
        <v>222888.87828223835</v>
      </c>
      <c r="J927" s="12">
        <f t="shared" si="75"/>
        <v>2022</v>
      </c>
      <c r="K927" s="13">
        <f t="shared" si="76"/>
        <v>37</v>
      </c>
      <c r="L927" s="13">
        <f t="shared" si="77"/>
        <v>6</v>
      </c>
      <c r="M927" s="13" t="e">
        <f>VLOOKUP(B927,[3]Sheet1!$A$3:$B$312,2,FALSE)</f>
        <v>#N/A</v>
      </c>
    </row>
    <row r="928" spans="1:13" x14ac:dyDescent="0.25">
      <c r="A928" s="13">
        <v>912</v>
      </c>
      <c r="B928" s="11">
        <v>44814</v>
      </c>
      <c r="C928" s="12">
        <v>15619125</v>
      </c>
      <c r="D928" s="12">
        <v>3123825.0000000033</v>
      </c>
      <c r="E928" s="12">
        <v>0.13199999999999998</v>
      </c>
      <c r="F928" s="12">
        <v>7.6855556985999968E-2</v>
      </c>
      <c r="G928" s="12">
        <v>0</v>
      </c>
      <c r="H928" s="12">
        <f t="shared" si="78"/>
        <v>414714.55793103395</v>
      </c>
      <c r="I928" s="12">
        <f t="shared" si="79"/>
        <v>222888.89153319644</v>
      </c>
      <c r="J928" s="12">
        <f t="shared" si="75"/>
        <v>2022</v>
      </c>
      <c r="K928" s="13">
        <f t="shared" si="76"/>
        <v>37</v>
      </c>
      <c r="L928" s="13">
        <f t="shared" si="77"/>
        <v>7</v>
      </c>
      <c r="M928" s="13" t="e">
        <f>VLOOKUP(B928,[3]Sheet1!$A$3:$B$312,2,FALSE)</f>
        <v>#N/A</v>
      </c>
    </row>
    <row r="929" spans="1:13" x14ac:dyDescent="0.25">
      <c r="A929" s="13">
        <v>913</v>
      </c>
      <c r="B929" s="11">
        <v>44815</v>
      </c>
      <c r="C929" s="12">
        <v>15619126</v>
      </c>
      <c r="D929" s="12">
        <v>3123825.2000000034</v>
      </c>
      <c r="E929" s="12">
        <v>0.13199999999999998</v>
      </c>
      <c r="F929" s="12">
        <v>7.6855556985999968E-2</v>
      </c>
      <c r="G929" s="12">
        <v>0</v>
      </c>
      <c r="H929" s="12">
        <f t="shared" si="78"/>
        <v>414714.58068965463</v>
      </c>
      <c r="I929" s="12">
        <f t="shared" si="79"/>
        <v>222888.90478415453</v>
      </c>
      <c r="J929" s="12">
        <f t="shared" si="75"/>
        <v>2022</v>
      </c>
      <c r="K929" s="13">
        <f t="shared" si="76"/>
        <v>38</v>
      </c>
      <c r="L929" s="13">
        <f t="shared" si="77"/>
        <v>1</v>
      </c>
      <c r="M929" s="13" t="e">
        <f>VLOOKUP(B929,[3]Sheet1!$A$3:$B$312,2,FALSE)</f>
        <v>#N/A</v>
      </c>
    </row>
    <row r="930" spans="1:13" x14ac:dyDescent="0.25">
      <c r="A930" s="13">
        <v>914</v>
      </c>
      <c r="B930" s="11">
        <v>44816</v>
      </c>
      <c r="C930" s="12">
        <v>15619127</v>
      </c>
      <c r="D930" s="12">
        <v>3123825.4000000036</v>
      </c>
      <c r="E930" s="12">
        <v>0.13199999999999998</v>
      </c>
      <c r="F930" s="12">
        <v>7.6855556985999968E-2</v>
      </c>
      <c r="G930" s="12">
        <v>0</v>
      </c>
      <c r="H930" s="12">
        <f t="shared" si="78"/>
        <v>414714.6034482753</v>
      </c>
      <c r="I930" s="12">
        <f t="shared" si="79"/>
        <v>222888.91803511261</v>
      </c>
      <c r="J930" s="12">
        <f t="shared" si="75"/>
        <v>2022</v>
      </c>
      <c r="K930" s="13">
        <f t="shared" si="76"/>
        <v>38</v>
      </c>
      <c r="L930" s="13">
        <f t="shared" si="77"/>
        <v>2</v>
      </c>
      <c r="M930" s="13" t="e">
        <f>VLOOKUP(B930,[3]Sheet1!$A$3:$B$312,2,FALSE)</f>
        <v>#N/A</v>
      </c>
    </row>
    <row r="931" spans="1:13" x14ac:dyDescent="0.25">
      <c r="A931" s="13">
        <v>915</v>
      </c>
      <c r="B931" s="11">
        <v>44817</v>
      </c>
      <c r="C931" s="12">
        <v>15619127</v>
      </c>
      <c r="D931" s="12">
        <v>3123825.4000000036</v>
      </c>
      <c r="E931" s="12">
        <v>0.13199999999999998</v>
      </c>
      <c r="F931" s="12">
        <v>7.6855556985999968E-2</v>
      </c>
      <c r="G931" s="12">
        <v>0</v>
      </c>
      <c r="H931" s="12">
        <f t="shared" si="78"/>
        <v>414714.62620689598</v>
      </c>
      <c r="I931" s="12">
        <f t="shared" si="79"/>
        <v>222888.9312860707</v>
      </c>
      <c r="J931" s="12">
        <f t="shared" si="75"/>
        <v>2022</v>
      </c>
      <c r="K931" s="13">
        <f t="shared" si="76"/>
        <v>38</v>
      </c>
      <c r="L931" s="13">
        <f t="shared" si="77"/>
        <v>3</v>
      </c>
      <c r="M931" s="13" t="e">
        <f>VLOOKUP(B931,[3]Sheet1!$A$3:$B$312,2,FALSE)</f>
        <v>#N/A</v>
      </c>
    </row>
    <row r="932" spans="1:13" x14ac:dyDescent="0.25">
      <c r="A932" s="13">
        <v>916</v>
      </c>
      <c r="B932" s="11">
        <v>44818</v>
      </c>
      <c r="C932" s="12">
        <v>15619128</v>
      </c>
      <c r="D932" s="12">
        <v>3123825.6000000038</v>
      </c>
      <c r="E932" s="12">
        <v>0.10999999999999997</v>
      </c>
      <c r="F932" s="12">
        <v>7.0943591063999972E-2</v>
      </c>
      <c r="G932" s="12">
        <v>0</v>
      </c>
      <c r="H932" s="12">
        <f t="shared" si="78"/>
        <v>414714.64517241321</v>
      </c>
      <c r="I932" s="12">
        <f t="shared" si="79"/>
        <v>222888.94351772434</v>
      </c>
      <c r="J932" s="12">
        <f t="shared" si="75"/>
        <v>2022</v>
      </c>
      <c r="K932" s="13">
        <f t="shared" si="76"/>
        <v>38</v>
      </c>
      <c r="L932" s="13">
        <f t="shared" si="77"/>
        <v>4</v>
      </c>
      <c r="M932" s="13" t="e">
        <f>VLOOKUP(B932,[3]Sheet1!$A$3:$B$312,2,FALSE)</f>
        <v>#N/A</v>
      </c>
    </row>
    <row r="933" spans="1:13" x14ac:dyDescent="0.25">
      <c r="A933" s="13">
        <v>917</v>
      </c>
      <c r="B933" s="11">
        <v>44819</v>
      </c>
      <c r="C933" s="12">
        <v>15619129</v>
      </c>
      <c r="D933" s="12">
        <v>3123825.800000004</v>
      </c>
      <c r="E933" s="12">
        <v>0.10999999999999997</v>
      </c>
      <c r="F933" s="12">
        <v>7.0943591063999972E-2</v>
      </c>
      <c r="G933" s="12">
        <v>0</v>
      </c>
      <c r="H933" s="12">
        <f t="shared" si="78"/>
        <v>414714.66413793043</v>
      </c>
      <c r="I933" s="12">
        <f t="shared" si="79"/>
        <v>222888.95574937799</v>
      </c>
      <c r="J933" s="12">
        <f t="shared" si="75"/>
        <v>2022</v>
      </c>
      <c r="K933" s="13">
        <f t="shared" si="76"/>
        <v>38</v>
      </c>
      <c r="L933" s="13">
        <f t="shared" si="77"/>
        <v>5</v>
      </c>
      <c r="M933" s="13" t="e">
        <f>VLOOKUP(B933,[3]Sheet1!$A$3:$B$312,2,FALSE)</f>
        <v>#N/A</v>
      </c>
    </row>
    <row r="934" spans="1:13" x14ac:dyDescent="0.25">
      <c r="A934" s="13">
        <v>918</v>
      </c>
      <c r="B934" s="11">
        <v>44820</v>
      </c>
      <c r="C934" s="12">
        <v>15619130</v>
      </c>
      <c r="D934" s="12">
        <v>3123826.0000000042</v>
      </c>
      <c r="E934" s="12">
        <v>0.13199999999999998</v>
      </c>
      <c r="F934" s="12">
        <v>7.0943591063999972E-2</v>
      </c>
      <c r="G934" s="12">
        <v>0</v>
      </c>
      <c r="H934" s="12">
        <f t="shared" si="78"/>
        <v>414714.68689655111</v>
      </c>
      <c r="I934" s="12">
        <f t="shared" si="79"/>
        <v>222888.96798103163</v>
      </c>
      <c r="J934" s="12">
        <f t="shared" si="75"/>
        <v>2022</v>
      </c>
      <c r="K934" s="13">
        <f t="shared" si="76"/>
        <v>38</v>
      </c>
      <c r="L934" s="13">
        <f t="shared" si="77"/>
        <v>6</v>
      </c>
      <c r="M934" s="13" t="e">
        <f>VLOOKUP(B934,[3]Sheet1!$A$3:$B$312,2,FALSE)</f>
        <v>#N/A</v>
      </c>
    </row>
    <row r="935" spans="1:13" x14ac:dyDescent="0.25">
      <c r="A935" s="13">
        <v>919</v>
      </c>
      <c r="B935" s="11">
        <v>44821</v>
      </c>
      <c r="C935" s="12">
        <v>15619130</v>
      </c>
      <c r="D935" s="12">
        <v>3123826.0000000042</v>
      </c>
      <c r="E935" s="12">
        <v>0.10999999999999997</v>
      </c>
      <c r="F935" s="12">
        <v>6.5031625141999977E-2</v>
      </c>
      <c r="G935" s="12">
        <v>0</v>
      </c>
      <c r="H935" s="12">
        <f t="shared" si="78"/>
        <v>414714.70586206834</v>
      </c>
      <c r="I935" s="12">
        <f t="shared" si="79"/>
        <v>222888.9791933808</v>
      </c>
      <c r="J935" s="12">
        <f t="shared" si="75"/>
        <v>2022</v>
      </c>
      <c r="K935" s="13">
        <f t="shared" si="76"/>
        <v>38</v>
      </c>
      <c r="L935" s="13">
        <f t="shared" si="77"/>
        <v>7</v>
      </c>
      <c r="M935" s="13" t="e">
        <f>VLOOKUP(B935,[3]Sheet1!$A$3:$B$312,2,FALSE)</f>
        <v>#N/A</v>
      </c>
    </row>
    <row r="936" spans="1:13" x14ac:dyDescent="0.25">
      <c r="A936" s="13">
        <v>920</v>
      </c>
      <c r="B936" s="11">
        <v>44822</v>
      </c>
      <c r="C936" s="12">
        <v>15619131</v>
      </c>
      <c r="D936" s="12">
        <v>3123826.2000000044</v>
      </c>
      <c r="E936" s="12">
        <v>0.10999999999999997</v>
      </c>
      <c r="F936" s="12">
        <v>6.5031625141999977E-2</v>
      </c>
      <c r="G936" s="12">
        <v>0</v>
      </c>
      <c r="H936" s="12">
        <f t="shared" si="78"/>
        <v>414714.72482758557</v>
      </c>
      <c r="I936" s="12">
        <f t="shared" si="79"/>
        <v>222888.99040572997</v>
      </c>
      <c r="J936" s="12">
        <f t="shared" si="75"/>
        <v>2022</v>
      </c>
      <c r="K936" s="13">
        <f t="shared" si="76"/>
        <v>39</v>
      </c>
      <c r="L936" s="13">
        <f t="shared" si="77"/>
        <v>1</v>
      </c>
      <c r="M936" s="13" t="e">
        <f>VLOOKUP(B936,[3]Sheet1!$A$3:$B$312,2,FALSE)</f>
        <v>#N/A</v>
      </c>
    </row>
    <row r="937" spans="1:13" x14ac:dyDescent="0.25">
      <c r="A937" s="13">
        <v>921</v>
      </c>
      <c r="B937" s="11">
        <v>44823</v>
      </c>
      <c r="C937" s="12">
        <v>15619132</v>
      </c>
      <c r="D937" s="12">
        <v>3123826.4000000046</v>
      </c>
      <c r="E937" s="12">
        <v>0.10999999999999997</v>
      </c>
      <c r="F937" s="12">
        <v>6.5031625141999977E-2</v>
      </c>
      <c r="G937" s="12">
        <v>0</v>
      </c>
      <c r="H937" s="12">
        <f t="shared" si="78"/>
        <v>414714.7437931028</v>
      </c>
      <c r="I937" s="12">
        <f t="shared" si="79"/>
        <v>222889.00161807914</v>
      </c>
      <c r="J937" s="12">
        <f t="shared" si="75"/>
        <v>2022</v>
      </c>
      <c r="K937" s="13">
        <f t="shared" si="76"/>
        <v>39</v>
      </c>
      <c r="L937" s="13">
        <f t="shared" si="77"/>
        <v>2</v>
      </c>
      <c r="M937" s="13" t="e">
        <f>VLOOKUP(B937,[3]Sheet1!$A$3:$B$312,2,FALSE)</f>
        <v>#N/A</v>
      </c>
    </row>
    <row r="938" spans="1:13" x14ac:dyDescent="0.25">
      <c r="A938" s="13">
        <v>922</v>
      </c>
      <c r="B938" s="11">
        <v>44824</v>
      </c>
      <c r="C938" s="12">
        <v>15619132</v>
      </c>
      <c r="D938" s="12">
        <v>3123826.4000000046</v>
      </c>
      <c r="E938" s="12">
        <v>0.10999999999999997</v>
      </c>
      <c r="F938" s="12">
        <v>6.5031625141999977E-2</v>
      </c>
      <c r="G938" s="12">
        <v>0</v>
      </c>
      <c r="H938" s="12">
        <f t="shared" si="78"/>
        <v>414714.76275862003</v>
      </c>
      <c r="I938" s="12">
        <f t="shared" si="79"/>
        <v>222889.01283042831</v>
      </c>
      <c r="J938" s="12">
        <f t="shared" si="75"/>
        <v>2022</v>
      </c>
      <c r="K938" s="13">
        <f t="shared" si="76"/>
        <v>39</v>
      </c>
      <c r="L938" s="13">
        <f t="shared" si="77"/>
        <v>3</v>
      </c>
      <c r="M938" s="13" t="e">
        <f>VLOOKUP(B938,[3]Sheet1!$A$3:$B$312,2,FALSE)</f>
        <v>#N/A</v>
      </c>
    </row>
    <row r="939" spans="1:13" x14ac:dyDescent="0.25">
      <c r="A939" s="13">
        <v>923</v>
      </c>
      <c r="B939" s="11">
        <v>44825</v>
      </c>
      <c r="C939" s="12">
        <v>15619133</v>
      </c>
      <c r="D939" s="12">
        <v>3123826.6000000047</v>
      </c>
      <c r="E939" s="12">
        <v>0.10999999999999997</v>
      </c>
      <c r="F939" s="12">
        <v>5.9119659219999982E-2</v>
      </c>
      <c r="G939" s="12">
        <v>0</v>
      </c>
      <c r="H939" s="12">
        <f t="shared" si="78"/>
        <v>414714.78172413725</v>
      </c>
      <c r="I939" s="12">
        <f t="shared" si="79"/>
        <v>222889.02302347301</v>
      </c>
      <c r="J939" s="12">
        <f t="shared" si="75"/>
        <v>2022</v>
      </c>
      <c r="K939" s="13">
        <f t="shared" si="76"/>
        <v>39</v>
      </c>
      <c r="L939" s="13">
        <f t="shared" si="77"/>
        <v>4</v>
      </c>
      <c r="M939" s="13" t="e">
        <f>VLOOKUP(B939,[3]Sheet1!$A$3:$B$312,2,FALSE)</f>
        <v>#N/A</v>
      </c>
    </row>
    <row r="940" spans="1:13" x14ac:dyDescent="0.25">
      <c r="A940" s="13">
        <v>924</v>
      </c>
      <c r="B940" s="11">
        <v>44826</v>
      </c>
      <c r="C940" s="12">
        <v>15619133</v>
      </c>
      <c r="D940" s="12">
        <v>3123826.6000000047</v>
      </c>
      <c r="E940" s="12">
        <v>0.10999999999999997</v>
      </c>
      <c r="F940" s="12">
        <v>5.9119659219999982E-2</v>
      </c>
      <c r="G940" s="12">
        <v>0</v>
      </c>
      <c r="H940" s="12">
        <f t="shared" si="78"/>
        <v>414714.80068965448</v>
      </c>
      <c r="I940" s="12">
        <f t="shared" si="79"/>
        <v>222889.03321651771</v>
      </c>
      <c r="J940" s="12">
        <f t="shared" si="75"/>
        <v>2022</v>
      </c>
      <c r="K940" s="13">
        <f t="shared" si="76"/>
        <v>39</v>
      </c>
      <c r="L940" s="13">
        <f t="shared" si="77"/>
        <v>5</v>
      </c>
      <c r="M940" s="13" t="e">
        <f>VLOOKUP(B940,[3]Sheet1!$A$3:$B$312,2,FALSE)</f>
        <v>#N/A</v>
      </c>
    </row>
    <row r="941" spans="1:13" x14ac:dyDescent="0.25">
      <c r="A941" s="13">
        <v>925</v>
      </c>
      <c r="B941" s="11">
        <v>44827</v>
      </c>
      <c r="C941" s="12">
        <v>15619134</v>
      </c>
      <c r="D941" s="12">
        <v>3123826.8000000049</v>
      </c>
      <c r="E941" s="12">
        <v>0.10999999999999997</v>
      </c>
      <c r="F941" s="12">
        <v>6.5031625141999977E-2</v>
      </c>
      <c r="G941" s="12">
        <v>0</v>
      </c>
      <c r="H941" s="12">
        <f t="shared" si="78"/>
        <v>414714.81965517171</v>
      </c>
      <c r="I941" s="12">
        <f t="shared" si="79"/>
        <v>222889.04442886688</v>
      </c>
      <c r="J941" s="12">
        <f t="shared" si="75"/>
        <v>2022</v>
      </c>
      <c r="K941" s="13">
        <f t="shared" si="76"/>
        <v>39</v>
      </c>
      <c r="L941" s="13">
        <f t="shared" si="77"/>
        <v>6</v>
      </c>
      <c r="M941" s="13" t="e">
        <f>VLOOKUP(B941,[3]Sheet1!$A$3:$B$312,2,FALSE)</f>
        <v>#N/A</v>
      </c>
    </row>
    <row r="942" spans="1:13" x14ac:dyDescent="0.25">
      <c r="A942" s="13">
        <v>926</v>
      </c>
      <c r="B942" s="11">
        <v>44828</v>
      </c>
      <c r="C942" s="12">
        <v>15619135</v>
      </c>
      <c r="D942" s="12">
        <v>3123827.0000000051</v>
      </c>
      <c r="E942" s="12">
        <v>0.10999999999999997</v>
      </c>
      <c r="F942" s="12">
        <v>5.9119659219999982E-2</v>
      </c>
      <c r="G942" s="12">
        <v>0</v>
      </c>
      <c r="H942" s="12">
        <f t="shared" si="78"/>
        <v>414714.83862068894</v>
      </c>
      <c r="I942" s="12">
        <f t="shared" si="79"/>
        <v>222889.05462191158</v>
      </c>
      <c r="J942" s="12">
        <f t="shared" si="75"/>
        <v>2022</v>
      </c>
      <c r="K942" s="13">
        <f t="shared" si="76"/>
        <v>39</v>
      </c>
      <c r="L942" s="13">
        <f t="shared" si="77"/>
        <v>7</v>
      </c>
      <c r="M942" s="13" t="e">
        <f>VLOOKUP(B942,[3]Sheet1!$A$3:$B$312,2,FALSE)</f>
        <v>#N/A</v>
      </c>
    </row>
    <row r="943" spans="1:13" x14ac:dyDescent="0.25">
      <c r="A943" s="13">
        <v>927</v>
      </c>
      <c r="B943" s="11">
        <v>44829</v>
      </c>
      <c r="C943" s="12">
        <v>15619135</v>
      </c>
      <c r="D943" s="12">
        <v>3123827.0000000051</v>
      </c>
      <c r="E943" s="12">
        <v>0.10999999999999997</v>
      </c>
      <c r="F943" s="12">
        <v>5.9119659219999982E-2</v>
      </c>
      <c r="G943" s="12">
        <v>0</v>
      </c>
      <c r="H943" s="12">
        <f t="shared" si="78"/>
        <v>414714.85758620617</v>
      </c>
      <c r="I943" s="12">
        <f t="shared" si="79"/>
        <v>222889.06481495628</v>
      </c>
      <c r="J943" s="12">
        <f t="shared" si="75"/>
        <v>2022</v>
      </c>
      <c r="K943" s="13">
        <f t="shared" si="76"/>
        <v>40</v>
      </c>
      <c r="L943" s="13">
        <f t="shared" si="77"/>
        <v>1</v>
      </c>
      <c r="M943" s="13" t="e">
        <f>VLOOKUP(B943,[3]Sheet1!$A$3:$B$312,2,FALSE)</f>
        <v>#N/A</v>
      </c>
    </row>
    <row r="944" spans="1:13" x14ac:dyDescent="0.25">
      <c r="A944" s="13">
        <v>928</v>
      </c>
      <c r="B944" s="11">
        <v>44830</v>
      </c>
      <c r="C944" s="12">
        <v>15619136</v>
      </c>
      <c r="D944" s="12">
        <v>3123827.2000000053</v>
      </c>
      <c r="E944" s="12">
        <v>8.7999999999999981E-2</v>
      </c>
      <c r="F944" s="12">
        <v>5.3207693297999986E-2</v>
      </c>
      <c r="G944" s="12">
        <v>0</v>
      </c>
      <c r="H944" s="12">
        <f t="shared" si="78"/>
        <v>414714.87275861995</v>
      </c>
      <c r="I944" s="12">
        <f t="shared" si="79"/>
        <v>222889.0739886965</v>
      </c>
      <c r="J944" s="12">
        <f t="shared" si="75"/>
        <v>2022</v>
      </c>
      <c r="K944" s="13">
        <f t="shared" si="76"/>
        <v>40</v>
      </c>
      <c r="L944" s="13">
        <f t="shared" si="77"/>
        <v>2</v>
      </c>
      <c r="M944" s="13" t="e">
        <f>VLOOKUP(B944,[3]Sheet1!$A$3:$B$312,2,FALSE)</f>
        <v>#N/A</v>
      </c>
    </row>
    <row r="945" spans="1:13" x14ac:dyDescent="0.25">
      <c r="A945" s="13">
        <v>929</v>
      </c>
      <c r="B945" s="11">
        <v>44831</v>
      </c>
      <c r="C945" s="12">
        <v>15619136</v>
      </c>
      <c r="D945" s="12">
        <v>3123827.2000000053</v>
      </c>
      <c r="E945" s="12">
        <v>8.7999999999999981E-2</v>
      </c>
      <c r="F945" s="12">
        <v>5.3207693297999986E-2</v>
      </c>
      <c r="G945" s="12">
        <v>0</v>
      </c>
      <c r="H945" s="12">
        <f t="shared" si="78"/>
        <v>414714.88793103374</v>
      </c>
      <c r="I945" s="12">
        <f t="shared" si="79"/>
        <v>222889.08316243673</v>
      </c>
      <c r="J945" s="12">
        <f t="shared" si="75"/>
        <v>2022</v>
      </c>
      <c r="K945" s="13">
        <f t="shared" si="76"/>
        <v>40</v>
      </c>
      <c r="L945" s="13">
        <f t="shared" si="77"/>
        <v>3</v>
      </c>
      <c r="M945" s="13" t="e">
        <f>VLOOKUP(B945,[3]Sheet1!$A$3:$B$312,2,FALSE)</f>
        <v>#N/A</v>
      </c>
    </row>
    <row r="946" spans="1:13" x14ac:dyDescent="0.25">
      <c r="A946" s="13">
        <v>930</v>
      </c>
      <c r="B946" s="11">
        <v>44832</v>
      </c>
      <c r="C946" s="12">
        <v>15619137</v>
      </c>
      <c r="D946" s="12">
        <v>3123827.4000000055</v>
      </c>
      <c r="E946" s="12">
        <v>0.10999999999999997</v>
      </c>
      <c r="F946" s="12">
        <v>5.9119659219999982E-2</v>
      </c>
      <c r="G946" s="12">
        <v>0</v>
      </c>
      <c r="H946" s="12">
        <f t="shared" si="78"/>
        <v>414714.90689655097</v>
      </c>
      <c r="I946" s="12">
        <f t="shared" si="79"/>
        <v>222889.09335548143</v>
      </c>
      <c r="J946" s="12">
        <f t="shared" si="75"/>
        <v>2022</v>
      </c>
      <c r="K946" s="13">
        <f t="shared" si="76"/>
        <v>40</v>
      </c>
      <c r="L946" s="13">
        <f t="shared" si="77"/>
        <v>4</v>
      </c>
      <c r="M946" s="13" t="e">
        <f>VLOOKUP(B946,[3]Sheet1!$A$3:$B$312,2,FALSE)</f>
        <v>#N/A</v>
      </c>
    </row>
    <row r="947" spans="1:13" x14ac:dyDescent="0.25">
      <c r="A947" s="13">
        <v>931</v>
      </c>
      <c r="B947" s="11">
        <v>44833</v>
      </c>
      <c r="C947" s="12">
        <v>15619137</v>
      </c>
      <c r="D947" s="12">
        <v>3123827.4000000055</v>
      </c>
      <c r="E947" s="12">
        <v>8.7999999999999981E-2</v>
      </c>
      <c r="F947" s="12">
        <v>5.3207693297999986E-2</v>
      </c>
      <c r="G947" s="12">
        <v>0</v>
      </c>
      <c r="H947" s="12">
        <f t="shared" si="78"/>
        <v>414714.92206896475</v>
      </c>
      <c r="I947" s="12">
        <f t="shared" si="79"/>
        <v>222889.10252922165</v>
      </c>
      <c r="J947" s="12">
        <f t="shared" si="75"/>
        <v>2022</v>
      </c>
      <c r="K947" s="13">
        <f t="shared" si="76"/>
        <v>40</v>
      </c>
      <c r="L947" s="13">
        <f t="shared" si="77"/>
        <v>5</v>
      </c>
      <c r="M947" s="13" t="e">
        <f>VLOOKUP(B947,[3]Sheet1!$A$3:$B$312,2,FALSE)</f>
        <v>#N/A</v>
      </c>
    </row>
    <row r="948" spans="1:13" x14ac:dyDescent="0.25">
      <c r="A948" s="13">
        <v>932</v>
      </c>
      <c r="B948" s="11">
        <v>44834</v>
      </c>
      <c r="C948" s="12">
        <v>15619138</v>
      </c>
      <c r="D948" s="12">
        <v>3123827.6000000057</v>
      </c>
      <c r="E948" s="12">
        <v>8.7999999999999981E-2</v>
      </c>
      <c r="F948" s="12">
        <v>5.3207693297999986E-2</v>
      </c>
      <c r="G948" s="12">
        <v>0</v>
      </c>
      <c r="H948" s="12">
        <f t="shared" si="78"/>
        <v>414714.93724137853</v>
      </c>
      <c r="I948" s="12">
        <f t="shared" si="79"/>
        <v>222889.11170296188</v>
      </c>
      <c r="J948" s="12">
        <f t="shared" si="75"/>
        <v>2022</v>
      </c>
      <c r="K948" s="13">
        <f t="shared" si="76"/>
        <v>40</v>
      </c>
      <c r="L948" s="13">
        <f t="shared" si="77"/>
        <v>6</v>
      </c>
      <c r="M948" s="13" t="e">
        <f>VLOOKUP(B948,[3]Sheet1!$A$3:$B$312,2,FALSE)</f>
        <v>#N/A</v>
      </c>
    </row>
    <row r="949" spans="1:13" x14ac:dyDescent="0.25">
      <c r="A949" s="13">
        <v>933</v>
      </c>
      <c r="B949" s="11">
        <v>44835</v>
      </c>
      <c r="C949" s="12">
        <v>15619138</v>
      </c>
      <c r="D949" s="12">
        <v>3123827.6000000057</v>
      </c>
      <c r="E949" s="12">
        <v>8.7999999999999981E-2</v>
      </c>
      <c r="F949" s="12">
        <v>5.3207693297999986E-2</v>
      </c>
      <c r="G949" s="12">
        <v>0</v>
      </c>
      <c r="H949" s="12">
        <f t="shared" si="78"/>
        <v>414714.95241379231</v>
      </c>
      <c r="I949" s="12">
        <f t="shared" si="79"/>
        <v>222889.1208767021</v>
      </c>
      <c r="J949" s="12">
        <f t="shared" si="75"/>
        <v>2022</v>
      </c>
      <c r="K949" s="13">
        <f t="shared" si="76"/>
        <v>40</v>
      </c>
      <c r="L949" s="13">
        <f t="shared" si="77"/>
        <v>7</v>
      </c>
      <c r="M949" s="13" t="e">
        <f>VLOOKUP(B949,[3]Sheet1!$A$3:$B$312,2,FALSE)</f>
        <v>#N/A</v>
      </c>
    </row>
    <row r="950" spans="1:13" x14ac:dyDescent="0.25">
      <c r="A950" s="13">
        <v>934</v>
      </c>
      <c r="B950" s="11">
        <v>44836</v>
      </c>
      <c r="C950" s="12">
        <v>15619139</v>
      </c>
      <c r="D950" s="12">
        <v>3123827.8000000059</v>
      </c>
      <c r="E950" s="12">
        <v>8.7999999999999981E-2</v>
      </c>
      <c r="F950" s="12">
        <v>5.3207693297999986E-2</v>
      </c>
      <c r="G950" s="12">
        <v>0</v>
      </c>
      <c r="H950" s="12">
        <f t="shared" si="78"/>
        <v>414714.9675862061</v>
      </c>
      <c r="I950" s="12">
        <f t="shared" si="79"/>
        <v>222889.13005044233</v>
      </c>
      <c r="J950" s="12">
        <f t="shared" si="75"/>
        <v>2022</v>
      </c>
      <c r="K950" s="13">
        <f t="shared" si="76"/>
        <v>41</v>
      </c>
      <c r="L950" s="13">
        <f t="shared" si="77"/>
        <v>1</v>
      </c>
      <c r="M950" s="13" t="e">
        <f>VLOOKUP(B950,[3]Sheet1!$A$3:$B$312,2,FALSE)</f>
        <v>#N/A</v>
      </c>
    </row>
    <row r="951" spans="1:13" x14ac:dyDescent="0.25">
      <c r="A951" s="13">
        <v>935</v>
      </c>
      <c r="B951" s="11">
        <v>44837</v>
      </c>
      <c r="C951" s="12">
        <v>15619139</v>
      </c>
      <c r="D951" s="12">
        <v>3123827.8000000059</v>
      </c>
      <c r="E951" s="12">
        <v>8.7999999999999981E-2</v>
      </c>
      <c r="F951" s="12">
        <v>4.7295727375999991E-2</v>
      </c>
      <c r="G951" s="12">
        <v>0</v>
      </c>
      <c r="H951" s="12">
        <f t="shared" si="78"/>
        <v>414714.98275861988</v>
      </c>
      <c r="I951" s="12">
        <f t="shared" si="79"/>
        <v>222889.13820487808</v>
      </c>
      <c r="J951" s="12">
        <f t="shared" si="75"/>
        <v>2022</v>
      </c>
      <c r="K951" s="13">
        <f t="shared" si="76"/>
        <v>41</v>
      </c>
      <c r="L951" s="13">
        <f t="shared" si="77"/>
        <v>2</v>
      </c>
      <c r="M951" s="13" t="e">
        <f>VLOOKUP(B951,[3]Sheet1!$A$3:$B$312,2,FALSE)</f>
        <v>#N/A</v>
      </c>
    </row>
    <row r="952" spans="1:13" x14ac:dyDescent="0.25">
      <c r="A952" s="13">
        <v>936</v>
      </c>
      <c r="B952" s="11">
        <v>44838</v>
      </c>
      <c r="C952" s="12">
        <v>15619140</v>
      </c>
      <c r="D952" s="12">
        <v>3123828.0000000061</v>
      </c>
      <c r="E952" s="12">
        <v>8.7999999999999981E-2</v>
      </c>
      <c r="F952" s="12">
        <v>4.7295727375999991E-2</v>
      </c>
      <c r="G952" s="12">
        <v>0</v>
      </c>
      <c r="H952" s="12">
        <f t="shared" si="78"/>
        <v>414714.99793103366</v>
      </c>
      <c r="I952" s="12">
        <f t="shared" si="79"/>
        <v>222889.14635931383</v>
      </c>
      <c r="J952" s="12">
        <f t="shared" si="75"/>
        <v>2022</v>
      </c>
      <c r="K952" s="13">
        <f t="shared" si="76"/>
        <v>41</v>
      </c>
      <c r="L952" s="13">
        <f t="shared" si="77"/>
        <v>3</v>
      </c>
      <c r="M952" s="13" t="e">
        <f>VLOOKUP(B952,[3]Sheet1!$A$3:$B$312,2,FALSE)</f>
        <v>#N/A</v>
      </c>
    </row>
    <row r="953" spans="1:13" x14ac:dyDescent="0.25">
      <c r="A953" s="13">
        <v>937</v>
      </c>
      <c r="B953" s="11">
        <v>44839</v>
      </c>
      <c r="C953" s="12">
        <v>15619140</v>
      </c>
      <c r="D953" s="12">
        <v>3123828.0000000061</v>
      </c>
      <c r="E953" s="12">
        <v>6.5999999999999989E-2</v>
      </c>
      <c r="F953" s="12">
        <v>4.7295727375999991E-2</v>
      </c>
      <c r="G953" s="12">
        <v>0</v>
      </c>
      <c r="H953" s="12">
        <f t="shared" si="78"/>
        <v>414715.009310344</v>
      </c>
      <c r="I953" s="12">
        <f t="shared" si="79"/>
        <v>222889.15451374959</v>
      </c>
      <c r="J953" s="12">
        <f t="shared" si="75"/>
        <v>2022</v>
      </c>
      <c r="K953" s="13">
        <f t="shared" si="76"/>
        <v>41</v>
      </c>
      <c r="L953" s="13">
        <f t="shared" si="77"/>
        <v>4</v>
      </c>
      <c r="M953" s="13" t="e">
        <f>VLOOKUP(B953,[3]Sheet1!$A$3:$B$312,2,FALSE)</f>
        <v>#N/A</v>
      </c>
    </row>
    <row r="954" spans="1:13" x14ac:dyDescent="0.25">
      <c r="A954" s="13">
        <v>938</v>
      </c>
      <c r="B954" s="11">
        <v>44840</v>
      </c>
      <c r="C954" s="12">
        <v>15619141</v>
      </c>
      <c r="D954" s="12">
        <v>3123828.2000000062</v>
      </c>
      <c r="E954" s="12">
        <v>8.7999999999999981E-2</v>
      </c>
      <c r="F954" s="12">
        <v>4.7295727375999991E-2</v>
      </c>
      <c r="G954" s="12">
        <v>0</v>
      </c>
      <c r="H954" s="12">
        <f t="shared" si="78"/>
        <v>414715.02448275778</v>
      </c>
      <c r="I954" s="12">
        <f t="shared" si="79"/>
        <v>222889.16266818534</v>
      </c>
      <c r="J954" s="12">
        <f t="shared" si="75"/>
        <v>2022</v>
      </c>
      <c r="K954" s="13">
        <f t="shared" si="76"/>
        <v>41</v>
      </c>
      <c r="L954" s="13">
        <f t="shared" si="77"/>
        <v>5</v>
      </c>
      <c r="M954" s="13" t="e">
        <f>VLOOKUP(B954,[3]Sheet1!$A$3:$B$312,2,FALSE)</f>
        <v>#N/A</v>
      </c>
    </row>
    <row r="955" spans="1:13" x14ac:dyDescent="0.25">
      <c r="A955" s="13">
        <v>939</v>
      </c>
      <c r="B955" s="11">
        <v>44841</v>
      </c>
      <c r="C955" s="12">
        <v>15619141</v>
      </c>
      <c r="D955" s="12">
        <v>3123828.2000000062</v>
      </c>
      <c r="E955" s="12">
        <v>6.5999999999999989E-2</v>
      </c>
      <c r="F955" s="12">
        <v>4.1383761453999995E-2</v>
      </c>
      <c r="G955" s="12">
        <v>0</v>
      </c>
      <c r="H955" s="12">
        <f t="shared" si="78"/>
        <v>414715.03586206812</v>
      </c>
      <c r="I955" s="12">
        <f t="shared" si="79"/>
        <v>222889.16980331662</v>
      </c>
      <c r="J955" s="12">
        <f t="shared" si="75"/>
        <v>2022</v>
      </c>
      <c r="K955" s="13">
        <f t="shared" si="76"/>
        <v>41</v>
      </c>
      <c r="L955" s="13">
        <f t="shared" si="77"/>
        <v>6</v>
      </c>
      <c r="M955" s="13" t="e">
        <f>VLOOKUP(B955,[3]Sheet1!$A$3:$B$312,2,FALSE)</f>
        <v>#N/A</v>
      </c>
    </row>
    <row r="956" spans="1:13" x14ac:dyDescent="0.25">
      <c r="A956" s="13">
        <v>940</v>
      </c>
      <c r="B956" s="11">
        <v>44842</v>
      </c>
      <c r="C956" s="12">
        <v>15619142</v>
      </c>
      <c r="D956" s="12">
        <v>3123828.4000000064</v>
      </c>
      <c r="E956" s="12">
        <v>8.7999999999999981E-2</v>
      </c>
      <c r="F956" s="12">
        <v>4.7295727375999991E-2</v>
      </c>
      <c r="G956" s="12">
        <v>0</v>
      </c>
      <c r="H956" s="12">
        <f t="shared" si="78"/>
        <v>414715.0510344819</v>
      </c>
      <c r="I956" s="12">
        <f t="shared" si="79"/>
        <v>222889.17795775237</v>
      </c>
      <c r="J956" s="12">
        <f t="shared" si="75"/>
        <v>2022</v>
      </c>
      <c r="K956" s="13">
        <f t="shared" si="76"/>
        <v>41</v>
      </c>
      <c r="L956" s="13">
        <f t="shared" si="77"/>
        <v>7</v>
      </c>
      <c r="M956" s="13" t="e">
        <f>VLOOKUP(B956,[3]Sheet1!$A$3:$B$312,2,FALSE)</f>
        <v>#N/A</v>
      </c>
    </row>
    <row r="957" spans="1:13" x14ac:dyDescent="0.25">
      <c r="A957" s="13">
        <v>941</v>
      </c>
      <c r="B957" s="11">
        <v>44843</v>
      </c>
      <c r="C957" s="12">
        <v>15619142</v>
      </c>
      <c r="D957" s="12">
        <v>3123828.4000000064</v>
      </c>
      <c r="E957" s="12">
        <v>6.5999999999999989E-2</v>
      </c>
      <c r="F957" s="12">
        <v>4.1383761453999995E-2</v>
      </c>
      <c r="G957" s="12">
        <v>0</v>
      </c>
      <c r="H957" s="12">
        <f t="shared" si="78"/>
        <v>414715.06241379224</v>
      </c>
      <c r="I957" s="12">
        <f t="shared" si="79"/>
        <v>222889.18509288365</v>
      </c>
      <c r="J957" s="12">
        <f t="shared" si="75"/>
        <v>2022</v>
      </c>
      <c r="K957" s="13">
        <f t="shared" si="76"/>
        <v>42</v>
      </c>
      <c r="L957" s="13">
        <f t="shared" si="77"/>
        <v>1</v>
      </c>
      <c r="M957" s="13" t="e">
        <f>VLOOKUP(B957,[3]Sheet1!$A$3:$B$312,2,FALSE)</f>
        <v>#N/A</v>
      </c>
    </row>
    <row r="958" spans="1:13" x14ac:dyDescent="0.25">
      <c r="A958" s="13">
        <v>942</v>
      </c>
      <c r="B958" s="11">
        <v>44844</v>
      </c>
      <c r="C958" s="12">
        <v>15619143</v>
      </c>
      <c r="D958" s="12">
        <v>3123828.6000000066</v>
      </c>
      <c r="E958" s="12">
        <v>8.7999999999999981E-2</v>
      </c>
      <c r="F958" s="12">
        <v>4.7295727375999991E-2</v>
      </c>
      <c r="G958" s="12">
        <v>0</v>
      </c>
      <c r="H958" s="12">
        <f t="shared" si="78"/>
        <v>414715.07758620603</v>
      </c>
      <c r="I958" s="12">
        <f t="shared" si="79"/>
        <v>222889.1932473194</v>
      </c>
      <c r="J958" s="12">
        <f t="shared" si="75"/>
        <v>2022</v>
      </c>
      <c r="K958" s="13">
        <f t="shared" si="76"/>
        <v>42</v>
      </c>
      <c r="L958" s="13">
        <f t="shared" si="77"/>
        <v>2</v>
      </c>
      <c r="M958" s="13" t="e">
        <f>VLOOKUP(B958,[3]Sheet1!$A$3:$B$312,2,FALSE)</f>
        <v>#N/A</v>
      </c>
    </row>
    <row r="959" spans="1:13" x14ac:dyDescent="0.25">
      <c r="A959" s="13">
        <v>943</v>
      </c>
      <c r="B959" s="11">
        <v>44845</v>
      </c>
      <c r="C959" s="12">
        <v>15619143</v>
      </c>
      <c r="D959" s="12">
        <v>3123828.6000000066</v>
      </c>
      <c r="E959" s="12">
        <v>6.5999999999999989E-2</v>
      </c>
      <c r="F959" s="12">
        <v>4.1383761453999995E-2</v>
      </c>
      <c r="G959" s="12">
        <v>0</v>
      </c>
      <c r="H959" s="12">
        <f t="shared" si="78"/>
        <v>414715.08896551636</v>
      </c>
      <c r="I959" s="12">
        <f t="shared" si="79"/>
        <v>222889.20038245068</v>
      </c>
      <c r="J959" s="12">
        <f t="shared" si="75"/>
        <v>2022</v>
      </c>
      <c r="K959" s="13">
        <f t="shared" si="76"/>
        <v>42</v>
      </c>
      <c r="L959" s="13">
        <f t="shared" si="77"/>
        <v>3</v>
      </c>
      <c r="M959" s="13" t="e">
        <f>VLOOKUP(B959,[3]Sheet1!$A$3:$B$312,2,FALSE)</f>
        <v>#N/A</v>
      </c>
    </row>
    <row r="960" spans="1:13" x14ac:dyDescent="0.25">
      <c r="A960" s="13">
        <v>944</v>
      </c>
      <c r="B960" s="11">
        <v>44846</v>
      </c>
      <c r="C960" s="12">
        <v>15619144</v>
      </c>
      <c r="D960" s="12">
        <v>3123828.8000000068</v>
      </c>
      <c r="E960" s="12">
        <v>8.7999999999999981E-2</v>
      </c>
      <c r="F960" s="12">
        <v>4.1383761453999995E-2</v>
      </c>
      <c r="G960" s="12">
        <v>0</v>
      </c>
      <c r="H960" s="12">
        <f t="shared" si="78"/>
        <v>414715.10413793015</v>
      </c>
      <c r="I960" s="12">
        <f t="shared" si="79"/>
        <v>222889.20751758196</v>
      </c>
      <c r="J960" s="12">
        <f t="shared" si="75"/>
        <v>2022</v>
      </c>
      <c r="K960" s="13">
        <f t="shared" si="76"/>
        <v>42</v>
      </c>
      <c r="L960" s="13">
        <f t="shared" si="77"/>
        <v>4</v>
      </c>
      <c r="M960" s="13" t="e">
        <f>VLOOKUP(B960,[3]Sheet1!$A$3:$B$312,2,FALSE)</f>
        <v>#N/A</v>
      </c>
    </row>
    <row r="961" spans="1:13" x14ac:dyDescent="0.25">
      <c r="A961" s="13">
        <v>945</v>
      </c>
      <c r="B961" s="11">
        <v>44847</v>
      </c>
      <c r="C961" s="12">
        <v>15619144</v>
      </c>
      <c r="D961" s="12">
        <v>3123828.8000000068</v>
      </c>
      <c r="E961" s="12">
        <v>6.5999999999999989E-2</v>
      </c>
      <c r="F961" s="12">
        <v>4.1383761453999995E-2</v>
      </c>
      <c r="G961" s="12">
        <v>0</v>
      </c>
      <c r="H961" s="12">
        <f t="shared" si="78"/>
        <v>414715.11551724048</v>
      </c>
      <c r="I961" s="12">
        <f t="shared" si="79"/>
        <v>222889.21465271324</v>
      </c>
      <c r="J961" s="12">
        <f t="shared" si="75"/>
        <v>2022</v>
      </c>
      <c r="K961" s="13">
        <f t="shared" si="76"/>
        <v>42</v>
      </c>
      <c r="L961" s="13">
        <f t="shared" si="77"/>
        <v>5</v>
      </c>
      <c r="M961" s="13" t="e">
        <f>VLOOKUP(B961,[3]Sheet1!$A$3:$B$312,2,FALSE)</f>
        <v>#N/A</v>
      </c>
    </row>
    <row r="962" spans="1:13" x14ac:dyDescent="0.25">
      <c r="A962" s="13">
        <v>946</v>
      </c>
      <c r="B962" s="11">
        <v>44848</v>
      </c>
      <c r="C962" s="12">
        <v>15619145</v>
      </c>
      <c r="D962" s="12">
        <v>3123829.000000007</v>
      </c>
      <c r="E962" s="12">
        <v>8.7999999999999981E-2</v>
      </c>
      <c r="F962" s="12">
        <v>4.1383761453999995E-2</v>
      </c>
      <c r="G962" s="12">
        <v>0</v>
      </c>
      <c r="H962" s="12">
        <f t="shared" si="78"/>
        <v>414715.13068965427</v>
      </c>
      <c r="I962" s="12">
        <f t="shared" si="79"/>
        <v>222889.22178784452</v>
      </c>
      <c r="J962" s="12">
        <f t="shared" si="75"/>
        <v>2022</v>
      </c>
      <c r="K962" s="13">
        <f t="shared" si="76"/>
        <v>42</v>
      </c>
      <c r="L962" s="13">
        <f t="shared" si="77"/>
        <v>6</v>
      </c>
      <c r="M962" s="13" t="e">
        <f>VLOOKUP(B962,[3]Sheet1!$A$3:$B$312,2,FALSE)</f>
        <v>#N/A</v>
      </c>
    </row>
    <row r="963" spans="1:13" x14ac:dyDescent="0.25">
      <c r="A963" s="13">
        <v>947</v>
      </c>
      <c r="B963" s="11">
        <v>44849</v>
      </c>
      <c r="C963" s="12">
        <v>15619145</v>
      </c>
      <c r="D963" s="12">
        <v>3123829.000000007</v>
      </c>
      <c r="E963" s="12">
        <v>6.5999999999999989E-2</v>
      </c>
      <c r="F963" s="12">
        <v>4.1383761453999995E-2</v>
      </c>
      <c r="G963" s="12">
        <v>0</v>
      </c>
      <c r="H963" s="12">
        <f t="shared" si="78"/>
        <v>414715.1420689646</v>
      </c>
      <c r="I963" s="12">
        <f t="shared" si="79"/>
        <v>222889.2289229758</v>
      </c>
      <c r="J963" s="12">
        <f t="shared" si="75"/>
        <v>2022</v>
      </c>
      <c r="K963" s="13">
        <f t="shared" si="76"/>
        <v>42</v>
      </c>
      <c r="L963" s="13">
        <f t="shared" si="77"/>
        <v>7</v>
      </c>
      <c r="M963" s="13" t="e">
        <f>VLOOKUP(B963,[3]Sheet1!$A$3:$B$312,2,FALSE)</f>
        <v>#N/A</v>
      </c>
    </row>
    <row r="964" spans="1:13" x14ac:dyDescent="0.25">
      <c r="A964" s="13">
        <v>948</v>
      </c>
      <c r="B964" s="11">
        <v>44850</v>
      </c>
      <c r="C964" s="12">
        <v>15619145</v>
      </c>
      <c r="D964" s="12">
        <v>3123829.000000007</v>
      </c>
      <c r="E964" s="12">
        <v>8.7999999999999981E-2</v>
      </c>
      <c r="F964" s="12">
        <v>4.1383761453999995E-2</v>
      </c>
      <c r="G964" s="12">
        <v>0</v>
      </c>
      <c r="H964" s="12">
        <f t="shared" si="78"/>
        <v>414715.15724137839</v>
      </c>
      <c r="I964" s="12">
        <f t="shared" si="79"/>
        <v>222889.23605810708</v>
      </c>
      <c r="J964" s="12">
        <f t="shared" ref="J964:J1003" si="80">YEAR(B964)</f>
        <v>2022</v>
      </c>
      <c r="K964" s="13">
        <f t="shared" ref="K964:K1003" si="81">WEEKNUM(B964)</f>
        <v>43</v>
      </c>
      <c r="L964" s="13">
        <f t="shared" ref="L964:L1003" si="82">WEEKDAY(B964)</f>
        <v>1</v>
      </c>
      <c r="M964" s="13" t="e">
        <f>VLOOKUP(B964,[3]Sheet1!$A$3:$B$312,2,FALSE)</f>
        <v>#N/A</v>
      </c>
    </row>
    <row r="965" spans="1:13" x14ac:dyDescent="0.25">
      <c r="A965" s="13">
        <v>949</v>
      </c>
      <c r="B965" s="11">
        <v>44851</v>
      </c>
      <c r="C965" s="12">
        <v>15619146</v>
      </c>
      <c r="D965" s="12">
        <v>3123829.2000000072</v>
      </c>
      <c r="E965" s="12">
        <v>6.5999999999999989E-2</v>
      </c>
      <c r="F965" s="12">
        <v>4.1383761453999995E-2</v>
      </c>
      <c r="G965" s="12">
        <v>0</v>
      </c>
      <c r="H965" s="12">
        <f t="shared" ref="H965:H1003" si="83">H964+(E965/$H$1)</f>
        <v>414715.16862068872</v>
      </c>
      <c r="I965" s="12">
        <f t="shared" ref="I965:I1003" si="84">I964+(F965/$I$1)</f>
        <v>222889.24319323836</v>
      </c>
      <c r="J965" s="12">
        <f t="shared" si="80"/>
        <v>2022</v>
      </c>
      <c r="K965" s="13">
        <f t="shared" si="81"/>
        <v>43</v>
      </c>
      <c r="L965" s="13">
        <f t="shared" si="82"/>
        <v>2</v>
      </c>
      <c r="M965" s="13" t="e">
        <f>VLOOKUP(B965,[3]Sheet1!$A$3:$B$312,2,FALSE)</f>
        <v>#N/A</v>
      </c>
    </row>
    <row r="966" spans="1:13" x14ac:dyDescent="0.25">
      <c r="A966" s="13">
        <v>950</v>
      </c>
      <c r="B966" s="11">
        <v>44852</v>
      </c>
      <c r="C966" s="12">
        <v>15619146</v>
      </c>
      <c r="D966" s="12">
        <v>3123829.2000000072</v>
      </c>
      <c r="E966" s="12">
        <v>8.7999999999999981E-2</v>
      </c>
      <c r="F966" s="12">
        <v>4.1383761453999995E-2</v>
      </c>
      <c r="G966" s="12">
        <v>0</v>
      </c>
      <c r="H966" s="12">
        <f t="shared" si="83"/>
        <v>414715.18379310251</v>
      </c>
      <c r="I966" s="12">
        <f t="shared" si="84"/>
        <v>222889.25032836964</v>
      </c>
      <c r="J966" s="12">
        <f t="shared" si="80"/>
        <v>2022</v>
      </c>
      <c r="K966" s="13">
        <f t="shared" si="81"/>
        <v>43</v>
      </c>
      <c r="L966" s="13">
        <f t="shared" si="82"/>
        <v>3</v>
      </c>
      <c r="M966" s="13" t="e">
        <f>VLOOKUP(B966,[3]Sheet1!$A$3:$B$312,2,FALSE)</f>
        <v>#N/A</v>
      </c>
    </row>
    <row r="967" spans="1:13" x14ac:dyDescent="0.25">
      <c r="A967" s="13">
        <v>951</v>
      </c>
      <c r="B967" s="11">
        <v>44853</v>
      </c>
      <c r="C967" s="12">
        <v>15619147</v>
      </c>
      <c r="D967" s="12">
        <v>3123829.4000000074</v>
      </c>
      <c r="E967" s="12">
        <v>6.5999999999999989E-2</v>
      </c>
      <c r="F967" s="12">
        <v>4.1383761453999995E-2</v>
      </c>
      <c r="G967" s="12">
        <v>0</v>
      </c>
      <c r="H967" s="12">
        <f t="shared" si="83"/>
        <v>414715.19517241284</v>
      </c>
      <c r="I967" s="12">
        <f t="shared" si="84"/>
        <v>222889.25746350092</v>
      </c>
      <c r="J967" s="12">
        <f t="shared" si="80"/>
        <v>2022</v>
      </c>
      <c r="K967" s="13">
        <f t="shared" si="81"/>
        <v>43</v>
      </c>
      <c r="L967" s="13">
        <f t="shared" si="82"/>
        <v>4</v>
      </c>
      <c r="M967" s="13" t="e">
        <f>VLOOKUP(B967,[3]Sheet1!$A$3:$B$312,2,FALSE)</f>
        <v>#N/A</v>
      </c>
    </row>
    <row r="968" spans="1:13" x14ac:dyDescent="0.25">
      <c r="A968" s="13">
        <v>952</v>
      </c>
      <c r="B968" s="11">
        <v>44854</v>
      </c>
      <c r="C968" s="12">
        <v>15619147</v>
      </c>
      <c r="D968" s="12">
        <v>3123829.4000000074</v>
      </c>
      <c r="E968" s="12">
        <v>6.5999999999999989E-2</v>
      </c>
      <c r="F968" s="12">
        <v>3.5471795531999993E-2</v>
      </c>
      <c r="G968" s="12">
        <v>0</v>
      </c>
      <c r="H968" s="12">
        <f t="shared" si="83"/>
        <v>414715.20655172318</v>
      </c>
      <c r="I968" s="12">
        <f t="shared" si="84"/>
        <v>222889.26357932773</v>
      </c>
      <c r="J968" s="12">
        <f t="shared" si="80"/>
        <v>2022</v>
      </c>
      <c r="K968" s="13">
        <f t="shared" si="81"/>
        <v>43</v>
      </c>
      <c r="L968" s="13">
        <f t="shared" si="82"/>
        <v>5</v>
      </c>
      <c r="M968" s="13" t="e">
        <f>VLOOKUP(B968,[3]Sheet1!$A$3:$B$312,2,FALSE)</f>
        <v>#N/A</v>
      </c>
    </row>
    <row r="969" spans="1:13" x14ac:dyDescent="0.25">
      <c r="A969" s="13">
        <v>953</v>
      </c>
      <c r="B969" s="11">
        <v>44855</v>
      </c>
      <c r="C969" s="12">
        <v>15619147</v>
      </c>
      <c r="D969" s="12">
        <v>3123829.4000000074</v>
      </c>
      <c r="E969" s="12">
        <v>6.5999999999999989E-2</v>
      </c>
      <c r="F969" s="12">
        <v>4.1383761453999995E-2</v>
      </c>
      <c r="G969" s="12">
        <v>0</v>
      </c>
      <c r="H969" s="12">
        <f t="shared" si="83"/>
        <v>414715.21793103352</v>
      </c>
      <c r="I969" s="12">
        <f t="shared" si="84"/>
        <v>222889.27071445901</v>
      </c>
      <c r="J969" s="12">
        <f t="shared" si="80"/>
        <v>2022</v>
      </c>
      <c r="K969" s="13">
        <f t="shared" si="81"/>
        <v>43</v>
      </c>
      <c r="L969" s="13">
        <f t="shared" si="82"/>
        <v>6</v>
      </c>
      <c r="M969" s="13" t="e">
        <f>VLOOKUP(B969,[3]Sheet1!$A$3:$B$312,2,FALSE)</f>
        <v>#N/A</v>
      </c>
    </row>
    <row r="970" spans="1:13" x14ac:dyDescent="0.25">
      <c r="A970" s="13">
        <v>954</v>
      </c>
      <c r="B970" s="11">
        <v>44856</v>
      </c>
      <c r="C970" s="12">
        <v>15619148</v>
      </c>
      <c r="D970" s="12">
        <v>3123829.6000000075</v>
      </c>
      <c r="E970" s="12">
        <v>6.5999999999999989E-2</v>
      </c>
      <c r="F970" s="12">
        <v>3.5471795531999993E-2</v>
      </c>
      <c r="G970" s="12">
        <v>0</v>
      </c>
      <c r="H970" s="12">
        <f t="shared" si="83"/>
        <v>414715.22931034386</v>
      </c>
      <c r="I970" s="12">
        <f t="shared" si="84"/>
        <v>222889.27683028582</v>
      </c>
      <c r="J970" s="12">
        <f t="shared" si="80"/>
        <v>2022</v>
      </c>
      <c r="K970" s="13">
        <f t="shared" si="81"/>
        <v>43</v>
      </c>
      <c r="L970" s="13">
        <f t="shared" si="82"/>
        <v>7</v>
      </c>
      <c r="M970" s="13" t="e">
        <f>VLOOKUP(B970,[3]Sheet1!$A$3:$B$312,2,FALSE)</f>
        <v>#N/A</v>
      </c>
    </row>
    <row r="971" spans="1:13" x14ac:dyDescent="0.25">
      <c r="A971" s="13">
        <v>955</v>
      </c>
      <c r="B971" s="11">
        <v>44857</v>
      </c>
      <c r="C971" s="12">
        <v>15619148</v>
      </c>
      <c r="D971" s="12">
        <v>3123829.6000000075</v>
      </c>
      <c r="E971" s="12">
        <v>6.5999999999999989E-2</v>
      </c>
      <c r="F971" s="12">
        <v>4.1383761453999995E-2</v>
      </c>
      <c r="G971" s="12">
        <v>0</v>
      </c>
      <c r="H971" s="12">
        <f t="shared" si="83"/>
        <v>414715.24068965419</v>
      </c>
      <c r="I971" s="12">
        <f t="shared" si="84"/>
        <v>222889.2839654171</v>
      </c>
      <c r="J971" s="12">
        <f t="shared" si="80"/>
        <v>2022</v>
      </c>
      <c r="K971" s="13">
        <f t="shared" si="81"/>
        <v>44</v>
      </c>
      <c r="L971" s="13">
        <f t="shared" si="82"/>
        <v>1</v>
      </c>
      <c r="M971" s="13" t="e">
        <f>VLOOKUP(B971,[3]Sheet1!$A$3:$B$312,2,FALSE)</f>
        <v>#N/A</v>
      </c>
    </row>
    <row r="972" spans="1:13" x14ac:dyDescent="0.25">
      <c r="A972" s="13">
        <v>956</v>
      </c>
      <c r="B972" s="11">
        <v>44858</v>
      </c>
      <c r="C972" s="12">
        <v>15619148</v>
      </c>
      <c r="D972" s="12">
        <v>3123829.6000000075</v>
      </c>
      <c r="E972" s="12">
        <v>6.5999999999999989E-2</v>
      </c>
      <c r="F972" s="12">
        <v>3.5471795531999993E-2</v>
      </c>
      <c r="G972" s="12">
        <v>0</v>
      </c>
      <c r="H972" s="12">
        <f t="shared" si="83"/>
        <v>414715.25206896453</v>
      </c>
      <c r="I972" s="12">
        <f t="shared" si="84"/>
        <v>222889.2900812439</v>
      </c>
      <c r="J972" s="12">
        <f t="shared" si="80"/>
        <v>2022</v>
      </c>
      <c r="K972" s="13">
        <f t="shared" si="81"/>
        <v>44</v>
      </c>
      <c r="L972" s="13">
        <f t="shared" si="82"/>
        <v>2</v>
      </c>
      <c r="M972" s="13" t="e">
        <f>VLOOKUP(B972,[3]Sheet1!$A$3:$B$312,2,FALSE)</f>
        <v>#N/A</v>
      </c>
    </row>
    <row r="973" spans="1:13" x14ac:dyDescent="0.25">
      <c r="A973" s="13">
        <v>957</v>
      </c>
      <c r="B973" s="11">
        <v>44859</v>
      </c>
      <c r="C973" s="12">
        <v>15619149</v>
      </c>
      <c r="D973" s="12">
        <v>3123829.8000000077</v>
      </c>
      <c r="E973" s="12">
        <v>4.3999999999999991E-2</v>
      </c>
      <c r="F973" s="12">
        <v>3.5471795531999993E-2</v>
      </c>
      <c r="G973" s="12">
        <v>0</v>
      </c>
      <c r="H973" s="12">
        <f t="shared" si="83"/>
        <v>414715.25965517142</v>
      </c>
      <c r="I973" s="12">
        <f t="shared" si="84"/>
        <v>222889.29619707071</v>
      </c>
      <c r="J973" s="12">
        <f t="shared" si="80"/>
        <v>2022</v>
      </c>
      <c r="K973" s="13">
        <f t="shared" si="81"/>
        <v>44</v>
      </c>
      <c r="L973" s="13">
        <f t="shared" si="82"/>
        <v>3</v>
      </c>
      <c r="M973" s="13" t="e">
        <f>VLOOKUP(B973,[3]Sheet1!$A$3:$B$312,2,FALSE)</f>
        <v>#N/A</v>
      </c>
    </row>
    <row r="974" spans="1:13" x14ac:dyDescent="0.25">
      <c r="A974" s="13">
        <v>958</v>
      </c>
      <c r="B974" s="11">
        <v>44860</v>
      </c>
      <c r="C974" s="12">
        <v>15619149</v>
      </c>
      <c r="D974" s="12">
        <v>3123829.8000000077</v>
      </c>
      <c r="E974" s="12">
        <v>6.5999999999999989E-2</v>
      </c>
      <c r="F974" s="12">
        <v>3.5471795531999993E-2</v>
      </c>
      <c r="G974" s="12">
        <v>0</v>
      </c>
      <c r="H974" s="12">
        <f t="shared" si="83"/>
        <v>414715.27103448176</v>
      </c>
      <c r="I974" s="12">
        <f t="shared" si="84"/>
        <v>222889.30231289752</v>
      </c>
      <c r="J974" s="12">
        <f t="shared" si="80"/>
        <v>2022</v>
      </c>
      <c r="K974" s="13">
        <f t="shared" si="81"/>
        <v>44</v>
      </c>
      <c r="L974" s="13">
        <f t="shared" si="82"/>
        <v>4</v>
      </c>
      <c r="M974" s="13" t="e">
        <f>VLOOKUP(B974,[3]Sheet1!$A$3:$B$312,2,FALSE)</f>
        <v>#N/A</v>
      </c>
    </row>
    <row r="975" spans="1:13" x14ac:dyDescent="0.25">
      <c r="A975" s="13">
        <v>959</v>
      </c>
      <c r="B975" s="11">
        <v>44861</v>
      </c>
      <c r="C975" s="12">
        <v>15619149</v>
      </c>
      <c r="D975" s="12">
        <v>3123829.8000000077</v>
      </c>
      <c r="E975" s="12">
        <v>6.5999999999999989E-2</v>
      </c>
      <c r="F975" s="12">
        <v>3.5471795531999993E-2</v>
      </c>
      <c r="G975" s="12">
        <v>0</v>
      </c>
      <c r="H975" s="12">
        <f t="shared" si="83"/>
        <v>414715.2824137921</v>
      </c>
      <c r="I975" s="12">
        <f t="shared" si="84"/>
        <v>222889.30842872433</v>
      </c>
      <c r="J975" s="12">
        <f t="shared" si="80"/>
        <v>2022</v>
      </c>
      <c r="K975" s="13">
        <f t="shared" si="81"/>
        <v>44</v>
      </c>
      <c r="L975" s="13">
        <f t="shared" si="82"/>
        <v>5</v>
      </c>
      <c r="M975" s="13" t="e">
        <f>VLOOKUP(B975,[3]Sheet1!$A$3:$B$312,2,FALSE)</f>
        <v>#N/A</v>
      </c>
    </row>
    <row r="976" spans="1:13" x14ac:dyDescent="0.25">
      <c r="A976" s="13">
        <v>960</v>
      </c>
      <c r="B976" s="11">
        <v>44862</v>
      </c>
      <c r="C976" s="12">
        <v>15619150</v>
      </c>
      <c r="D976" s="12">
        <v>3123830.0000000079</v>
      </c>
      <c r="E976" s="12">
        <v>4.3999999999999991E-2</v>
      </c>
      <c r="F976" s="12">
        <v>2.9559829609999994E-2</v>
      </c>
      <c r="G976" s="12">
        <v>0</v>
      </c>
      <c r="H976" s="12">
        <f t="shared" si="83"/>
        <v>414715.28999999899</v>
      </c>
      <c r="I976" s="12">
        <f t="shared" si="84"/>
        <v>222889.31352524666</v>
      </c>
      <c r="J976" s="12">
        <f t="shared" si="80"/>
        <v>2022</v>
      </c>
      <c r="K976" s="13">
        <f t="shared" si="81"/>
        <v>44</v>
      </c>
      <c r="L976" s="13">
        <f t="shared" si="82"/>
        <v>6</v>
      </c>
      <c r="M976" s="13" t="e">
        <f>VLOOKUP(B976,[3]Sheet1!$A$3:$B$312,2,FALSE)</f>
        <v>#N/A</v>
      </c>
    </row>
    <row r="977" spans="1:13" x14ac:dyDescent="0.25">
      <c r="A977" s="13">
        <v>961</v>
      </c>
      <c r="B977" s="11">
        <v>44863</v>
      </c>
      <c r="C977" s="12">
        <v>15619150</v>
      </c>
      <c r="D977" s="12">
        <v>3123830.0000000079</v>
      </c>
      <c r="E977" s="12">
        <v>6.5999999999999989E-2</v>
      </c>
      <c r="F977" s="12">
        <v>3.5471795531999993E-2</v>
      </c>
      <c r="G977" s="12">
        <v>0</v>
      </c>
      <c r="H977" s="12">
        <f t="shared" si="83"/>
        <v>414715.30137930933</v>
      </c>
      <c r="I977" s="12">
        <f t="shared" si="84"/>
        <v>222889.31964107347</v>
      </c>
      <c r="J977" s="12">
        <f t="shared" si="80"/>
        <v>2022</v>
      </c>
      <c r="K977" s="13">
        <f t="shared" si="81"/>
        <v>44</v>
      </c>
      <c r="L977" s="13">
        <f t="shared" si="82"/>
        <v>7</v>
      </c>
      <c r="M977" s="13" t="e">
        <f>VLOOKUP(B977,[3]Sheet1!$A$3:$B$312,2,FALSE)</f>
        <v>#N/A</v>
      </c>
    </row>
    <row r="978" spans="1:13" x14ac:dyDescent="0.25">
      <c r="A978" s="13">
        <v>962</v>
      </c>
      <c r="B978" s="11">
        <v>44864</v>
      </c>
      <c r="C978" s="12">
        <v>15619150</v>
      </c>
      <c r="D978" s="12">
        <v>3123830.0000000079</v>
      </c>
      <c r="E978" s="12">
        <v>4.3999999999999991E-2</v>
      </c>
      <c r="F978" s="12">
        <v>2.9559829609999994E-2</v>
      </c>
      <c r="G978" s="12">
        <v>0</v>
      </c>
      <c r="H978" s="12">
        <f t="shared" si="83"/>
        <v>414715.30896551622</v>
      </c>
      <c r="I978" s="12">
        <f t="shared" si="84"/>
        <v>222889.3247375958</v>
      </c>
      <c r="J978" s="12">
        <f t="shared" si="80"/>
        <v>2022</v>
      </c>
      <c r="K978" s="13">
        <f t="shared" si="81"/>
        <v>45</v>
      </c>
      <c r="L978" s="13">
        <f t="shared" si="82"/>
        <v>1</v>
      </c>
      <c r="M978" s="13" t="e">
        <f>VLOOKUP(B978,[3]Sheet1!$A$3:$B$312,2,FALSE)</f>
        <v>#N/A</v>
      </c>
    </row>
    <row r="979" spans="1:13" x14ac:dyDescent="0.25">
      <c r="A979" s="13">
        <v>963</v>
      </c>
      <c r="B979" s="11">
        <v>44865</v>
      </c>
      <c r="C979" s="12">
        <v>15619151</v>
      </c>
      <c r="D979" s="12">
        <v>3123830.2000000081</v>
      </c>
      <c r="E979" s="12">
        <v>4.3999999999999991E-2</v>
      </c>
      <c r="F979" s="12">
        <v>2.9559829609999994E-2</v>
      </c>
      <c r="G979" s="12">
        <v>0</v>
      </c>
      <c r="H979" s="12">
        <f t="shared" si="83"/>
        <v>414715.31655172311</v>
      </c>
      <c r="I979" s="12">
        <f t="shared" si="84"/>
        <v>222889.32983411814</v>
      </c>
      <c r="J979" s="12">
        <f t="shared" si="80"/>
        <v>2022</v>
      </c>
      <c r="K979" s="13">
        <f t="shared" si="81"/>
        <v>45</v>
      </c>
      <c r="L979" s="13">
        <f t="shared" si="82"/>
        <v>2</v>
      </c>
      <c r="M979" s="13" t="e">
        <f>VLOOKUP(B979,[3]Sheet1!$A$3:$B$312,2,FALSE)</f>
        <v>#N/A</v>
      </c>
    </row>
    <row r="980" spans="1:13" x14ac:dyDescent="0.25">
      <c r="A980" s="13">
        <v>964</v>
      </c>
      <c r="B980" s="11">
        <v>44866</v>
      </c>
      <c r="C980" s="12">
        <v>15619151</v>
      </c>
      <c r="D980" s="12">
        <v>3123830.2000000081</v>
      </c>
      <c r="E980" s="12">
        <v>6.5999999999999989E-2</v>
      </c>
      <c r="F980" s="12">
        <v>2.9559829609999994E-2</v>
      </c>
      <c r="G980" s="12">
        <v>0</v>
      </c>
      <c r="H980" s="12">
        <f t="shared" si="83"/>
        <v>414715.32793103345</v>
      </c>
      <c r="I980" s="12">
        <f t="shared" si="84"/>
        <v>222889.33493064047</v>
      </c>
      <c r="J980" s="12">
        <f t="shared" si="80"/>
        <v>2022</v>
      </c>
      <c r="K980" s="13">
        <f t="shared" si="81"/>
        <v>45</v>
      </c>
      <c r="L980" s="13">
        <f t="shared" si="82"/>
        <v>3</v>
      </c>
      <c r="M980" s="13" t="e">
        <f>VLOOKUP(B980,[3]Sheet1!$A$3:$B$312,2,FALSE)</f>
        <v>#N/A</v>
      </c>
    </row>
    <row r="981" spans="1:13" x14ac:dyDescent="0.25">
      <c r="A981" s="13">
        <v>965</v>
      </c>
      <c r="B981" s="11">
        <v>44867</v>
      </c>
      <c r="C981" s="12">
        <v>15619151</v>
      </c>
      <c r="D981" s="12">
        <v>3123830.2000000081</v>
      </c>
      <c r="E981" s="12">
        <v>4.3999999999999991E-2</v>
      </c>
      <c r="F981" s="12">
        <v>2.9559829609999994E-2</v>
      </c>
      <c r="G981" s="12">
        <v>0</v>
      </c>
      <c r="H981" s="12">
        <f t="shared" si="83"/>
        <v>414715.33551724034</v>
      </c>
      <c r="I981" s="12">
        <f t="shared" si="84"/>
        <v>222889.34002716281</v>
      </c>
      <c r="J981" s="12">
        <f t="shared" si="80"/>
        <v>2022</v>
      </c>
      <c r="K981" s="13">
        <f t="shared" si="81"/>
        <v>45</v>
      </c>
      <c r="L981" s="13">
        <f t="shared" si="82"/>
        <v>4</v>
      </c>
      <c r="M981" s="13" t="e">
        <f>VLOOKUP(B981,[3]Sheet1!$A$3:$B$312,2,FALSE)</f>
        <v>#N/A</v>
      </c>
    </row>
    <row r="982" spans="1:13" x14ac:dyDescent="0.25">
      <c r="A982" s="13">
        <v>966</v>
      </c>
      <c r="B982" s="11">
        <v>44868</v>
      </c>
      <c r="C982" s="12">
        <v>15619152</v>
      </c>
      <c r="D982" s="12">
        <v>3123830.4000000083</v>
      </c>
      <c r="E982" s="12">
        <v>4.3999999999999991E-2</v>
      </c>
      <c r="F982" s="12">
        <v>2.9559829609999994E-2</v>
      </c>
      <c r="G982" s="12">
        <v>0</v>
      </c>
      <c r="H982" s="12">
        <f t="shared" si="83"/>
        <v>414715.34310344723</v>
      </c>
      <c r="I982" s="12">
        <f t="shared" si="84"/>
        <v>222889.34512368514</v>
      </c>
      <c r="J982" s="12">
        <f t="shared" si="80"/>
        <v>2022</v>
      </c>
      <c r="K982" s="13">
        <f t="shared" si="81"/>
        <v>45</v>
      </c>
      <c r="L982" s="13">
        <f t="shared" si="82"/>
        <v>5</v>
      </c>
      <c r="M982" s="13" t="e">
        <f>VLOOKUP(B982,[3]Sheet1!$A$3:$B$312,2,FALSE)</f>
        <v>#N/A</v>
      </c>
    </row>
    <row r="983" spans="1:13" x14ac:dyDescent="0.25">
      <c r="A983" s="13">
        <v>967</v>
      </c>
      <c r="B983" s="11">
        <v>44869</v>
      </c>
      <c r="C983" s="12">
        <v>15619152</v>
      </c>
      <c r="D983" s="12">
        <v>3123830.4000000083</v>
      </c>
      <c r="E983" s="12">
        <v>6.5999999999999989E-2</v>
      </c>
      <c r="F983" s="12">
        <v>2.9559829609999994E-2</v>
      </c>
      <c r="G983" s="12">
        <v>0</v>
      </c>
      <c r="H983" s="12">
        <f t="shared" si="83"/>
        <v>414715.35448275757</v>
      </c>
      <c r="I983" s="12">
        <f t="shared" si="84"/>
        <v>222889.35022020747</v>
      </c>
      <c r="J983" s="12">
        <f t="shared" si="80"/>
        <v>2022</v>
      </c>
      <c r="K983" s="13">
        <f t="shared" si="81"/>
        <v>45</v>
      </c>
      <c r="L983" s="13">
        <f t="shared" si="82"/>
        <v>6</v>
      </c>
      <c r="M983" s="13" t="e">
        <f>VLOOKUP(B983,[3]Sheet1!$A$3:$B$312,2,FALSE)</f>
        <v>#N/A</v>
      </c>
    </row>
    <row r="984" spans="1:13" x14ac:dyDescent="0.25">
      <c r="A984" s="13">
        <v>968</v>
      </c>
      <c r="B984" s="11">
        <v>44870</v>
      </c>
      <c r="C984" s="12">
        <v>15619152</v>
      </c>
      <c r="D984" s="12">
        <v>3123830.4000000083</v>
      </c>
      <c r="E984" s="12">
        <v>4.3999999999999991E-2</v>
      </c>
      <c r="F984" s="12">
        <v>2.9559829609999994E-2</v>
      </c>
      <c r="G984" s="12">
        <v>0</v>
      </c>
      <c r="H984" s="12">
        <f t="shared" si="83"/>
        <v>414715.36206896446</v>
      </c>
      <c r="I984" s="12">
        <f t="shared" si="84"/>
        <v>222889.35531672981</v>
      </c>
      <c r="J984" s="12">
        <f t="shared" si="80"/>
        <v>2022</v>
      </c>
      <c r="K984" s="13">
        <f t="shared" si="81"/>
        <v>45</v>
      </c>
      <c r="L984" s="13">
        <f t="shared" si="82"/>
        <v>7</v>
      </c>
      <c r="M984" s="13" t="e">
        <f>VLOOKUP(B984,[3]Sheet1!$A$3:$B$312,2,FALSE)</f>
        <v>#N/A</v>
      </c>
    </row>
    <row r="985" spans="1:13" x14ac:dyDescent="0.25">
      <c r="A985" s="13">
        <v>969</v>
      </c>
      <c r="B985" s="11">
        <v>44871</v>
      </c>
      <c r="C985" s="12">
        <v>15619152</v>
      </c>
      <c r="D985" s="12">
        <v>3123830.4000000083</v>
      </c>
      <c r="E985" s="12">
        <v>4.3999999999999991E-2</v>
      </c>
      <c r="F985" s="12">
        <v>2.3647863687999995E-2</v>
      </c>
      <c r="G985" s="12">
        <v>0</v>
      </c>
      <c r="H985" s="12">
        <f t="shared" si="83"/>
        <v>414715.36965517135</v>
      </c>
      <c r="I985" s="12">
        <f t="shared" si="84"/>
        <v>222889.3593939477</v>
      </c>
      <c r="J985" s="12">
        <f t="shared" si="80"/>
        <v>2022</v>
      </c>
      <c r="K985" s="13">
        <f t="shared" si="81"/>
        <v>46</v>
      </c>
      <c r="L985" s="13">
        <f t="shared" si="82"/>
        <v>1</v>
      </c>
      <c r="M985" s="13" t="e">
        <f>VLOOKUP(B985,[3]Sheet1!$A$3:$B$312,2,FALSE)</f>
        <v>#N/A</v>
      </c>
    </row>
    <row r="986" spans="1:13" x14ac:dyDescent="0.25">
      <c r="A986" s="13">
        <v>970</v>
      </c>
      <c r="B986" s="11">
        <v>44872</v>
      </c>
      <c r="C986" s="12">
        <v>15619153</v>
      </c>
      <c r="D986" s="12">
        <v>3123830.6000000085</v>
      </c>
      <c r="E986" s="12">
        <v>6.5999999999999989E-2</v>
      </c>
      <c r="F986" s="12">
        <v>2.9559829609999994E-2</v>
      </c>
      <c r="G986" s="12">
        <v>0</v>
      </c>
      <c r="H986" s="12">
        <f t="shared" si="83"/>
        <v>414715.38103448169</v>
      </c>
      <c r="I986" s="12">
        <f t="shared" si="84"/>
        <v>222889.36449047003</v>
      </c>
      <c r="J986" s="12">
        <f t="shared" si="80"/>
        <v>2022</v>
      </c>
      <c r="K986" s="13">
        <f t="shared" si="81"/>
        <v>46</v>
      </c>
      <c r="L986" s="13">
        <f t="shared" si="82"/>
        <v>2</v>
      </c>
      <c r="M986" s="13" t="e">
        <f>VLOOKUP(B986,[3]Sheet1!$A$3:$B$312,2,FALSE)</f>
        <v>#N/A</v>
      </c>
    </row>
    <row r="987" spans="1:13" x14ac:dyDescent="0.25">
      <c r="A987" s="13">
        <v>971</v>
      </c>
      <c r="B987" s="11">
        <v>44873</v>
      </c>
      <c r="C987" s="12">
        <v>15619153</v>
      </c>
      <c r="D987" s="12">
        <v>3123830.6000000085</v>
      </c>
      <c r="E987" s="12">
        <v>4.3999999999999991E-2</v>
      </c>
      <c r="F987" s="12">
        <v>2.9559829609999994E-2</v>
      </c>
      <c r="G987" s="12">
        <v>0</v>
      </c>
      <c r="H987" s="12">
        <f t="shared" si="83"/>
        <v>414715.38862068858</v>
      </c>
      <c r="I987" s="12">
        <f t="shared" si="84"/>
        <v>222889.36958699237</v>
      </c>
      <c r="J987" s="12">
        <f t="shared" si="80"/>
        <v>2022</v>
      </c>
      <c r="K987" s="13">
        <f t="shared" si="81"/>
        <v>46</v>
      </c>
      <c r="L987" s="13">
        <f t="shared" si="82"/>
        <v>3</v>
      </c>
      <c r="M987" s="13" t="e">
        <f>VLOOKUP(B987,[3]Sheet1!$A$3:$B$312,2,FALSE)</f>
        <v>#N/A</v>
      </c>
    </row>
    <row r="988" spans="1:13" x14ac:dyDescent="0.25">
      <c r="A988" s="13">
        <v>972</v>
      </c>
      <c r="B988" s="11">
        <v>44874</v>
      </c>
      <c r="C988" s="12">
        <v>15619153</v>
      </c>
      <c r="D988" s="12">
        <v>3123830.6000000085</v>
      </c>
      <c r="E988" s="12">
        <v>4.3999999999999991E-2</v>
      </c>
      <c r="F988" s="12">
        <v>2.3647863687999995E-2</v>
      </c>
      <c r="G988" s="12">
        <v>0</v>
      </c>
      <c r="H988" s="12">
        <f t="shared" si="83"/>
        <v>414715.39620689547</v>
      </c>
      <c r="I988" s="12">
        <f t="shared" si="84"/>
        <v>222889.37366421026</v>
      </c>
      <c r="J988" s="12">
        <f t="shared" si="80"/>
        <v>2022</v>
      </c>
      <c r="K988" s="13">
        <f t="shared" si="81"/>
        <v>46</v>
      </c>
      <c r="L988" s="13">
        <f t="shared" si="82"/>
        <v>4</v>
      </c>
      <c r="M988" s="13" t="e">
        <f>VLOOKUP(B988,[3]Sheet1!$A$3:$B$312,2,FALSE)</f>
        <v>#N/A</v>
      </c>
    </row>
    <row r="989" spans="1:13" x14ac:dyDescent="0.25">
      <c r="A989" s="13">
        <v>973</v>
      </c>
      <c r="B989" s="11">
        <v>44875</v>
      </c>
      <c r="C989" s="12">
        <v>15619153</v>
      </c>
      <c r="D989" s="12">
        <v>3123830.6000000085</v>
      </c>
      <c r="E989" s="12">
        <v>4.3999999999999991E-2</v>
      </c>
      <c r="F989" s="12">
        <v>2.3647863687999995E-2</v>
      </c>
      <c r="G989" s="12">
        <v>0</v>
      </c>
      <c r="H989" s="12">
        <f t="shared" si="83"/>
        <v>414715.40379310236</v>
      </c>
      <c r="I989" s="12">
        <f t="shared" si="84"/>
        <v>222889.37774142815</v>
      </c>
      <c r="J989" s="12">
        <f t="shared" si="80"/>
        <v>2022</v>
      </c>
      <c r="K989" s="13">
        <f t="shared" si="81"/>
        <v>46</v>
      </c>
      <c r="L989" s="13">
        <f t="shared" si="82"/>
        <v>5</v>
      </c>
      <c r="M989" s="13" t="e">
        <f>VLOOKUP(B989,[3]Sheet1!$A$3:$B$312,2,FALSE)</f>
        <v>#N/A</v>
      </c>
    </row>
    <row r="990" spans="1:13" x14ac:dyDescent="0.25">
      <c r="A990" s="13">
        <v>974</v>
      </c>
      <c r="B990" s="11">
        <v>44876</v>
      </c>
      <c r="C990" s="12">
        <v>15619154</v>
      </c>
      <c r="D990" s="12">
        <v>3123830.8000000087</v>
      </c>
      <c r="E990" s="12">
        <v>4.3999999999999991E-2</v>
      </c>
      <c r="F990" s="12">
        <v>2.9559829609999994E-2</v>
      </c>
      <c r="G990" s="12">
        <v>0</v>
      </c>
      <c r="H990" s="12">
        <f t="shared" si="83"/>
        <v>414715.41137930925</v>
      </c>
      <c r="I990" s="12">
        <f t="shared" si="84"/>
        <v>222889.38283795048</v>
      </c>
      <c r="J990" s="12">
        <f t="shared" si="80"/>
        <v>2022</v>
      </c>
      <c r="K990" s="13">
        <f t="shared" si="81"/>
        <v>46</v>
      </c>
      <c r="L990" s="13">
        <f t="shared" si="82"/>
        <v>6</v>
      </c>
      <c r="M990" s="13" t="e">
        <f>VLOOKUP(B990,[3]Sheet1!$A$3:$B$312,2,FALSE)</f>
        <v>#N/A</v>
      </c>
    </row>
    <row r="991" spans="1:13" x14ac:dyDescent="0.25">
      <c r="A991" s="13">
        <v>975</v>
      </c>
      <c r="B991" s="11">
        <v>44877</v>
      </c>
      <c r="C991" s="12">
        <v>15619154</v>
      </c>
      <c r="D991" s="12">
        <v>3123830.8000000087</v>
      </c>
      <c r="E991" s="12">
        <v>4.3999999999999991E-2</v>
      </c>
      <c r="F991" s="12">
        <v>2.3647863687999995E-2</v>
      </c>
      <c r="G991" s="12">
        <v>0</v>
      </c>
      <c r="H991" s="12">
        <f t="shared" si="83"/>
        <v>414715.41896551615</v>
      </c>
      <c r="I991" s="12">
        <f t="shared" si="84"/>
        <v>222889.38691516838</v>
      </c>
      <c r="J991" s="12">
        <f t="shared" si="80"/>
        <v>2022</v>
      </c>
      <c r="K991" s="13">
        <f t="shared" si="81"/>
        <v>46</v>
      </c>
      <c r="L991" s="13">
        <f t="shared" si="82"/>
        <v>7</v>
      </c>
      <c r="M991" s="13" t="e">
        <f>VLOOKUP(B991,[3]Sheet1!$A$3:$B$312,2,FALSE)</f>
        <v>#N/A</v>
      </c>
    </row>
    <row r="992" spans="1:13" x14ac:dyDescent="0.25">
      <c r="A992" s="13">
        <v>976</v>
      </c>
      <c r="B992" s="11">
        <v>44878</v>
      </c>
      <c r="C992" s="12">
        <v>15619154</v>
      </c>
      <c r="D992" s="12">
        <v>3123830.8000000087</v>
      </c>
      <c r="E992" s="12">
        <v>4.3999999999999991E-2</v>
      </c>
      <c r="F992" s="12">
        <v>2.3647863687999995E-2</v>
      </c>
      <c r="G992" s="12">
        <v>0</v>
      </c>
      <c r="H992" s="12">
        <f t="shared" si="83"/>
        <v>414715.42655172304</v>
      </c>
      <c r="I992" s="12">
        <f t="shared" si="84"/>
        <v>222889.39099238627</v>
      </c>
      <c r="J992" s="12">
        <f t="shared" si="80"/>
        <v>2022</v>
      </c>
      <c r="K992" s="13">
        <f t="shared" si="81"/>
        <v>47</v>
      </c>
      <c r="L992" s="13">
        <f t="shared" si="82"/>
        <v>1</v>
      </c>
      <c r="M992" s="13" t="e">
        <f>VLOOKUP(B992,[3]Sheet1!$A$3:$B$312,2,FALSE)</f>
        <v>#N/A</v>
      </c>
    </row>
    <row r="993" spans="1:13" x14ac:dyDescent="0.25">
      <c r="A993" s="13">
        <v>977</v>
      </c>
      <c r="B993" s="11">
        <v>44879</v>
      </c>
      <c r="C993" s="12">
        <v>15619155</v>
      </c>
      <c r="D993" s="12">
        <v>3123831.0000000088</v>
      </c>
      <c r="E993" s="12">
        <v>2.1999999999999995E-2</v>
      </c>
      <c r="F993" s="12">
        <v>2.3647863687999995E-2</v>
      </c>
      <c r="G993" s="12">
        <v>0</v>
      </c>
      <c r="H993" s="12">
        <f t="shared" si="83"/>
        <v>414715.43034482648</v>
      </c>
      <c r="I993" s="12">
        <f t="shared" si="84"/>
        <v>222889.39506960416</v>
      </c>
      <c r="J993" s="12">
        <f t="shared" si="80"/>
        <v>2022</v>
      </c>
      <c r="K993" s="13">
        <f t="shared" si="81"/>
        <v>47</v>
      </c>
      <c r="L993" s="13">
        <f t="shared" si="82"/>
        <v>2</v>
      </c>
      <c r="M993" s="13" t="e">
        <f>VLOOKUP(B993,[3]Sheet1!$A$3:$B$312,2,FALSE)</f>
        <v>#N/A</v>
      </c>
    </row>
    <row r="994" spans="1:13" x14ac:dyDescent="0.25">
      <c r="A994" s="13">
        <v>978</v>
      </c>
      <c r="B994" s="11">
        <v>44880</v>
      </c>
      <c r="C994" s="12">
        <v>15619155</v>
      </c>
      <c r="D994" s="12">
        <v>3123831.0000000088</v>
      </c>
      <c r="E994" s="12">
        <v>4.3999999999999991E-2</v>
      </c>
      <c r="F994" s="12">
        <v>2.3647863687999995E-2</v>
      </c>
      <c r="G994" s="12">
        <v>0</v>
      </c>
      <c r="H994" s="12">
        <f t="shared" si="83"/>
        <v>414715.43793103338</v>
      </c>
      <c r="I994" s="12">
        <f t="shared" si="84"/>
        <v>222889.39914682205</v>
      </c>
      <c r="J994" s="12">
        <f t="shared" si="80"/>
        <v>2022</v>
      </c>
      <c r="K994" s="13">
        <f t="shared" si="81"/>
        <v>47</v>
      </c>
      <c r="L994" s="13">
        <f t="shared" si="82"/>
        <v>3</v>
      </c>
      <c r="M994" s="13" t="e">
        <f>VLOOKUP(B994,[3]Sheet1!$A$3:$B$312,2,FALSE)</f>
        <v>#N/A</v>
      </c>
    </row>
    <row r="995" spans="1:13" x14ac:dyDescent="0.25">
      <c r="A995" s="13">
        <v>979</v>
      </c>
      <c r="B995" s="11">
        <v>44881</v>
      </c>
      <c r="C995" s="12">
        <v>15619155</v>
      </c>
      <c r="D995" s="12">
        <v>3123831.0000000088</v>
      </c>
      <c r="E995" s="12">
        <v>4.3999999999999991E-2</v>
      </c>
      <c r="F995" s="12">
        <v>2.3647863687999995E-2</v>
      </c>
      <c r="G995" s="12">
        <v>0</v>
      </c>
      <c r="H995" s="12">
        <f t="shared" si="83"/>
        <v>414715.44551724027</v>
      </c>
      <c r="I995" s="12">
        <f t="shared" si="84"/>
        <v>222889.40322403994</v>
      </c>
      <c r="J995" s="12">
        <f t="shared" si="80"/>
        <v>2022</v>
      </c>
      <c r="K995" s="13">
        <f t="shared" si="81"/>
        <v>47</v>
      </c>
      <c r="L995" s="13">
        <f t="shared" si="82"/>
        <v>4</v>
      </c>
      <c r="M995" s="13" t="e">
        <f>VLOOKUP(B995,[3]Sheet1!$A$3:$B$312,2,FALSE)</f>
        <v>#N/A</v>
      </c>
    </row>
    <row r="996" spans="1:13" x14ac:dyDescent="0.25">
      <c r="A996" s="13">
        <v>980</v>
      </c>
      <c r="B996" s="11">
        <v>44882</v>
      </c>
      <c r="C996" s="12">
        <v>15619155</v>
      </c>
      <c r="D996" s="12">
        <v>3123831.0000000088</v>
      </c>
      <c r="E996" s="12">
        <v>4.3999999999999991E-2</v>
      </c>
      <c r="F996" s="12">
        <v>2.3647863687999995E-2</v>
      </c>
      <c r="G996" s="12">
        <v>0</v>
      </c>
      <c r="H996" s="12">
        <f t="shared" si="83"/>
        <v>414715.45310344716</v>
      </c>
      <c r="I996" s="12">
        <f t="shared" si="84"/>
        <v>222889.40730125783</v>
      </c>
      <c r="J996" s="12">
        <f t="shared" si="80"/>
        <v>2022</v>
      </c>
      <c r="K996" s="13">
        <f t="shared" si="81"/>
        <v>47</v>
      </c>
      <c r="L996" s="13">
        <f t="shared" si="82"/>
        <v>5</v>
      </c>
      <c r="M996" s="13" t="e">
        <f>VLOOKUP(B996,[3]Sheet1!$A$3:$B$312,2,FALSE)</f>
        <v>#N/A</v>
      </c>
    </row>
    <row r="997" spans="1:13" x14ac:dyDescent="0.25">
      <c r="A997" s="13">
        <v>981</v>
      </c>
      <c r="B997" s="11">
        <v>44883</v>
      </c>
      <c r="C997" s="12">
        <v>15619155</v>
      </c>
      <c r="D997" s="12">
        <v>3123831.0000000088</v>
      </c>
      <c r="E997" s="12">
        <v>4.3999999999999991E-2</v>
      </c>
      <c r="F997" s="12">
        <v>2.3647863687999995E-2</v>
      </c>
      <c r="G997" s="12">
        <v>0</v>
      </c>
      <c r="H997" s="12">
        <f t="shared" si="83"/>
        <v>414715.46068965405</v>
      </c>
      <c r="I997" s="12">
        <f t="shared" si="84"/>
        <v>222889.41137847572</v>
      </c>
      <c r="J997" s="12">
        <f t="shared" si="80"/>
        <v>2022</v>
      </c>
      <c r="K997" s="13">
        <f t="shared" si="81"/>
        <v>47</v>
      </c>
      <c r="L997" s="13">
        <f t="shared" si="82"/>
        <v>6</v>
      </c>
      <c r="M997" s="13" t="e">
        <f>VLOOKUP(B997,[3]Sheet1!$A$3:$B$312,2,FALSE)</f>
        <v>#N/A</v>
      </c>
    </row>
    <row r="998" spans="1:13" x14ac:dyDescent="0.25">
      <c r="A998" s="13">
        <v>982</v>
      </c>
      <c r="B998" s="11">
        <v>44884</v>
      </c>
      <c r="C998" s="12">
        <v>15619156</v>
      </c>
      <c r="D998" s="12">
        <v>3123831.200000009</v>
      </c>
      <c r="E998" s="12">
        <v>4.3999999999999991E-2</v>
      </c>
      <c r="F998" s="12">
        <v>2.3647863687999995E-2</v>
      </c>
      <c r="G998" s="12">
        <v>0</v>
      </c>
      <c r="H998" s="12">
        <f t="shared" si="83"/>
        <v>414715.46827586094</v>
      </c>
      <c r="I998" s="12">
        <f t="shared" si="84"/>
        <v>222889.41545569361</v>
      </c>
      <c r="J998" s="12">
        <f t="shared" si="80"/>
        <v>2022</v>
      </c>
      <c r="K998" s="13">
        <f t="shared" si="81"/>
        <v>47</v>
      </c>
      <c r="L998" s="13">
        <f t="shared" si="82"/>
        <v>7</v>
      </c>
      <c r="M998" s="13" t="e">
        <f>VLOOKUP(B998,[3]Sheet1!$A$3:$B$312,2,FALSE)</f>
        <v>#N/A</v>
      </c>
    </row>
    <row r="999" spans="1:13" x14ac:dyDescent="0.25">
      <c r="A999" s="13">
        <v>983</v>
      </c>
      <c r="B999" s="11">
        <v>44885</v>
      </c>
      <c r="C999" s="12">
        <v>15619156</v>
      </c>
      <c r="D999" s="12">
        <v>3123831.200000009</v>
      </c>
      <c r="E999" s="12">
        <v>4.3999999999999991E-2</v>
      </c>
      <c r="F999" s="12">
        <v>2.3647863687999995E-2</v>
      </c>
      <c r="G999" s="12">
        <v>0</v>
      </c>
      <c r="H999" s="12">
        <f t="shared" si="83"/>
        <v>414715.47586206783</v>
      </c>
      <c r="I999" s="12">
        <f t="shared" si="84"/>
        <v>222889.4195329115</v>
      </c>
      <c r="J999" s="12">
        <f t="shared" si="80"/>
        <v>2022</v>
      </c>
      <c r="K999" s="13">
        <f t="shared" si="81"/>
        <v>48</v>
      </c>
      <c r="L999" s="13">
        <f t="shared" si="82"/>
        <v>1</v>
      </c>
      <c r="M999" s="13" t="e">
        <f>VLOOKUP(B999,[3]Sheet1!$A$3:$B$312,2,FALSE)</f>
        <v>#N/A</v>
      </c>
    </row>
    <row r="1000" spans="1:13" x14ac:dyDescent="0.25">
      <c r="A1000" s="13">
        <v>984</v>
      </c>
      <c r="B1000" s="11">
        <v>44886</v>
      </c>
      <c r="C1000" s="12">
        <v>15619156</v>
      </c>
      <c r="D1000" s="12">
        <v>3123831.200000009</v>
      </c>
      <c r="E1000" s="12">
        <v>4.3999999999999991E-2</v>
      </c>
      <c r="F1000" s="12">
        <v>1.7735897765999997E-2</v>
      </c>
      <c r="G1000" s="12">
        <v>0</v>
      </c>
      <c r="H1000" s="12">
        <f t="shared" si="83"/>
        <v>414715.48344827472</v>
      </c>
      <c r="I1000" s="12">
        <f t="shared" si="84"/>
        <v>222889.42259082492</v>
      </c>
      <c r="J1000" s="12">
        <f t="shared" si="80"/>
        <v>2022</v>
      </c>
      <c r="K1000" s="13">
        <f t="shared" si="81"/>
        <v>48</v>
      </c>
      <c r="L1000" s="13">
        <f t="shared" si="82"/>
        <v>2</v>
      </c>
      <c r="M1000" s="13" t="e">
        <f>VLOOKUP(B1000,[3]Sheet1!$A$3:$B$312,2,FALSE)</f>
        <v>#N/A</v>
      </c>
    </row>
    <row r="1001" spans="1:13" x14ac:dyDescent="0.25">
      <c r="A1001" s="13">
        <v>985</v>
      </c>
      <c r="B1001" s="11">
        <v>44887</v>
      </c>
      <c r="C1001" s="12">
        <v>15619156</v>
      </c>
      <c r="D1001" s="12">
        <v>3123831.200000009</v>
      </c>
      <c r="E1001" s="12">
        <v>2.1999999999999995E-2</v>
      </c>
      <c r="F1001" s="12">
        <v>1.7735897765999997E-2</v>
      </c>
      <c r="G1001" s="12">
        <v>0</v>
      </c>
      <c r="H1001" s="12">
        <f t="shared" si="83"/>
        <v>414715.48724137817</v>
      </c>
      <c r="I1001" s="12">
        <f t="shared" si="84"/>
        <v>222889.42564873834</v>
      </c>
      <c r="J1001" s="12">
        <f t="shared" si="80"/>
        <v>2022</v>
      </c>
      <c r="K1001" s="13">
        <f t="shared" si="81"/>
        <v>48</v>
      </c>
      <c r="L1001" s="13">
        <f t="shared" si="82"/>
        <v>3</v>
      </c>
      <c r="M1001" s="13" t="e">
        <f>VLOOKUP(B1001,[3]Sheet1!$A$3:$B$312,2,FALSE)</f>
        <v>#N/A</v>
      </c>
    </row>
    <row r="1002" spans="1:13" x14ac:dyDescent="0.25">
      <c r="A1002" s="13">
        <v>986</v>
      </c>
      <c r="B1002" s="11">
        <v>44888</v>
      </c>
      <c r="C1002" s="12">
        <v>15619157</v>
      </c>
      <c r="D1002" s="12">
        <v>3123831.4000000092</v>
      </c>
      <c r="E1002" s="12">
        <v>4.3999999999999991E-2</v>
      </c>
      <c r="F1002" s="12">
        <v>2.3647863687999995E-2</v>
      </c>
      <c r="G1002" s="12">
        <v>0</v>
      </c>
      <c r="H1002" s="12">
        <f t="shared" si="83"/>
        <v>414715.49482758506</v>
      </c>
      <c r="I1002" s="12">
        <f t="shared" si="84"/>
        <v>222889.42972595623</v>
      </c>
      <c r="J1002" s="12">
        <f t="shared" si="80"/>
        <v>2022</v>
      </c>
      <c r="K1002" s="13">
        <f t="shared" si="81"/>
        <v>48</v>
      </c>
      <c r="L1002" s="13">
        <f t="shared" si="82"/>
        <v>4</v>
      </c>
      <c r="M1002" s="13" t="e">
        <f>VLOOKUP(B1002,[3]Sheet1!$A$3:$B$312,2,FALSE)</f>
        <v>#N/A</v>
      </c>
    </row>
    <row r="1003" spans="1:13" x14ac:dyDescent="0.25">
      <c r="A1003" s="13">
        <v>987</v>
      </c>
      <c r="B1003" s="11">
        <v>44889</v>
      </c>
      <c r="C1003" s="12">
        <v>15619157</v>
      </c>
      <c r="D1003" s="12">
        <v>3123831.4000000092</v>
      </c>
      <c r="E1003" s="12">
        <v>4.3999999999999991E-2</v>
      </c>
      <c r="F1003" s="12">
        <v>2.3647863687999995E-2</v>
      </c>
      <c r="G1003" s="12">
        <v>0</v>
      </c>
      <c r="H1003" s="12">
        <f t="shared" si="83"/>
        <v>414715.50241379195</v>
      </c>
      <c r="I1003" s="12">
        <f t="shared" si="84"/>
        <v>222889.43380317412</v>
      </c>
      <c r="J1003" s="12">
        <f t="shared" si="80"/>
        <v>2022</v>
      </c>
      <c r="K1003" s="13">
        <f t="shared" si="81"/>
        <v>48</v>
      </c>
      <c r="L1003" s="13">
        <f t="shared" si="82"/>
        <v>5</v>
      </c>
      <c r="M1003" s="13" t="e">
        <f>VLOOKUP(B1003,[3]Sheet1!$A$3:$B$312,2,FALSE)</f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0EAE-D107-48C8-BCED-F390BAE9C9B6}">
  <dimension ref="A1:E1003"/>
  <sheetViews>
    <sheetView zoomScaleNormal="100" workbookViewId="0">
      <selection activeCell="D3" sqref="D3"/>
    </sheetView>
  </sheetViews>
  <sheetFormatPr baseColWidth="10" defaultColWidth="8.85546875" defaultRowHeight="15" x14ac:dyDescent="0.25"/>
  <cols>
    <col min="1" max="1" width="10.42578125" customWidth="1"/>
    <col min="2" max="2" width="18.7109375" customWidth="1"/>
    <col min="3" max="4" width="20.7109375" customWidth="1"/>
    <col min="5" max="5" width="26.140625" bestFit="1" customWidth="1"/>
  </cols>
  <sheetData>
    <row r="1" spans="1:5" x14ac:dyDescent="0.25">
      <c r="B1" s="1" t="s">
        <v>0</v>
      </c>
      <c r="C1" s="1"/>
      <c r="D1" s="1"/>
      <c r="E1" s="1"/>
    </row>
    <row r="2" spans="1:5" s="2" customFormat="1" ht="85.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 spans="1:5" x14ac:dyDescent="0.25">
      <c r="A3" s="6">
        <v>43947</v>
      </c>
      <c r="B3" s="7">
        <v>225.54542384329616</v>
      </c>
      <c r="C3">
        <v>226</v>
      </c>
      <c r="D3" s="7">
        <v>226</v>
      </c>
      <c r="E3">
        <v>226</v>
      </c>
    </row>
    <row r="4" spans="1:5" x14ac:dyDescent="0.25">
      <c r="A4" s="6">
        <v>43948</v>
      </c>
      <c r="B4" s="7">
        <v>263.71898682877406</v>
      </c>
      <c r="C4">
        <v>272</v>
      </c>
      <c r="D4" s="7">
        <v>276</v>
      </c>
      <c r="E4">
        <v>275</v>
      </c>
    </row>
    <row r="5" spans="1:5" x14ac:dyDescent="0.25">
      <c r="A5" s="6">
        <v>43949</v>
      </c>
      <c r="B5" s="7">
        <v>301.98652707418665</v>
      </c>
      <c r="C5">
        <v>320</v>
      </c>
      <c r="D5" s="7">
        <v>328</v>
      </c>
      <c r="E5">
        <v>328</v>
      </c>
    </row>
    <row r="6" spans="1:5" x14ac:dyDescent="0.25">
      <c r="A6" s="6">
        <v>43950</v>
      </c>
      <c r="B6" s="7">
        <v>340.38563548350783</v>
      </c>
      <c r="C6">
        <v>371</v>
      </c>
      <c r="D6" s="7">
        <v>384</v>
      </c>
      <c r="E6">
        <v>383</v>
      </c>
    </row>
    <row r="7" spans="1:5" x14ac:dyDescent="0.25">
      <c r="A7" s="6">
        <v>43951</v>
      </c>
      <c r="B7" s="7">
        <v>378.91631205673758</v>
      </c>
      <c r="C7">
        <v>423</v>
      </c>
      <c r="D7" s="7">
        <v>442</v>
      </c>
      <c r="E7">
        <v>440</v>
      </c>
    </row>
    <row r="8" spans="1:5" x14ac:dyDescent="0.25">
      <c r="A8" s="6">
        <v>43952</v>
      </c>
      <c r="B8" s="7">
        <v>417.60674997185635</v>
      </c>
      <c r="C8">
        <v>477</v>
      </c>
      <c r="D8" s="7">
        <v>503</v>
      </c>
      <c r="E8">
        <v>501</v>
      </c>
    </row>
    <row r="9" spans="1:5" x14ac:dyDescent="0.25">
      <c r="A9" s="6">
        <v>43953</v>
      </c>
      <c r="B9" s="7">
        <v>456.45694922886412</v>
      </c>
      <c r="C9">
        <v>533</v>
      </c>
      <c r="D9" s="7">
        <v>568</v>
      </c>
      <c r="E9">
        <v>564</v>
      </c>
    </row>
    <row r="10" spans="1:5" x14ac:dyDescent="0.25">
      <c r="A10" s="6">
        <v>43954</v>
      </c>
      <c r="B10" s="7">
        <v>495.49510300574127</v>
      </c>
      <c r="C10">
        <v>591</v>
      </c>
      <c r="D10" s="7">
        <v>636</v>
      </c>
      <c r="E10">
        <v>631</v>
      </c>
    </row>
    <row r="11" spans="1:5" x14ac:dyDescent="0.25">
      <c r="A11" s="6">
        <v>43955</v>
      </c>
      <c r="B11" s="7">
        <v>534.73060902848135</v>
      </c>
      <c r="C11">
        <v>652</v>
      </c>
      <c r="D11" s="7">
        <v>707</v>
      </c>
      <c r="E11">
        <v>701</v>
      </c>
    </row>
    <row r="12" spans="1:5" x14ac:dyDescent="0.25">
      <c r="A12" s="6">
        <v>43956</v>
      </c>
      <c r="B12" s="7">
        <v>574.18226274907124</v>
      </c>
      <c r="C12">
        <v>715</v>
      </c>
      <c r="D12" s="7">
        <v>783</v>
      </c>
      <c r="E12">
        <v>775</v>
      </c>
    </row>
    <row r="13" spans="1:5" x14ac:dyDescent="0.25">
      <c r="A13" s="6">
        <v>43957</v>
      </c>
      <c r="B13" s="7">
        <v>388.32343577620168</v>
      </c>
      <c r="C13">
        <v>555</v>
      </c>
      <c r="D13" s="7">
        <v>637</v>
      </c>
      <c r="E13">
        <v>627</v>
      </c>
    </row>
    <row r="14" spans="1:5" x14ac:dyDescent="0.25">
      <c r="A14" s="6">
        <v>43958</v>
      </c>
      <c r="B14" s="7">
        <v>390.08081053698072</v>
      </c>
      <c r="C14">
        <v>577</v>
      </c>
      <c r="D14" s="7">
        <v>671</v>
      </c>
      <c r="E14">
        <v>658</v>
      </c>
    </row>
    <row r="15" spans="1:5" x14ac:dyDescent="0.25">
      <c r="A15" s="6">
        <v>43959</v>
      </c>
      <c r="B15" s="7">
        <v>392.00734436564215</v>
      </c>
      <c r="C15">
        <v>600</v>
      </c>
      <c r="D15" s="7">
        <v>707</v>
      </c>
      <c r="E15">
        <v>691</v>
      </c>
    </row>
    <row r="16" spans="1:5" x14ac:dyDescent="0.25">
      <c r="A16" s="6">
        <v>43960</v>
      </c>
      <c r="B16" s="7">
        <v>394.08424181019922</v>
      </c>
      <c r="C16">
        <v>624</v>
      </c>
      <c r="D16" s="7">
        <v>746</v>
      </c>
      <c r="E16">
        <v>726</v>
      </c>
    </row>
    <row r="17" spans="1:5" x14ac:dyDescent="0.25">
      <c r="A17" s="6">
        <v>43961</v>
      </c>
      <c r="B17" s="7">
        <v>396.33969604863211</v>
      </c>
      <c r="C17">
        <v>649</v>
      </c>
      <c r="D17" s="7">
        <v>787</v>
      </c>
      <c r="E17">
        <v>763</v>
      </c>
    </row>
    <row r="18" spans="1:5" x14ac:dyDescent="0.25">
      <c r="A18" s="6">
        <v>43962</v>
      </c>
      <c r="B18" s="7">
        <v>398.74551390296062</v>
      </c>
      <c r="C18">
        <v>676</v>
      </c>
      <c r="D18" s="7">
        <v>830</v>
      </c>
      <c r="E18">
        <v>802</v>
      </c>
    </row>
    <row r="19" spans="1:5" x14ac:dyDescent="0.25">
      <c r="A19" s="6">
        <v>43963</v>
      </c>
      <c r="B19" s="7">
        <v>401.32049082517165</v>
      </c>
      <c r="C19">
        <v>704</v>
      </c>
      <c r="D19" s="7">
        <v>876</v>
      </c>
      <c r="E19">
        <v>842</v>
      </c>
    </row>
    <row r="20" spans="1:5" x14ac:dyDescent="0.25">
      <c r="A20" s="6">
        <v>43964</v>
      </c>
      <c r="B20" s="7">
        <v>404.064626815265</v>
      </c>
      <c r="C20">
        <v>733</v>
      </c>
      <c r="D20" s="7">
        <v>926</v>
      </c>
      <c r="E20">
        <v>885</v>
      </c>
    </row>
    <row r="21" spans="1:5" x14ac:dyDescent="0.25">
      <c r="A21" s="6">
        <v>43965</v>
      </c>
      <c r="B21" s="7">
        <v>406.98731959923447</v>
      </c>
      <c r="C21">
        <v>764</v>
      </c>
      <c r="D21" s="7">
        <v>978</v>
      </c>
      <c r="E21">
        <v>930</v>
      </c>
    </row>
    <row r="22" spans="1:5" x14ac:dyDescent="0.25">
      <c r="A22" s="6">
        <v>43966</v>
      </c>
      <c r="B22" s="7">
        <v>410.08856917707976</v>
      </c>
      <c r="C22">
        <v>796</v>
      </c>
      <c r="D22" s="7">
        <v>1033</v>
      </c>
      <c r="E22">
        <v>977</v>
      </c>
    </row>
    <row r="23" spans="1:5" x14ac:dyDescent="0.25">
      <c r="A23" s="6">
        <v>43967</v>
      </c>
      <c r="B23" s="7">
        <v>413.3589778228075</v>
      </c>
      <c r="C23">
        <v>830</v>
      </c>
      <c r="D23" s="7">
        <v>1092</v>
      </c>
      <c r="E23">
        <v>1027</v>
      </c>
    </row>
    <row r="24" spans="1:5" x14ac:dyDescent="0.25">
      <c r="A24" s="6">
        <v>43968</v>
      </c>
      <c r="B24" s="7">
        <v>416.82673871439823</v>
      </c>
      <c r="C24">
        <v>866</v>
      </c>
      <c r="D24" s="7">
        <v>1155</v>
      </c>
      <c r="E24">
        <v>1080</v>
      </c>
    </row>
    <row r="25" spans="1:5" x14ac:dyDescent="0.25">
      <c r="A25" s="6">
        <v>43969</v>
      </c>
      <c r="B25" s="7">
        <v>420.47305639986484</v>
      </c>
      <c r="C25">
        <v>904</v>
      </c>
      <c r="D25" s="7">
        <v>1222</v>
      </c>
      <c r="E25">
        <v>1135</v>
      </c>
    </row>
    <row r="26" spans="1:5" x14ac:dyDescent="0.25">
      <c r="A26" s="6">
        <v>43970</v>
      </c>
      <c r="B26" s="7">
        <v>424.31672633119433</v>
      </c>
      <c r="C26">
        <v>943</v>
      </c>
      <c r="D26" s="7">
        <v>1293</v>
      </c>
      <c r="E26">
        <v>1193</v>
      </c>
    </row>
    <row r="27" spans="1:5" x14ac:dyDescent="0.25">
      <c r="A27" s="6">
        <v>43971</v>
      </c>
      <c r="B27" s="7">
        <v>428.33895305639982</v>
      </c>
      <c r="C27">
        <v>985</v>
      </c>
      <c r="D27" s="7">
        <v>1368</v>
      </c>
      <c r="E27">
        <v>1254</v>
      </c>
    </row>
    <row r="28" spans="1:5" x14ac:dyDescent="0.25">
      <c r="A28" s="6">
        <v>43972</v>
      </c>
      <c r="B28" s="7">
        <v>432.56792975346167</v>
      </c>
      <c r="C28">
        <v>1029</v>
      </c>
      <c r="D28" s="7">
        <v>1448</v>
      </c>
      <c r="E28">
        <v>1319</v>
      </c>
    </row>
    <row r="29" spans="1:5" x14ac:dyDescent="0.25">
      <c r="A29" s="6">
        <v>43973</v>
      </c>
      <c r="B29" s="7">
        <v>437.00365642237983</v>
      </c>
      <c r="C29">
        <v>1075</v>
      </c>
      <c r="D29" s="7">
        <v>1534</v>
      </c>
      <c r="E29">
        <v>1386</v>
      </c>
    </row>
    <row r="30" spans="1:5" x14ac:dyDescent="0.25">
      <c r="A30" s="6">
        <v>43974</v>
      </c>
      <c r="B30" s="7">
        <v>441.64613306315437</v>
      </c>
      <c r="C30">
        <v>1123</v>
      </c>
      <c r="D30" s="7">
        <v>1624</v>
      </c>
      <c r="E30">
        <v>1458</v>
      </c>
    </row>
    <row r="31" spans="1:5" x14ac:dyDescent="0.25">
      <c r="A31" s="6">
        <v>43975</v>
      </c>
      <c r="B31" s="7">
        <v>446.49535967578515</v>
      </c>
      <c r="C31">
        <v>1175</v>
      </c>
      <c r="D31" s="7">
        <v>1721</v>
      </c>
      <c r="E31">
        <v>1533</v>
      </c>
    </row>
    <row r="32" spans="1:5" x14ac:dyDescent="0.25">
      <c r="A32" s="6">
        <v>43976</v>
      </c>
      <c r="B32" s="7">
        <v>451.55133626027236</v>
      </c>
      <c r="C32">
        <v>1228</v>
      </c>
      <c r="D32" s="7">
        <v>1823</v>
      </c>
      <c r="E32">
        <v>1611</v>
      </c>
    </row>
    <row r="33" spans="1:5" x14ac:dyDescent="0.25">
      <c r="A33" s="6">
        <v>43977</v>
      </c>
      <c r="B33" s="7">
        <v>456.84225599459631</v>
      </c>
      <c r="C33">
        <v>1285</v>
      </c>
      <c r="D33" s="7">
        <v>1932</v>
      </c>
      <c r="E33">
        <v>1694</v>
      </c>
    </row>
    <row r="34" spans="1:5" x14ac:dyDescent="0.25">
      <c r="A34" s="6">
        <v>43978</v>
      </c>
      <c r="B34" s="7">
        <v>462.34932342677013</v>
      </c>
      <c r="C34">
        <v>1344</v>
      </c>
      <c r="D34" s="7">
        <v>2048</v>
      </c>
      <c r="E34">
        <v>1781</v>
      </c>
    </row>
    <row r="35" spans="1:5" x14ac:dyDescent="0.25">
      <c r="A35" s="6">
        <v>43979</v>
      </c>
      <c r="B35" s="7">
        <v>468.09133400878079</v>
      </c>
      <c r="C35">
        <v>1407</v>
      </c>
      <c r="D35" s="7">
        <v>2170</v>
      </c>
      <c r="E35">
        <v>1872</v>
      </c>
    </row>
    <row r="36" spans="1:5" x14ac:dyDescent="0.25">
      <c r="A36" s="6">
        <v>43980</v>
      </c>
      <c r="B36" s="7">
        <v>474.06828774062819</v>
      </c>
      <c r="C36">
        <v>1472</v>
      </c>
      <c r="D36" s="7">
        <v>2300</v>
      </c>
      <c r="E36">
        <v>1968</v>
      </c>
    </row>
    <row r="37" spans="1:5" x14ac:dyDescent="0.25">
      <c r="A37" s="6">
        <v>43981</v>
      </c>
      <c r="B37" s="7">
        <v>480.28958234830571</v>
      </c>
      <c r="C37">
        <v>1541</v>
      </c>
      <c r="D37" s="7">
        <v>2438</v>
      </c>
      <c r="E37">
        <v>2069</v>
      </c>
    </row>
    <row r="38" spans="1:5" x14ac:dyDescent="0.25">
      <c r="A38" s="6">
        <v>43982</v>
      </c>
      <c r="B38" s="7">
        <v>486.75521783181352</v>
      </c>
      <c r="C38">
        <v>1613</v>
      </c>
      <c r="D38" s="7">
        <v>2584</v>
      </c>
      <c r="E38">
        <v>2175</v>
      </c>
    </row>
    <row r="39" spans="1:5" x14ac:dyDescent="0.25">
      <c r="A39" s="6">
        <v>43983</v>
      </c>
      <c r="B39" s="7">
        <v>493.4839896431385</v>
      </c>
      <c r="C39">
        <v>1689</v>
      </c>
      <c r="D39" s="7">
        <v>2738</v>
      </c>
      <c r="E39">
        <v>2285</v>
      </c>
    </row>
    <row r="40" spans="1:5" x14ac:dyDescent="0.25">
      <c r="A40" s="6">
        <v>43984</v>
      </c>
      <c r="B40" s="7">
        <v>500.45710233029376</v>
      </c>
      <c r="C40">
        <v>1769</v>
      </c>
      <c r="D40" s="7">
        <v>2901</v>
      </c>
      <c r="E40">
        <v>2401</v>
      </c>
    </row>
    <row r="41" spans="1:5" x14ac:dyDescent="0.25">
      <c r="A41" s="6">
        <v>43985</v>
      </c>
      <c r="B41" s="7">
        <v>507.70274907125963</v>
      </c>
      <c r="C41">
        <v>1853</v>
      </c>
      <c r="D41" s="7">
        <v>3073</v>
      </c>
      <c r="E41">
        <v>2523</v>
      </c>
    </row>
    <row r="42" spans="1:5" x14ac:dyDescent="0.25">
      <c r="A42" s="6">
        <v>43986</v>
      </c>
      <c r="B42" s="7">
        <v>515.21153214004266</v>
      </c>
      <c r="C42">
        <v>1940</v>
      </c>
      <c r="D42" s="7">
        <v>3254</v>
      </c>
      <c r="E42">
        <v>2651</v>
      </c>
    </row>
    <row r="43" spans="1:5" x14ac:dyDescent="0.25">
      <c r="A43" s="6">
        <v>43987</v>
      </c>
      <c r="B43" s="7">
        <v>523.00224698862996</v>
      </c>
      <c r="C43">
        <v>2032</v>
      </c>
      <c r="D43" s="7">
        <v>3444</v>
      </c>
      <c r="E43">
        <v>2784</v>
      </c>
    </row>
    <row r="44" spans="1:5" x14ac:dyDescent="0.25">
      <c r="A44" s="6">
        <v>43988</v>
      </c>
      <c r="B44" s="7">
        <v>531.06549589102769</v>
      </c>
      <c r="C44">
        <v>2127</v>
      </c>
      <c r="D44" s="7">
        <v>3644</v>
      </c>
      <c r="E44">
        <v>2924</v>
      </c>
    </row>
    <row r="45" spans="1:5" x14ac:dyDescent="0.25">
      <c r="A45" s="6">
        <v>43989</v>
      </c>
      <c r="B45" s="7">
        <v>539.42007429922319</v>
      </c>
      <c r="C45">
        <v>2227</v>
      </c>
      <c r="D45" s="7">
        <v>3853</v>
      </c>
      <c r="E45">
        <v>3069</v>
      </c>
    </row>
    <row r="46" spans="1:5" x14ac:dyDescent="0.25">
      <c r="A46" s="6">
        <v>43990</v>
      </c>
      <c r="B46" s="7">
        <v>548.05658448722272</v>
      </c>
      <c r="C46">
        <v>2332</v>
      </c>
      <c r="D46" s="7">
        <v>4072</v>
      </c>
      <c r="E46">
        <v>3222</v>
      </c>
    </row>
    <row r="47" spans="1:5" x14ac:dyDescent="0.25">
      <c r="A47" s="6">
        <v>43991</v>
      </c>
      <c r="B47" s="7">
        <v>556.99382190701328</v>
      </c>
      <c r="C47">
        <v>2440</v>
      </c>
      <c r="D47" s="7">
        <v>4301</v>
      </c>
      <c r="E47">
        <v>3380</v>
      </c>
    </row>
    <row r="48" spans="1:5" x14ac:dyDescent="0.25">
      <c r="A48" s="6">
        <v>43992</v>
      </c>
      <c r="B48" s="7">
        <v>566.23178655859499</v>
      </c>
      <c r="C48">
        <v>2553</v>
      </c>
      <c r="D48" s="7">
        <v>4539</v>
      </c>
      <c r="E48">
        <v>3546</v>
      </c>
    </row>
    <row r="49" spans="1:5" x14ac:dyDescent="0.25">
      <c r="A49" s="6">
        <v>43993</v>
      </c>
      <c r="B49" s="7">
        <v>575.77047844196773</v>
      </c>
      <c r="C49">
        <v>2671</v>
      </c>
      <c r="D49" s="7">
        <v>4787</v>
      </c>
      <c r="E49">
        <v>3718</v>
      </c>
    </row>
    <row r="50" spans="1:5" x14ac:dyDescent="0.25">
      <c r="A50" s="6">
        <v>43994</v>
      </c>
      <c r="B50" s="7">
        <v>585.6192952831251</v>
      </c>
      <c r="C50">
        <v>2793</v>
      </c>
      <c r="D50" s="7">
        <v>5044</v>
      </c>
      <c r="E50">
        <v>3898</v>
      </c>
    </row>
    <row r="51" spans="1:5" x14ac:dyDescent="0.25">
      <c r="A51" s="6">
        <v>43995</v>
      </c>
      <c r="B51" s="7">
        <v>595.77823708206688</v>
      </c>
      <c r="C51">
        <v>2919</v>
      </c>
      <c r="D51" s="7">
        <v>5309</v>
      </c>
      <c r="E51">
        <v>4084</v>
      </c>
    </row>
    <row r="52" spans="1:5" x14ac:dyDescent="0.25">
      <c r="A52" s="6">
        <v>43996</v>
      </c>
      <c r="B52" s="7">
        <v>606.27549701677356</v>
      </c>
      <c r="C52">
        <v>3050</v>
      </c>
      <c r="D52" s="7">
        <v>5582</v>
      </c>
      <c r="E52">
        <v>4278</v>
      </c>
    </row>
    <row r="53" spans="1:5" x14ac:dyDescent="0.25">
      <c r="A53" s="6">
        <v>43997</v>
      </c>
      <c r="B53" s="7">
        <v>617.06408645727788</v>
      </c>
      <c r="C53">
        <v>3185</v>
      </c>
      <c r="D53" s="7">
        <v>5864</v>
      </c>
      <c r="E53">
        <v>4478</v>
      </c>
    </row>
    <row r="54" spans="1:5" x14ac:dyDescent="0.25">
      <c r="A54" s="6">
        <v>43998</v>
      </c>
      <c r="B54" s="7">
        <v>628.1909940335471</v>
      </c>
      <c r="C54">
        <v>3324</v>
      </c>
      <c r="D54" s="7">
        <v>6152</v>
      </c>
      <c r="E54">
        <v>4686</v>
      </c>
    </row>
    <row r="55" spans="1:5" x14ac:dyDescent="0.25">
      <c r="A55" s="6">
        <v>43999</v>
      </c>
      <c r="B55" s="7">
        <v>639.63742429359445</v>
      </c>
      <c r="C55">
        <v>3467</v>
      </c>
      <c r="D55" s="7">
        <v>6447</v>
      </c>
      <c r="E55">
        <v>4900</v>
      </c>
    </row>
    <row r="56" spans="1:5" x14ac:dyDescent="0.25">
      <c r="A56" s="6">
        <v>44000</v>
      </c>
      <c r="B56" s="7">
        <v>651.42217268940669</v>
      </c>
      <c r="C56">
        <v>3614</v>
      </c>
      <c r="D56" s="7">
        <v>6747</v>
      </c>
      <c r="E56">
        <v>5122</v>
      </c>
    </row>
    <row r="57" spans="1:5" x14ac:dyDescent="0.25">
      <c r="A57" s="6">
        <v>44001</v>
      </c>
      <c r="B57" s="7">
        <v>663.51704604300335</v>
      </c>
      <c r="C57">
        <v>3765</v>
      </c>
      <c r="D57" s="7">
        <v>7052</v>
      </c>
      <c r="E57">
        <v>5350</v>
      </c>
    </row>
    <row r="58" spans="1:5" x14ac:dyDescent="0.25">
      <c r="A58" s="6">
        <v>44002</v>
      </c>
      <c r="B58" s="7">
        <v>675.95023753236501</v>
      </c>
      <c r="C58">
        <v>3918</v>
      </c>
      <c r="D58" s="7">
        <v>7361</v>
      </c>
      <c r="E58">
        <v>5585</v>
      </c>
    </row>
    <row r="59" spans="1:5" x14ac:dyDescent="0.25">
      <c r="A59" s="6">
        <v>44003</v>
      </c>
      <c r="B59" s="7">
        <v>688.69355397951131</v>
      </c>
      <c r="C59">
        <v>4075</v>
      </c>
      <c r="D59" s="7">
        <v>7673</v>
      </c>
      <c r="E59">
        <v>5826</v>
      </c>
    </row>
    <row r="60" spans="1:5" x14ac:dyDescent="0.25">
      <c r="A60" s="6">
        <v>44004</v>
      </c>
      <c r="B60" s="7">
        <v>701.7751885624225</v>
      </c>
      <c r="C60">
        <v>4235</v>
      </c>
      <c r="D60" s="7">
        <v>7986</v>
      </c>
      <c r="E60">
        <v>6073</v>
      </c>
    </row>
    <row r="61" spans="1:5" x14ac:dyDescent="0.25">
      <c r="A61" s="6">
        <v>44005</v>
      </c>
      <c r="B61" s="7">
        <v>715.17634582911182</v>
      </c>
      <c r="C61">
        <v>4396</v>
      </c>
      <c r="D61" s="7">
        <v>8301</v>
      </c>
      <c r="E61">
        <v>6326</v>
      </c>
    </row>
    <row r="62" spans="1:5" x14ac:dyDescent="0.25">
      <c r="A62" s="6">
        <v>44006</v>
      </c>
      <c r="B62" s="7">
        <v>728.87823032759195</v>
      </c>
      <c r="C62">
        <v>4560</v>
      </c>
      <c r="D62" s="7">
        <v>8616</v>
      </c>
      <c r="E62">
        <v>6585</v>
      </c>
    </row>
    <row r="63" spans="1:5" x14ac:dyDescent="0.25">
      <c r="A63" s="6">
        <v>44007</v>
      </c>
      <c r="B63" s="7">
        <v>742.89963750985021</v>
      </c>
      <c r="C63">
        <v>4726</v>
      </c>
      <c r="D63" s="7">
        <v>8929</v>
      </c>
      <c r="E63">
        <v>6848</v>
      </c>
    </row>
    <row r="64" spans="1:5" x14ac:dyDescent="0.25">
      <c r="A64" s="6">
        <v>44008</v>
      </c>
      <c r="B64" s="7">
        <v>757.2217719238995</v>
      </c>
      <c r="C64">
        <v>4893</v>
      </c>
      <c r="D64" s="7">
        <v>9241</v>
      </c>
      <c r="E64">
        <v>7116</v>
      </c>
    </row>
    <row r="65" spans="1:5" x14ac:dyDescent="0.25">
      <c r="A65" s="6">
        <v>44009</v>
      </c>
      <c r="B65" s="7">
        <v>771.84463356973993</v>
      </c>
      <c r="C65">
        <v>5061</v>
      </c>
      <c r="D65" s="7">
        <v>9549</v>
      </c>
      <c r="E65">
        <v>7188</v>
      </c>
    </row>
    <row r="66" spans="1:5" x14ac:dyDescent="0.25">
      <c r="A66" s="6">
        <v>44010</v>
      </c>
      <c r="B66" s="7">
        <v>786.74942699538451</v>
      </c>
      <c r="C66">
        <v>5229</v>
      </c>
      <c r="D66" s="7">
        <v>9853</v>
      </c>
      <c r="E66">
        <v>7227</v>
      </c>
    </row>
    <row r="67" spans="1:5" x14ac:dyDescent="0.25">
      <c r="A67" s="6">
        <v>44011</v>
      </c>
      <c r="B67" s="7">
        <v>801.9455499268264</v>
      </c>
      <c r="C67">
        <v>5398</v>
      </c>
      <c r="D67" s="7">
        <v>10151</v>
      </c>
      <c r="E67">
        <v>7232</v>
      </c>
    </row>
    <row r="68" spans="1:5" x14ac:dyDescent="0.25">
      <c r="A68" s="6">
        <v>44012</v>
      </c>
      <c r="B68" s="7">
        <v>817.39541146009208</v>
      </c>
      <c r="C68">
        <v>5566</v>
      </c>
      <c r="D68" s="7">
        <v>10444</v>
      </c>
      <c r="E68">
        <v>7202</v>
      </c>
    </row>
    <row r="69" spans="1:5" x14ac:dyDescent="0.25">
      <c r="A69" s="6">
        <v>44013</v>
      </c>
      <c r="B69" s="7">
        <v>833.10840932117503</v>
      </c>
      <c r="C69">
        <v>5733</v>
      </c>
      <c r="D69" s="7">
        <v>10729</v>
      </c>
      <c r="E69">
        <v>7138</v>
      </c>
    </row>
    <row r="70" spans="1:5" x14ac:dyDescent="0.25">
      <c r="A70" s="6">
        <v>44014</v>
      </c>
      <c r="B70" s="7">
        <v>849.05635033209478</v>
      </c>
      <c r="C70">
        <v>5900</v>
      </c>
      <c r="D70" s="7">
        <v>11006</v>
      </c>
      <c r="E70">
        <v>7038</v>
      </c>
    </row>
    <row r="71" spans="1:5" x14ac:dyDescent="0.25">
      <c r="A71" s="6">
        <v>44015</v>
      </c>
      <c r="B71" s="7">
        <v>865.22983676685794</v>
      </c>
      <c r="C71">
        <v>6064</v>
      </c>
      <c r="D71" s="7">
        <v>11275</v>
      </c>
      <c r="E71">
        <v>6902</v>
      </c>
    </row>
    <row r="72" spans="1:5" x14ac:dyDescent="0.25">
      <c r="A72" s="6">
        <v>44016</v>
      </c>
      <c r="B72" s="7">
        <v>881.6194708994708</v>
      </c>
      <c r="C72">
        <v>6227</v>
      </c>
      <c r="D72" s="7">
        <v>11534</v>
      </c>
      <c r="E72">
        <v>6729</v>
      </c>
    </row>
    <row r="73" spans="1:5" x14ac:dyDescent="0.25">
      <c r="A73" s="6">
        <v>44017</v>
      </c>
      <c r="B73" s="7">
        <v>898.20645727794658</v>
      </c>
      <c r="C73">
        <v>6387</v>
      </c>
      <c r="D73" s="7">
        <v>11783</v>
      </c>
      <c r="E73">
        <v>6519</v>
      </c>
    </row>
    <row r="74" spans="1:5" x14ac:dyDescent="0.25">
      <c r="A74" s="6">
        <v>44018</v>
      </c>
      <c r="B74" s="7">
        <v>914.9626027243047</v>
      </c>
      <c r="C74">
        <v>6545</v>
      </c>
      <c r="D74" s="7">
        <v>12021</v>
      </c>
      <c r="E74">
        <v>6272</v>
      </c>
    </row>
    <row r="75" spans="1:5" x14ac:dyDescent="0.25">
      <c r="A75" s="6">
        <v>44019</v>
      </c>
      <c r="B75" s="7">
        <v>931.87850951255189</v>
      </c>
      <c r="C75">
        <v>6700</v>
      </c>
      <c r="D75" s="7">
        <v>12247</v>
      </c>
      <c r="E75">
        <v>6188</v>
      </c>
    </row>
    <row r="76" spans="1:5" x14ac:dyDescent="0.25">
      <c r="A76" s="6">
        <v>44020</v>
      </c>
      <c r="B76" s="7">
        <v>948.93538219070115</v>
      </c>
      <c r="C76">
        <v>6851</v>
      </c>
      <c r="D76" s="7">
        <v>12462</v>
      </c>
      <c r="E76">
        <v>6102</v>
      </c>
    </row>
    <row r="77" spans="1:5" x14ac:dyDescent="0.25">
      <c r="A77" s="6">
        <v>44021</v>
      </c>
      <c r="B77" s="7">
        <v>966.10502758077212</v>
      </c>
      <c r="C77">
        <v>6998</v>
      </c>
      <c r="D77" s="7">
        <v>12664</v>
      </c>
      <c r="E77">
        <v>6016</v>
      </c>
    </row>
    <row r="78" spans="1:5" x14ac:dyDescent="0.25">
      <c r="A78" s="6">
        <v>44022</v>
      </c>
      <c r="B78" s="7">
        <v>983.37804795677118</v>
      </c>
      <c r="C78">
        <v>7141</v>
      </c>
      <c r="D78" s="7">
        <v>12853</v>
      </c>
      <c r="E78">
        <v>5929</v>
      </c>
    </row>
    <row r="79" spans="1:5" x14ac:dyDescent="0.25">
      <c r="A79" s="6">
        <v>44023</v>
      </c>
      <c r="B79" s="7">
        <v>1000.7262501407181</v>
      </c>
      <c r="C79">
        <v>7280</v>
      </c>
      <c r="D79" s="7">
        <v>13029</v>
      </c>
      <c r="E79">
        <v>5841</v>
      </c>
    </row>
    <row r="80" spans="1:5" x14ac:dyDescent="0.25">
      <c r="A80" s="6">
        <v>44024</v>
      </c>
      <c r="B80" s="7">
        <v>1018.1214409546324</v>
      </c>
      <c r="C80">
        <v>7415</v>
      </c>
      <c r="D80" s="7">
        <v>13192</v>
      </c>
      <c r="E80">
        <v>5753</v>
      </c>
    </row>
    <row r="81" spans="1:5" x14ac:dyDescent="0.25">
      <c r="A81" s="6">
        <v>44025</v>
      </c>
      <c r="B81" s="7">
        <v>1035.5542226725204</v>
      </c>
      <c r="C81">
        <v>7544</v>
      </c>
      <c r="D81" s="7">
        <v>13341</v>
      </c>
      <c r="E81">
        <v>5664</v>
      </c>
    </row>
    <row r="82" spans="1:5" x14ac:dyDescent="0.25">
      <c r="A82" s="6">
        <v>44026</v>
      </c>
      <c r="B82" s="7">
        <v>1052.9870043904086</v>
      </c>
      <c r="C82">
        <v>7669</v>
      </c>
      <c r="D82" s="7">
        <v>13477</v>
      </c>
      <c r="E82">
        <v>5575</v>
      </c>
    </row>
    <row r="83" spans="1:5" x14ac:dyDescent="0.25">
      <c r="A83" s="6">
        <v>44027</v>
      </c>
      <c r="B83" s="7">
        <v>1070.4197861082966</v>
      </c>
      <c r="C83">
        <v>7788</v>
      </c>
      <c r="D83" s="7">
        <v>13599</v>
      </c>
      <c r="E83">
        <v>5486</v>
      </c>
    </row>
    <row r="84" spans="1:5" x14ac:dyDescent="0.25">
      <c r="A84" s="6">
        <v>44028</v>
      </c>
      <c r="B84" s="7">
        <v>1087.8055791962174</v>
      </c>
      <c r="C84">
        <v>7901</v>
      </c>
      <c r="D84" s="7">
        <v>13707</v>
      </c>
      <c r="E84">
        <v>5397</v>
      </c>
    </row>
    <row r="85" spans="1:5" x14ac:dyDescent="0.25">
      <c r="A85" s="6">
        <v>44029</v>
      </c>
      <c r="B85" s="7">
        <v>1105.1443836541707</v>
      </c>
      <c r="C85">
        <v>8009</v>
      </c>
      <c r="D85" s="7">
        <v>13801</v>
      </c>
      <c r="E85">
        <v>5308</v>
      </c>
    </row>
    <row r="86" spans="1:5" x14ac:dyDescent="0.25">
      <c r="A86" s="6">
        <v>44030</v>
      </c>
      <c r="B86" s="7">
        <v>1122.379813126196</v>
      </c>
      <c r="C86">
        <v>8112</v>
      </c>
      <c r="D86" s="7">
        <v>13882</v>
      </c>
      <c r="E86">
        <v>5219</v>
      </c>
    </row>
    <row r="87" spans="1:5" x14ac:dyDescent="0.25">
      <c r="A87" s="6">
        <v>44031</v>
      </c>
      <c r="B87" s="7">
        <v>1139.5306630642799</v>
      </c>
      <c r="C87">
        <v>8208</v>
      </c>
      <c r="D87" s="7">
        <v>13949</v>
      </c>
      <c r="E87">
        <v>5130</v>
      </c>
    </row>
    <row r="88" spans="1:5" x14ac:dyDescent="0.25">
      <c r="A88" s="6">
        <v>44032</v>
      </c>
      <c r="B88" s="7">
        <v>1156.5405471124616</v>
      </c>
      <c r="C88">
        <v>8298</v>
      </c>
      <c r="D88" s="7">
        <v>14003</v>
      </c>
      <c r="E88">
        <v>5042</v>
      </c>
    </row>
    <row r="89" spans="1:5" x14ac:dyDescent="0.25">
      <c r="A89" s="6">
        <v>44033</v>
      </c>
      <c r="B89" s="7">
        <v>1173.4094652707415</v>
      </c>
      <c r="C89">
        <v>8383</v>
      </c>
      <c r="D89" s="7">
        <v>14044</v>
      </c>
      <c r="E89">
        <v>4954</v>
      </c>
    </row>
    <row r="90" spans="1:5" x14ac:dyDescent="0.25">
      <c r="A90" s="6">
        <v>44034</v>
      </c>
      <c r="B90" s="7">
        <v>1190.1186220871325</v>
      </c>
      <c r="C90">
        <v>8461</v>
      </c>
      <c r="D90" s="7">
        <v>14072</v>
      </c>
      <c r="E90">
        <v>4867</v>
      </c>
    </row>
    <row r="91" spans="1:5" x14ac:dyDescent="0.25">
      <c r="A91" s="6">
        <v>44035</v>
      </c>
      <c r="B91" s="7">
        <v>1206.6304266576603</v>
      </c>
      <c r="C91">
        <v>8533</v>
      </c>
      <c r="D91" s="7">
        <v>14087</v>
      </c>
      <c r="E91">
        <v>4780</v>
      </c>
    </row>
    <row r="92" spans="1:5" x14ac:dyDescent="0.25">
      <c r="A92" s="6">
        <v>44036</v>
      </c>
      <c r="B92" s="7">
        <v>1222.9354812563322</v>
      </c>
      <c r="C92">
        <v>8599</v>
      </c>
      <c r="D92" s="7">
        <v>14090</v>
      </c>
      <c r="E92">
        <v>4694</v>
      </c>
    </row>
    <row r="93" spans="1:5" x14ac:dyDescent="0.25">
      <c r="A93" s="6">
        <v>44037</v>
      </c>
      <c r="B93" s="7">
        <v>1239.0149904311606</v>
      </c>
      <c r="C93">
        <v>8658</v>
      </c>
      <c r="D93" s="7">
        <v>14082</v>
      </c>
      <c r="E93">
        <v>4609</v>
      </c>
    </row>
    <row r="94" spans="1:5" x14ac:dyDescent="0.25">
      <c r="A94" s="6">
        <v>44038</v>
      </c>
      <c r="B94" s="7">
        <v>1254.8501587301587</v>
      </c>
      <c r="C94">
        <v>8712</v>
      </c>
      <c r="D94" s="7">
        <v>14062</v>
      </c>
      <c r="E94">
        <v>4525</v>
      </c>
    </row>
    <row r="95" spans="1:5" x14ac:dyDescent="0.25">
      <c r="A95" s="6">
        <v>44039</v>
      </c>
      <c r="B95" s="7">
        <v>1270.4127929753461</v>
      </c>
      <c r="C95">
        <v>8759</v>
      </c>
      <c r="D95" s="7">
        <v>14031</v>
      </c>
      <c r="E95">
        <v>4441</v>
      </c>
    </row>
    <row r="96" spans="1:5" x14ac:dyDescent="0.25">
      <c r="A96" s="6">
        <v>44040</v>
      </c>
      <c r="B96" s="7">
        <v>1285.7028931667226</v>
      </c>
      <c r="C96">
        <v>8800</v>
      </c>
      <c r="D96" s="7">
        <v>13989</v>
      </c>
      <c r="E96">
        <v>4478</v>
      </c>
    </row>
    <row r="97" spans="1:5" x14ac:dyDescent="0.25">
      <c r="A97" s="6">
        <v>44041</v>
      </c>
      <c r="B97" s="7">
        <v>1300.6922661263084</v>
      </c>
      <c r="C97">
        <v>8836</v>
      </c>
      <c r="D97" s="7">
        <v>13937</v>
      </c>
      <c r="E97">
        <v>4534</v>
      </c>
    </row>
    <row r="98" spans="1:5" x14ac:dyDescent="0.25">
      <c r="A98" s="6">
        <v>44042</v>
      </c>
      <c r="B98" s="7">
        <v>1315.380911854103</v>
      </c>
      <c r="C98">
        <v>8865</v>
      </c>
      <c r="D98" s="7">
        <v>13875</v>
      </c>
      <c r="E98">
        <v>4611</v>
      </c>
    </row>
    <row r="99" spans="1:5" x14ac:dyDescent="0.25">
      <c r="A99" s="6">
        <v>44043</v>
      </c>
      <c r="B99" s="7">
        <v>1329.7406371721261</v>
      </c>
      <c r="C99">
        <v>8889</v>
      </c>
      <c r="D99" s="7">
        <v>13804</v>
      </c>
      <c r="E99">
        <v>4707</v>
      </c>
    </row>
    <row r="100" spans="1:5" x14ac:dyDescent="0.25">
      <c r="A100" s="6">
        <v>44044</v>
      </c>
      <c r="B100" s="7">
        <v>1343.7620443543842</v>
      </c>
      <c r="C100">
        <v>8907</v>
      </c>
      <c r="D100" s="7">
        <v>13724</v>
      </c>
      <c r="E100">
        <v>4823</v>
      </c>
    </row>
    <row r="101" spans="1:5" x14ac:dyDescent="0.25">
      <c r="A101" s="6">
        <v>44045</v>
      </c>
      <c r="B101" s="7">
        <v>1357.4263379488909</v>
      </c>
      <c r="C101">
        <v>8919</v>
      </c>
      <c r="D101" s="7">
        <v>13636</v>
      </c>
      <c r="E101">
        <v>4959</v>
      </c>
    </row>
    <row r="102" spans="1:5" x14ac:dyDescent="0.25">
      <c r="A102" s="6">
        <v>44046</v>
      </c>
      <c r="B102" s="7">
        <v>1370.7429156816388</v>
      </c>
      <c r="C102">
        <v>8926</v>
      </c>
      <c r="D102" s="7">
        <v>13539</v>
      </c>
      <c r="E102">
        <v>5115</v>
      </c>
    </row>
    <row r="103" spans="1:5" x14ac:dyDescent="0.25">
      <c r="A103" s="6">
        <v>44047</v>
      </c>
      <c r="B103" s="7">
        <v>1383.6741866486545</v>
      </c>
      <c r="C103">
        <v>8927</v>
      </c>
      <c r="D103" s="7">
        <v>13435</v>
      </c>
      <c r="E103">
        <v>5289</v>
      </c>
    </row>
    <row r="104" spans="1:5" x14ac:dyDescent="0.25">
      <c r="A104" s="6">
        <v>44048</v>
      </c>
      <c r="B104" s="7">
        <v>1396.2295485759314</v>
      </c>
      <c r="C104">
        <v>8923</v>
      </c>
      <c r="D104" s="7">
        <v>13324</v>
      </c>
      <c r="E104">
        <v>5483</v>
      </c>
    </row>
    <row r="105" spans="1:5" x14ac:dyDescent="0.25">
      <c r="A105" s="6">
        <v>44049</v>
      </c>
      <c r="B105" s="7">
        <v>1408.3902060114824</v>
      </c>
      <c r="C105">
        <v>8914</v>
      </c>
      <c r="D105" s="7">
        <v>13206</v>
      </c>
      <c r="E105">
        <v>5697</v>
      </c>
    </row>
    <row r="106" spans="1:5" x14ac:dyDescent="0.25">
      <c r="A106" s="6">
        <v>44050</v>
      </c>
      <c r="B106" s="7">
        <v>1420.1655566813013</v>
      </c>
      <c r="C106">
        <v>8900</v>
      </c>
      <c r="D106" s="7">
        <v>13082</v>
      </c>
      <c r="E106">
        <v>5809</v>
      </c>
    </row>
    <row r="107" spans="1:5" x14ac:dyDescent="0.25">
      <c r="A107" s="6">
        <v>44051</v>
      </c>
      <c r="B107" s="7">
        <v>1431.5274074074073</v>
      </c>
      <c r="C107">
        <v>8882</v>
      </c>
      <c r="D107" s="7">
        <v>12952</v>
      </c>
      <c r="E107">
        <v>5922</v>
      </c>
    </row>
    <row r="108" spans="1:5" x14ac:dyDescent="0.25">
      <c r="A108" s="6">
        <v>44052</v>
      </c>
      <c r="B108" s="7">
        <v>1442.466360463807</v>
      </c>
      <c r="C108">
        <v>8859</v>
      </c>
      <c r="D108" s="7">
        <v>12817</v>
      </c>
      <c r="E108">
        <v>6034</v>
      </c>
    </row>
    <row r="109" spans="1:5" x14ac:dyDescent="0.25">
      <c r="A109" s="6">
        <v>44053</v>
      </c>
      <c r="B109" s="7">
        <v>1453.0012113024877</v>
      </c>
      <c r="C109">
        <v>8831</v>
      </c>
      <c r="D109" s="7">
        <v>12677</v>
      </c>
      <c r="E109">
        <v>6145</v>
      </c>
    </row>
    <row r="110" spans="1:5" x14ac:dyDescent="0.25">
      <c r="A110" s="6">
        <v>44054</v>
      </c>
      <c r="B110" s="7">
        <v>1463.1037667454689</v>
      </c>
      <c r="C110">
        <v>8799</v>
      </c>
      <c r="D110" s="7">
        <v>12532</v>
      </c>
      <c r="E110">
        <v>6256</v>
      </c>
    </row>
    <row r="111" spans="1:5" x14ac:dyDescent="0.25">
      <c r="A111" s="6">
        <v>44055</v>
      </c>
      <c r="B111" s="7">
        <v>1472.792822244737</v>
      </c>
      <c r="C111">
        <v>8763</v>
      </c>
      <c r="D111" s="7">
        <v>12384</v>
      </c>
      <c r="E111">
        <v>6366</v>
      </c>
    </row>
    <row r="112" spans="1:5" x14ac:dyDescent="0.25">
      <c r="A112" s="6">
        <v>44056</v>
      </c>
      <c r="B112" s="7">
        <v>1482.0401846223122</v>
      </c>
      <c r="C112">
        <v>8723</v>
      </c>
      <c r="D112" s="7">
        <v>12231</v>
      </c>
      <c r="E112">
        <v>6475</v>
      </c>
    </row>
    <row r="113" spans="1:5" x14ac:dyDescent="0.25">
      <c r="A113" s="6">
        <v>44057</v>
      </c>
      <c r="B113" s="7">
        <v>1490.8552516041877</v>
      </c>
      <c r="C113">
        <v>8679</v>
      </c>
      <c r="D113" s="7">
        <v>12075</v>
      </c>
      <c r="E113">
        <v>6583</v>
      </c>
    </row>
    <row r="114" spans="1:5" x14ac:dyDescent="0.25">
      <c r="A114" s="6">
        <v>44058</v>
      </c>
      <c r="B114" s="7">
        <v>1499.2380231903635</v>
      </c>
      <c r="C114">
        <v>8632</v>
      </c>
      <c r="D114" s="7">
        <v>11916</v>
      </c>
      <c r="E114">
        <v>6690</v>
      </c>
    </row>
    <row r="115" spans="1:5" x14ac:dyDescent="0.25">
      <c r="A115" s="6">
        <v>44059</v>
      </c>
      <c r="B115" s="7">
        <v>1507.1884993808396</v>
      </c>
      <c r="C115">
        <v>8581</v>
      </c>
      <c r="D115" s="7">
        <v>11755</v>
      </c>
      <c r="E115">
        <v>6795</v>
      </c>
    </row>
    <row r="116" spans="1:5" x14ac:dyDescent="0.25">
      <c r="A116" s="6">
        <v>44060</v>
      </c>
      <c r="B116" s="7">
        <v>1514.6972824496224</v>
      </c>
      <c r="C116">
        <v>8527</v>
      </c>
      <c r="D116" s="7">
        <v>11591</v>
      </c>
      <c r="E116">
        <v>6899</v>
      </c>
    </row>
    <row r="117" spans="1:5" x14ac:dyDescent="0.25">
      <c r="A117" s="6">
        <v>44061</v>
      </c>
      <c r="B117" s="7">
        <v>1521.7737701227059</v>
      </c>
      <c r="C117">
        <v>8470</v>
      </c>
      <c r="D117" s="7">
        <v>11424</v>
      </c>
      <c r="E117">
        <v>7001</v>
      </c>
    </row>
    <row r="118" spans="1:5" x14ac:dyDescent="0.25">
      <c r="A118" s="6">
        <v>44062</v>
      </c>
      <c r="B118" s="7">
        <v>1528.4179624000899</v>
      </c>
      <c r="C118">
        <v>8410</v>
      </c>
      <c r="D118" s="7">
        <v>11257</v>
      </c>
      <c r="E118">
        <v>7102</v>
      </c>
    </row>
    <row r="119" spans="1:5" x14ac:dyDescent="0.25">
      <c r="A119" s="6">
        <v>44063</v>
      </c>
      <c r="B119" s="7">
        <v>1534.6110638297869</v>
      </c>
      <c r="C119">
        <v>8347</v>
      </c>
      <c r="D119" s="7">
        <v>11087</v>
      </c>
      <c r="E119">
        <v>7200</v>
      </c>
    </row>
    <row r="120" spans="1:5" x14ac:dyDescent="0.25">
      <c r="A120" s="6">
        <v>44064</v>
      </c>
      <c r="B120" s="7">
        <v>1540.3906653157715</v>
      </c>
      <c r="C120">
        <v>8282</v>
      </c>
      <c r="D120" s="7">
        <v>10917</v>
      </c>
      <c r="E120">
        <v>7297</v>
      </c>
    </row>
    <row r="121" spans="1:5" x14ac:dyDescent="0.25">
      <c r="A121" s="6">
        <v>44065</v>
      </c>
      <c r="B121" s="7">
        <v>1545.7191759540692</v>
      </c>
      <c r="C121">
        <v>8214</v>
      </c>
      <c r="D121" s="7">
        <v>10746</v>
      </c>
      <c r="E121">
        <v>7391</v>
      </c>
    </row>
    <row r="122" spans="1:5" x14ac:dyDescent="0.25">
      <c r="A122" s="6">
        <v>44066</v>
      </c>
      <c r="B122" s="7">
        <v>1550.6341866486543</v>
      </c>
      <c r="C122">
        <v>8144</v>
      </c>
      <c r="D122" s="7">
        <v>10573</v>
      </c>
      <c r="E122">
        <v>7482</v>
      </c>
    </row>
    <row r="123" spans="1:5" x14ac:dyDescent="0.25">
      <c r="A123" s="6">
        <v>44067</v>
      </c>
      <c r="B123" s="7">
        <v>1555.1169019475399</v>
      </c>
      <c r="C123">
        <v>8072</v>
      </c>
      <c r="D123" s="7">
        <v>10401</v>
      </c>
      <c r="E123">
        <v>7572</v>
      </c>
    </row>
    <row r="124" spans="1:5" x14ac:dyDescent="0.25">
      <c r="A124" s="6">
        <v>44068</v>
      </c>
      <c r="B124" s="7">
        <v>1559.1861173027128</v>
      </c>
      <c r="C124">
        <v>7998</v>
      </c>
      <c r="D124" s="7">
        <v>10228</v>
      </c>
      <c r="E124">
        <v>7658</v>
      </c>
    </row>
    <row r="125" spans="1:5" x14ac:dyDescent="0.25">
      <c r="A125" s="6">
        <v>44069</v>
      </c>
      <c r="B125" s="7">
        <v>1562.8324349881796</v>
      </c>
      <c r="C125">
        <v>7922</v>
      </c>
      <c r="D125" s="7">
        <v>10056</v>
      </c>
      <c r="E125">
        <v>7742</v>
      </c>
    </row>
    <row r="126" spans="1:5" x14ac:dyDescent="0.25">
      <c r="A126" s="6">
        <v>44070</v>
      </c>
      <c r="B126" s="7">
        <v>1566.0558550039398</v>
      </c>
      <c r="C126">
        <v>7844</v>
      </c>
      <c r="D126" s="7">
        <v>9883</v>
      </c>
      <c r="E126">
        <v>7823</v>
      </c>
    </row>
    <row r="127" spans="1:5" x14ac:dyDescent="0.25">
      <c r="A127" s="6">
        <v>44071</v>
      </c>
      <c r="B127" s="7">
        <v>1568.8751728019813</v>
      </c>
      <c r="C127">
        <v>7765</v>
      </c>
      <c r="D127" s="7">
        <v>9711</v>
      </c>
      <c r="E127">
        <v>7900</v>
      </c>
    </row>
    <row r="128" spans="1:5" x14ac:dyDescent="0.25">
      <c r="A128" s="6">
        <v>44072</v>
      </c>
      <c r="B128" s="7">
        <v>1571.290388382303</v>
      </c>
      <c r="C128">
        <v>7684</v>
      </c>
      <c r="D128" s="7">
        <v>9540</v>
      </c>
      <c r="E128">
        <v>7975</v>
      </c>
    </row>
    <row r="129" spans="1:5" x14ac:dyDescent="0.25">
      <c r="A129" s="6">
        <v>44073</v>
      </c>
      <c r="B129" s="7">
        <v>1573.3108994708994</v>
      </c>
      <c r="C129">
        <v>7602</v>
      </c>
      <c r="D129" s="7">
        <v>9369</v>
      </c>
      <c r="E129">
        <v>8047</v>
      </c>
    </row>
    <row r="130" spans="1:5" x14ac:dyDescent="0.25">
      <c r="A130" s="6">
        <v>44074</v>
      </c>
      <c r="B130" s="7">
        <v>1574.9273083417763</v>
      </c>
      <c r="C130">
        <v>7519</v>
      </c>
      <c r="D130" s="7">
        <v>9199</v>
      </c>
      <c r="E130">
        <v>8115</v>
      </c>
    </row>
    <row r="131" spans="1:5" x14ac:dyDescent="0.25">
      <c r="A131" s="6">
        <v>44075</v>
      </c>
      <c r="B131" s="7">
        <v>1576.1678081729144</v>
      </c>
      <c r="C131">
        <v>7435</v>
      </c>
      <c r="D131" s="7">
        <v>9031</v>
      </c>
      <c r="E131">
        <v>8179</v>
      </c>
    </row>
    <row r="132" spans="1:5" x14ac:dyDescent="0.25">
      <c r="A132" s="6">
        <v>44076</v>
      </c>
      <c r="B132" s="7">
        <v>1577.0230012383201</v>
      </c>
      <c r="C132">
        <v>7350</v>
      </c>
      <c r="D132" s="7">
        <v>8863</v>
      </c>
      <c r="E132">
        <v>8240</v>
      </c>
    </row>
    <row r="133" spans="1:5" x14ac:dyDescent="0.25">
      <c r="A133" s="6">
        <v>44077</v>
      </c>
      <c r="B133" s="7">
        <v>1577.5022852639872</v>
      </c>
      <c r="C133">
        <v>7264</v>
      </c>
      <c r="D133" s="7">
        <v>8697</v>
      </c>
      <c r="E133">
        <v>8298</v>
      </c>
    </row>
    <row r="134" spans="1:5" x14ac:dyDescent="0.25">
      <c r="A134" s="6">
        <v>44078</v>
      </c>
      <c r="B134" s="7">
        <v>1577.6056602499152</v>
      </c>
      <c r="C134">
        <v>7177</v>
      </c>
      <c r="D134" s="7">
        <v>8532</v>
      </c>
      <c r="E134">
        <v>8351</v>
      </c>
    </row>
    <row r="135" spans="1:5" x14ac:dyDescent="0.25">
      <c r="A135" s="6">
        <v>44079</v>
      </c>
      <c r="B135" s="7">
        <v>1577.3519216480918</v>
      </c>
      <c r="C135">
        <v>7090</v>
      </c>
      <c r="D135" s="7">
        <v>8369</v>
      </c>
      <c r="E135">
        <v>8401</v>
      </c>
    </row>
    <row r="136" spans="1:5" x14ac:dyDescent="0.25">
      <c r="A136" s="6">
        <v>44080</v>
      </c>
      <c r="B136" s="7">
        <v>1576.7504671845095</v>
      </c>
      <c r="C136">
        <v>7002</v>
      </c>
      <c r="D136" s="7">
        <v>8207</v>
      </c>
      <c r="E136">
        <v>8447</v>
      </c>
    </row>
    <row r="137" spans="1:5" x14ac:dyDescent="0.25">
      <c r="A137" s="6">
        <v>44081</v>
      </c>
      <c r="B137" s="7">
        <v>1575.7825014071823</v>
      </c>
      <c r="C137">
        <v>6914</v>
      </c>
      <c r="D137" s="7">
        <v>8047</v>
      </c>
      <c r="E137">
        <v>8490</v>
      </c>
    </row>
    <row r="138" spans="1:5" x14ac:dyDescent="0.25">
      <c r="A138" s="6">
        <v>44082</v>
      </c>
      <c r="B138" s="7">
        <v>1574.4856152200832</v>
      </c>
      <c r="C138">
        <v>6826</v>
      </c>
      <c r="D138" s="7">
        <v>7888</v>
      </c>
      <c r="E138">
        <v>8528</v>
      </c>
    </row>
    <row r="139" spans="1:5" x14ac:dyDescent="0.25">
      <c r="A139" s="6">
        <v>44083</v>
      </c>
      <c r="B139" s="7">
        <v>1572.850410897219</v>
      </c>
      <c r="C139">
        <v>6737</v>
      </c>
      <c r="D139" s="7">
        <v>7732</v>
      </c>
      <c r="E139">
        <v>8562</v>
      </c>
    </row>
    <row r="140" spans="1:5" x14ac:dyDescent="0.25">
      <c r="A140" s="6">
        <v>44084</v>
      </c>
      <c r="B140" s="7">
        <v>1570.8956838905774</v>
      </c>
      <c r="C140">
        <v>6648</v>
      </c>
      <c r="D140" s="7">
        <v>7578</v>
      </c>
      <c r="E140">
        <v>8592</v>
      </c>
    </row>
    <row r="141" spans="1:5" x14ac:dyDescent="0.25">
      <c r="A141" s="6">
        <v>44085</v>
      </c>
      <c r="B141" s="7">
        <v>1568.6214342001574</v>
      </c>
      <c r="C141">
        <v>6559</v>
      </c>
      <c r="D141" s="7">
        <v>7425</v>
      </c>
      <c r="E141">
        <v>8619</v>
      </c>
    </row>
    <row r="142" spans="1:5" x14ac:dyDescent="0.25">
      <c r="A142" s="6">
        <v>44086</v>
      </c>
      <c r="B142" s="7">
        <v>1566.018264099966</v>
      </c>
      <c r="C142">
        <v>6470</v>
      </c>
      <c r="D142" s="7">
        <v>7275</v>
      </c>
      <c r="E142">
        <v>8641</v>
      </c>
    </row>
    <row r="143" spans="1:5" x14ac:dyDescent="0.25">
      <c r="A143" s="6">
        <v>44087</v>
      </c>
      <c r="B143" s="7">
        <v>1563.123764493977</v>
      </c>
      <c r="C143">
        <v>6381</v>
      </c>
      <c r="D143" s="7">
        <v>7126</v>
      </c>
      <c r="E143">
        <v>8659</v>
      </c>
    </row>
    <row r="144" spans="1:5" x14ac:dyDescent="0.25">
      <c r="A144" s="6">
        <v>44088</v>
      </c>
      <c r="B144" s="7">
        <v>1559.9379353821905</v>
      </c>
      <c r="C144">
        <v>6292</v>
      </c>
      <c r="D144" s="7">
        <v>6980</v>
      </c>
      <c r="E144">
        <v>8673</v>
      </c>
    </row>
    <row r="145" spans="1:5" x14ac:dyDescent="0.25">
      <c r="A145" s="6">
        <v>44089</v>
      </c>
      <c r="B145" s="7">
        <v>1556.4513790386129</v>
      </c>
      <c r="C145">
        <v>6204</v>
      </c>
      <c r="D145" s="7">
        <v>6836</v>
      </c>
      <c r="E145">
        <v>8683</v>
      </c>
    </row>
    <row r="146" spans="1:5" x14ac:dyDescent="0.25">
      <c r="A146" s="6">
        <v>44090</v>
      </c>
      <c r="B146" s="7">
        <v>1552.6922886412246</v>
      </c>
      <c r="C146">
        <v>6116</v>
      </c>
      <c r="D146" s="7">
        <v>6694</v>
      </c>
      <c r="E146">
        <v>8688</v>
      </c>
    </row>
    <row r="147" spans="1:5" x14ac:dyDescent="0.25">
      <c r="A147" s="6">
        <v>44091</v>
      </c>
      <c r="B147" s="7">
        <v>1548.6606641900257</v>
      </c>
      <c r="C147">
        <v>6028</v>
      </c>
      <c r="D147" s="7">
        <v>6554</v>
      </c>
      <c r="E147">
        <v>8690</v>
      </c>
    </row>
    <row r="148" spans="1:5" x14ac:dyDescent="0.25">
      <c r="A148" s="6">
        <v>44092</v>
      </c>
      <c r="B148" s="7">
        <v>1544.3659034110096</v>
      </c>
      <c r="C148">
        <v>5940</v>
      </c>
      <c r="D148" s="7">
        <v>6416</v>
      </c>
      <c r="E148">
        <v>8688</v>
      </c>
    </row>
    <row r="149" spans="1:5" x14ac:dyDescent="0.25">
      <c r="A149" s="6">
        <v>44093</v>
      </c>
      <c r="B149" s="7">
        <v>1539.8080063041766</v>
      </c>
      <c r="C149">
        <v>5853</v>
      </c>
      <c r="D149" s="7">
        <v>6281</v>
      </c>
      <c r="E149">
        <v>8682</v>
      </c>
    </row>
    <row r="150" spans="1:5" x14ac:dyDescent="0.25">
      <c r="A150" s="6">
        <v>44094</v>
      </c>
      <c r="B150" s="7">
        <v>1534.9963705955192</v>
      </c>
      <c r="C150">
        <v>5766</v>
      </c>
      <c r="D150" s="7">
        <v>6148</v>
      </c>
      <c r="E150">
        <v>8672</v>
      </c>
    </row>
    <row r="151" spans="1:5" x14ac:dyDescent="0.25">
      <c r="A151" s="6">
        <v>44095</v>
      </c>
      <c r="B151" s="7">
        <v>1529.9403940110317</v>
      </c>
      <c r="C151">
        <v>5680</v>
      </c>
      <c r="D151" s="7">
        <v>6017</v>
      </c>
      <c r="E151">
        <v>8658</v>
      </c>
    </row>
    <row r="152" spans="1:5" x14ac:dyDescent="0.25">
      <c r="A152" s="6">
        <v>44096</v>
      </c>
      <c r="B152" s="7">
        <v>1524.6588720027014</v>
      </c>
      <c r="C152">
        <v>5594</v>
      </c>
      <c r="D152" s="7">
        <v>5888</v>
      </c>
      <c r="E152">
        <v>8640</v>
      </c>
    </row>
    <row r="153" spans="1:5" x14ac:dyDescent="0.25">
      <c r="A153" s="6">
        <v>44097</v>
      </c>
      <c r="B153" s="7">
        <v>1519.142406844534</v>
      </c>
      <c r="C153">
        <v>5509</v>
      </c>
      <c r="D153" s="7">
        <v>5762</v>
      </c>
      <c r="E153">
        <v>8619</v>
      </c>
    </row>
    <row r="154" spans="1:5" x14ac:dyDescent="0.25">
      <c r="A154" s="6">
        <v>44098</v>
      </c>
      <c r="B154" s="7">
        <v>1513.4003962625236</v>
      </c>
      <c r="C154">
        <v>5425</v>
      </c>
      <c r="D154" s="7">
        <v>5638</v>
      </c>
      <c r="E154">
        <v>8593</v>
      </c>
    </row>
    <row r="155" spans="1:5" x14ac:dyDescent="0.25">
      <c r="A155" s="6">
        <v>44099</v>
      </c>
      <c r="B155" s="7">
        <v>1507.4610334346503</v>
      </c>
      <c r="C155">
        <v>5341</v>
      </c>
      <c r="D155" s="7">
        <v>5516</v>
      </c>
      <c r="E155">
        <v>8565</v>
      </c>
    </row>
    <row r="156" spans="1:5" x14ac:dyDescent="0.25">
      <c r="A156" s="6">
        <v>44100</v>
      </c>
      <c r="B156" s="7">
        <v>1501.3055229089268</v>
      </c>
      <c r="C156">
        <v>5258</v>
      </c>
      <c r="D156" s="7">
        <v>5396</v>
      </c>
      <c r="E156">
        <v>8532</v>
      </c>
    </row>
    <row r="157" spans="1:5" x14ac:dyDescent="0.25">
      <c r="A157" s="6">
        <v>44101</v>
      </c>
      <c r="B157" s="7">
        <v>1494.9526601373404</v>
      </c>
      <c r="C157">
        <v>5176</v>
      </c>
      <c r="D157" s="7">
        <v>5279</v>
      </c>
      <c r="E157">
        <v>8497</v>
      </c>
    </row>
    <row r="158" spans="1:5" x14ac:dyDescent="0.25">
      <c r="A158" s="6">
        <v>44102</v>
      </c>
      <c r="B158" s="7">
        <v>1488.4118428458853</v>
      </c>
      <c r="C158">
        <v>5094</v>
      </c>
      <c r="D158" s="7">
        <v>5163</v>
      </c>
      <c r="E158">
        <v>8457</v>
      </c>
    </row>
    <row r="159" spans="1:5" x14ac:dyDescent="0.25">
      <c r="A159" s="6">
        <v>44103</v>
      </c>
      <c r="B159" s="7">
        <v>1481.6830710345603</v>
      </c>
      <c r="C159">
        <v>5014</v>
      </c>
      <c r="D159" s="7">
        <v>5050</v>
      </c>
      <c r="E159">
        <v>8415</v>
      </c>
    </row>
    <row r="160" spans="1:5" x14ac:dyDescent="0.25">
      <c r="A160" s="6">
        <v>44104</v>
      </c>
      <c r="B160" s="7">
        <v>1474.7757424293595</v>
      </c>
      <c r="C160">
        <v>4934</v>
      </c>
      <c r="D160" s="7">
        <v>4940</v>
      </c>
      <c r="E160">
        <v>8369</v>
      </c>
    </row>
    <row r="161" spans="1:5" x14ac:dyDescent="0.25">
      <c r="A161" s="6">
        <v>44105</v>
      </c>
      <c r="B161" s="7">
        <v>1467.7086524822694</v>
      </c>
      <c r="C161">
        <v>4855</v>
      </c>
      <c r="D161" s="7">
        <v>4831</v>
      </c>
      <c r="E161">
        <v>8321</v>
      </c>
    </row>
    <row r="162" spans="1:5" x14ac:dyDescent="0.25">
      <c r="A162" s="6">
        <v>44106</v>
      </c>
      <c r="B162" s="7">
        <v>1460.472403467297</v>
      </c>
      <c r="C162">
        <v>4776</v>
      </c>
      <c r="D162" s="7">
        <v>4724</v>
      </c>
      <c r="E162">
        <v>8269</v>
      </c>
    </row>
    <row r="163" spans="1:5" x14ac:dyDescent="0.25">
      <c r="A163" s="6">
        <v>44107</v>
      </c>
      <c r="B163" s="7">
        <v>1453.0857908364289</v>
      </c>
      <c r="C163">
        <v>4699</v>
      </c>
      <c r="D163" s="7">
        <v>4620</v>
      </c>
      <c r="E163">
        <v>8215</v>
      </c>
    </row>
    <row r="164" spans="1:5" x14ac:dyDescent="0.25">
      <c r="A164" s="6">
        <v>44108</v>
      </c>
      <c r="B164" s="7">
        <v>1445.5488145896654</v>
      </c>
      <c r="C164">
        <v>4622</v>
      </c>
      <c r="D164" s="7">
        <v>4518</v>
      </c>
      <c r="E164">
        <v>8157</v>
      </c>
    </row>
    <row r="165" spans="1:5" x14ac:dyDescent="0.25">
      <c r="A165" s="6">
        <v>44109</v>
      </c>
      <c r="B165" s="7">
        <v>1437.8614747270062</v>
      </c>
      <c r="C165">
        <v>4547</v>
      </c>
      <c r="D165" s="7">
        <v>4417</v>
      </c>
      <c r="E165">
        <v>8097</v>
      </c>
    </row>
    <row r="166" spans="1:5" x14ac:dyDescent="0.25">
      <c r="A166" s="6">
        <v>44110</v>
      </c>
      <c r="B166" s="7">
        <v>1430.0331689744453</v>
      </c>
      <c r="C166">
        <v>4472</v>
      </c>
      <c r="D166" s="7">
        <v>4319</v>
      </c>
      <c r="E166">
        <v>8035</v>
      </c>
    </row>
    <row r="167" spans="1:5" x14ac:dyDescent="0.25">
      <c r="A167" s="6">
        <v>44111</v>
      </c>
      <c r="B167" s="7">
        <v>1422.0920905099626</v>
      </c>
      <c r="C167">
        <v>4398</v>
      </c>
      <c r="D167" s="7">
        <v>4223</v>
      </c>
      <c r="E167">
        <v>7970</v>
      </c>
    </row>
    <row r="168" spans="1:5" x14ac:dyDescent="0.25">
      <c r="A168" s="6">
        <v>44112</v>
      </c>
      <c r="B168" s="7">
        <v>1414.0100461555778</v>
      </c>
      <c r="C168">
        <v>4325</v>
      </c>
      <c r="D168" s="7">
        <v>4129</v>
      </c>
      <c r="E168">
        <v>7903</v>
      </c>
    </row>
    <row r="169" spans="1:5" x14ac:dyDescent="0.25">
      <c r="A169" s="6">
        <v>44113</v>
      </c>
      <c r="B169" s="7">
        <v>1405.8246268152652</v>
      </c>
      <c r="C169">
        <v>4253</v>
      </c>
      <c r="D169" s="7">
        <v>4037</v>
      </c>
      <c r="E169">
        <v>7833</v>
      </c>
    </row>
    <row r="170" spans="1:5" x14ac:dyDescent="0.25">
      <c r="A170" s="6">
        <v>44114</v>
      </c>
      <c r="B170" s="7">
        <v>1397.517037037037</v>
      </c>
      <c r="C170">
        <v>4182</v>
      </c>
      <c r="D170" s="7">
        <v>3946</v>
      </c>
      <c r="E170">
        <v>7762</v>
      </c>
    </row>
    <row r="171" spans="1:5" x14ac:dyDescent="0.25">
      <c r="A171" s="6">
        <v>44115</v>
      </c>
      <c r="B171" s="7">
        <v>1389.1060722728803</v>
      </c>
      <c r="C171">
        <v>4112</v>
      </c>
      <c r="D171" s="7">
        <v>3858</v>
      </c>
      <c r="E171">
        <v>7688</v>
      </c>
    </row>
    <row r="172" spans="1:5" x14ac:dyDescent="0.25">
      <c r="A172" s="6">
        <v>44116</v>
      </c>
      <c r="B172" s="7">
        <v>1380.5917325227961</v>
      </c>
      <c r="C172">
        <v>4043</v>
      </c>
      <c r="D172" s="7">
        <v>3771</v>
      </c>
      <c r="E172">
        <v>7612</v>
      </c>
    </row>
    <row r="173" spans="1:5" x14ac:dyDescent="0.25">
      <c r="A173" s="6">
        <v>44117</v>
      </c>
      <c r="B173" s="7">
        <v>1371.9834155127769</v>
      </c>
      <c r="C173">
        <v>3975</v>
      </c>
      <c r="D173" s="7">
        <v>3687</v>
      </c>
      <c r="E173">
        <v>7535</v>
      </c>
    </row>
    <row r="174" spans="1:5" x14ac:dyDescent="0.25">
      <c r="A174" s="6">
        <v>44118</v>
      </c>
      <c r="B174" s="7">
        <v>1363.281121242823</v>
      </c>
      <c r="C174">
        <v>3908</v>
      </c>
      <c r="D174" s="7">
        <v>3604</v>
      </c>
      <c r="E174">
        <v>7456</v>
      </c>
    </row>
    <row r="175" spans="1:5" x14ac:dyDescent="0.25">
      <c r="A175" s="6">
        <v>44119</v>
      </c>
      <c r="B175" s="7">
        <v>1354.5036451649214</v>
      </c>
      <c r="C175">
        <v>3841</v>
      </c>
      <c r="D175" s="7">
        <v>3523</v>
      </c>
      <c r="E175">
        <v>7376</v>
      </c>
    </row>
    <row r="176" spans="1:5" x14ac:dyDescent="0.25">
      <c r="A176" s="6">
        <v>44120</v>
      </c>
      <c r="B176" s="7">
        <v>1345.6509872790721</v>
      </c>
      <c r="C176">
        <v>3776</v>
      </c>
      <c r="D176" s="7">
        <v>3444</v>
      </c>
      <c r="E176">
        <v>7294</v>
      </c>
    </row>
    <row r="177" spans="1:5" x14ac:dyDescent="0.25">
      <c r="A177" s="6">
        <v>44121</v>
      </c>
      <c r="B177" s="7">
        <v>1336.7137498592815</v>
      </c>
      <c r="C177">
        <v>3711</v>
      </c>
      <c r="D177" s="7">
        <v>3366</v>
      </c>
      <c r="E177">
        <v>7211</v>
      </c>
    </row>
    <row r="178" spans="1:5" x14ac:dyDescent="0.25">
      <c r="A178" s="6">
        <v>44122</v>
      </c>
      <c r="B178" s="7">
        <v>1327.7107283575365</v>
      </c>
      <c r="C178">
        <v>3648</v>
      </c>
      <c r="D178" s="7">
        <v>3290</v>
      </c>
      <c r="E178">
        <v>7126</v>
      </c>
    </row>
    <row r="179" spans="1:5" x14ac:dyDescent="0.25">
      <c r="A179" s="6">
        <v>44123</v>
      </c>
      <c r="B179" s="7">
        <v>1318.6419227738375</v>
      </c>
      <c r="C179">
        <v>3585</v>
      </c>
      <c r="D179" s="7">
        <v>3216</v>
      </c>
      <c r="E179">
        <v>7041</v>
      </c>
    </row>
    <row r="180" spans="1:5" x14ac:dyDescent="0.25">
      <c r="A180" s="6">
        <v>44124</v>
      </c>
      <c r="B180" s="7">
        <v>1309.5261285601709</v>
      </c>
      <c r="C180">
        <v>3524</v>
      </c>
      <c r="D180" s="7">
        <v>3144</v>
      </c>
      <c r="E180">
        <v>6954</v>
      </c>
    </row>
    <row r="181" spans="1:5" x14ac:dyDescent="0.25">
      <c r="A181" s="6">
        <v>44125</v>
      </c>
      <c r="B181" s="7">
        <v>1300.3351525385567</v>
      </c>
      <c r="C181">
        <v>3463</v>
      </c>
      <c r="D181" s="7">
        <v>3073</v>
      </c>
      <c r="E181">
        <v>6867</v>
      </c>
    </row>
    <row r="182" spans="1:5" x14ac:dyDescent="0.25">
      <c r="A182" s="6">
        <v>44126</v>
      </c>
      <c r="B182" s="7">
        <v>1291.115983338962</v>
      </c>
      <c r="C182">
        <v>3403</v>
      </c>
      <c r="D182" s="7">
        <v>3004</v>
      </c>
      <c r="E182">
        <v>6778</v>
      </c>
    </row>
    <row r="183" spans="1:5" x14ac:dyDescent="0.25">
      <c r="A183" s="6">
        <v>44127</v>
      </c>
      <c r="B183" s="7">
        <v>1281.8404277834063</v>
      </c>
      <c r="C183">
        <v>3344</v>
      </c>
      <c r="D183" s="7">
        <v>2936</v>
      </c>
      <c r="E183">
        <v>6689</v>
      </c>
    </row>
    <row r="184" spans="1:5" x14ac:dyDescent="0.25">
      <c r="A184" s="6">
        <v>44128</v>
      </c>
      <c r="B184" s="7">
        <v>1272.5272813238769</v>
      </c>
      <c r="C184">
        <v>3287</v>
      </c>
      <c r="D184" s="7">
        <v>2870</v>
      </c>
      <c r="E184">
        <v>6600</v>
      </c>
    </row>
    <row r="185" spans="1:5" x14ac:dyDescent="0.25">
      <c r="A185" s="6">
        <v>44129</v>
      </c>
      <c r="B185" s="7">
        <v>1263.16714623438</v>
      </c>
      <c r="C185">
        <v>3230</v>
      </c>
      <c r="D185" s="7">
        <v>2805</v>
      </c>
      <c r="E185">
        <v>6510</v>
      </c>
    </row>
    <row r="186" spans="1:5" x14ac:dyDescent="0.25">
      <c r="A186" s="6">
        <v>44130</v>
      </c>
      <c r="B186" s="7">
        <v>1253.7788179669028</v>
      </c>
      <c r="C186">
        <v>3173</v>
      </c>
      <c r="D186" s="7">
        <v>2742</v>
      </c>
      <c r="E186">
        <v>6419</v>
      </c>
    </row>
    <row r="187" spans="1:5" x14ac:dyDescent="0.25">
      <c r="A187" s="6">
        <v>44131</v>
      </c>
      <c r="B187" s="7">
        <v>1244.3622965214454</v>
      </c>
      <c r="C187">
        <v>3118</v>
      </c>
      <c r="D187" s="7">
        <v>2680</v>
      </c>
      <c r="E187">
        <v>6328</v>
      </c>
    </row>
    <row r="188" spans="1:5" x14ac:dyDescent="0.25">
      <c r="A188" s="6">
        <v>44132</v>
      </c>
      <c r="B188" s="7">
        <v>1234.9269796240008</v>
      </c>
      <c r="C188">
        <v>3064</v>
      </c>
      <c r="D188" s="7">
        <v>2619</v>
      </c>
      <c r="E188">
        <v>6237</v>
      </c>
    </row>
    <row r="189" spans="1:5" x14ac:dyDescent="0.25">
      <c r="A189" s="6">
        <v>44133</v>
      </c>
      <c r="B189" s="7">
        <v>1225.4634695485756</v>
      </c>
      <c r="C189">
        <v>3010</v>
      </c>
      <c r="D189" s="7">
        <v>2560</v>
      </c>
      <c r="E189">
        <v>6145</v>
      </c>
    </row>
    <row r="190" spans="1:5" x14ac:dyDescent="0.25">
      <c r="A190" s="6">
        <v>44134</v>
      </c>
      <c r="B190" s="7">
        <v>1215.9717662951703</v>
      </c>
      <c r="C190">
        <v>2958</v>
      </c>
      <c r="D190" s="7">
        <v>2503</v>
      </c>
      <c r="E190">
        <v>6054</v>
      </c>
    </row>
    <row r="191" spans="1:5" x14ac:dyDescent="0.25">
      <c r="A191" s="6">
        <v>44135</v>
      </c>
      <c r="B191" s="7">
        <v>1206.4894607677586</v>
      </c>
      <c r="C191">
        <v>2906</v>
      </c>
      <c r="D191" s="7">
        <v>2446</v>
      </c>
      <c r="E191">
        <v>5962</v>
      </c>
    </row>
    <row r="192" spans="1:5" x14ac:dyDescent="0.25">
      <c r="A192" s="6">
        <v>44136</v>
      </c>
      <c r="B192" s="7">
        <v>1196.9695643363725</v>
      </c>
      <c r="C192">
        <v>2855</v>
      </c>
      <c r="D192" s="7">
        <v>2391</v>
      </c>
      <c r="E192">
        <v>5870</v>
      </c>
    </row>
    <row r="193" spans="1:5" x14ac:dyDescent="0.25">
      <c r="A193" s="6">
        <v>44137</v>
      </c>
      <c r="B193" s="7">
        <v>1187.4590656309804</v>
      </c>
      <c r="C193">
        <v>2805</v>
      </c>
      <c r="D193" s="7">
        <v>2337</v>
      </c>
      <c r="E193">
        <v>5779</v>
      </c>
    </row>
    <row r="194" spans="1:5" x14ac:dyDescent="0.25">
      <c r="A194" s="6">
        <v>44138</v>
      </c>
      <c r="B194" s="7">
        <v>1177.9391691995945</v>
      </c>
      <c r="C194">
        <v>2756</v>
      </c>
      <c r="D194" s="7">
        <v>2285</v>
      </c>
      <c r="E194">
        <v>5688</v>
      </c>
    </row>
    <row r="195" spans="1:5" x14ac:dyDescent="0.25">
      <c r="A195" s="6">
        <v>44139</v>
      </c>
      <c r="B195" s="7">
        <v>1168.4192727682087</v>
      </c>
      <c r="C195">
        <v>2708</v>
      </c>
      <c r="D195" s="7">
        <v>2233</v>
      </c>
      <c r="E195">
        <v>5596</v>
      </c>
    </row>
    <row r="196" spans="1:5" x14ac:dyDescent="0.25">
      <c r="A196" s="6">
        <v>44140</v>
      </c>
      <c r="B196" s="7">
        <v>1158.9087740628165</v>
      </c>
      <c r="C196">
        <v>2660</v>
      </c>
      <c r="D196" s="7">
        <v>2183</v>
      </c>
      <c r="E196">
        <v>5506</v>
      </c>
    </row>
    <row r="197" spans="1:5" x14ac:dyDescent="0.25">
      <c r="A197" s="6">
        <v>44141</v>
      </c>
      <c r="B197" s="7">
        <v>1149.3888776314304</v>
      </c>
      <c r="C197">
        <v>2614</v>
      </c>
      <c r="D197" s="7">
        <v>2134</v>
      </c>
      <c r="E197">
        <v>5415</v>
      </c>
    </row>
    <row r="198" spans="1:5" x14ac:dyDescent="0.25">
      <c r="A198" s="6">
        <v>44142</v>
      </c>
      <c r="B198" s="7">
        <v>1139.8783789260383</v>
      </c>
      <c r="C198">
        <v>2568</v>
      </c>
      <c r="D198" s="7">
        <v>2086</v>
      </c>
      <c r="E198">
        <v>5325</v>
      </c>
    </row>
    <row r="199" spans="1:5" x14ac:dyDescent="0.25">
      <c r="A199" s="6">
        <v>44143</v>
      </c>
      <c r="B199" s="7">
        <v>1130.3772779466394</v>
      </c>
      <c r="C199">
        <v>2523</v>
      </c>
      <c r="D199" s="7">
        <v>2040</v>
      </c>
      <c r="E199">
        <v>5235</v>
      </c>
    </row>
    <row r="200" spans="1:5" x14ac:dyDescent="0.25">
      <c r="A200" s="6">
        <v>44144</v>
      </c>
      <c r="B200" s="7">
        <v>1120.904370145221</v>
      </c>
      <c r="C200">
        <v>2478</v>
      </c>
      <c r="D200" s="7">
        <v>1994</v>
      </c>
      <c r="E200">
        <v>5146</v>
      </c>
    </row>
    <row r="201" spans="1:5" x14ac:dyDescent="0.25">
      <c r="A201" s="6">
        <v>44145</v>
      </c>
      <c r="B201" s="7">
        <v>1111.4220646178092</v>
      </c>
      <c r="C201">
        <v>2435</v>
      </c>
      <c r="D201" s="7">
        <v>1949</v>
      </c>
      <c r="E201">
        <v>5058</v>
      </c>
    </row>
    <row r="202" spans="1:5" x14ac:dyDescent="0.25">
      <c r="A202" s="6">
        <v>44146</v>
      </c>
      <c r="B202" s="7">
        <v>1101.9773499943713</v>
      </c>
      <c r="C202">
        <v>2392</v>
      </c>
      <c r="D202" s="7">
        <v>1906</v>
      </c>
      <c r="E202">
        <v>4970</v>
      </c>
    </row>
    <row r="203" spans="1:5" x14ac:dyDescent="0.25">
      <c r="A203" s="6">
        <v>44147</v>
      </c>
      <c r="B203" s="7">
        <v>1092.5420330969266</v>
      </c>
      <c r="C203">
        <v>2350</v>
      </c>
      <c r="D203" s="7">
        <v>1863</v>
      </c>
      <c r="E203">
        <v>4883</v>
      </c>
    </row>
    <row r="204" spans="1:5" x14ac:dyDescent="0.25">
      <c r="A204" s="6">
        <v>44148</v>
      </c>
      <c r="B204" s="7">
        <v>1083.1349093774625</v>
      </c>
      <c r="C204">
        <v>2308</v>
      </c>
      <c r="D204" s="7">
        <v>1822</v>
      </c>
      <c r="E204">
        <v>4796</v>
      </c>
    </row>
    <row r="205" spans="1:5" x14ac:dyDescent="0.25">
      <c r="A205" s="6">
        <v>44149</v>
      </c>
      <c r="B205" s="7">
        <v>1073.7465811099851</v>
      </c>
      <c r="C205">
        <v>2268</v>
      </c>
      <c r="D205" s="7">
        <v>1781</v>
      </c>
      <c r="E205">
        <v>4710</v>
      </c>
    </row>
    <row r="206" spans="1:5" x14ac:dyDescent="0.25">
      <c r="A206" s="6">
        <v>44150</v>
      </c>
      <c r="B206" s="7">
        <v>1064.3770482944949</v>
      </c>
      <c r="C206">
        <v>2228</v>
      </c>
      <c r="D206" s="7">
        <v>1741</v>
      </c>
      <c r="E206">
        <v>4625</v>
      </c>
    </row>
    <row r="207" spans="1:5" x14ac:dyDescent="0.25">
      <c r="A207" s="6">
        <v>44151</v>
      </c>
      <c r="B207" s="7">
        <v>1055.0545041089722</v>
      </c>
      <c r="C207">
        <v>2189</v>
      </c>
      <c r="D207" s="7">
        <v>1703</v>
      </c>
      <c r="E207">
        <v>4541</v>
      </c>
    </row>
    <row r="208" spans="1:5" x14ac:dyDescent="0.25">
      <c r="A208" s="6">
        <v>44152</v>
      </c>
      <c r="B208" s="7">
        <v>1045.750755375436</v>
      </c>
      <c r="C208">
        <v>2150</v>
      </c>
      <c r="D208" s="7">
        <v>1665</v>
      </c>
      <c r="E208">
        <v>4457</v>
      </c>
    </row>
    <row r="209" spans="1:5" x14ac:dyDescent="0.25">
      <c r="A209" s="6">
        <v>44153</v>
      </c>
      <c r="B209" s="7">
        <v>1036.4845975458741</v>
      </c>
      <c r="C209">
        <v>2112</v>
      </c>
      <c r="D209" s="7">
        <v>1628</v>
      </c>
      <c r="E209">
        <v>4375</v>
      </c>
    </row>
    <row r="210" spans="1:5" x14ac:dyDescent="0.25">
      <c r="A210" s="6">
        <v>44154</v>
      </c>
      <c r="B210" s="7">
        <v>1027.2372351682989</v>
      </c>
      <c r="C210">
        <v>2075</v>
      </c>
      <c r="D210" s="7">
        <v>1592</v>
      </c>
      <c r="E210">
        <v>4293</v>
      </c>
    </row>
    <row r="211" spans="1:5" x14ac:dyDescent="0.25">
      <c r="A211" s="6">
        <v>44155</v>
      </c>
      <c r="B211" s="7">
        <v>1018.0368614206909</v>
      </c>
      <c r="C211">
        <v>2039</v>
      </c>
      <c r="D211" s="7">
        <v>1556</v>
      </c>
      <c r="E211">
        <v>4212</v>
      </c>
    </row>
    <row r="212" spans="1:5" x14ac:dyDescent="0.25">
      <c r="A212" s="6">
        <v>44156</v>
      </c>
      <c r="B212" s="7">
        <v>1008.8740785770572</v>
      </c>
      <c r="C212">
        <v>2003</v>
      </c>
      <c r="D212" s="7">
        <v>1522</v>
      </c>
      <c r="E212">
        <v>4132</v>
      </c>
    </row>
    <row r="213" spans="1:5" x14ac:dyDescent="0.25">
      <c r="A213" s="6">
        <v>44157</v>
      </c>
      <c r="B213" s="7">
        <v>999.74888663739694</v>
      </c>
      <c r="C213">
        <v>1968</v>
      </c>
      <c r="D213" s="7">
        <v>1488</v>
      </c>
      <c r="E213">
        <v>4053</v>
      </c>
    </row>
    <row r="214" spans="1:5" x14ac:dyDescent="0.25">
      <c r="A214" s="6">
        <v>44158</v>
      </c>
      <c r="B214" s="7">
        <v>990.6612856017108</v>
      </c>
      <c r="C214">
        <v>1933</v>
      </c>
      <c r="D214" s="7">
        <v>1456</v>
      </c>
      <c r="E214">
        <v>3975</v>
      </c>
    </row>
    <row r="215" spans="1:5" x14ac:dyDescent="0.25">
      <c r="A215" s="6">
        <v>44159</v>
      </c>
      <c r="B215" s="7">
        <v>981.62067319599203</v>
      </c>
      <c r="C215">
        <v>1899</v>
      </c>
      <c r="D215" s="7">
        <v>1423</v>
      </c>
      <c r="E215">
        <v>3898</v>
      </c>
    </row>
    <row r="216" spans="1:5" x14ac:dyDescent="0.25">
      <c r="A216" s="6">
        <v>44160</v>
      </c>
      <c r="B216" s="7">
        <v>972.61765169424734</v>
      </c>
      <c r="C216">
        <v>1866</v>
      </c>
      <c r="D216" s="7">
        <v>1392</v>
      </c>
      <c r="E216">
        <v>3822</v>
      </c>
    </row>
    <row r="217" spans="1:5" x14ac:dyDescent="0.25">
      <c r="A217" s="6">
        <v>44161</v>
      </c>
      <c r="B217" s="7">
        <v>963.6522210964763</v>
      </c>
      <c r="C217">
        <v>1833</v>
      </c>
      <c r="D217" s="7">
        <v>1362</v>
      </c>
      <c r="E217">
        <v>3746</v>
      </c>
    </row>
    <row r="218" spans="1:5" x14ac:dyDescent="0.25">
      <c r="A218" s="6">
        <v>44162</v>
      </c>
      <c r="B218" s="7">
        <v>954.74317685466599</v>
      </c>
      <c r="C218">
        <v>1801</v>
      </c>
      <c r="D218" s="7">
        <v>1332</v>
      </c>
      <c r="E218">
        <v>3672</v>
      </c>
    </row>
    <row r="219" spans="1:5" x14ac:dyDescent="0.25">
      <c r="A219" s="6">
        <v>44163</v>
      </c>
      <c r="B219" s="7">
        <v>945.88112124282316</v>
      </c>
      <c r="C219">
        <v>1770</v>
      </c>
      <c r="D219" s="7">
        <v>1303</v>
      </c>
      <c r="E219">
        <v>3599</v>
      </c>
    </row>
    <row r="220" spans="1:5" x14ac:dyDescent="0.25">
      <c r="A220" s="6">
        <v>44164</v>
      </c>
      <c r="B220" s="7">
        <v>937.06605426094768</v>
      </c>
      <c r="C220">
        <v>1739</v>
      </c>
      <c r="D220" s="7">
        <v>1274</v>
      </c>
      <c r="E220">
        <v>3527</v>
      </c>
    </row>
    <row r="221" spans="1:5" x14ac:dyDescent="0.25">
      <c r="A221" s="6">
        <v>44165</v>
      </c>
      <c r="B221" s="7">
        <v>928.30737363503306</v>
      </c>
      <c r="C221">
        <v>1708</v>
      </c>
      <c r="D221" s="7">
        <v>1246</v>
      </c>
      <c r="E221">
        <v>3456</v>
      </c>
    </row>
    <row r="222" spans="1:5" x14ac:dyDescent="0.25">
      <c r="A222" s="6">
        <v>44166</v>
      </c>
      <c r="B222" s="7">
        <v>919.5862839130923</v>
      </c>
      <c r="C222">
        <v>1678</v>
      </c>
      <c r="D222" s="7">
        <v>1219</v>
      </c>
      <c r="E222">
        <v>3386</v>
      </c>
    </row>
    <row r="223" spans="1:5" x14ac:dyDescent="0.25">
      <c r="A223" s="6">
        <v>44167</v>
      </c>
      <c r="B223" s="7">
        <v>910.91218282111879</v>
      </c>
      <c r="C223">
        <v>1649</v>
      </c>
      <c r="D223" s="7">
        <v>1193</v>
      </c>
      <c r="E223">
        <v>3317</v>
      </c>
    </row>
    <row r="224" spans="1:5" x14ac:dyDescent="0.25">
      <c r="A224" s="6">
        <v>44168</v>
      </c>
      <c r="B224" s="7">
        <v>902.29446808510625</v>
      </c>
      <c r="C224">
        <v>1620</v>
      </c>
      <c r="D224" s="7">
        <v>1167</v>
      </c>
      <c r="E224">
        <v>3250</v>
      </c>
    </row>
    <row r="225" spans="1:5" x14ac:dyDescent="0.25">
      <c r="A225" s="6">
        <v>44169</v>
      </c>
      <c r="B225" s="7">
        <v>893.73313970505444</v>
      </c>
      <c r="C225">
        <v>1592</v>
      </c>
      <c r="D225" s="7">
        <v>1141</v>
      </c>
      <c r="E225">
        <v>3183</v>
      </c>
    </row>
    <row r="226" spans="1:5" x14ac:dyDescent="0.25">
      <c r="A226" s="6">
        <v>44170</v>
      </c>
      <c r="B226" s="7">
        <v>885.2281976809636</v>
      </c>
      <c r="C226">
        <v>1564</v>
      </c>
      <c r="D226" s="7">
        <v>1117</v>
      </c>
      <c r="E226">
        <v>3117</v>
      </c>
    </row>
    <row r="227" spans="1:5" x14ac:dyDescent="0.25">
      <c r="A227" s="6">
        <v>44171</v>
      </c>
      <c r="B227" s="7">
        <v>876.77964201283339</v>
      </c>
      <c r="C227">
        <v>1537</v>
      </c>
      <c r="D227" s="7">
        <v>1093</v>
      </c>
      <c r="E227">
        <v>3052</v>
      </c>
    </row>
    <row r="228" spans="1:5" x14ac:dyDescent="0.25">
      <c r="A228" s="6">
        <v>44172</v>
      </c>
      <c r="B228" s="7">
        <v>868.36867724867716</v>
      </c>
      <c r="C228">
        <v>1510</v>
      </c>
      <c r="D228" s="7">
        <v>1069</v>
      </c>
      <c r="E228">
        <v>2989</v>
      </c>
    </row>
    <row r="229" spans="1:5" x14ac:dyDescent="0.25">
      <c r="A229" s="6">
        <v>44173</v>
      </c>
      <c r="B229" s="7">
        <v>860.02349656647516</v>
      </c>
      <c r="C229">
        <v>1484</v>
      </c>
      <c r="D229" s="7">
        <v>1046</v>
      </c>
      <c r="E229">
        <v>2926</v>
      </c>
    </row>
    <row r="230" spans="1:5" x14ac:dyDescent="0.25">
      <c r="A230" s="6">
        <v>44174</v>
      </c>
      <c r="B230" s="7">
        <v>851.7347022402339</v>
      </c>
      <c r="C230">
        <v>1458</v>
      </c>
      <c r="D230" s="7">
        <v>1023</v>
      </c>
      <c r="E230">
        <v>2865</v>
      </c>
    </row>
    <row r="231" spans="1:5" x14ac:dyDescent="0.25">
      <c r="A231" s="6">
        <v>44175</v>
      </c>
      <c r="B231" s="7">
        <v>843.50229426995361</v>
      </c>
      <c r="C231">
        <v>1433</v>
      </c>
      <c r="D231" s="7">
        <v>1001</v>
      </c>
      <c r="E231">
        <v>2804</v>
      </c>
    </row>
    <row r="232" spans="1:5" x14ac:dyDescent="0.25">
      <c r="A232" s="6">
        <v>44176</v>
      </c>
      <c r="B232" s="7">
        <v>835.32627265563428</v>
      </c>
      <c r="C232">
        <v>1408</v>
      </c>
      <c r="D232" s="7">
        <v>980</v>
      </c>
      <c r="E232">
        <v>2745</v>
      </c>
    </row>
    <row r="233" spans="1:5" x14ac:dyDescent="0.25">
      <c r="A233" s="6">
        <v>44177</v>
      </c>
      <c r="B233" s="7">
        <v>827.20663739727559</v>
      </c>
      <c r="C233">
        <v>1384</v>
      </c>
      <c r="D233" s="7">
        <v>959</v>
      </c>
      <c r="E233">
        <v>2686</v>
      </c>
    </row>
    <row r="234" spans="1:5" x14ac:dyDescent="0.25">
      <c r="A234" s="6">
        <v>44178</v>
      </c>
      <c r="B234" s="7">
        <v>819.15278622087112</v>
      </c>
      <c r="C234">
        <v>1360</v>
      </c>
      <c r="D234" s="7">
        <v>939</v>
      </c>
      <c r="E234">
        <v>2629</v>
      </c>
    </row>
    <row r="235" spans="1:5" x14ac:dyDescent="0.25">
      <c r="A235" s="6">
        <v>44179</v>
      </c>
      <c r="B235" s="7">
        <v>811.15532140042774</v>
      </c>
      <c r="C235">
        <v>1337</v>
      </c>
      <c r="D235" s="7">
        <v>918</v>
      </c>
      <c r="E235">
        <v>2573</v>
      </c>
    </row>
    <row r="236" spans="1:5" x14ac:dyDescent="0.25">
      <c r="A236" s="6">
        <v>44180</v>
      </c>
      <c r="B236" s="7">
        <v>803.20484520995149</v>
      </c>
      <c r="C236">
        <v>1314</v>
      </c>
      <c r="D236" s="7">
        <v>899</v>
      </c>
      <c r="E236">
        <v>2517</v>
      </c>
    </row>
    <row r="237" spans="1:5" x14ac:dyDescent="0.25">
      <c r="A237" s="6">
        <v>44181</v>
      </c>
      <c r="B237" s="7">
        <v>795.32015310142958</v>
      </c>
      <c r="C237">
        <v>1291</v>
      </c>
      <c r="D237" s="7">
        <v>880</v>
      </c>
      <c r="E237">
        <v>2463</v>
      </c>
    </row>
    <row r="238" spans="1:5" x14ac:dyDescent="0.25">
      <c r="A238" s="6">
        <v>44182</v>
      </c>
      <c r="B238" s="7">
        <v>787.50124507486203</v>
      </c>
      <c r="C238">
        <v>1269</v>
      </c>
      <c r="D238" s="7">
        <v>861</v>
      </c>
      <c r="E238">
        <v>2410</v>
      </c>
    </row>
    <row r="239" spans="1:5" x14ac:dyDescent="0.25">
      <c r="A239" s="6">
        <v>44183</v>
      </c>
      <c r="B239" s="7">
        <v>779.7387234042551</v>
      </c>
      <c r="C239">
        <v>1247</v>
      </c>
      <c r="D239" s="7">
        <v>843</v>
      </c>
      <c r="E239">
        <v>2357</v>
      </c>
    </row>
    <row r="240" spans="1:5" x14ac:dyDescent="0.25">
      <c r="A240" s="6">
        <v>44184</v>
      </c>
      <c r="B240" s="7">
        <v>772.03258808960913</v>
      </c>
      <c r="C240">
        <v>1226</v>
      </c>
      <c r="D240" s="7">
        <v>825</v>
      </c>
      <c r="E240">
        <v>2306</v>
      </c>
    </row>
    <row r="241" spans="1:5" x14ac:dyDescent="0.25">
      <c r="A241" s="6">
        <v>44185</v>
      </c>
      <c r="B241" s="7">
        <v>764.39223685691741</v>
      </c>
      <c r="C241">
        <v>1205</v>
      </c>
      <c r="D241" s="7">
        <v>808</v>
      </c>
      <c r="E241">
        <v>2255</v>
      </c>
    </row>
    <row r="242" spans="1:5" x14ac:dyDescent="0.25">
      <c r="A242" s="6">
        <v>44186</v>
      </c>
      <c r="B242" s="7">
        <v>756.80827198018676</v>
      </c>
      <c r="C242">
        <v>1184</v>
      </c>
      <c r="D242" s="7">
        <v>791</v>
      </c>
      <c r="E242">
        <v>2206</v>
      </c>
    </row>
    <row r="243" spans="1:5" x14ac:dyDescent="0.25">
      <c r="A243" s="6">
        <v>44187</v>
      </c>
      <c r="B243" s="7">
        <v>749.29009118541012</v>
      </c>
      <c r="C243">
        <v>1164</v>
      </c>
      <c r="D243" s="7">
        <v>774</v>
      </c>
      <c r="E243">
        <v>2158</v>
      </c>
    </row>
    <row r="244" spans="1:5" x14ac:dyDescent="0.25">
      <c r="A244" s="6">
        <v>44188</v>
      </c>
      <c r="B244" s="7">
        <v>741.82829674659445</v>
      </c>
      <c r="C244">
        <v>1144</v>
      </c>
      <c r="D244" s="7">
        <v>758</v>
      </c>
      <c r="E244">
        <v>2110</v>
      </c>
    </row>
    <row r="245" spans="1:5" x14ac:dyDescent="0.25">
      <c r="A245" s="6">
        <v>44189</v>
      </c>
      <c r="B245" s="7">
        <v>734.42288866373963</v>
      </c>
      <c r="C245">
        <v>1124</v>
      </c>
      <c r="D245" s="7">
        <v>742</v>
      </c>
      <c r="E245">
        <v>2063</v>
      </c>
    </row>
    <row r="246" spans="1:5" x14ac:dyDescent="0.25">
      <c r="A246" s="6">
        <v>44190</v>
      </c>
      <c r="B246" s="7">
        <v>727.09266238883254</v>
      </c>
      <c r="C246">
        <v>1105</v>
      </c>
      <c r="D246" s="7">
        <v>727</v>
      </c>
      <c r="E246">
        <v>2018</v>
      </c>
    </row>
    <row r="247" spans="1:5" x14ac:dyDescent="0.25">
      <c r="A247" s="6">
        <v>44191</v>
      </c>
      <c r="B247" s="7">
        <v>719.80942474389281</v>
      </c>
      <c r="C247">
        <v>1086</v>
      </c>
      <c r="D247" s="7">
        <v>711</v>
      </c>
      <c r="E247">
        <v>1973</v>
      </c>
    </row>
    <row r="248" spans="1:5" x14ac:dyDescent="0.25">
      <c r="A248" s="6">
        <v>44192</v>
      </c>
      <c r="B248" s="7">
        <v>712.59197118090731</v>
      </c>
      <c r="C248">
        <v>1068</v>
      </c>
      <c r="D248" s="7">
        <v>697</v>
      </c>
      <c r="E248">
        <v>1929</v>
      </c>
    </row>
    <row r="249" spans="1:5" x14ac:dyDescent="0.25">
      <c r="A249" s="6">
        <v>44193</v>
      </c>
      <c r="B249" s="7">
        <v>705.43090397388255</v>
      </c>
      <c r="C249">
        <v>1050</v>
      </c>
      <c r="D249" s="7">
        <v>682</v>
      </c>
      <c r="E249">
        <v>1886</v>
      </c>
    </row>
    <row r="250" spans="1:5" x14ac:dyDescent="0.25">
      <c r="A250" s="6">
        <v>44194</v>
      </c>
      <c r="B250" s="7">
        <v>698.34501857480564</v>
      </c>
      <c r="C250">
        <v>1032</v>
      </c>
      <c r="D250" s="7">
        <v>668</v>
      </c>
      <c r="E250">
        <v>1844</v>
      </c>
    </row>
    <row r="251" spans="1:5" x14ac:dyDescent="0.25">
      <c r="A251" s="6">
        <v>44195</v>
      </c>
      <c r="B251" s="7">
        <v>691.30612180569619</v>
      </c>
      <c r="C251">
        <v>1015</v>
      </c>
      <c r="D251" s="7">
        <v>654</v>
      </c>
      <c r="E251">
        <v>1803</v>
      </c>
    </row>
    <row r="252" spans="1:5" x14ac:dyDescent="0.25">
      <c r="A252" s="6">
        <v>44196</v>
      </c>
      <c r="B252" s="7">
        <v>684.33300911854099</v>
      </c>
      <c r="C252">
        <v>997</v>
      </c>
      <c r="D252" s="7">
        <v>641</v>
      </c>
      <c r="E252">
        <v>1762</v>
      </c>
    </row>
    <row r="253" spans="1:5" x14ac:dyDescent="0.25">
      <c r="A253" s="6">
        <v>44197</v>
      </c>
      <c r="B253" s="7">
        <v>677.42568051334001</v>
      </c>
      <c r="C253">
        <v>981</v>
      </c>
      <c r="D253" s="7">
        <v>628</v>
      </c>
      <c r="E253">
        <v>1722</v>
      </c>
    </row>
    <row r="254" spans="1:5" x14ac:dyDescent="0.25">
      <c r="A254" s="6">
        <v>44198</v>
      </c>
      <c r="B254" s="7">
        <v>670.56534053810628</v>
      </c>
      <c r="C254">
        <v>964</v>
      </c>
      <c r="D254" s="7">
        <v>615</v>
      </c>
      <c r="E254">
        <v>1684</v>
      </c>
    </row>
    <row r="255" spans="1:5" x14ac:dyDescent="0.25">
      <c r="A255" s="6">
        <v>44199</v>
      </c>
      <c r="B255" s="7">
        <v>663.78018237082063</v>
      </c>
      <c r="C255">
        <v>948</v>
      </c>
      <c r="D255" s="7">
        <v>602</v>
      </c>
      <c r="E255">
        <v>1646</v>
      </c>
    </row>
    <row r="256" spans="1:5" x14ac:dyDescent="0.25">
      <c r="A256" s="6">
        <v>44200</v>
      </c>
      <c r="B256" s="7">
        <v>657.0420128335021</v>
      </c>
      <c r="C256">
        <v>932</v>
      </c>
      <c r="D256" s="7">
        <v>590</v>
      </c>
      <c r="E256">
        <v>1608</v>
      </c>
    </row>
    <row r="257" spans="1:5" x14ac:dyDescent="0.25">
      <c r="A257" s="6">
        <v>44201</v>
      </c>
      <c r="B257" s="7">
        <v>650.3790251041313</v>
      </c>
      <c r="C257">
        <v>916</v>
      </c>
      <c r="D257" s="7">
        <v>578</v>
      </c>
      <c r="E257">
        <v>1572</v>
      </c>
    </row>
    <row r="258" spans="1:5" x14ac:dyDescent="0.25">
      <c r="A258" s="6">
        <v>44202</v>
      </c>
      <c r="B258" s="7">
        <v>643.77242373072147</v>
      </c>
      <c r="C258">
        <v>901</v>
      </c>
      <c r="D258" s="7">
        <v>566</v>
      </c>
      <c r="E258">
        <v>1536</v>
      </c>
    </row>
    <row r="259" spans="1:5" x14ac:dyDescent="0.25">
      <c r="A259" s="6">
        <v>44203</v>
      </c>
      <c r="B259" s="7">
        <v>637.22220871327249</v>
      </c>
      <c r="C259">
        <v>886</v>
      </c>
      <c r="D259" s="7">
        <v>555</v>
      </c>
      <c r="E259">
        <v>1501</v>
      </c>
    </row>
    <row r="260" spans="1:5" x14ac:dyDescent="0.25">
      <c r="A260" s="6">
        <v>44204</v>
      </c>
      <c r="B260" s="7">
        <v>630.72838005178426</v>
      </c>
      <c r="C260">
        <v>871</v>
      </c>
      <c r="D260" s="7">
        <v>543</v>
      </c>
      <c r="E260">
        <v>1467</v>
      </c>
    </row>
    <row r="261" spans="1:5" x14ac:dyDescent="0.25">
      <c r="A261" s="6">
        <v>44205</v>
      </c>
      <c r="B261" s="7">
        <v>624.29093774625676</v>
      </c>
      <c r="C261">
        <v>857</v>
      </c>
      <c r="D261" s="7">
        <v>532</v>
      </c>
      <c r="E261">
        <v>1434</v>
      </c>
    </row>
    <row r="262" spans="1:5" x14ac:dyDescent="0.25">
      <c r="A262" s="6">
        <v>44206</v>
      </c>
      <c r="B262" s="7">
        <v>617.9286772486771</v>
      </c>
      <c r="C262">
        <v>842</v>
      </c>
      <c r="D262" s="7">
        <v>522</v>
      </c>
      <c r="E262">
        <v>1401</v>
      </c>
    </row>
    <row r="263" spans="1:5" x14ac:dyDescent="0.25">
      <c r="A263" s="6">
        <v>44207</v>
      </c>
      <c r="B263" s="7">
        <v>611.61340538106492</v>
      </c>
      <c r="C263">
        <v>828</v>
      </c>
      <c r="D263" s="7">
        <v>511</v>
      </c>
      <c r="E263">
        <v>1369</v>
      </c>
    </row>
    <row r="264" spans="1:5" x14ac:dyDescent="0.25">
      <c r="A264" s="6">
        <v>44208</v>
      </c>
      <c r="B264" s="7">
        <v>605.36391759540697</v>
      </c>
      <c r="C264">
        <v>815</v>
      </c>
      <c r="D264" s="7">
        <v>501</v>
      </c>
      <c r="E264">
        <v>1338</v>
      </c>
    </row>
    <row r="265" spans="1:5" x14ac:dyDescent="0.25">
      <c r="A265" s="6">
        <v>44209</v>
      </c>
      <c r="B265" s="7">
        <v>599.17081616570977</v>
      </c>
      <c r="C265">
        <v>801</v>
      </c>
      <c r="D265" s="7">
        <v>491</v>
      </c>
      <c r="E265">
        <v>1307</v>
      </c>
    </row>
    <row r="266" spans="1:5" x14ac:dyDescent="0.25">
      <c r="A266" s="6">
        <v>44210</v>
      </c>
      <c r="B266" s="7">
        <v>593.0341010919733</v>
      </c>
      <c r="C266">
        <v>788</v>
      </c>
      <c r="D266" s="7">
        <v>481</v>
      </c>
      <c r="E266">
        <v>1277</v>
      </c>
    </row>
    <row r="267" spans="1:5" x14ac:dyDescent="0.25">
      <c r="A267" s="6">
        <v>44211</v>
      </c>
      <c r="B267" s="7">
        <v>586.9537723741978</v>
      </c>
      <c r="C267">
        <v>775</v>
      </c>
      <c r="D267" s="7">
        <v>471</v>
      </c>
      <c r="E267">
        <v>1248</v>
      </c>
    </row>
    <row r="268" spans="1:5" x14ac:dyDescent="0.25">
      <c r="A268" s="6">
        <v>44212</v>
      </c>
      <c r="B268" s="7">
        <v>580.93922773837664</v>
      </c>
      <c r="C268">
        <v>762</v>
      </c>
      <c r="D268" s="7">
        <v>462</v>
      </c>
      <c r="E268">
        <v>1219</v>
      </c>
    </row>
    <row r="269" spans="1:5" x14ac:dyDescent="0.25">
      <c r="A269" s="6">
        <v>44213</v>
      </c>
      <c r="B269" s="7">
        <v>574.97167173252274</v>
      </c>
      <c r="C269">
        <v>750</v>
      </c>
      <c r="D269" s="7">
        <v>453</v>
      </c>
      <c r="E269">
        <v>1191</v>
      </c>
    </row>
    <row r="270" spans="1:5" x14ac:dyDescent="0.25">
      <c r="A270" s="6">
        <v>44214</v>
      </c>
      <c r="B270" s="7">
        <v>569.06989980862306</v>
      </c>
      <c r="C270">
        <v>737</v>
      </c>
      <c r="D270" s="7">
        <v>444</v>
      </c>
      <c r="E270">
        <v>1164</v>
      </c>
    </row>
    <row r="271" spans="1:5" x14ac:dyDescent="0.25">
      <c r="A271" s="6">
        <v>44215</v>
      </c>
      <c r="B271" s="7">
        <v>563.22451424068436</v>
      </c>
      <c r="C271">
        <v>725</v>
      </c>
      <c r="D271" s="7">
        <v>435</v>
      </c>
      <c r="E271">
        <v>1137</v>
      </c>
    </row>
    <row r="272" spans="1:5" x14ac:dyDescent="0.25">
      <c r="A272" s="6">
        <v>44216</v>
      </c>
      <c r="B272" s="7">
        <v>557.42611730271301</v>
      </c>
      <c r="C272">
        <v>713</v>
      </c>
      <c r="D272" s="7">
        <v>426</v>
      </c>
      <c r="E272">
        <v>1111</v>
      </c>
    </row>
    <row r="273" spans="1:5" x14ac:dyDescent="0.25">
      <c r="A273" s="6">
        <v>44217</v>
      </c>
      <c r="B273" s="7">
        <v>551.6935044466959</v>
      </c>
      <c r="C273">
        <v>702</v>
      </c>
      <c r="D273" s="7">
        <v>418</v>
      </c>
      <c r="E273">
        <v>1085</v>
      </c>
    </row>
    <row r="274" spans="1:5" x14ac:dyDescent="0.25">
      <c r="A274" s="6">
        <v>44218</v>
      </c>
      <c r="B274" s="7">
        <v>546.01727794663964</v>
      </c>
      <c r="C274">
        <v>690</v>
      </c>
      <c r="D274" s="7">
        <v>410</v>
      </c>
      <c r="E274">
        <v>1060</v>
      </c>
    </row>
    <row r="275" spans="1:5" x14ac:dyDescent="0.25">
      <c r="A275" s="6">
        <v>44219</v>
      </c>
      <c r="B275" s="7">
        <v>540.38804007655062</v>
      </c>
      <c r="C275">
        <v>679</v>
      </c>
      <c r="D275" s="7">
        <v>402</v>
      </c>
      <c r="E275">
        <v>1035</v>
      </c>
    </row>
    <row r="276" spans="1:5" x14ac:dyDescent="0.25">
      <c r="A276" s="6">
        <v>44220</v>
      </c>
      <c r="B276" s="7">
        <v>534.82458628841596</v>
      </c>
      <c r="C276">
        <v>668</v>
      </c>
      <c r="D276" s="7">
        <v>394</v>
      </c>
      <c r="E276">
        <v>1011</v>
      </c>
    </row>
    <row r="277" spans="1:5" x14ac:dyDescent="0.25">
      <c r="A277" s="6">
        <v>44221</v>
      </c>
      <c r="B277" s="7">
        <v>529.31751885624215</v>
      </c>
      <c r="C277">
        <v>657</v>
      </c>
      <c r="D277" s="7">
        <v>386</v>
      </c>
      <c r="E277">
        <v>988</v>
      </c>
    </row>
    <row r="278" spans="1:5" x14ac:dyDescent="0.25">
      <c r="A278" s="6">
        <v>44222</v>
      </c>
      <c r="B278" s="7">
        <v>523.8480423280422</v>
      </c>
      <c r="C278">
        <v>646</v>
      </c>
      <c r="D278" s="7">
        <v>379</v>
      </c>
      <c r="E278">
        <v>965</v>
      </c>
    </row>
    <row r="279" spans="1:5" x14ac:dyDescent="0.25">
      <c r="A279" s="6">
        <v>44223</v>
      </c>
      <c r="B279" s="7">
        <v>518.45374760778998</v>
      </c>
      <c r="C279">
        <v>636</v>
      </c>
      <c r="D279" s="7">
        <v>371</v>
      </c>
      <c r="E279">
        <v>943</v>
      </c>
    </row>
    <row r="280" spans="1:5" x14ac:dyDescent="0.25">
      <c r="A280" s="6">
        <v>44224</v>
      </c>
      <c r="B280" s="7">
        <v>513.09704379151174</v>
      </c>
      <c r="C280">
        <v>626</v>
      </c>
      <c r="D280" s="7">
        <v>364</v>
      </c>
      <c r="E280">
        <v>921</v>
      </c>
    </row>
    <row r="281" spans="1:5" x14ac:dyDescent="0.25">
      <c r="A281" s="6">
        <v>44225</v>
      </c>
      <c r="B281" s="7">
        <v>507.80612405718779</v>
      </c>
      <c r="C281">
        <v>616</v>
      </c>
      <c r="D281" s="7">
        <v>357</v>
      </c>
      <c r="E281">
        <v>899</v>
      </c>
    </row>
    <row r="282" spans="1:5" x14ac:dyDescent="0.25">
      <c r="A282" s="6">
        <v>44226</v>
      </c>
      <c r="B282" s="7">
        <v>502.56219295283114</v>
      </c>
      <c r="C282">
        <v>606</v>
      </c>
      <c r="D282" s="7">
        <v>350</v>
      </c>
      <c r="E282">
        <v>879</v>
      </c>
    </row>
    <row r="283" spans="1:5" x14ac:dyDescent="0.25">
      <c r="A283" s="6">
        <v>44227</v>
      </c>
      <c r="B283" s="7">
        <v>497.36525047844191</v>
      </c>
      <c r="C283">
        <v>596</v>
      </c>
      <c r="D283" s="7">
        <v>343</v>
      </c>
      <c r="E283">
        <v>858</v>
      </c>
    </row>
    <row r="284" spans="1:5" x14ac:dyDescent="0.25">
      <c r="A284" s="6">
        <v>44228</v>
      </c>
      <c r="B284" s="7">
        <v>492.22469436001342</v>
      </c>
      <c r="C284">
        <v>586</v>
      </c>
      <c r="D284" s="7">
        <v>337</v>
      </c>
      <c r="E284">
        <v>838</v>
      </c>
    </row>
    <row r="285" spans="1:5" x14ac:dyDescent="0.25">
      <c r="A285" s="6">
        <v>44229</v>
      </c>
      <c r="B285" s="7">
        <v>487.14052459754578</v>
      </c>
      <c r="C285">
        <v>577</v>
      </c>
      <c r="D285" s="7">
        <v>330</v>
      </c>
      <c r="E285">
        <v>819</v>
      </c>
    </row>
    <row r="286" spans="1:5" x14ac:dyDescent="0.25">
      <c r="A286" s="6">
        <v>44230</v>
      </c>
      <c r="B286" s="7">
        <v>482.1033434650455</v>
      </c>
      <c r="C286">
        <v>568</v>
      </c>
      <c r="D286" s="7">
        <v>324</v>
      </c>
      <c r="E286">
        <v>800</v>
      </c>
    </row>
    <row r="287" spans="1:5" x14ac:dyDescent="0.25">
      <c r="A287" s="6">
        <v>44231</v>
      </c>
      <c r="B287" s="7">
        <v>477.11315096251252</v>
      </c>
      <c r="C287">
        <v>559</v>
      </c>
      <c r="D287" s="7">
        <v>318</v>
      </c>
      <c r="E287">
        <v>781</v>
      </c>
    </row>
    <row r="288" spans="1:5" x14ac:dyDescent="0.25">
      <c r="A288" s="6">
        <v>44232</v>
      </c>
      <c r="B288" s="7">
        <v>472.17934481594045</v>
      </c>
      <c r="C288">
        <v>550</v>
      </c>
      <c r="D288" s="7">
        <v>312</v>
      </c>
      <c r="E288">
        <v>763</v>
      </c>
    </row>
    <row r="289" spans="1:5" x14ac:dyDescent="0.25">
      <c r="A289" s="6">
        <v>44233</v>
      </c>
      <c r="B289" s="7">
        <v>467.29252729933569</v>
      </c>
      <c r="C289">
        <v>541</v>
      </c>
      <c r="D289" s="7">
        <v>306</v>
      </c>
      <c r="E289">
        <v>745</v>
      </c>
    </row>
    <row r="290" spans="1:5" x14ac:dyDescent="0.25">
      <c r="A290" s="6">
        <v>44234</v>
      </c>
      <c r="B290" s="7">
        <v>462.46209613869183</v>
      </c>
      <c r="C290">
        <v>532</v>
      </c>
      <c r="D290" s="7">
        <v>300</v>
      </c>
      <c r="E290">
        <v>728</v>
      </c>
    </row>
    <row r="291" spans="1:5" x14ac:dyDescent="0.25">
      <c r="A291" s="6">
        <v>44235</v>
      </c>
      <c r="B291" s="7">
        <v>457.67865360801528</v>
      </c>
      <c r="C291">
        <v>524</v>
      </c>
      <c r="D291" s="7">
        <v>295</v>
      </c>
      <c r="E291">
        <v>711</v>
      </c>
    </row>
    <row r="292" spans="1:5" x14ac:dyDescent="0.25">
      <c r="A292" s="6">
        <v>44236</v>
      </c>
      <c r="B292" s="7">
        <v>452.94219970730603</v>
      </c>
      <c r="C292">
        <v>516</v>
      </c>
      <c r="D292" s="7">
        <v>289</v>
      </c>
      <c r="E292">
        <v>694</v>
      </c>
    </row>
    <row r="293" spans="1:5" x14ac:dyDescent="0.25">
      <c r="A293" s="6">
        <v>44237</v>
      </c>
      <c r="B293" s="7">
        <v>448.26213216255769</v>
      </c>
      <c r="C293">
        <v>508</v>
      </c>
      <c r="D293" s="7">
        <v>284</v>
      </c>
      <c r="E293">
        <v>678</v>
      </c>
    </row>
    <row r="294" spans="1:5" x14ac:dyDescent="0.25">
      <c r="A294" s="6">
        <v>44238</v>
      </c>
      <c r="B294" s="7">
        <v>443.6196555217831</v>
      </c>
      <c r="C294">
        <v>500</v>
      </c>
      <c r="D294" s="7">
        <v>278</v>
      </c>
      <c r="E294">
        <v>662</v>
      </c>
    </row>
    <row r="295" spans="1:5" x14ac:dyDescent="0.25">
      <c r="A295" s="6">
        <v>44239</v>
      </c>
      <c r="B295" s="7">
        <v>439.02416751097599</v>
      </c>
      <c r="C295">
        <v>492</v>
      </c>
      <c r="D295" s="7">
        <v>273</v>
      </c>
      <c r="E295">
        <v>647</v>
      </c>
    </row>
    <row r="296" spans="1:5" x14ac:dyDescent="0.25">
      <c r="A296" s="6">
        <v>44240</v>
      </c>
      <c r="B296" s="7">
        <v>434.48506585612967</v>
      </c>
      <c r="C296">
        <v>484</v>
      </c>
      <c r="D296" s="7">
        <v>268</v>
      </c>
      <c r="E296">
        <v>632</v>
      </c>
    </row>
    <row r="297" spans="1:5" x14ac:dyDescent="0.25">
      <c r="A297" s="6">
        <v>44241</v>
      </c>
      <c r="B297" s="7">
        <v>429.99295283125065</v>
      </c>
      <c r="C297">
        <v>476</v>
      </c>
      <c r="D297" s="7">
        <v>263</v>
      </c>
      <c r="E297">
        <v>617</v>
      </c>
    </row>
    <row r="298" spans="1:5" x14ac:dyDescent="0.25">
      <c r="A298" s="6">
        <v>44242</v>
      </c>
      <c r="B298" s="7">
        <v>425.54782843633905</v>
      </c>
      <c r="C298">
        <v>469</v>
      </c>
      <c r="D298" s="7">
        <v>258</v>
      </c>
      <c r="E298">
        <v>603</v>
      </c>
    </row>
    <row r="299" spans="1:5" x14ac:dyDescent="0.25">
      <c r="A299" s="6">
        <v>44243</v>
      </c>
      <c r="B299" s="7">
        <v>421.14029494540125</v>
      </c>
      <c r="C299">
        <v>462</v>
      </c>
      <c r="D299" s="7">
        <v>253</v>
      </c>
      <c r="E299">
        <v>589</v>
      </c>
    </row>
    <row r="300" spans="1:5" x14ac:dyDescent="0.25">
      <c r="A300" s="6">
        <v>44244</v>
      </c>
      <c r="B300" s="7">
        <v>416.78914781042437</v>
      </c>
      <c r="C300">
        <v>454</v>
      </c>
      <c r="D300" s="7">
        <v>249</v>
      </c>
      <c r="E300">
        <v>575</v>
      </c>
    </row>
    <row r="301" spans="1:5" x14ac:dyDescent="0.25">
      <c r="A301" s="6">
        <v>44245</v>
      </c>
      <c r="B301" s="7">
        <v>412.46619385342785</v>
      </c>
      <c r="C301">
        <v>447</v>
      </c>
      <c r="D301" s="7">
        <v>244</v>
      </c>
      <c r="E301">
        <v>561</v>
      </c>
    </row>
    <row r="302" spans="1:5" x14ac:dyDescent="0.25">
      <c r="A302" s="6">
        <v>44246</v>
      </c>
      <c r="B302" s="7">
        <v>408.19962625239214</v>
      </c>
      <c r="C302">
        <v>440</v>
      </c>
      <c r="D302" s="7">
        <v>239</v>
      </c>
      <c r="E302">
        <v>548</v>
      </c>
    </row>
    <row r="303" spans="1:5" x14ac:dyDescent="0.25">
      <c r="A303" s="6">
        <v>44247</v>
      </c>
      <c r="B303" s="7">
        <v>403.98004728132383</v>
      </c>
      <c r="C303">
        <v>434</v>
      </c>
      <c r="D303" s="7">
        <v>235</v>
      </c>
      <c r="E303">
        <v>536</v>
      </c>
    </row>
    <row r="304" spans="1:5" x14ac:dyDescent="0.25">
      <c r="A304" s="6">
        <v>44248</v>
      </c>
      <c r="B304" s="7">
        <v>361.67148485871883</v>
      </c>
      <c r="C304">
        <v>387</v>
      </c>
      <c r="D304" s="7">
        <v>210</v>
      </c>
      <c r="E304">
        <v>476</v>
      </c>
    </row>
    <row r="305" spans="1:5" x14ac:dyDescent="0.25">
      <c r="A305" s="6">
        <v>44249</v>
      </c>
      <c r="B305" s="7">
        <v>319.79521783181355</v>
      </c>
      <c r="C305">
        <v>341</v>
      </c>
      <c r="D305" s="7">
        <v>185</v>
      </c>
      <c r="E305">
        <v>418</v>
      </c>
    </row>
    <row r="306" spans="1:5" x14ac:dyDescent="0.25">
      <c r="A306" s="6">
        <v>44250</v>
      </c>
      <c r="B306" s="7">
        <v>278.35124620060787</v>
      </c>
      <c r="C306">
        <v>296</v>
      </c>
      <c r="D306" s="7">
        <v>160</v>
      </c>
      <c r="E306">
        <v>361</v>
      </c>
    </row>
    <row r="307" spans="1:5" x14ac:dyDescent="0.25">
      <c r="A307" s="6">
        <v>44251</v>
      </c>
      <c r="B307" s="7">
        <v>237.33017223910835</v>
      </c>
      <c r="C307">
        <v>252</v>
      </c>
      <c r="D307" s="7">
        <v>136</v>
      </c>
      <c r="E307">
        <v>306</v>
      </c>
    </row>
    <row r="308" spans="1:5" x14ac:dyDescent="0.25">
      <c r="A308" s="6">
        <v>44252</v>
      </c>
      <c r="B308" s="7">
        <v>196.74139367330852</v>
      </c>
      <c r="C308">
        <v>208</v>
      </c>
      <c r="D308" s="7">
        <v>112</v>
      </c>
      <c r="E308">
        <v>252</v>
      </c>
    </row>
    <row r="309" spans="1:5" x14ac:dyDescent="0.25">
      <c r="A309" s="6">
        <v>44253</v>
      </c>
      <c r="B309" s="7">
        <v>156.57551277721487</v>
      </c>
      <c r="C309">
        <v>165</v>
      </c>
      <c r="D309" s="7">
        <v>89</v>
      </c>
      <c r="E309">
        <v>199</v>
      </c>
    </row>
    <row r="310" spans="1:5" x14ac:dyDescent="0.25">
      <c r="A310" s="6">
        <v>44254</v>
      </c>
      <c r="B310" s="7">
        <v>116.81373409884046</v>
      </c>
      <c r="C310">
        <v>123</v>
      </c>
      <c r="D310" s="7">
        <v>66</v>
      </c>
      <c r="E310">
        <v>148</v>
      </c>
    </row>
    <row r="311" spans="1:5" x14ac:dyDescent="0.25">
      <c r="A311" s="6">
        <v>44255</v>
      </c>
      <c r="B311" s="7">
        <v>77.474853090172218</v>
      </c>
      <c r="C311">
        <v>81</v>
      </c>
      <c r="D311" s="7">
        <v>44</v>
      </c>
      <c r="E311">
        <v>97</v>
      </c>
    </row>
    <row r="312" spans="1:5" x14ac:dyDescent="0.25">
      <c r="A312" s="6">
        <v>44256</v>
      </c>
      <c r="B312" s="7">
        <v>38.540074299223228</v>
      </c>
      <c r="C312">
        <v>40</v>
      </c>
      <c r="D312" s="7">
        <v>22</v>
      </c>
      <c r="E312">
        <v>48</v>
      </c>
    </row>
    <row r="313" spans="1:5" x14ac:dyDescent="0.25">
      <c r="E313">
        <v>0</v>
      </c>
    </row>
    <row r="314" spans="1:5" x14ac:dyDescent="0.25">
      <c r="E314">
        <v>0</v>
      </c>
    </row>
    <row r="315" spans="1:5" x14ac:dyDescent="0.25">
      <c r="E315">
        <v>0</v>
      </c>
    </row>
    <row r="316" spans="1:5" x14ac:dyDescent="0.25">
      <c r="E316">
        <v>0</v>
      </c>
    </row>
    <row r="317" spans="1:5" x14ac:dyDescent="0.25">
      <c r="E317">
        <v>0</v>
      </c>
    </row>
    <row r="318" spans="1:5" x14ac:dyDescent="0.25">
      <c r="E318">
        <v>0</v>
      </c>
    </row>
    <row r="319" spans="1:5" x14ac:dyDescent="0.25">
      <c r="E319">
        <v>0</v>
      </c>
    </row>
    <row r="320" spans="1:5" x14ac:dyDescent="0.25">
      <c r="E320">
        <v>0</v>
      </c>
    </row>
    <row r="321" spans="5:5" x14ac:dyDescent="0.25">
      <c r="E321">
        <v>0</v>
      </c>
    </row>
    <row r="322" spans="5:5" x14ac:dyDescent="0.25">
      <c r="E322">
        <v>0</v>
      </c>
    </row>
    <row r="323" spans="5:5" x14ac:dyDescent="0.25">
      <c r="E323">
        <v>0</v>
      </c>
    </row>
    <row r="324" spans="5:5" x14ac:dyDescent="0.25">
      <c r="E324">
        <v>0</v>
      </c>
    </row>
    <row r="325" spans="5:5" x14ac:dyDescent="0.25">
      <c r="E325">
        <v>0</v>
      </c>
    </row>
    <row r="326" spans="5:5" x14ac:dyDescent="0.25">
      <c r="E326">
        <v>0</v>
      </c>
    </row>
    <row r="327" spans="5:5" x14ac:dyDescent="0.25">
      <c r="E327">
        <v>0</v>
      </c>
    </row>
    <row r="328" spans="5:5" x14ac:dyDescent="0.25">
      <c r="E328">
        <v>0</v>
      </c>
    </row>
    <row r="329" spans="5:5" x14ac:dyDescent="0.25">
      <c r="E329">
        <v>0</v>
      </c>
    </row>
    <row r="330" spans="5:5" x14ac:dyDescent="0.25">
      <c r="E330">
        <v>0</v>
      </c>
    </row>
    <row r="331" spans="5:5" x14ac:dyDescent="0.25">
      <c r="E331">
        <v>0</v>
      </c>
    </row>
    <row r="332" spans="5:5" x14ac:dyDescent="0.25">
      <c r="E332">
        <v>0</v>
      </c>
    </row>
    <row r="333" spans="5:5" x14ac:dyDescent="0.25">
      <c r="E333">
        <v>0</v>
      </c>
    </row>
    <row r="334" spans="5:5" x14ac:dyDescent="0.25">
      <c r="E334">
        <v>0</v>
      </c>
    </row>
    <row r="335" spans="5:5" x14ac:dyDescent="0.25">
      <c r="E335">
        <v>0</v>
      </c>
    </row>
    <row r="336" spans="5:5" x14ac:dyDescent="0.25">
      <c r="E336">
        <v>0</v>
      </c>
    </row>
    <row r="337" spans="5:5" x14ac:dyDescent="0.25">
      <c r="E337">
        <v>0</v>
      </c>
    </row>
    <row r="338" spans="5:5" x14ac:dyDescent="0.25">
      <c r="E338">
        <v>0</v>
      </c>
    </row>
    <row r="339" spans="5:5" x14ac:dyDescent="0.25">
      <c r="E339">
        <v>0</v>
      </c>
    </row>
    <row r="340" spans="5:5" x14ac:dyDescent="0.25">
      <c r="E340">
        <v>0</v>
      </c>
    </row>
    <row r="341" spans="5:5" x14ac:dyDescent="0.25">
      <c r="E341">
        <v>0</v>
      </c>
    </row>
    <row r="342" spans="5:5" x14ac:dyDescent="0.25">
      <c r="E342">
        <v>0</v>
      </c>
    </row>
    <row r="343" spans="5:5" x14ac:dyDescent="0.25">
      <c r="E343">
        <v>0</v>
      </c>
    </row>
    <row r="344" spans="5:5" x14ac:dyDescent="0.25">
      <c r="E344">
        <v>0</v>
      </c>
    </row>
    <row r="345" spans="5:5" x14ac:dyDescent="0.25">
      <c r="E345">
        <v>0</v>
      </c>
    </row>
    <row r="346" spans="5:5" x14ac:dyDescent="0.25">
      <c r="E346">
        <v>0</v>
      </c>
    </row>
    <row r="347" spans="5:5" x14ac:dyDescent="0.25">
      <c r="E347">
        <v>0</v>
      </c>
    </row>
    <row r="348" spans="5:5" x14ac:dyDescent="0.25">
      <c r="E348">
        <v>0</v>
      </c>
    </row>
    <row r="349" spans="5:5" x14ac:dyDescent="0.25">
      <c r="E349">
        <v>0</v>
      </c>
    </row>
    <row r="350" spans="5:5" x14ac:dyDescent="0.25">
      <c r="E350">
        <v>0</v>
      </c>
    </row>
    <row r="351" spans="5:5" x14ac:dyDescent="0.25">
      <c r="E351">
        <v>0</v>
      </c>
    </row>
    <row r="352" spans="5:5" x14ac:dyDescent="0.25">
      <c r="E352">
        <v>0</v>
      </c>
    </row>
    <row r="353" spans="5:5" x14ac:dyDescent="0.25">
      <c r="E353">
        <v>0</v>
      </c>
    </row>
    <row r="354" spans="5:5" x14ac:dyDescent="0.25">
      <c r="E354">
        <v>0</v>
      </c>
    </row>
    <row r="355" spans="5:5" x14ac:dyDescent="0.25">
      <c r="E355">
        <v>0</v>
      </c>
    </row>
    <row r="356" spans="5:5" x14ac:dyDescent="0.25">
      <c r="E356">
        <v>0</v>
      </c>
    </row>
    <row r="357" spans="5:5" x14ac:dyDescent="0.25">
      <c r="E357">
        <v>0</v>
      </c>
    </row>
    <row r="358" spans="5:5" x14ac:dyDescent="0.25">
      <c r="E358">
        <v>0</v>
      </c>
    </row>
    <row r="359" spans="5:5" x14ac:dyDescent="0.25">
      <c r="E359">
        <v>0</v>
      </c>
    </row>
    <row r="360" spans="5:5" x14ac:dyDescent="0.25">
      <c r="E360">
        <v>0</v>
      </c>
    </row>
    <row r="361" spans="5:5" x14ac:dyDescent="0.25">
      <c r="E361">
        <v>0</v>
      </c>
    </row>
    <row r="362" spans="5:5" x14ac:dyDescent="0.25">
      <c r="E362">
        <v>0</v>
      </c>
    </row>
    <row r="363" spans="5:5" x14ac:dyDescent="0.25">
      <c r="E363">
        <v>0</v>
      </c>
    </row>
    <row r="364" spans="5:5" x14ac:dyDescent="0.25">
      <c r="E364">
        <v>0</v>
      </c>
    </row>
    <row r="365" spans="5:5" x14ac:dyDescent="0.25">
      <c r="E365">
        <v>0</v>
      </c>
    </row>
    <row r="366" spans="5:5" x14ac:dyDescent="0.25">
      <c r="E366">
        <v>0</v>
      </c>
    </row>
    <row r="367" spans="5:5" x14ac:dyDescent="0.25">
      <c r="E367">
        <v>0</v>
      </c>
    </row>
    <row r="368" spans="5:5" x14ac:dyDescent="0.25">
      <c r="E368">
        <v>0</v>
      </c>
    </row>
    <row r="369" spans="5:5" x14ac:dyDescent="0.25">
      <c r="E369">
        <v>0</v>
      </c>
    </row>
    <row r="370" spans="5:5" x14ac:dyDescent="0.25">
      <c r="E370">
        <v>0</v>
      </c>
    </row>
    <row r="371" spans="5:5" x14ac:dyDescent="0.25">
      <c r="E371">
        <v>0</v>
      </c>
    </row>
    <row r="372" spans="5:5" x14ac:dyDescent="0.25">
      <c r="E372">
        <v>0</v>
      </c>
    </row>
    <row r="373" spans="5:5" x14ac:dyDescent="0.25">
      <c r="E373">
        <v>0</v>
      </c>
    </row>
    <row r="374" spans="5:5" x14ac:dyDescent="0.25">
      <c r="E374">
        <v>0</v>
      </c>
    </row>
    <row r="375" spans="5:5" x14ac:dyDescent="0.25">
      <c r="E375">
        <v>0</v>
      </c>
    </row>
    <row r="376" spans="5:5" x14ac:dyDescent="0.25">
      <c r="E376">
        <v>0</v>
      </c>
    </row>
    <row r="377" spans="5:5" x14ac:dyDescent="0.25">
      <c r="E377">
        <v>0</v>
      </c>
    </row>
    <row r="378" spans="5:5" x14ac:dyDescent="0.25">
      <c r="E378">
        <v>0</v>
      </c>
    </row>
    <row r="379" spans="5:5" x14ac:dyDescent="0.25">
      <c r="E379">
        <v>0</v>
      </c>
    </row>
    <row r="380" spans="5:5" x14ac:dyDescent="0.25">
      <c r="E380">
        <v>0</v>
      </c>
    </row>
    <row r="381" spans="5:5" x14ac:dyDescent="0.25">
      <c r="E381">
        <v>0</v>
      </c>
    </row>
    <row r="382" spans="5:5" x14ac:dyDescent="0.25">
      <c r="E382">
        <v>0</v>
      </c>
    </row>
    <row r="383" spans="5:5" x14ac:dyDescent="0.25">
      <c r="E383">
        <v>0</v>
      </c>
    </row>
    <row r="384" spans="5:5" x14ac:dyDescent="0.25">
      <c r="E384">
        <v>0</v>
      </c>
    </row>
    <row r="385" spans="5:5" x14ac:dyDescent="0.25">
      <c r="E385">
        <v>0</v>
      </c>
    </row>
    <row r="386" spans="5:5" x14ac:dyDescent="0.25">
      <c r="E386">
        <v>0</v>
      </c>
    </row>
    <row r="387" spans="5:5" x14ac:dyDescent="0.25">
      <c r="E387">
        <v>0</v>
      </c>
    </row>
    <row r="388" spans="5:5" x14ac:dyDescent="0.25">
      <c r="E388">
        <v>0</v>
      </c>
    </row>
    <row r="389" spans="5:5" x14ac:dyDescent="0.25">
      <c r="E389">
        <v>0</v>
      </c>
    </row>
    <row r="390" spans="5:5" x14ac:dyDescent="0.25">
      <c r="E390">
        <v>0</v>
      </c>
    </row>
    <row r="391" spans="5:5" x14ac:dyDescent="0.25">
      <c r="E391">
        <v>0</v>
      </c>
    </row>
    <row r="392" spans="5:5" x14ac:dyDescent="0.25">
      <c r="E392">
        <v>0</v>
      </c>
    </row>
    <row r="393" spans="5:5" x14ac:dyDescent="0.25">
      <c r="E393">
        <v>0</v>
      </c>
    </row>
    <row r="394" spans="5:5" x14ac:dyDescent="0.25">
      <c r="E394">
        <v>0</v>
      </c>
    </row>
    <row r="395" spans="5:5" x14ac:dyDescent="0.25">
      <c r="E395">
        <v>0</v>
      </c>
    </row>
    <row r="396" spans="5:5" x14ac:dyDescent="0.25">
      <c r="E396">
        <v>0</v>
      </c>
    </row>
    <row r="397" spans="5:5" x14ac:dyDescent="0.25">
      <c r="E397">
        <v>0</v>
      </c>
    </row>
    <row r="398" spans="5:5" x14ac:dyDescent="0.25">
      <c r="E398">
        <v>0</v>
      </c>
    </row>
    <row r="399" spans="5:5" x14ac:dyDescent="0.25">
      <c r="E399">
        <v>0</v>
      </c>
    </row>
    <row r="400" spans="5:5" x14ac:dyDescent="0.25">
      <c r="E400">
        <v>0</v>
      </c>
    </row>
    <row r="401" spans="5:5" x14ac:dyDescent="0.25">
      <c r="E401">
        <v>0</v>
      </c>
    </row>
    <row r="402" spans="5:5" x14ac:dyDescent="0.25">
      <c r="E402">
        <v>0</v>
      </c>
    </row>
    <row r="403" spans="5:5" x14ac:dyDescent="0.25">
      <c r="E403">
        <v>0</v>
      </c>
    </row>
    <row r="404" spans="5:5" x14ac:dyDescent="0.25">
      <c r="E404">
        <v>0</v>
      </c>
    </row>
    <row r="405" spans="5:5" x14ac:dyDescent="0.25">
      <c r="E405">
        <v>0</v>
      </c>
    </row>
    <row r="406" spans="5:5" x14ac:dyDescent="0.25">
      <c r="E406">
        <v>0</v>
      </c>
    </row>
    <row r="407" spans="5:5" x14ac:dyDescent="0.25">
      <c r="E407">
        <v>0</v>
      </c>
    </row>
    <row r="408" spans="5:5" x14ac:dyDescent="0.25">
      <c r="E408">
        <v>0</v>
      </c>
    </row>
    <row r="409" spans="5:5" x14ac:dyDescent="0.25">
      <c r="E409">
        <v>0</v>
      </c>
    </row>
    <row r="410" spans="5:5" x14ac:dyDescent="0.25">
      <c r="E410">
        <v>0</v>
      </c>
    </row>
    <row r="411" spans="5:5" x14ac:dyDescent="0.25">
      <c r="E411">
        <v>0</v>
      </c>
    </row>
    <row r="412" spans="5:5" x14ac:dyDescent="0.25">
      <c r="E412">
        <v>0</v>
      </c>
    </row>
    <row r="413" spans="5:5" x14ac:dyDescent="0.25">
      <c r="E413">
        <v>0</v>
      </c>
    </row>
    <row r="414" spans="5:5" x14ac:dyDescent="0.25">
      <c r="E414">
        <v>0</v>
      </c>
    </row>
    <row r="415" spans="5:5" x14ac:dyDescent="0.25">
      <c r="E415">
        <v>0</v>
      </c>
    </row>
    <row r="416" spans="5:5" x14ac:dyDescent="0.25">
      <c r="E416">
        <v>0</v>
      </c>
    </row>
    <row r="417" spans="5:5" x14ac:dyDescent="0.25">
      <c r="E417">
        <v>0</v>
      </c>
    </row>
    <row r="418" spans="5:5" x14ac:dyDescent="0.25">
      <c r="E418">
        <v>0</v>
      </c>
    </row>
    <row r="419" spans="5:5" x14ac:dyDescent="0.25">
      <c r="E419">
        <v>0</v>
      </c>
    </row>
    <row r="420" spans="5:5" x14ac:dyDescent="0.25">
      <c r="E420">
        <v>0</v>
      </c>
    </row>
    <row r="421" spans="5:5" x14ac:dyDescent="0.25">
      <c r="E421">
        <v>0</v>
      </c>
    </row>
    <row r="422" spans="5:5" x14ac:dyDescent="0.25">
      <c r="E422">
        <v>0</v>
      </c>
    </row>
    <row r="423" spans="5:5" x14ac:dyDescent="0.25">
      <c r="E423">
        <v>0</v>
      </c>
    </row>
    <row r="424" spans="5:5" x14ac:dyDescent="0.25">
      <c r="E424">
        <v>0</v>
      </c>
    </row>
    <row r="425" spans="5:5" x14ac:dyDescent="0.25">
      <c r="E425">
        <v>0</v>
      </c>
    </row>
    <row r="426" spans="5:5" x14ac:dyDescent="0.25">
      <c r="E426">
        <v>0</v>
      </c>
    </row>
    <row r="427" spans="5:5" x14ac:dyDescent="0.25">
      <c r="E427">
        <v>0</v>
      </c>
    </row>
    <row r="428" spans="5:5" x14ac:dyDescent="0.25">
      <c r="E428">
        <v>0</v>
      </c>
    </row>
    <row r="429" spans="5:5" x14ac:dyDescent="0.25">
      <c r="E429">
        <v>0</v>
      </c>
    </row>
    <row r="430" spans="5:5" x14ac:dyDescent="0.25">
      <c r="E430">
        <v>0</v>
      </c>
    </row>
    <row r="431" spans="5:5" x14ac:dyDescent="0.25">
      <c r="E431">
        <v>0</v>
      </c>
    </row>
    <row r="432" spans="5:5" x14ac:dyDescent="0.25">
      <c r="E432">
        <v>0</v>
      </c>
    </row>
    <row r="433" spans="5:5" x14ac:dyDescent="0.25">
      <c r="E433">
        <v>0</v>
      </c>
    </row>
    <row r="434" spans="5:5" x14ac:dyDescent="0.25">
      <c r="E434">
        <v>0</v>
      </c>
    </row>
    <row r="435" spans="5:5" x14ac:dyDescent="0.25">
      <c r="E435">
        <v>0</v>
      </c>
    </row>
    <row r="436" spans="5:5" x14ac:dyDescent="0.25">
      <c r="E436">
        <v>0</v>
      </c>
    </row>
    <row r="437" spans="5:5" x14ac:dyDescent="0.25">
      <c r="E437">
        <v>0</v>
      </c>
    </row>
    <row r="438" spans="5:5" x14ac:dyDescent="0.25">
      <c r="E438">
        <v>0</v>
      </c>
    </row>
    <row r="439" spans="5:5" x14ac:dyDescent="0.25">
      <c r="E439">
        <v>0</v>
      </c>
    </row>
    <row r="440" spans="5:5" x14ac:dyDescent="0.25">
      <c r="E440">
        <v>0</v>
      </c>
    </row>
    <row r="441" spans="5:5" x14ac:dyDescent="0.25">
      <c r="E441">
        <v>0</v>
      </c>
    </row>
    <row r="442" spans="5:5" x14ac:dyDescent="0.25">
      <c r="E442">
        <v>0</v>
      </c>
    </row>
    <row r="443" spans="5:5" x14ac:dyDescent="0.25">
      <c r="E443">
        <v>0</v>
      </c>
    </row>
    <row r="444" spans="5:5" x14ac:dyDescent="0.25">
      <c r="E444">
        <v>0</v>
      </c>
    </row>
    <row r="445" spans="5:5" x14ac:dyDescent="0.25">
      <c r="E445">
        <v>0</v>
      </c>
    </row>
    <row r="446" spans="5:5" x14ac:dyDescent="0.25">
      <c r="E446">
        <v>0</v>
      </c>
    </row>
    <row r="447" spans="5:5" x14ac:dyDescent="0.25">
      <c r="E447">
        <v>0</v>
      </c>
    </row>
    <row r="448" spans="5:5" x14ac:dyDescent="0.25">
      <c r="E448">
        <v>0</v>
      </c>
    </row>
    <row r="449" spans="5:5" x14ac:dyDescent="0.25">
      <c r="E449">
        <v>0</v>
      </c>
    </row>
    <row r="450" spans="5:5" x14ac:dyDescent="0.25">
      <c r="E450">
        <v>0</v>
      </c>
    </row>
    <row r="451" spans="5:5" x14ac:dyDescent="0.25">
      <c r="E451">
        <v>0</v>
      </c>
    </row>
    <row r="452" spans="5:5" x14ac:dyDescent="0.25">
      <c r="E452">
        <v>0</v>
      </c>
    </row>
    <row r="453" spans="5:5" x14ac:dyDescent="0.25">
      <c r="E453">
        <v>0</v>
      </c>
    </row>
    <row r="454" spans="5:5" x14ac:dyDescent="0.25">
      <c r="E454">
        <v>0</v>
      </c>
    </row>
    <row r="455" spans="5:5" x14ac:dyDescent="0.25">
      <c r="E455">
        <v>0</v>
      </c>
    </row>
    <row r="456" spans="5:5" x14ac:dyDescent="0.25">
      <c r="E456">
        <v>0</v>
      </c>
    </row>
    <row r="457" spans="5:5" x14ac:dyDescent="0.25">
      <c r="E457">
        <v>0</v>
      </c>
    </row>
    <row r="458" spans="5:5" x14ac:dyDescent="0.25">
      <c r="E458">
        <v>0</v>
      </c>
    </row>
    <row r="459" spans="5:5" x14ac:dyDescent="0.25">
      <c r="E459">
        <v>0</v>
      </c>
    </row>
    <row r="460" spans="5:5" x14ac:dyDescent="0.25">
      <c r="E460">
        <v>0</v>
      </c>
    </row>
    <row r="461" spans="5:5" x14ac:dyDescent="0.25">
      <c r="E461">
        <v>0</v>
      </c>
    </row>
    <row r="462" spans="5:5" x14ac:dyDescent="0.25">
      <c r="E462">
        <v>0</v>
      </c>
    </row>
    <row r="463" spans="5:5" x14ac:dyDescent="0.25">
      <c r="E463">
        <v>0</v>
      </c>
    </row>
    <row r="464" spans="5:5" x14ac:dyDescent="0.25">
      <c r="E464">
        <v>0</v>
      </c>
    </row>
    <row r="465" spans="5:5" x14ac:dyDescent="0.25">
      <c r="E465">
        <v>0</v>
      </c>
    </row>
    <row r="466" spans="5:5" x14ac:dyDescent="0.25">
      <c r="E466">
        <v>0</v>
      </c>
    </row>
    <row r="467" spans="5:5" x14ac:dyDescent="0.25">
      <c r="E467">
        <v>0</v>
      </c>
    </row>
    <row r="468" spans="5:5" x14ac:dyDescent="0.25">
      <c r="E468">
        <v>0</v>
      </c>
    </row>
    <row r="469" spans="5:5" x14ac:dyDescent="0.25">
      <c r="E469">
        <v>0</v>
      </c>
    </row>
    <row r="470" spans="5:5" x14ac:dyDescent="0.25">
      <c r="E470">
        <v>0</v>
      </c>
    </row>
    <row r="471" spans="5:5" x14ac:dyDescent="0.25">
      <c r="E471">
        <v>0</v>
      </c>
    </row>
    <row r="472" spans="5:5" x14ac:dyDescent="0.25">
      <c r="E472">
        <v>0</v>
      </c>
    </row>
    <row r="473" spans="5:5" x14ac:dyDescent="0.25">
      <c r="E473">
        <v>0</v>
      </c>
    </row>
    <row r="474" spans="5:5" x14ac:dyDescent="0.25">
      <c r="E474">
        <v>0</v>
      </c>
    </row>
    <row r="475" spans="5:5" x14ac:dyDescent="0.25">
      <c r="E475">
        <v>0</v>
      </c>
    </row>
    <row r="476" spans="5:5" x14ac:dyDescent="0.25">
      <c r="E476">
        <v>0</v>
      </c>
    </row>
    <row r="477" spans="5:5" x14ac:dyDescent="0.25">
      <c r="E477">
        <v>0</v>
      </c>
    </row>
    <row r="478" spans="5:5" x14ac:dyDescent="0.25">
      <c r="E478">
        <v>0</v>
      </c>
    </row>
    <row r="479" spans="5:5" x14ac:dyDescent="0.25">
      <c r="E479">
        <v>0</v>
      </c>
    </row>
    <row r="480" spans="5:5" x14ac:dyDescent="0.25">
      <c r="E480">
        <v>0</v>
      </c>
    </row>
    <row r="481" spans="5:5" x14ac:dyDescent="0.25">
      <c r="E481">
        <v>0</v>
      </c>
    </row>
    <row r="482" spans="5:5" x14ac:dyDescent="0.25">
      <c r="E482">
        <v>0</v>
      </c>
    </row>
    <row r="483" spans="5:5" x14ac:dyDescent="0.25">
      <c r="E483">
        <v>0</v>
      </c>
    </row>
    <row r="484" spans="5:5" x14ac:dyDescent="0.25">
      <c r="E484">
        <v>0</v>
      </c>
    </row>
    <row r="485" spans="5:5" x14ac:dyDescent="0.25">
      <c r="E485">
        <v>0</v>
      </c>
    </row>
    <row r="486" spans="5:5" x14ac:dyDescent="0.25">
      <c r="E486">
        <v>0</v>
      </c>
    </row>
    <row r="487" spans="5:5" x14ac:dyDescent="0.25">
      <c r="E487">
        <v>0</v>
      </c>
    </row>
    <row r="488" spans="5:5" x14ac:dyDescent="0.25">
      <c r="E488">
        <v>0</v>
      </c>
    </row>
    <row r="489" spans="5:5" x14ac:dyDescent="0.25">
      <c r="E489">
        <v>0</v>
      </c>
    </row>
    <row r="490" spans="5:5" x14ac:dyDescent="0.25">
      <c r="E490">
        <v>0</v>
      </c>
    </row>
    <row r="491" spans="5:5" x14ac:dyDescent="0.25">
      <c r="E491">
        <v>0</v>
      </c>
    </row>
    <row r="492" spans="5:5" x14ac:dyDescent="0.25">
      <c r="E492">
        <v>0</v>
      </c>
    </row>
    <row r="493" spans="5:5" x14ac:dyDescent="0.25">
      <c r="E493">
        <v>0</v>
      </c>
    </row>
    <row r="494" spans="5:5" x14ac:dyDescent="0.25">
      <c r="E494">
        <v>0</v>
      </c>
    </row>
    <row r="495" spans="5:5" x14ac:dyDescent="0.25">
      <c r="E495">
        <v>0</v>
      </c>
    </row>
    <row r="496" spans="5:5" x14ac:dyDescent="0.25">
      <c r="E496">
        <v>0</v>
      </c>
    </row>
    <row r="497" spans="5:5" x14ac:dyDescent="0.25">
      <c r="E497">
        <v>0</v>
      </c>
    </row>
    <row r="498" spans="5:5" x14ac:dyDescent="0.25">
      <c r="E498">
        <v>0</v>
      </c>
    </row>
    <row r="499" spans="5:5" x14ac:dyDescent="0.25">
      <c r="E499">
        <v>0</v>
      </c>
    </row>
    <row r="500" spans="5:5" x14ac:dyDescent="0.25">
      <c r="E500">
        <v>0</v>
      </c>
    </row>
    <row r="501" spans="5:5" x14ac:dyDescent="0.25">
      <c r="E501">
        <v>0</v>
      </c>
    </row>
    <row r="502" spans="5:5" x14ac:dyDescent="0.25">
      <c r="E502">
        <v>0</v>
      </c>
    </row>
    <row r="503" spans="5:5" x14ac:dyDescent="0.25">
      <c r="E503">
        <v>0</v>
      </c>
    </row>
    <row r="504" spans="5:5" x14ac:dyDescent="0.25">
      <c r="E504">
        <v>0</v>
      </c>
    </row>
    <row r="505" spans="5:5" x14ac:dyDescent="0.25">
      <c r="E505">
        <v>0</v>
      </c>
    </row>
    <row r="506" spans="5:5" x14ac:dyDescent="0.25">
      <c r="E506">
        <v>0</v>
      </c>
    </row>
    <row r="507" spans="5:5" x14ac:dyDescent="0.25">
      <c r="E507">
        <v>0</v>
      </c>
    </row>
    <row r="508" spans="5:5" x14ac:dyDescent="0.25">
      <c r="E508">
        <v>0</v>
      </c>
    </row>
    <row r="509" spans="5:5" x14ac:dyDescent="0.25">
      <c r="E509">
        <v>0</v>
      </c>
    </row>
    <row r="510" spans="5:5" x14ac:dyDescent="0.25">
      <c r="E510">
        <v>0</v>
      </c>
    </row>
    <row r="511" spans="5:5" x14ac:dyDescent="0.25">
      <c r="E511">
        <v>0</v>
      </c>
    </row>
    <row r="512" spans="5:5" x14ac:dyDescent="0.25">
      <c r="E512">
        <v>0</v>
      </c>
    </row>
    <row r="513" spans="5:5" x14ac:dyDescent="0.25">
      <c r="E513">
        <v>0</v>
      </c>
    </row>
    <row r="514" spans="5:5" x14ac:dyDescent="0.25">
      <c r="E514">
        <v>0</v>
      </c>
    </row>
    <row r="515" spans="5:5" x14ac:dyDescent="0.25">
      <c r="E515">
        <v>0</v>
      </c>
    </row>
    <row r="516" spans="5:5" x14ac:dyDescent="0.25">
      <c r="E516">
        <v>0</v>
      </c>
    </row>
    <row r="517" spans="5:5" x14ac:dyDescent="0.25">
      <c r="E517">
        <v>0</v>
      </c>
    </row>
    <row r="518" spans="5:5" x14ac:dyDescent="0.25">
      <c r="E518">
        <v>0</v>
      </c>
    </row>
    <row r="519" spans="5:5" x14ac:dyDescent="0.25">
      <c r="E519">
        <v>0</v>
      </c>
    </row>
    <row r="520" spans="5:5" x14ac:dyDescent="0.25">
      <c r="E520">
        <v>0</v>
      </c>
    </row>
    <row r="521" spans="5:5" x14ac:dyDescent="0.25">
      <c r="E521">
        <v>0</v>
      </c>
    </row>
    <row r="522" spans="5:5" x14ac:dyDescent="0.25">
      <c r="E522">
        <v>0</v>
      </c>
    </row>
    <row r="523" spans="5:5" x14ac:dyDescent="0.25">
      <c r="E523">
        <v>0</v>
      </c>
    </row>
    <row r="524" spans="5:5" x14ac:dyDescent="0.25">
      <c r="E524">
        <v>0</v>
      </c>
    </row>
    <row r="525" spans="5:5" x14ac:dyDescent="0.25">
      <c r="E525">
        <v>0</v>
      </c>
    </row>
    <row r="526" spans="5:5" x14ac:dyDescent="0.25">
      <c r="E526">
        <v>0</v>
      </c>
    </row>
    <row r="527" spans="5:5" x14ac:dyDescent="0.25">
      <c r="E527">
        <v>0</v>
      </c>
    </row>
    <row r="528" spans="5:5" x14ac:dyDescent="0.25">
      <c r="E528">
        <v>0</v>
      </c>
    </row>
    <row r="529" spans="5:5" x14ac:dyDescent="0.25">
      <c r="E529">
        <v>0</v>
      </c>
    </row>
    <row r="530" spans="5:5" x14ac:dyDescent="0.25">
      <c r="E530">
        <v>0</v>
      </c>
    </row>
    <row r="531" spans="5:5" x14ac:dyDescent="0.25">
      <c r="E531">
        <v>0</v>
      </c>
    </row>
    <row r="532" spans="5:5" x14ac:dyDescent="0.25">
      <c r="E532">
        <v>0</v>
      </c>
    </row>
    <row r="533" spans="5:5" x14ac:dyDescent="0.25">
      <c r="E533">
        <v>0</v>
      </c>
    </row>
    <row r="534" spans="5:5" x14ac:dyDescent="0.25">
      <c r="E534">
        <v>0</v>
      </c>
    </row>
    <row r="535" spans="5:5" x14ac:dyDescent="0.25">
      <c r="E535">
        <v>0</v>
      </c>
    </row>
    <row r="536" spans="5:5" x14ac:dyDescent="0.25">
      <c r="E536">
        <v>0</v>
      </c>
    </row>
    <row r="537" spans="5:5" x14ac:dyDescent="0.25">
      <c r="E537">
        <v>0</v>
      </c>
    </row>
    <row r="538" spans="5:5" x14ac:dyDescent="0.25">
      <c r="E538">
        <v>0</v>
      </c>
    </row>
    <row r="539" spans="5:5" x14ac:dyDescent="0.25">
      <c r="E539">
        <v>0</v>
      </c>
    </row>
    <row r="540" spans="5:5" x14ac:dyDescent="0.25">
      <c r="E540">
        <v>0</v>
      </c>
    </row>
    <row r="541" spans="5:5" x14ac:dyDescent="0.25">
      <c r="E541">
        <v>0</v>
      </c>
    </row>
    <row r="542" spans="5:5" x14ac:dyDescent="0.25">
      <c r="E542">
        <v>0</v>
      </c>
    </row>
    <row r="543" spans="5:5" x14ac:dyDescent="0.25">
      <c r="E543">
        <v>0</v>
      </c>
    </row>
    <row r="544" spans="5:5" x14ac:dyDescent="0.25">
      <c r="E544">
        <v>0</v>
      </c>
    </row>
    <row r="545" spans="5:5" x14ac:dyDescent="0.25">
      <c r="E545">
        <v>0</v>
      </c>
    </row>
    <row r="546" spans="5:5" x14ac:dyDescent="0.25">
      <c r="E546">
        <v>0</v>
      </c>
    </row>
    <row r="547" spans="5:5" x14ac:dyDescent="0.25">
      <c r="E547">
        <v>0</v>
      </c>
    </row>
    <row r="548" spans="5:5" x14ac:dyDescent="0.25">
      <c r="E548">
        <v>0</v>
      </c>
    </row>
    <row r="549" spans="5:5" x14ac:dyDescent="0.25">
      <c r="E549">
        <v>0</v>
      </c>
    </row>
    <row r="550" spans="5:5" x14ac:dyDescent="0.25">
      <c r="E550">
        <v>0</v>
      </c>
    </row>
    <row r="551" spans="5:5" x14ac:dyDescent="0.25">
      <c r="E551">
        <v>0</v>
      </c>
    </row>
    <row r="552" spans="5:5" x14ac:dyDescent="0.25">
      <c r="E552">
        <v>0</v>
      </c>
    </row>
    <row r="553" spans="5:5" x14ac:dyDescent="0.25">
      <c r="E553">
        <v>0</v>
      </c>
    </row>
    <row r="554" spans="5:5" x14ac:dyDescent="0.25">
      <c r="E554">
        <v>0</v>
      </c>
    </row>
    <row r="555" spans="5:5" x14ac:dyDescent="0.25">
      <c r="E555">
        <v>0</v>
      </c>
    </row>
    <row r="556" spans="5:5" x14ac:dyDescent="0.25">
      <c r="E556">
        <v>0</v>
      </c>
    </row>
    <row r="557" spans="5:5" x14ac:dyDescent="0.25">
      <c r="E557">
        <v>0</v>
      </c>
    </row>
    <row r="558" spans="5:5" x14ac:dyDescent="0.25">
      <c r="E558">
        <v>0</v>
      </c>
    </row>
    <row r="559" spans="5:5" x14ac:dyDescent="0.25">
      <c r="E559">
        <v>0</v>
      </c>
    </row>
    <row r="560" spans="5:5" x14ac:dyDescent="0.25">
      <c r="E560">
        <v>0</v>
      </c>
    </row>
    <row r="561" spans="5:5" x14ac:dyDescent="0.25">
      <c r="E561">
        <v>0</v>
      </c>
    </row>
    <row r="562" spans="5:5" x14ac:dyDescent="0.25">
      <c r="E562">
        <v>0</v>
      </c>
    </row>
    <row r="563" spans="5:5" x14ac:dyDescent="0.25">
      <c r="E563">
        <v>0</v>
      </c>
    </row>
    <row r="564" spans="5:5" x14ac:dyDescent="0.25">
      <c r="E564">
        <v>0</v>
      </c>
    </row>
    <row r="565" spans="5:5" x14ac:dyDescent="0.25">
      <c r="E565">
        <v>0</v>
      </c>
    </row>
    <row r="566" spans="5:5" x14ac:dyDescent="0.25">
      <c r="E566">
        <v>0</v>
      </c>
    </row>
    <row r="567" spans="5:5" x14ac:dyDescent="0.25">
      <c r="E567">
        <v>0</v>
      </c>
    </row>
    <row r="568" spans="5:5" x14ac:dyDescent="0.25">
      <c r="E568">
        <v>0</v>
      </c>
    </row>
    <row r="569" spans="5:5" x14ac:dyDescent="0.25">
      <c r="E569">
        <v>0</v>
      </c>
    </row>
    <row r="570" spans="5:5" x14ac:dyDescent="0.25">
      <c r="E570">
        <v>0</v>
      </c>
    </row>
    <row r="571" spans="5:5" x14ac:dyDescent="0.25">
      <c r="E571">
        <v>0</v>
      </c>
    </row>
    <row r="572" spans="5:5" x14ac:dyDescent="0.25">
      <c r="E572">
        <v>0</v>
      </c>
    </row>
    <row r="573" spans="5:5" x14ac:dyDescent="0.25">
      <c r="E573">
        <v>0</v>
      </c>
    </row>
    <row r="574" spans="5:5" x14ac:dyDescent="0.25">
      <c r="E574">
        <v>0</v>
      </c>
    </row>
    <row r="575" spans="5:5" x14ac:dyDescent="0.25">
      <c r="E575">
        <v>0</v>
      </c>
    </row>
    <row r="576" spans="5:5" x14ac:dyDescent="0.25">
      <c r="E576">
        <v>0</v>
      </c>
    </row>
    <row r="577" spans="5:5" x14ac:dyDescent="0.25">
      <c r="E577">
        <v>0</v>
      </c>
    </row>
    <row r="578" spans="5:5" x14ac:dyDescent="0.25">
      <c r="E578">
        <v>0</v>
      </c>
    </row>
    <row r="579" spans="5:5" x14ac:dyDescent="0.25">
      <c r="E579">
        <v>0</v>
      </c>
    </row>
    <row r="580" spans="5:5" x14ac:dyDescent="0.25">
      <c r="E580">
        <v>0</v>
      </c>
    </row>
    <row r="581" spans="5:5" x14ac:dyDescent="0.25">
      <c r="E581">
        <v>0</v>
      </c>
    </row>
    <row r="582" spans="5:5" x14ac:dyDescent="0.25">
      <c r="E582">
        <v>0</v>
      </c>
    </row>
    <row r="583" spans="5:5" x14ac:dyDescent="0.25">
      <c r="E583">
        <v>0</v>
      </c>
    </row>
    <row r="584" spans="5:5" x14ac:dyDescent="0.25">
      <c r="E584">
        <v>0</v>
      </c>
    </row>
    <row r="585" spans="5:5" x14ac:dyDescent="0.25">
      <c r="E585">
        <v>0</v>
      </c>
    </row>
    <row r="586" spans="5:5" x14ac:dyDescent="0.25">
      <c r="E586">
        <v>0</v>
      </c>
    </row>
    <row r="587" spans="5:5" x14ac:dyDescent="0.25">
      <c r="E587">
        <v>0</v>
      </c>
    </row>
    <row r="588" spans="5:5" x14ac:dyDescent="0.25">
      <c r="E588">
        <v>0</v>
      </c>
    </row>
    <row r="589" spans="5:5" x14ac:dyDescent="0.25">
      <c r="E589">
        <v>0</v>
      </c>
    </row>
    <row r="590" spans="5:5" x14ac:dyDescent="0.25">
      <c r="E590">
        <v>0</v>
      </c>
    </row>
    <row r="591" spans="5:5" x14ac:dyDescent="0.25">
      <c r="E591">
        <v>0</v>
      </c>
    </row>
    <row r="592" spans="5:5" x14ac:dyDescent="0.25">
      <c r="E592">
        <v>0</v>
      </c>
    </row>
    <row r="593" spans="5:5" x14ac:dyDescent="0.25">
      <c r="E593">
        <v>0</v>
      </c>
    </row>
    <row r="594" spans="5:5" x14ac:dyDescent="0.25">
      <c r="E594">
        <v>0</v>
      </c>
    </row>
    <row r="595" spans="5:5" x14ac:dyDescent="0.25">
      <c r="E595">
        <v>0</v>
      </c>
    </row>
    <row r="596" spans="5:5" x14ac:dyDescent="0.25">
      <c r="E596">
        <v>0</v>
      </c>
    </row>
    <row r="597" spans="5:5" x14ac:dyDescent="0.25">
      <c r="E597">
        <v>0</v>
      </c>
    </row>
    <row r="598" spans="5:5" x14ac:dyDescent="0.25">
      <c r="E598">
        <v>0</v>
      </c>
    </row>
    <row r="599" spans="5:5" x14ac:dyDescent="0.25">
      <c r="E599">
        <v>0</v>
      </c>
    </row>
    <row r="600" spans="5:5" x14ac:dyDescent="0.25">
      <c r="E600">
        <v>0</v>
      </c>
    </row>
    <row r="601" spans="5:5" x14ac:dyDescent="0.25">
      <c r="E601">
        <v>0</v>
      </c>
    </row>
    <row r="602" spans="5:5" x14ac:dyDescent="0.25">
      <c r="E602">
        <v>0</v>
      </c>
    </row>
    <row r="603" spans="5:5" x14ac:dyDescent="0.25">
      <c r="E603">
        <v>0</v>
      </c>
    </row>
    <row r="604" spans="5:5" x14ac:dyDescent="0.25">
      <c r="E604">
        <v>0</v>
      </c>
    </row>
    <row r="605" spans="5:5" x14ac:dyDescent="0.25">
      <c r="E605">
        <v>0</v>
      </c>
    </row>
    <row r="606" spans="5:5" x14ac:dyDescent="0.25">
      <c r="E606">
        <v>0</v>
      </c>
    </row>
    <row r="607" spans="5:5" x14ac:dyDescent="0.25">
      <c r="E607">
        <v>0</v>
      </c>
    </row>
    <row r="608" spans="5:5" x14ac:dyDescent="0.25">
      <c r="E608">
        <v>0</v>
      </c>
    </row>
    <row r="609" spans="5:5" x14ac:dyDescent="0.25">
      <c r="E609">
        <v>0</v>
      </c>
    </row>
    <row r="610" spans="5:5" x14ac:dyDescent="0.25">
      <c r="E610">
        <v>0</v>
      </c>
    </row>
    <row r="611" spans="5:5" x14ac:dyDescent="0.25">
      <c r="E611">
        <v>0</v>
      </c>
    </row>
    <row r="612" spans="5:5" x14ac:dyDescent="0.25">
      <c r="E612">
        <v>0</v>
      </c>
    </row>
    <row r="613" spans="5:5" x14ac:dyDescent="0.25">
      <c r="E613">
        <v>0</v>
      </c>
    </row>
    <row r="614" spans="5:5" x14ac:dyDescent="0.25">
      <c r="E614">
        <v>0</v>
      </c>
    </row>
    <row r="615" spans="5:5" x14ac:dyDescent="0.25">
      <c r="E615">
        <v>0</v>
      </c>
    </row>
    <row r="616" spans="5:5" x14ac:dyDescent="0.25">
      <c r="E616">
        <v>0</v>
      </c>
    </row>
    <row r="617" spans="5:5" x14ac:dyDescent="0.25">
      <c r="E617">
        <v>0</v>
      </c>
    </row>
    <row r="618" spans="5:5" x14ac:dyDescent="0.25">
      <c r="E618">
        <v>0</v>
      </c>
    </row>
    <row r="619" spans="5:5" x14ac:dyDescent="0.25">
      <c r="E619">
        <v>0</v>
      </c>
    </row>
    <row r="620" spans="5:5" x14ac:dyDescent="0.25">
      <c r="E620">
        <v>0</v>
      </c>
    </row>
    <row r="621" spans="5:5" x14ac:dyDescent="0.25">
      <c r="E621">
        <v>0</v>
      </c>
    </row>
    <row r="622" spans="5:5" x14ac:dyDescent="0.25">
      <c r="E622">
        <v>0</v>
      </c>
    </row>
    <row r="623" spans="5:5" x14ac:dyDescent="0.25">
      <c r="E623">
        <v>0</v>
      </c>
    </row>
    <row r="624" spans="5:5" x14ac:dyDescent="0.25">
      <c r="E624">
        <v>0</v>
      </c>
    </row>
    <row r="625" spans="5:5" x14ac:dyDescent="0.25">
      <c r="E625">
        <v>0</v>
      </c>
    </row>
    <row r="626" spans="5:5" x14ac:dyDescent="0.25">
      <c r="E626">
        <v>0</v>
      </c>
    </row>
    <row r="627" spans="5:5" x14ac:dyDescent="0.25">
      <c r="E627">
        <v>0</v>
      </c>
    </row>
    <row r="628" spans="5:5" x14ac:dyDescent="0.25">
      <c r="E628">
        <v>0</v>
      </c>
    </row>
    <row r="629" spans="5:5" x14ac:dyDescent="0.25">
      <c r="E629">
        <v>0</v>
      </c>
    </row>
    <row r="630" spans="5:5" x14ac:dyDescent="0.25">
      <c r="E630">
        <v>0</v>
      </c>
    </row>
    <row r="631" spans="5:5" x14ac:dyDescent="0.25">
      <c r="E631">
        <v>0</v>
      </c>
    </row>
    <row r="632" spans="5:5" x14ac:dyDescent="0.25">
      <c r="E632">
        <v>0</v>
      </c>
    </row>
    <row r="633" spans="5:5" x14ac:dyDescent="0.25">
      <c r="E633">
        <v>0</v>
      </c>
    </row>
    <row r="634" spans="5:5" x14ac:dyDescent="0.25">
      <c r="E634">
        <v>0</v>
      </c>
    </row>
    <row r="635" spans="5:5" x14ac:dyDescent="0.25">
      <c r="E635">
        <v>0</v>
      </c>
    </row>
    <row r="636" spans="5:5" x14ac:dyDescent="0.25">
      <c r="E636">
        <v>0</v>
      </c>
    </row>
    <row r="637" spans="5:5" x14ac:dyDescent="0.25">
      <c r="E637">
        <v>0</v>
      </c>
    </row>
    <row r="638" spans="5:5" x14ac:dyDescent="0.25">
      <c r="E638">
        <v>0</v>
      </c>
    </row>
    <row r="639" spans="5:5" x14ac:dyDescent="0.25">
      <c r="E639">
        <v>0</v>
      </c>
    </row>
    <row r="640" spans="5:5" x14ac:dyDescent="0.25">
      <c r="E640">
        <v>0</v>
      </c>
    </row>
    <row r="641" spans="5:5" x14ac:dyDescent="0.25">
      <c r="E641">
        <v>0</v>
      </c>
    </row>
    <row r="642" spans="5:5" x14ac:dyDescent="0.25">
      <c r="E642">
        <v>0</v>
      </c>
    </row>
    <row r="643" spans="5:5" x14ac:dyDescent="0.25">
      <c r="E643">
        <v>0</v>
      </c>
    </row>
    <row r="644" spans="5:5" x14ac:dyDescent="0.25">
      <c r="E644">
        <v>0</v>
      </c>
    </row>
    <row r="645" spans="5:5" x14ac:dyDescent="0.25">
      <c r="E645">
        <v>0</v>
      </c>
    </row>
    <row r="646" spans="5:5" x14ac:dyDescent="0.25">
      <c r="E646">
        <v>0</v>
      </c>
    </row>
    <row r="647" spans="5:5" x14ac:dyDescent="0.25">
      <c r="E647">
        <v>0</v>
      </c>
    </row>
    <row r="648" spans="5:5" x14ac:dyDescent="0.25">
      <c r="E648">
        <v>0</v>
      </c>
    </row>
    <row r="649" spans="5:5" x14ac:dyDescent="0.25">
      <c r="E649">
        <v>0</v>
      </c>
    </row>
    <row r="650" spans="5:5" x14ac:dyDescent="0.25">
      <c r="E650">
        <v>0</v>
      </c>
    </row>
    <row r="651" spans="5:5" x14ac:dyDescent="0.25">
      <c r="E651">
        <v>0</v>
      </c>
    </row>
    <row r="652" spans="5:5" x14ac:dyDescent="0.25">
      <c r="E652">
        <v>0</v>
      </c>
    </row>
    <row r="653" spans="5:5" x14ac:dyDescent="0.25">
      <c r="E653">
        <v>0</v>
      </c>
    </row>
    <row r="654" spans="5:5" x14ac:dyDescent="0.25">
      <c r="E654">
        <v>0</v>
      </c>
    </row>
    <row r="655" spans="5:5" x14ac:dyDescent="0.25">
      <c r="E655">
        <v>0</v>
      </c>
    </row>
    <row r="656" spans="5:5" x14ac:dyDescent="0.25">
      <c r="E656">
        <v>0</v>
      </c>
    </row>
    <row r="657" spans="5:5" x14ac:dyDescent="0.25">
      <c r="E657">
        <v>0</v>
      </c>
    </row>
    <row r="658" spans="5:5" x14ac:dyDescent="0.25">
      <c r="E658">
        <v>0</v>
      </c>
    </row>
    <row r="659" spans="5:5" x14ac:dyDescent="0.25">
      <c r="E659">
        <v>0</v>
      </c>
    </row>
    <row r="660" spans="5:5" x14ac:dyDescent="0.25">
      <c r="E660">
        <v>0</v>
      </c>
    </row>
    <row r="661" spans="5:5" x14ac:dyDescent="0.25">
      <c r="E661">
        <v>0</v>
      </c>
    </row>
    <row r="662" spans="5:5" x14ac:dyDescent="0.25">
      <c r="E662">
        <v>0</v>
      </c>
    </row>
    <row r="663" spans="5:5" x14ac:dyDescent="0.25">
      <c r="E663">
        <v>0</v>
      </c>
    </row>
    <row r="664" spans="5:5" x14ac:dyDescent="0.25">
      <c r="E664">
        <v>0</v>
      </c>
    </row>
    <row r="665" spans="5:5" x14ac:dyDescent="0.25">
      <c r="E665">
        <v>0</v>
      </c>
    </row>
    <row r="666" spans="5:5" x14ac:dyDescent="0.25">
      <c r="E666">
        <v>0</v>
      </c>
    </row>
    <row r="667" spans="5:5" x14ac:dyDescent="0.25">
      <c r="E667">
        <v>0</v>
      </c>
    </row>
    <row r="668" spans="5:5" x14ac:dyDescent="0.25">
      <c r="E668">
        <v>0</v>
      </c>
    </row>
    <row r="669" spans="5:5" x14ac:dyDescent="0.25">
      <c r="E669">
        <v>0</v>
      </c>
    </row>
    <row r="670" spans="5:5" x14ac:dyDescent="0.25">
      <c r="E670">
        <v>0</v>
      </c>
    </row>
    <row r="671" spans="5:5" x14ac:dyDescent="0.25">
      <c r="E671">
        <v>0</v>
      </c>
    </row>
    <row r="672" spans="5:5" x14ac:dyDescent="0.25">
      <c r="E672">
        <v>0</v>
      </c>
    </row>
    <row r="673" spans="5:5" x14ac:dyDescent="0.25">
      <c r="E673">
        <v>0</v>
      </c>
    </row>
    <row r="674" spans="5:5" x14ac:dyDescent="0.25">
      <c r="E674">
        <v>0</v>
      </c>
    </row>
    <row r="675" spans="5:5" x14ac:dyDescent="0.25">
      <c r="E675">
        <v>0</v>
      </c>
    </row>
    <row r="676" spans="5:5" x14ac:dyDescent="0.25">
      <c r="E676">
        <v>0</v>
      </c>
    </row>
    <row r="677" spans="5:5" x14ac:dyDescent="0.25">
      <c r="E677">
        <v>0</v>
      </c>
    </row>
    <row r="678" spans="5:5" x14ac:dyDescent="0.25">
      <c r="E678">
        <v>0</v>
      </c>
    </row>
    <row r="679" spans="5:5" x14ac:dyDescent="0.25">
      <c r="E679">
        <v>0</v>
      </c>
    </row>
    <row r="680" spans="5:5" x14ac:dyDescent="0.25">
      <c r="E680">
        <v>0</v>
      </c>
    </row>
    <row r="681" spans="5:5" x14ac:dyDescent="0.25">
      <c r="E681">
        <v>0</v>
      </c>
    </row>
    <row r="682" spans="5:5" x14ac:dyDescent="0.25">
      <c r="E682">
        <v>0</v>
      </c>
    </row>
    <row r="683" spans="5:5" x14ac:dyDescent="0.25">
      <c r="E683">
        <v>0</v>
      </c>
    </row>
    <row r="684" spans="5:5" x14ac:dyDescent="0.25">
      <c r="E684">
        <v>0</v>
      </c>
    </row>
    <row r="685" spans="5:5" x14ac:dyDescent="0.25">
      <c r="E685">
        <v>0</v>
      </c>
    </row>
    <row r="686" spans="5:5" x14ac:dyDescent="0.25">
      <c r="E686">
        <v>0</v>
      </c>
    </row>
    <row r="687" spans="5:5" x14ac:dyDescent="0.25">
      <c r="E687">
        <v>0</v>
      </c>
    </row>
    <row r="688" spans="5:5" x14ac:dyDescent="0.25">
      <c r="E688">
        <v>0</v>
      </c>
    </row>
    <row r="689" spans="5:5" x14ac:dyDescent="0.25">
      <c r="E689">
        <v>0</v>
      </c>
    </row>
    <row r="690" spans="5:5" x14ac:dyDescent="0.25">
      <c r="E690">
        <v>0</v>
      </c>
    </row>
    <row r="691" spans="5:5" x14ac:dyDescent="0.25">
      <c r="E691">
        <v>0</v>
      </c>
    </row>
    <row r="692" spans="5:5" x14ac:dyDescent="0.25">
      <c r="E692">
        <v>0</v>
      </c>
    </row>
    <row r="693" spans="5:5" x14ac:dyDescent="0.25">
      <c r="E693">
        <v>0</v>
      </c>
    </row>
    <row r="694" spans="5:5" x14ac:dyDescent="0.25">
      <c r="E694">
        <v>0</v>
      </c>
    </row>
    <row r="695" spans="5:5" x14ac:dyDescent="0.25">
      <c r="E695">
        <v>0</v>
      </c>
    </row>
    <row r="696" spans="5:5" x14ac:dyDescent="0.25">
      <c r="E696">
        <v>0</v>
      </c>
    </row>
    <row r="697" spans="5:5" x14ac:dyDescent="0.25">
      <c r="E697">
        <v>0</v>
      </c>
    </row>
    <row r="698" spans="5:5" x14ac:dyDescent="0.25">
      <c r="E698">
        <v>0</v>
      </c>
    </row>
    <row r="699" spans="5:5" x14ac:dyDescent="0.25">
      <c r="E699">
        <v>0</v>
      </c>
    </row>
    <row r="700" spans="5:5" x14ac:dyDescent="0.25">
      <c r="E700">
        <v>0</v>
      </c>
    </row>
    <row r="701" spans="5:5" x14ac:dyDescent="0.25">
      <c r="E701">
        <v>0</v>
      </c>
    </row>
    <row r="702" spans="5:5" x14ac:dyDescent="0.25">
      <c r="E702">
        <v>0</v>
      </c>
    </row>
    <row r="703" spans="5:5" x14ac:dyDescent="0.25">
      <c r="E703">
        <v>0</v>
      </c>
    </row>
    <row r="704" spans="5:5" x14ac:dyDescent="0.25">
      <c r="E704">
        <v>0</v>
      </c>
    </row>
    <row r="705" spans="5:5" x14ac:dyDescent="0.25">
      <c r="E705">
        <v>0</v>
      </c>
    </row>
    <row r="706" spans="5:5" x14ac:dyDescent="0.25">
      <c r="E706">
        <v>0</v>
      </c>
    </row>
    <row r="707" spans="5:5" x14ac:dyDescent="0.25">
      <c r="E707">
        <v>0</v>
      </c>
    </row>
    <row r="708" spans="5:5" x14ac:dyDescent="0.25">
      <c r="E708">
        <v>0</v>
      </c>
    </row>
    <row r="709" spans="5:5" x14ac:dyDescent="0.25">
      <c r="E709">
        <v>0</v>
      </c>
    </row>
    <row r="710" spans="5:5" x14ac:dyDescent="0.25">
      <c r="E710">
        <v>0</v>
      </c>
    </row>
    <row r="711" spans="5:5" x14ac:dyDescent="0.25">
      <c r="E711">
        <v>0</v>
      </c>
    </row>
    <row r="712" spans="5:5" x14ac:dyDescent="0.25">
      <c r="E712">
        <v>0</v>
      </c>
    </row>
    <row r="713" spans="5:5" x14ac:dyDescent="0.25">
      <c r="E713">
        <v>0</v>
      </c>
    </row>
    <row r="714" spans="5:5" x14ac:dyDescent="0.25">
      <c r="E714">
        <v>0</v>
      </c>
    </row>
    <row r="715" spans="5:5" x14ac:dyDescent="0.25">
      <c r="E715">
        <v>0</v>
      </c>
    </row>
    <row r="716" spans="5:5" x14ac:dyDescent="0.25">
      <c r="E716">
        <v>0</v>
      </c>
    </row>
    <row r="717" spans="5:5" x14ac:dyDescent="0.25">
      <c r="E717">
        <v>0</v>
      </c>
    </row>
    <row r="718" spans="5:5" x14ac:dyDescent="0.25">
      <c r="E718">
        <v>0</v>
      </c>
    </row>
    <row r="719" spans="5:5" x14ac:dyDescent="0.25">
      <c r="E719">
        <v>0</v>
      </c>
    </row>
    <row r="720" spans="5:5" x14ac:dyDescent="0.25">
      <c r="E720">
        <v>0</v>
      </c>
    </row>
    <row r="721" spans="5:5" x14ac:dyDescent="0.25">
      <c r="E721">
        <v>0</v>
      </c>
    </row>
    <row r="722" spans="5:5" x14ac:dyDescent="0.25">
      <c r="E722">
        <v>0</v>
      </c>
    </row>
    <row r="723" spans="5:5" x14ac:dyDescent="0.25">
      <c r="E723">
        <v>0</v>
      </c>
    </row>
    <row r="724" spans="5:5" x14ac:dyDescent="0.25">
      <c r="E724">
        <v>0</v>
      </c>
    </row>
    <row r="725" spans="5:5" x14ac:dyDescent="0.25">
      <c r="E725">
        <v>0</v>
      </c>
    </row>
    <row r="726" spans="5:5" x14ac:dyDescent="0.25">
      <c r="E726">
        <v>0</v>
      </c>
    </row>
    <row r="727" spans="5:5" x14ac:dyDescent="0.25">
      <c r="E727">
        <v>0</v>
      </c>
    </row>
    <row r="728" spans="5:5" x14ac:dyDescent="0.25">
      <c r="E728">
        <v>0</v>
      </c>
    </row>
    <row r="729" spans="5:5" x14ac:dyDescent="0.25">
      <c r="E729">
        <v>0</v>
      </c>
    </row>
    <row r="730" spans="5:5" x14ac:dyDescent="0.25">
      <c r="E730">
        <v>0</v>
      </c>
    </row>
    <row r="731" spans="5:5" x14ac:dyDescent="0.25">
      <c r="E731">
        <v>0</v>
      </c>
    </row>
    <row r="732" spans="5:5" x14ac:dyDescent="0.25">
      <c r="E732">
        <v>0</v>
      </c>
    </row>
    <row r="733" spans="5:5" x14ac:dyDescent="0.25">
      <c r="E733">
        <v>0</v>
      </c>
    </row>
    <row r="734" spans="5:5" x14ac:dyDescent="0.25">
      <c r="E734">
        <v>0</v>
      </c>
    </row>
    <row r="735" spans="5:5" x14ac:dyDescent="0.25">
      <c r="E735">
        <v>0</v>
      </c>
    </row>
    <row r="736" spans="5:5" x14ac:dyDescent="0.25">
      <c r="E736">
        <v>0</v>
      </c>
    </row>
    <row r="737" spans="5:5" x14ac:dyDescent="0.25">
      <c r="E737">
        <v>0</v>
      </c>
    </row>
    <row r="738" spans="5:5" x14ac:dyDescent="0.25">
      <c r="E738">
        <v>0</v>
      </c>
    </row>
    <row r="739" spans="5:5" x14ac:dyDescent="0.25">
      <c r="E739">
        <v>0</v>
      </c>
    </row>
    <row r="740" spans="5:5" x14ac:dyDescent="0.25">
      <c r="E740">
        <v>0</v>
      </c>
    </row>
    <row r="741" spans="5:5" x14ac:dyDescent="0.25">
      <c r="E741">
        <v>0</v>
      </c>
    </row>
    <row r="742" spans="5:5" x14ac:dyDescent="0.25">
      <c r="E742">
        <v>0</v>
      </c>
    </row>
    <row r="743" spans="5:5" x14ac:dyDescent="0.25">
      <c r="E743">
        <v>0</v>
      </c>
    </row>
    <row r="744" spans="5:5" x14ac:dyDescent="0.25">
      <c r="E744">
        <v>0</v>
      </c>
    </row>
    <row r="745" spans="5:5" x14ac:dyDescent="0.25">
      <c r="E745">
        <v>0</v>
      </c>
    </row>
    <row r="746" spans="5:5" x14ac:dyDescent="0.25">
      <c r="E746">
        <v>0</v>
      </c>
    </row>
    <row r="747" spans="5:5" x14ac:dyDescent="0.25">
      <c r="E747">
        <v>0</v>
      </c>
    </row>
    <row r="748" spans="5:5" x14ac:dyDescent="0.25">
      <c r="E748">
        <v>0</v>
      </c>
    </row>
    <row r="749" spans="5:5" x14ac:dyDescent="0.25">
      <c r="E749">
        <v>0</v>
      </c>
    </row>
    <row r="750" spans="5:5" x14ac:dyDescent="0.25">
      <c r="E750">
        <v>0</v>
      </c>
    </row>
    <row r="751" spans="5:5" x14ac:dyDescent="0.25">
      <c r="E751">
        <v>0</v>
      </c>
    </row>
    <row r="752" spans="5:5" x14ac:dyDescent="0.25">
      <c r="E752">
        <v>0</v>
      </c>
    </row>
    <row r="753" spans="5:5" x14ac:dyDescent="0.25">
      <c r="E753">
        <v>0</v>
      </c>
    </row>
    <row r="754" spans="5:5" x14ac:dyDescent="0.25">
      <c r="E754">
        <v>0</v>
      </c>
    </row>
    <row r="755" spans="5:5" x14ac:dyDescent="0.25">
      <c r="E755">
        <v>0</v>
      </c>
    </row>
    <row r="756" spans="5:5" x14ac:dyDescent="0.25">
      <c r="E756">
        <v>0</v>
      </c>
    </row>
    <row r="757" spans="5:5" x14ac:dyDescent="0.25">
      <c r="E757">
        <v>0</v>
      </c>
    </row>
    <row r="758" spans="5:5" x14ac:dyDescent="0.25">
      <c r="E758">
        <v>0</v>
      </c>
    </row>
    <row r="759" spans="5:5" x14ac:dyDescent="0.25">
      <c r="E759">
        <v>0</v>
      </c>
    </row>
    <row r="760" spans="5:5" x14ac:dyDescent="0.25">
      <c r="E760">
        <v>0</v>
      </c>
    </row>
    <row r="761" spans="5:5" x14ac:dyDescent="0.25">
      <c r="E761">
        <v>0</v>
      </c>
    </row>
    <row r="762" spans="5:5" x14ac:dyDescent="0.25">
      <c r="E762">
        <v>0</v>
      </c>
    </row>
    <row r="763" spans="5:5" x14ac:dyDescent="0.25">
      <c r="E763">
        <v>0</v>
      </c>
    </row>
    <row r="764" spans="5:5" x14ac:dyDescent="0.25">
      <c r="E764">
        <v>0</v>
      </c>
    </row>
    <row r="765" spans="5:5" x14ac:dyDescent="0.25">
      <c r="E765">
        <v>0</v>
      </c>
    </row>
    <row r="766" spans="5:5" x14ac:dyDescent="0.25">
      <c r="E766">
        <v>0</v>
      </c>
    </row>
    <row r="767" spans="5:5" x14ac:dyDescent="0.25">
      <c r="E767">
        <v>0</v>
      </c>
    </row>
    <row r="768" spans="5:5" x14ac:dyDescent="0.25">
      <c r="E768">
        <v>0</v>
      </c>
    </row>
    <row r="769" spans="5:5" x14ac:dyDescent="0.25">
      <c r="E769">
        <v>0</v>
      </c>
    </row>
    <row r="770" spans="5:5" x14ac:dyDescent="0.25">
      <c r="E770">
        <v>0</v>
      </c>
    </row>
    <row r="771" spans="5:5" x14ac:dyDescent="0.25">
      <c r="E771">
        <v>0</v>
      </c>
    </row>
    <row r="772" spans="5:5" x14ac:dyDescent="0.25">
      <c r="E772">
        <v>0</v>
      </c>
    </row>
    <row r="773" spans="5:5" x14ac:dyDescent="0.25">
      <c r="E773">
        <v>0</v>
      </c>
    </row>
    <row r="774" spans="5:5" x14ac:dyDescent="0.25">
      <c r="E774">
        <v>0</v>
      </c>
    </row>
    <row r="775" spans="5:5" x14ac:dyDescent="0.25">
      <c r="E775">
        <v>0</v>
      </c>
    </row>
    <row r="776" spans="5:5" x14ac:dyDescent="0.25">
      <c r="E776">
        <v>0</v>
      </c>
    </row>
    <row r="777" spans="5:5" x14ac:dyDescent="0.25">
      <c r="E777">
        <v>0</v>
      </c>
    </row>
    <row r="778" spans="5:5" x14ac:dyDescent="0.25">
      <c r="E778">
        <v>0</v>
      </c>
    </row>
    <row r="779" spans="5:5" x14ac:dyDescent="0.25">
      <c r="E779">
        <v>0</v>
      </c>
    </row>
    <row r="780" spans="5:5" x14ac:dyDescent="0.25">
      <c r="E780">
        <v>0</v>
      </c>
    </row>
    <row r="781" spans="5:5" x14ac:dyDescent="0.25">
      <c r="E781">
        <v>0</v>
      </c>
    </row>
    <row r="782" spans="5:5" x14ac:dyDescent="0.25">
      <c r="E782">
        <v>0</v>
      </c>
    </row>
    <row r="783" spans="5:5" x14ac:dyDescent="0.25">
      <c r="E783">
        <v>0</v>
      </c>
    </row>
    <row r="784" spans="5:5" x14ac:dyDescent="0.25">
      <c r="E784">
        <v>0</v>
      </c>
    </row>
    <row r="785" spans="5:5" x14ac:dyDescent="0.25">
      <c r="E785">
        <v>0</v>
      </c>
    </row>
    <row r="786" spans="5:5" x14ac:dyDescent="0.25">
      <c r="E786">
        <v>0</v>
      </c>
    </row>
    <row r="787" spans="5:5" x14ac:dyDescent="0.25">
      <c r="E787">
        <v>0</v>
      </c>
    </row>
    <row r="788" spans="5:5" x14ac:dyDescent="0.25">
      <c r="E788">
        <v>0</v>
      </c>
    </row>
    <row r="789" spans="5:5" x14ac:dyDescent="0.25">
      <c r="E789">
        <v>0</v>
      </c>
    </row>
    <row r="790" spans="5:5" x14ac:dyDescent="0.25">
      <c r="E790">
        <v>0</v>
      </c>
    </row>
    <row r="791" spans="5:5" x14ac:dyDescent="0.25">
      <c r="E791">
        <v>0</v>
      </c>
    </row>
    <row r="792" spans="5:5" x14ac:dyDescent="0.25">
      <c r="E792">
        <v>0</v>
      </c>
    </row>
    <row r="793" spans="5:5" x14ac:dyDescent="0.25">
      <c r="E793">
        <v>0</v>
      </c>
    </row>
    <row r="794" spans="5:5" x14ac:dyDescent="0.25">
      <c r="E794">
        <v>0</v>
      </c>
    </row>
    <row r="795" spans="5:5" x14ac:dyDescent="0.25">
      <c r="E795">
        <v>0</v>
      </c>
    </row>
    <row r="796" spans="5:5" x14ac:dyDescent="0.25">
      <c r="E796">
        <v>0</v>
      </c>
    </row>
    <row r="797" spans="5:5" x14ac:dyDescent="0.25">
      <c r="E797">
        <v>0</v>
      </c>
    </row>
    <row r="798" spans="5:5" x14ac:dyDescent="0.25">
      <c r="E798">
        <v>0</v>
      </c>
    </row>
    <row r="799" spans="5:5" x14ac:dyDescent="0.25">
      <c r="E799">
        <v>0</v>
      </c>
    </row>
    <row r="800" spans="5:5" x14ac:dyDescent="0.25">
      <c r="E800">
        <v>0</v>
      </c>
    </row>
    <row r="801" spans="5:5" x14ac:dyDescent="0.25">
      <c r="E801">
        <v>0</v>
      </c>
    </row>
    <row r="802" spans="5:5" x14ac:dyDescent="0.25">
      <c r="E802">
        <v>0</v>
      </c>
    </row>
    <row r="803" spans="5:5" x14ac:dyDescent="0.25">
      <c r="E803">
        <v>0</v>
      </c>
    </row>
    <row r="804" spans="5:5" x14ac:dyDescent="0.25">
      <c r="E804">
        <v>0</v>
      </c>
    </row>
    <row r="805" spans="5:5" x14ac:dyDescent="0.25">
      <c r="E805">
        <v>0</v>
      </c>
    </row>
    <row r="806" spans="5:5" x14ac:dyDescent="0.25">
      <c r="E806">
        <v>0</v>
      </c>
    </row>
    <row r="807" spans="5:5" x14ac:dyDescent="0.25">
      <c r="E807">
        <v>0</v>
      </c>
    </row>
    <row r="808" spans="5:5" x14ac:dyDescent="0.25">
      <c r="E808">
        <v>0</v>
      </c>
    </row>
    <row r="809" spans="5:5" x14ac:dyDescent="0.25">
      <c r="E809">
        <v>0</v>
      </c>
    </row>
    <row r="810" spans="5:5" x14ac:dyDescent="0.25">
      <c r="E810">
        <v>0</v>
      </c>
    </row>
    <row r="811" spans="5:5" x14ac:dyDescent="0.25">
      <c r="E811">
        <v>0</v>
      </c>
    </row>
    <row r="812" spans="5:5" x14ac:dyDescent="0.25">
      <c r="E812">
        <v>0</v>
      </c>
    </row>
    <row r="813" spans="5:5" x14ac:dyDescent="0.25">
      <c r="E813">
        <v>0</v>
      </c>
    </row>
    <row r="814" spans="5:5" x14ac:dyDescent="0.25">
      <c r="E814">
        <v>0</v>
      </c>
    </row>
    <row r="815" spans="5:5" x14ac:dyDescent="0.25">
      <c r="E815">
        <v>0</v>
      </c>
    </row>
    <row r="816" spans="5:5" x14ac:dyDescent="0.25">
      <c r="E816">
        <v>0</v>
      </c>
    </row>
    <row r="817" spans="5:5" x14ac:dyDescent="0.25">
      <c r="E817">
        <v>0</v>
      </c>
    </row>
    <row r="818" spans="5:5" x14ac:dyDescent="0.25">
      <c r="E818">
        <v>0</v>
      </c>
    </row>
    <row r="819" spans="5:5" x14ac:dyDescent="0.25">
      <c r="E819">
        <v>0</v>
      </c>
    </row>
    <row r="820" spans="5:5" x14ac:dyDescent="0.25">
      <c r="E820">
        <v>0</v>
      </c>
    </row>
    <row r="821" spans="5:5" x14ac:dyDescent="0.25">
      <c r="E821">
        <v>0</v>
      </c>
    </row>
    <row r="822" spans="5:5" x14ac:dyDescent="0.25">
      <c r="E822">
        <v>0</v>
      </c>
    </row>
    <row r="823" spans="5:5" x14ac:dyDescent="0.25">
      <c r="E823">
        <v>0</v>
      </c>
    </row>
    <row r="824" spans="5:5" x14ac:dyDescent="0.25">
      <c r="E824">
        <v>0</v>
      </c>
    </row>
    <row r="825" spans="5:5" x14ac:dyDescent="0.25">
      <c r="E825">
        <v>0</v>
      </c>
    </row>
    <row r="826" spans="5:5" x14ac:dyDescent="0.25">
      <c r="E826">
        <v>0</v>
      </c>
    </row>
    <row r="827" spans="5:5" x14ac:dyDescent="0.25">
      <c r="E827">
        <v>0</v>
      </c>
    </row>
    <row r="828" spans="5:5" x14ac:dyDescent="0.25">
      <c r="E828">
        <v>0</v>
      </c>
    </row>
    <row r="829" spans="5:5" x14ac:dyDescent="0.25">
      <c r="E829">
        <v>0</v>
      </c>
    </row>
    <row r="830" spans="5:5" x14ac:dyDescent="0.25">
      <c r="E830">
        <v>0</v>
      </c>
    </row>
    <row r="831" spans="5:5" x14ac:dyDescent="0.25">
      <c r="E831">
        <v>0</v>
      </c>
    </row>
    <row r="832" spans="5:5" x14ac:dyDescent="0.25">
      <c r="E832">
        <v>0</v>
      </c>
    </row>
    <row r="833" spans="5:5" x14ac:dyDescent="0.25">
      <c r="E833">
        <v>0</v>
      </c>
    </row>
    <row r="834" spans="5:5" x14ac:dyDescent="0.25">
      <c r="E834">
        <v>0</v>
      </c>
    </row>
    <row r="835" spans="5:5" x14ac:dyDescent="0.25">
      <c r="E835">
        <v>0</v>
      </c>
    </row>
    <row r="836" spans="5:5" x14ac:dyDescent="0.25">
      <c r="E836">
        <v>0</v>
      </c>
    </row>
    <row r="837" spans="5:5" x14ac:dyDescent="0.25">
      <c r="E837">
        <v>0</v>
      </c>
    </row>
    <row r="838" spans="5:5" x14ac:dyDescent="0.25">
      <c r="E838">
        <v>0</v>
      </c>
    </row>
    <row r="839" spans="5:5" x14ac:dyDescent="0.25">
      <c r="E839">
        <v>0</v>
      </c>
    </row>
    <row r="840" spans="5:5" x14ac:dyDescent="0.25">
      <c r="E840">
        <v>0</v>
      </c>
    </row>
    <row r="841" spans="5:5" x14ac:dyDescent="0.25">
      <c r="E841">
        <v>0</v>
      </c>
    </row>
    <row r="842" spans="5:5" x14ac:dyDescent="0.25">
      <c r="E842">
        <v>0</v>
      </c>
    </row>
    <row r="843" spans="5:5" x14ac:dyDescent="0.25">
      <c r="E843">
        <v>0</v>
      </c>
    </row>
    <row r="844" spans="5:5" x14ac:dyDescent="0.25">
      <c r="E844">
        <v>0</v>
      </c>
    </row>
    <row r="845" spans="5:5" x14ac:dyDescent="0.25">
      <c r="E845">
        <v>0</v>
      </c>
    </row>
    <row r="846" spans="5:5" x14ac:dyDescent="0.25">
      <c r="E846">
        <v>0</v>
      </c>
    </row>
    <row r="847" spans="5:5" x14ac:dyDescent="0.25">
      <c r="E847">
        <v>0</v>
      </c>
    </row>
    <row r="848" spans="5:5" x14ac:dyDescent="0.25">
      <c r="E848">
        <v>0</v>
      </c>
    </row>
    <row r="849" spans="5:5" x14ac:dyDescent="0.25">
      <c r="E849">
        <v>0</v>
      </c>
    </row>
    <row r="850" spans="5:5" x14ac:dyDescent="0.25">
      <c r="E850">
        <v>0</v>
      </c>
    </row>
    <row r="851" spans="5:5" x14ac:dyDescent="0.25">
      <c r="E851">
        <v>0</v>
      </c>
    </row>
    <row r="852" spans="5:5" x14ac:dyDescent="0.25">
      <c r="E852">
        <v>0</v>
      </c>
    </row>
    <row r="853" spans="5:5" x14ac:dyDescent="0.25">
      <c r="E853">
        <v>0</v>
      </c>
    </row>
    <row r="854" spans="5:5" x14ac:dyDescent="0.25">
      <c r="E854">
        <v>0</v>
      </c>
    </row>
    <row r="855" spans="5:5" x14ac:dyDescent="0.25">
      <c r="E855">
        <v>0</v>
      </c>
    </row>
    <row r="856" spans="5:5" x14ac:dyDescent="0.25">
      <c r="E856">
        <v>0</v>
      </c>
    </row>
    <row r="857" spans="5:5" x14ac:dyDescent="0.25">
      <c r="E857">
        <v>0</v>
      </c>
    </row>
    <row r="858" spans="5:5" x14ac:dyDescent="0.25">
      <c r="E858">
        <v>0</v>
      </c>
    </row>
    <row r="859" spans="5:5" x14ac:dyDescent="0.25">
      <c r="E859">
        <v>0</v>
      </c>
    </row>
    <row r="860" spans="5:5" x14ac:dyDescent="0.25">
      <c r="E860">
        <v>0</v>
      </c>
    </row>
    <row r="861" spans="5:5" x14ac:dyDescent="0.25">
      <c r="E861">
        <v>0</v>
      </c>
    </row>
    <row r="862" spans="5:5" x14ac:dyDescent="0.25">
      <c r="E862">
        <v>0</v>
      </c>
    </row>
    <row r="863" spans="5:5" x14ac:dyDescent="0.25">
      <c r="E863">
        <v>0</v>
      </c>
    </row>
    <row r="864" spans="5:5" x14ac:dyDescent="0.25">
      <c r="E864">
        <v>0</v>
      </c>
    </row>
    <row r="865" spans="5:5" x14ac:dyDescent="0.25">
      <c r="E865">
        <v>0</v>
      </c>
    </row>
    <row r="866" spans="5:5" x14ac:dyDescent="0.25">
      <c r="E866">
        <v>0</v>
      </c>
    </row>
    <row r="867" spans="5:5" x14ac:dyDescent="0.25">
      <c r="E867">
        <v>0</v>
      </c>
    </row>
    <row r="868" spans="5:5" x14ac:dyDescent="0.25">
      <c r="E868">
        <v>0</v>
      </c>
    </row>
    <row r="869" spans="5:5" x14ac:dyDescent="0.25">
      <c r="E869">
        <v>0</v>
      </c>
    </row>
    <row r="870" spans="5:5" x14ac:dyDescent="0.25">
      <c r="E870">
        <v>0</v>
      </c>
    </row>
    <row r="871" spans="5:5" x14ac:dyDescent="0.25">
      <c r="E871">
        <v>0</v>
      </c>
    </row>
    <row r="872" spans="5:5" x14ac:dyDescent="0.25">
      <c r="E872">
        <v>0</v>
      </c>
    </row>
    <row r="873" spans="5:5" x14ac:dyDescent="0.25">
      <c r="E873">
        <v>0</v>
      </c>
    </row>
    <row r="874" spans="5:5" x14ac:dyDescent="0.25">
      <c r="E874">
        <v>0</v>
      </c>
    </row>
    <row r="875" spans="5:5" x14ac:dyDescent="0.25">
      <c r="E875">
        <v>0</v>
      </c>
    </row>
    <row r="876" spans="5:5" x14ac:dyDescent="0.25">
      <c r="E876">
        <v>0</v>
      </c>
    </row>
    <row r="877" spans="5:5" x14ac:dyDescent="0.25">
      <c r="E877">
        <v>0</v>
      </c>
    </row>
    <row r="878" spans="5:5" x14ac:dyDescent="0.25">
      <c r="E878">
        <v>0</v>
      </c>
    </row>
    <row r="879" spans="5:5" x14ac:dyDescent="0.25">
      <c r="E879">
        <v>0</v>
      </c>
    </row>
    <row r="880" spans="5:5" x14ac:dyDescent="0.25">
      <c r="E880">
        <v>0</v>
      </c>
    </row>
    <row r="881" spans="5:5" x14ac:dyDescent="0.25">
      <c r="E881">
        <v>0</v>
      </c>
    </row>
    <row r="882" spans="5:5" x14ac:dyDescent="0.25">
      <c r="E882">
        <v>0</v>
      </c>
    </row>
    <row r="883" spans="5:5" x14ac:dyDescent="0.25">
      <c r="E883">
        <v>0</v>
      </c>
    </row>
    <row r="884" spans="5:5" x14ac:dyDescent="0.25">
      <c r="E884">
        <v>0</v>
      </c>
    </row>
    <row r="885" spans="5:5" x14ac:dyDescent="0.25">
      <c r="E885">
        <v>0</v>
      </c>
    </row>
    <row r="886" spans="5:5" x14ac:dyDescent="0.25">
      <c r="E886">
        <v>0</v>
      </c>
    </row>
    <row r="887" spans="5:5" x14ac:dyDescent="0.25">
      <c r="E887">
        <v>0</v>
      </c>
    </row>
    <row r="888" spans="5:5" x14ac:dyDescent="0.25">
      <c r="E888">
        <v>0</v>
      </c>
    </row>
    <row r="889" spans="5:5" x14ac:dyDescent="0.25">
      <c r="E889">
        <v>0</v>
      </c>
    </row>
    <row r="890" spans="5:5" x14ac:dyDescent="0.25">
      <c r="E890">
        <v>0</v>
      </c>
    </row>
    <row r="891" spans="5:5" x14ac:dyDescent="0.25">
      <c r="E891">
        <v>0</v>
      </c>
    </row>
    <row r="892" spans="5:5" x14ac:dyDescent="0.25">
      <c r="E892">
        <v>0</v>
      </c>
    </row>
    <row r="893" spans="5:5" x14ac:dyDescent="0.25">
      <c r="E893">
        <v>0</v>
      </c>
    </row>
    <row r="894" spans="5:5" x14ac:dyDescent="0.25">
      <c r="E894">
        <v>0</v>
      </c>
    </row>
    <row r="895" spans="5:5" x14ac:dyDescent="0.25">
      <c r="E895">
        <v>0</v>
      </c>
    </row>
    <row r="896" spans="5:5" x14ac:dyDescent="0.25">
      <c r="E896">
        <v>0</v>
      </c>
    </row>
    <row r="897" spans="5:5" x14ac:dyDescent="0.25">
      <c r="E897">
        <v>0</v>
      </c>
    </row>
    <row r="898" spans="5:5" x14ac:dyDescent="0.25">
      <c r="E898">
        <v>0</v>
      </c>
    </row>
    <row r="899" spans="5:5" x14ac:dyDescent="0.25">
      <c r="E899">
        <v>0</v>
      </c>
    </row>
    <row r="900" spans="5:5" x14ac:dyDescent="0.25">
      <c r="E900">
        <v>0</v>
      </c>
    </row>
    <row r="901" spans="5:5" x14ac:dyDescent="0.25">
      <c r="E901">
        <v>0</v>
      </c>
    </row>
    <row r="902" spans="5:5" x14ac:dyDescent="0.25">
      <c r="E902">
        <v>0</v>
      </c>
    </row>
    <row r="903" spans="5:5" x14ac:dyDescent="0.25">
      <c r="E903">
        <v>0</v>
      </c>
    </row>
    <row r="904" spans="5:5" x14ac:dyDescent="0.25">
      <c r="E904">
        <v>0</v>
      </c>
    </row>
    <row r="905" spans="5:5" x14ac:dyDescent="0.25">
      <c r="E905">
        <v>0</v>
      </c>
    </row>
    <row r="906" spans="5:5" x14ac:dyDescent="0.25">
      <c r="E906">
        <v>0</v>
      </c>
    </row>
    <row r="907" spans="5:5" x14ac:dyDescent="0.25">
      <c r="E907">
        <v>0</v>
      </c>
    </row>
    <row r="908" spans="5:5" x14ac:dyDescent="0.25">
      <c r="E908">
        <v>0</v>
      </c>
    </row>
    <row r="909" spans="5:5" x14ac:dyDescent="0.25">
      <c r="E909">
        <v>0</v>
      </c>
    </row>
    <row r="910" spans="5:5" x14ac:dyDescent="0.25">
      <c r="E910">
        <v>0</v>
      </c>
    </row>
    <row r="911" spans="5:5" x14ac:dyDescent="0.25">
      <c r="E911">
        <v>0</v>
      </c>
    </row>
    <row r="912" spans="5:5" x14ac:dyDescent="0.25">
      <c r="E912">
        <v>0</v>
      </c>
    </row>
    <row r="913" spans="5:5" x14ac:dyDescent="0.25">
      <c r="E913">
        <v>0</v>
      </c>
    </row>
    <row r="914" spans="5:5" x14ac:dyDescent="0.25">
      <c r="E914">
        <v>0</v>
      </c>
    </row>
    <row r="915" spans="5:5" x14ac:dyDescent="0.25">
      <c r="E915">
        <v>0</v>
      </c>
    </row>
    <row r="916" spans="5:5" x14ac:dyDescent="0.25">
      <c r="E916">
        <v>0</v>
      </c>
    </row>
    <row r="917" spans="5:5" x14ac:dyDescent="0.25">
      <c r="E917">
        <v>0</v>
      </c>
    </row>
    <row r="918" spans="5:5" x14ac:dyDescent="0.25">
      <c r="E918">
        <v>0</v>
      </c>
    </row>
    <row r="919" spans="5:5" x14ac:dyDescent="0.25">
      <c r="E919">
        <v>0</v>
      </c>
    </row>
    <row r="920" spans="5:5" x14ac:dyDescent="0.25">
      <c r="E920">
        <v>0</v>
      </c>
    </row>
    <row r="921" spans="5:5" x14ac:dyDescent="0.25">
      <c r="E921">
        <v>0</v>
      </c>
    </row>
    <row r="922" spans="5:5" x14ac:dyDescent="0.25">
      <c r="E922">
        <v>0</v>
      </c>
    </row>
    <row r="923" spans="5:5" x14ac:dyDescent="0.25">
      <c r="E923">
        <v>0</v>
      </c>
    </row>
    <row r="924" spans="5:5" x14ac:dyDescent="0.25">
      <c r="E924">
        <v>0</v>
      </c>
    </row>
    <row r="925" spans="5:5" x14ac:dyDescent="0.25">
      <c r="E925">
        <v>0</v>
      </c>
    </row>
    <row r="926" spans="5:5" x14ac:dyDescent="0.25">
      <c r="E926">
        <v>0</v>
      </c>
    </row>
    <row r="927" spans="5:5" x14ac:dyDescent="0.25">
      <c r="E927">
        <v>0</v>
      </c>
    </row>
    <row r="928" spans="5:5" x14ac:dyDescent="0.25">
      <c r="E928">
        <v>0</v>
      </c>
    </row>
    <row r="929" spans="5:5" x14ac:dyDescent="0.25">
      <c r="E929">
        <v>0</v>
      </c>
    </row>
    <row r="930" spans="5:5" x14ac:dyDescent="0.25">
      <c r="E930">
        <v>0</v>
      </c>
    </row>
    <row r="931" spans="5:5" x14ac:dyDescent="0.25">
      <c r="E931">
        <v>0</v>
      </c>
    </row>
    <row r="932" spans="5:5" x14ac:dyDescent="0.25">
      <c r="E932">
        <v>0</v>
      </c>
    </row>
    <row r="933" spans="5:5" x14ac:dyDescent="0.25">
      <c r="E933">
        <v>0</v>
      </c>
    </row>
    <row r="934" spans="5:5" x14ac:dyDescent="0.25">
      <c r="E934">
        <v>0</v>
      </c>
    </row>
    <row r="935" spans="5:5" x14ac:dyDescent="0.25">
      <c r="E935">
        <v>0</v>
      </c>
    </row>
    <row r="936" spans="5:5" x14ac:dyDescent="0.25">
      <c r="E936">
        <v>0</v>
      </c>
    </row>
    <row r="937" spans="5:5" x14ac:dyDescent="0.25">
      <c r="E937">
        <v>0</v>
      </c>
    </row>
    <row r="938" spans="5:5" x14ac:dyDescent="0.25">
      <c r="E938">
        <v>0</v>
      </c>
    </row>
    <row r="939" spans="5:5" x14ac:dyDescent="0.25">
      <c r="E939">
        <v>0</v>
      </c>
    </row>
    <row r="940" spans="5:5" x14ac:dyDescent="0.25">
      <c r="E940">
        <v>0</v>
      </c>
    </row>
    <row r="941" spans="5:5" x14ac:dyDescent="0.25">
      <c r="E941">
        <v>0</v>
      </c>
    </row>
    <row r="942" spans="5:5" x14ac:dyDescent="0.25">
      <c r="E942">
        <v>0</v>
      </c>
    </row>
    <row r="943" spans="5:5" x14ac:dyDescent="0.25">
      <c r="E943">
        <v>0</v>
      </c>
    </row>
    <row r="944" spans="5:5" x14ac:dyDescent="0.25">
      <c r="E944">
        <v>0</v>
      </c>
    </row>
    <row r="945" spans="5:5" x14ac:dyDescent="0.25">
      <c r="E945">
        <v>0</v>
      </c>
    </row>
    <row r="946" spans="5:5" x14ac:dyDescent="0.25">
      <c r="E946">
        <v>0</v>
      </c>
    </row>
    <row r="947" spans="5:5" x14ac:dyDescent="0.25">
      <c r="E947">
        <v>0</v>
      </c>
    </row>
    <row r="948" spans="5:5" x14ac:dyDescent="0.25">
      <c r="E948">
        <v>0</v>
      </c>
    </row>
    <row r="949" spans="5:5" x14ac:dyDescent="0.25">
      <c r="E949">
        <v>0</v>
      </c>
    </row>
    <row r="950" spans="5:5" x14ac:dyDescent="0.25">
      <c r="E950">
        <v>0</v>
      </c>
    </row>
    <row r="951" spans="5:5" x14ac:dyDescent="0.25">
      <c r="E951">
        <v>0</v>
      </c>
    </row>
    <row r="952" spans="5:5" x14ac:dyDescent="0.25">
      <c r="E952">
        <v>0</v>
      </c>
    </row>
    <row r="953" spans="5:5" x14ac:dyDescent="0.25">
      <c r="E953">
        <v>0</v>
      </c>
    </row>
    <row r="954" spans="5:5" x14ac:dyDescent="0.25">
      <c r="E954">
        <v>0</v>
      </c>
    </row>
    <row r="955" spans="5:5" x14ac:dyDescent="0.25">
      <c r="E955">
        <v>0</v>
      </c>
    </row>
    <row r="956" spans="5:5" x14ac:dyDescent="0.25">
      <c r="E956">
        <v>0</v>
      </c>
    </row>
    <row r="957" spans="5:5" x14ac:dyDescent="0.25">
      <c r="E957">
        <v>0</v>
      </c>
    </row>
    <row r="958" spans="5:5" x14ac:dyDescent="0.25">
      <c r="E958">
        <v>0</v>
      </c>
    </row>
    <row r="959" spans="5:5" x14ac:dyDescent="0.25">
      <c r="E959">
        <v>0</v>
      </c>
    </row>
    <row r="960" spans="5:5" x14ac:dyDescent="0.25">
      <c r="E960">
        <v>0</v>
      </c>
    </row>
    <row r="961" spans="5:5" x14ac:dyDescent="0.25">
      <c r="E961">
        <v>0</v>
      </c>
    </row>
    <row r="962" spans="5:5" x14ac:dyDescent="0.25">
      <c r="E962">
        <v>0</v>
      </c>
    </row>
    <row r="963" spans="5:5" x14ac:dyDescent="0.25">
      <c r="E963">
        <v>0</v>
      </c>
    </row>
    <row r="964" spans="5:5" x14ac:dyDescent="0.25">
      <c r="E964">
        <v>0</v>
      </c>
    </row>
    <row r="965" spans="5:5" x14ac:dyDescent="0.25">
      <c r="E965">
        <v>0</v>
      </c>
    </row>
    <row r="966" spans="5:5" x14ac:dyDescent="0.25">
      <c r="E966">
        <v>0</v>
      </c>
    </row>
    <row r="967" spans="5:5" x14ac:dyDescent="0.25">
      <c r="E967">
        <v>0</v>
      </c>
    </row>
    <row r="968" spans="5:5" x14ac:dyDescent="0.25">
      <c r="E968">
        <v>0</v>
      </c>
    </row>
    <row r="969" spans="5:5" x14ac:dyDescent="0.25">
      <c r="E969">
        <v>0</v>
      </c>
    </row>
    <row r="970" spans="5:5" x14ac:dyDescent="0.25">
      <c r="E970">
        <v>0</v>
      </c>
    </row>
    <row r="971" spans="5:5" x14ac:dyDescent="0.25">
      <c r="E971">
        <v>0</v>
      </c>
    </row>
    <row r="972" spans="5:5" x14ac:dyDescent="0.25">
      <c r="E972">
        <v>0</v>
      </c>
    </row>
    <row r="973" spans="5:5" x14ac:dyDescent="0.25">
      <c r="E973">
        <v>0</v>
      </c>
    </row>
    <row r="974" spans="5:5" x14ac:dyDescent="0.25">
      <c r="E974">
        <v>0</v>
      </c>
    </row>
    <row r="975" spans="5:5" x14ac:dyDescent="0.25">
      <c r="E975">
        <v>0</v>
      </c>
    </row>
    <row r="976" spans="5:5" x14ac:dyDescent="0.25">
      <c r="E976">
        <v>0</v>
      </c>
    </row>
    <row r="977" spans="5:5" x14ac:dyDescent="0.25">
      <c r="E977">
        <v>0</v>
      </c>
    </row>
    <row r="978" spans="5:5" x14ac:dyDescent="0.25">
      <c r="E978">
        <v>0</v>
      </c>
    </row>
    <row r="979" spans="5:5" x14ac:dyDescent="0.25">
      <c r="E979">
        <v>0</v>
      </c>
    </row>
    <row r="980" spans="5:5" x14ac:dyDescent="0.25">
      <c r="E980">
        <v>0</v>
      </c>
    </row>
    <row r="981" spans="5:5" x14ac:dyDescent="0.25">
      <c r="E981">
        <v>0</v>
      </c>
    </row>
    <row r="982" spans="5:5" x14ac:dyDescent="0.25">
      <c r="E982">
        <v>0</v>
      </c>
    </row>
    <row r="983" spans="5:5" x14ac:dyDescent="0.25">
      <c r="E983">
        <v>0</v>
      </c>
    </row>
    <row r="984" spans="5:5" x14ac:dyDescent="0.25">
      <c r="E984">
        <v>0</v>
      </c>
    </row>
    <row r="985" spans="5:5" x14ac:dyDescent="0.25">
      <c r="E985">
        <v>0</v>
      </c>
    </row>
    <row r="986" spans="5:5" x14ac:dyDescent="0.25">
      <c r="E986">
        <v>0</v>
      </c>
    </row>
    <row r="987" spans="5:5" x14ac:dyDescent="0.25">
      <c r="E987">
        <v>0</v>
      </c>
    </row>
    <row r="988" spans="5:5" x14ac:dyDescent="0.25">
      <c r="E988">
        <v>0</v>
      </c>
    </row>
    <row r="989" spans="5:5" x14ac:dyDescent="0.25">
      <c r="E989">
        <v>0</v>
      </c>
    </row>
    <row r="990" spans="5:5" x14ac:dyDescent="0.25">
      <c r="E990">
        <v>0</v>
      </c>
    </row>
    <row r="991" spans="5:5" x14ac:dyDescent="0.25">
      <c r="E991">
        <v>0</v>
      </c>
    </row>
    <row r="992" spans="5:5" x14ac:dyDescent="0.25">
      <c r="E992">
        <v>0</v>
      </c>
    </row>
    <row r="993" spans="5:5" x14ac:dyDescent="0.25">
      <c r="E993">
        <v>0</v>
      </c>
    </row>
    <row r="994" spans="5:5" x14ac:dyDescent="0.25">
      <c r="E994">
        <v>0</v>
      </c>
    </row>
    <row r="995" spans="5:5" x14ac:dyDescent="0.25">
      <c r="E995">
        <v>0</v>
      </c>
    </row>
    <row r="996" spans="5:5" x14ac:dyDescent="0.25">
      <c r="E996">
        <v>0</v>
      </c>
    </row>
    <row r="997" spans="5:5" x14ac:dyDescent="0.25">
      <c r="E997">
        <v>0</v>
      </c>
    </row>
    <row r="998" spans="5:5" x14ac:dyDescent="0.25">
      <c r="E998">
        <v>0</v>
      </c>
    </row>
    <row r="999" spans="5:5" x14ac:dyDescent="0.25">
      <c r="E999">
        <v>0</v>
      </c>
    </row>
    <row r="1000" spans="5:5" x14ac:dyDescent="0.25">
      <c r="E1000">
        <v>0</v>
      </c>
    </row>
    <row r="1001" spans="5:5" x14ac:dyDescent="0.25">
      <c r="E1001">
        <v>0</v>
      </c>
    </row>
    <row r="1002" spans="5:5" x14ac:dyDescent="0.25">
      <c r="E1002">
        <v>0</v>
      </c>
    </row>
    <row r="1003" spans="5:5" x14ac:dyDescent="0.25">
      <c r="E1003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D951194CCF1949BC3CD7D49731228C" ma:contentTypeVersion="12" ma:contentTypeDescription="Crear nuevo documento." ma:contentTypeScope="" ma:versionID="a59e3ce4f4d8f2ee101b667219c96052">
  <xsd:schema xmlns:xsd="http://www.w3.org/2001/XMLSchema" xmlns:xs="http://www.w3.org/2001/XMLSchema" xmlns:p="http://schemas.microsoft.com/office/2006/metadata/properties" xmlns:ns3="a089236d-025c-451a-92c2-00e6de5fb563" xmlns:ns4="6fb7c2c4-d9bc-4463-9dec-9cc4fed01956" targetNamespace="http://schemas.microsoft.com/office/2006/metadata/properties" ma:root="true" ma:fieldsID="105da96d20a6365ad7080dd271c2ef77" ns3:_="" ns4:_="">
    <xsd:import namespace="a089236d-025c-451a-92c2-00e6de5fb563"/>
    <xsd:import namespace="6fb7c2c4-d9bc-4463-9dec-9cc4fed019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9236d-025c-451a-92c2-00e6de5fb5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7c2c4-d9bc-4463-9dec-9cc4fed0195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49F285-2261-4EE6-BE5F-FCC2B00D0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9236d-025c-451a-92c2-00e6de5fb563"/>
    <ds:schemaRef ds:uri="6fb7c2c4-d9bc-4463-9dec-9cc4fed019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644469-4411-4AF4-8B5E-68A6614B5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0241F4-EF74-4A50-8A62-8A0158BF0D35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a089236d-025c-451a-92c2-00e6de5fb563"/>
    <ds:schemaRef ds:uri="http://schemas.microsoft.com/office/2006/documentManagement/types"/>
    <ds:schemaRef ds:uri="6fb7c2c4-d9bc-4463-9dec-9cc4fed01956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rt1,37</vt:lpstr>
      <vt:lpstr>rt1,28</vt:lpstr>
      <vt:lpstr>Proyección 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Arregoces Castillo</dc:creator>
  <cp:lastModifiedBy>Leonardo Arregoces Castillo</cp:lastModifiedBy>
  <dcterms:created xsi:type="dcterms:W3CDTF">2020-08-10T18:25:18Z</dcterms:created>
  <dcterms:modified xsi:type="dcterms:W3CDTF">2020-08-10T18:26:24Z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0x010100B3D951194CCF1949BC3CD7D49731228C</vt:lpwstr>
  </property>
</Properties>
</file>