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paolo\Downloads\"/>
    </mc:Choice>
  </mc:AlternateContent>
  <xr:revisionPtr revIDLastSave="0" documentId="13_ncr:1_{504A1014-35BD-4BC0-8F8B-4247EA94F898}" xr6:coauthVersionLast="47" xr6:coauthVersionMax="47" xr10:uidLastSave="{00000000-0000-0000-0000-000000000000}"/>
  <bookViews>
    <workbookView xWindow="-108" yWindow="-108" windowWidth="20376" windowHeight="12096" xr2:uid="{00000000-000D-0000-FFFF-FFFF00000000}"/>
  </bookViews>
  <sheets>
    <sheet name="Copy of Sheet1 1" sheetId="2" r:id="rId1"/>
  </sheets>
  <definedNames>
    <definedName name="_xlnm._FilterDatabase" localSheetId="0" hidden="1">'Copy of Sheet1 1'!$A$1:$FV$203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1" i="2" l="1"/>
  <c r="G201" i="2"/>
  <c r="F201" i="2"/>
  <c r="H200" i="2"/>
  <c r="G200" i="2"/>
  <c r="F200" i="2"/>
  <c r="H199" i="2"/>
  <c r="G199" i="2"/>
  <c r="F199" i="2"/>
  <c r="H198" i="2"/>
  <c r="G198" i="2"/>
  <c r="F198" i="2"/>
  <c r="H197" i="2"/>
  <c r="G197" i="2"/>
  <c r="F197" i="2"/>
  <c r="H196" i="2"/>
  <c r="G196" i="2"/>
  <c r="F196" i="2"/>
  <c r="H195" i="2"/>
  <c r="G195" i="2"/>
  <c r="F195" i="2"/>
  <c r="H194" i="2"/>
  <c r="G194" i="2"/>
  <c r="F194" i="2"/>
  <c r="H193" i="2"/>
  <c r="G193" i="2"/>
  <c r="F193" i="2"/>
  <c r="H192" i="2"/>
  <c r="G192" i="2"/>
  <c r="F192" i="2"/>
  <c r="H191" i="2"/>
  <c r="G191" i="2"/>
  <c r="F191" i="2"/>
  <c r="H190" i="2"/>
  <c r="G190" i="2"/>
  <c r="F190" i="2"/>
  <c r="H189" i="2"/>
  <c r="G189" i="2"/>
  <c r="F189" i="2"/>
  <c r="H188" i="2"/>
  <c r="G188" i="2"/>
  <c r="F188" i="2"/>
  <c r="H187" i="2"/>
  <c r="G187" i="2"/>
  <c r="F187" i="2"/>
  <c r="H186" i="2"/>
  <c r="G186" i="2"/>
  <c r="F186" i="2"/>
  <c r="H185" i="2"/>
  <c r="G185" i="2"/>
  <c r="F185" i="2"/>
  <c r="H184" i="2"/>
  <c r="G184" i="2"/>
  <c r="F184" i="2"/>
  <c r="H183" i="2"/>
  <c r="G183" i="2"/>
  <c r="F183" i="2"/>
  <c r="H182" i="2"/>
  <c r="G182" i="2"/>
  <c r="F182" i="2"/>
  <c r="H181" i="2"/>
  <c r="G181" i="2"/>
  <c r="F181" i="2"/>
  <c r="H180" i="2"/>
  <c r="G180" i="2"/>
  <c r="F180" i="2"/>
  <c r="H179" i="2"/>
  <c r="G179" i="2"/>
  <c r="F179" i="2"/>
  <c r="H178" i="2"/>
  <c r="G178" i="2"/>
  <c r="F178" i="2"/>
  <c r="H177" i="2"/>
  <c r="G177" i="2"/>
  <c r="F177" i="2"/>
  <c r="H176" i="2"/>
  <c r="G176" i="2"/>
  <c r="F176" i="2"/>
  <c r="H175" i="2"/>
  <c r="G175" i="2"/>
  <c r="F175" i="2"/>
  <c r="H174" i="2"/>
  <c r="G174" i="2"/>
  <c r="F174" i="2"/>
  <c r="H173" i="2"/>
  <c r="G173" i="2"/>
  <c r="F173" i="2"/>
  <c r="H172" i="2"/>
  <c r="G172" i="2"/>
  <c r="F172" i="2"/>
  <c r="H171" i="2"/>
  <c r="G171" i="2"/>
  <c r="F171" i="2"/>
  <c r="H170" i="2"/>
  <c r="G170" i="2"/>
  <c r="F170" i="2"/>
  <c r="H169" i="2"/>
  <c r="G169" i="2"/>
  <c r="F169" i="2"/>
  <c r="H168" i="2"/>
  <c r="G168" i="2"/>
  <c r="F168" i="2"/>
  <c r="H167" i="2"/>
  <c r="G167" i="2"/>
  <c r="F167" i="2"/>
  <c r="H166" i="2"/>
  <c r="G166" i="2"/>
  <c r="F166" i="2"/>
  <c r="H165" i="2"/>
  <c r="G165" i="2"/>
  <c r="F165" i="2"/>
  <c r="H164" i="2"/>
  <c r="G164" i="2"/>
  <c r="F164" i="2"/>
  <c r="H163" i="2"/>
  <c r="G163" i="2"/>
  <c r="F163" i="2"/>
  <c r="H162" i="2"/>
  <c r="G162" i="2"/>
  <c r="F162" i="2"/>
  <c r="H161" i="2"/>
  <c r="G161" i="2"/>
  <c r="F161" i="2"/>
  <c r="H160" i="2"/>
  <c r="G160" i="2"/>
  <c r="F160" i="2"/>
  <c r="H159" i="2"/>
  <c r="G159" i="2"/>
  <c r="F159" i="2"/>
  <c r="H158" i="2"/>
  <c r="G158" i="2"/>
  <c r="F158" i="2"/>
  <c r="H157" i="2"/>
  <c r="G157" i="2"/>
  <c r="F157" i="2"/>
  <c r="H156" i="2"/>
  <c r="G156" i="2"/>
  <c r="F156" i="2"/>
  <c r="H155" i="2"/>
  <c r="G155" i="2"/>
  <c r="F155" i="2"/>
  <c r="H154" i="2"/>
  <c r="G154" i="2"/>
  <c r="F154" i="2"/>
  <c r="H153" i="2"/>
  <c r="G153" i="2"/>
  <c r="F153" i="2"/>
  <c r="H152" i="2"/>
  <c r="G152" i="2"/>
  <c r="F152" i="2"/>
  <c r="H151" i="2"/>
  <c r="G151" i="2"/>
  <c r="F151" i="2"/>
  <c r="H150" i="2"/>
  <c r="G150" i="2"/>
  <c r="F150" i="2"/>
  <c r="H149" i="2"/>
  <c r="G149" i="2"/>
  <c r="F149" i="2"/>
  <c r="H148" i="2"/>
  <c r="G148" i="2"/>
  <c r="F148" i="2"/>
  <c r="H147" i="2"/>
  <c r="G147" i="2"/>
  <c r="F147" i="2"/>
  <c r="H146" i="2"/>
  <c r="G146" i="2"/>
  <c r="F146" i="2"/>
  <c r="H145" i="2"/>
  <c r="G145" i="2"/>
  <c r="F145" i="2"/>
  <c r="H144" i="2"/>
  <c r="G144" i="2"/>
  <c r="F144" i="2"/>
  <c r="H143" i="2"/>
  <c r="G143" i="2"/>
  <c r="F143" i="2"/>
  <c r="H142" i="2"/>
  <c r="G142" i="2"/>
  <c r="F142" i="2"/>
  <c r="H141" i="2"/>
  <c r="G141" i="2"/>
  <c r="F141" i="2"/>
  <c r="H140" i="2"/>
  <c r="G140" i="2"/>
  <c r="F140" i="2"/>
  <c r="H139" i="2"/>
  <c r="G139" i="2"/>
  <c r="F139" i="2"/>
  <c r="H138" i="2"/>
  <c r="G138" i="2"/>
  <c r="F138" i="2"/>
  <c r="H137" i="2"/>
  <c r="G137" i="2"/>
  <c r="F137" i="2"/>
  <c r="H136" i="2"/>
  <c r="G136" i="2"/>
  <c r="F136" i="2"/>
  <c r="H135" i="2"/>
  <c r="G135" i="2"/>
  <c r="F135" i="2"/>
  <c r="H134" i="2"/>
  <c r="G134" i="2"/>
  <c r="F134" i="2"/>
  <c r="H133" i="2"/>
  <c r="G133" i="2"/>
  <c r="F133" i="2"/>
  <c r="H132" i="2"/>
  <c r="G132" i="2"/>
  <c r="F132" i="2"/>
  <c r="H131" i="2"/>
  <c r="G131" i="2"/>
  <c r="F131" i="2"/>
  <c r="H130" i="2"/>
  <c r="G130" i="2"/>
  <c r="F130" i="2"/>
  <c r="H129" i="2"/>
  <c r="G129" i="2"/>
  <c r="F129" i="2"/>
  <c r="H128" i="2"/>
  <c r="G128" i="2"/>
  <c r="F128" i="2"/>
  <c r="H127" i="2"/>
  <c r="G127" i="2"/>
  <c r="F127" i="2"/>
  <c r="H126" i="2"/>
  <c r="G126" i="2"/>
  <c r="F126" i="2"/>
  <c r="H125" i="2"/>
  <c r="G125" i="2"/>
  <c r="F125" i="2"/>
  <c r="H124" i="2"/>
  <c r="G124" i="2"/>
  <c r="F124" i="2"/>
  <c r="H123" i="2"/>
  <c r="G123" i="2"/>
  <c r="F123" i="2"/>
  <c r="H122" i="2"/>
  <c r="G122" i="2"/>
  <c r="F122" i="2"/>
  <c r="H121" i="2"/>
  <c r="G121" i="2"/>
  <c r="F121" i="2"/>
  <c r="H120" i="2"/>
  <c r="G120" i="2"/>
  <c r="F120" i="2"/>
  <c r="H119" i="2"/>
  <c r="G119" i="2"/>
  <c r="F119" i="2"/>
  <c r="H118" i="2"/>
  <c r="G118" i="2"/>
  <c r="F118" i="2"/>
  <c r="H117" i="2"/>
  <c r="G117" i="2"/>
  <c r="F117" i="2"/>
  <c r="H116" i="2"/>
  <c r="G116" i="2"/>
  <c r="F116" i="2"/>
  <c r="H115" i="2"/>
  <c r="G115" i="2"/>
  <c r="F115" i="2"/>
  <c r="H114" i="2"/>
  <c r="G114" i="2"/>
  <c r="F114" i="2"/>
  <c r="H113" i="2"/>
  <c r="G113" i="2"/>
  <c r="F113" i="2"/>
  <c r="H112" i="2"/>
  <c r="G112" i="2"/>
  <c r="F112" i="2"/>
  <c r="H111" i="2"/>
  <c r="G111" i="2"/>
  <c r="F111" i="2"/>
  <c r="H110" i="2"/>
  <c r="G110" i="2"/>
  <c r="F110" i="2"/>
  <c r="H109" i="2"/>
  <c r="G109" i="2"/>
  <c r="F109" i="2"/>
  <c r="H108" i="2"/>
  <c r="G108" i="2"/>
  <c r="F108" i="2"/>
  <c r="H107" i="2"/>
  <c r="G107" i="2"/>
  <c r="F107" i="2"/>
  <c r="H106" i="2"/>
  <c r="G106" i="2"/>
  <c r="F106" i="2"/>
  <c r="H105" i="2"/>
  <c r="G105" i="2"/>
  <c r="F105" i="2"/>
  <c r="H104" i="2"/>
  <c r="G104" i="2"/>
  <c r="F104" i="2"/>
  <c r="H103" i="2"/>
  <c r="G103" i="2"/>
  <c r="F103" i="2"/>
  <c r="H102" i="2"/>
  <c r="G102" i="2"/>
  <c r="F102" i="2"/>
  <c r="H101" i="2"/>
  <c r="G101" i="2"/>
  <c r="F101" i="2"/>
  <c r="H100" i="2"/>
  <c r="G100" i="2"/>
  <c r="F100" i="2"/>
  <c r="H99" i="2"/>
  <c r="G99" i="2"/>
  <c r="F99" i="2"/>
  <c r="H98" i="2"/>
  <c r="G98" i="2"/>
  <c r="F98" i="2"/>
  <c r="H97" i="2"/>
  <c r="G97" i="2"/>
  <c r="F97" i="2"/>
  <c r="H96" i="2"/>
  <c r="G96" i="2"/>
  <c r="F96" i="2"/>
  <c r="H95" i="2"/>
  <c r="G95" i="2"/>
  <c r="F95" i="2"/>
  <c r="H94" i="2"/>
  <c r="G94" i="2"/>
  <c r="F94" i="2"/>
  <c r="H93" i="2"/>
  <c r="G93" i="2"/>
  <c r="F93" i="2"/>
  <c r="H92" i="2"/>
  <c r="G92" i="2"/>
  <c r="F92" i="2"/>
  <c r="H91" i="2"/>
  <c r="G91" i="2"/>
  <c r="F91" i="2"/>
  <c r="H90" i="2"/>
  <c r="G90" i="2"/>
  <c r="F90" i="2"/>
  <c r="H89" i="2"/>
  <c r="G89" i="2"/>
  <c r="F89" i="2"/>
  <c r="H88" i="2"/>
  <c r="G88" i="2"/>
  <c r="F88" i="2"/>
  <c r="H87" i="2"/>
  <c r="G87" i="2"/>
  <c r="F87" i="2"/>
  <c r="H86" i="2"/>
  <c r="G86" i="2"/>
  <c r="F86" i="2"/>
  <c r="H85" i="2"/>
  <c r="G85" i="2"/>
  <c r="F85" i="2"/>
  <c r="H84" i="2"/>
  <c r="G84" i="2"/>
  <c r="F84" i="2"/>
  <c r="H83" i="2"/>
  <c r="G83" i="2"/>
  <c r="F83" i="2"/>
  <c r="H82" i="2"/>
  <c r="G82" i="2"/>
  <c r="F82" i="2"/>
  <c r="H81" i="2"/>
  <c r="G81" i="2"/>
  <c r="F81" i="2"/>
  <c r="H80" i="2"/>
  <c r="G80" i="2"/>
  <c r="F80" i="2"/>
  <c r="H79" i="2"/>
  <c r="G79" i="2"/>
  <c r="F79" i="2"/>
  <c r="H78" i="2"/>
  <c r="G78" i="2"/>
  <c r="F78" i="2"/>
  <c r="H77" i="2"/>
  <c r="G77" i="2"/>
  <c r="F77" i="2"/>
  <c r="H76" i="2"/>
  <c r="G76" i="2"/>
  <c r="F76" i="2"/>
  <c r="H75" i="2"/>
  <c r="G75" i="2"/>
  <c r="F75" i="2"/>
  <c r="H74" i="2"/>
  <c r="G74" i="2"/>
  <c r="F74" i="2"/>
  <c r="H73" i="2"/>
  <c r="G73" i="2"/>
  <c r="F73" i="2"/>
  <c r="H72" i="2"/>
  <c r="G72" i="2"/>
  <c r="F72" i="2"/>
  <c r="H71" i="2"/>
  <c r="G71" i="2"/>
  <c r="F71" i="2"/>
  <c r="H70" i="2"/>
  <c r="G70" i="2"/>
  <c r="F70" i="2"/>
  <c r="H69" i="2"/>
  <c r="G69" i="2"/>
  <c r="F69" i="2"/>
  <c r="H68" i="2"/>
  <c r="G68" i="2"/>
  <c r="F68" i="2"/>
  <c r="H67" i="2"/>
  <c r="G67" i="2"/>
  <c r="F67" i="2"/>
  <c r="H66" i="2"/>
  <c r="G66" i="2"/>
  <c r="F66" i="2"/>
  <c r="H65" i="2"/>
  <c r="G65" i="2"/>
  <c r="F65" i="2"/>
  <c r="H64" i="2"/>
  <c r="G64" i="2"/>
  <c r="F64" i="2"/>
  <c r="H63" i="2"/>
  <c r="G63" i="2"/>
  <c r="F63" i="2"/>
  <c r="H62" i="2"/>
  <c r="G62" i="2"/>
  <c r="F62" i="2"/>
  <c r="H61" i="2"/>
  <c r="G61" i="2"/>
  <c r="F61" i="2"/>
  <c r="H60" i="2"/>
  <c r="G60" i="2"/>
  <c r="F60" i="2"/>
  <c r="H59" i="2"/>
  <c r="G59" i="2"/>
  <c r="F59" i="2"/>
  <c r="H58" i="2"/>
  <c r="G58" i="2"/>
  <c r="F58" i="2"/>
  <c r="H57" i="2"/>
  <c r="G57" i="2"/>
  <c r="F57" i="2"/>
  <c r="H56" i="2"/>
  <c r="G56" i="2"/>
  <c r="F56" i="2"/>
  <c r="H55" i="2"/>
  <c r="G55" i="2"/>
  <c r="F55" i="2"/>
  <c r="H54" i="2"/>
  <c r="G54" i="2"/>
  <c r="F54" i="2"/>
  <c r="H53" i="2"/>
  <c r="G53" i="2"/>
  <c r="F53" i="2"/>
  <c r="H52" i="2"/>
  <c r="G52" i="2"/>
  <c r="F52" i="2"/>
  <c r="H51" i="2"/>
  <c r="G51" i="2"/>
  <c r="F51" i="2"/>
  <c r="H50" i="2"/>
  <c r="G50" i="2"/>
  <c r="F50" i="2"/>
  <c r="H49" i="2"/>
  <c r="G49" i="2"/>
  <c r="F49" i="2"/>
  <c r="H48" i="2"/>
  <c r="G48" i="2"/>
  <c r="F48" i="2"/>
  <c r="H47" i="2"/>
  <c r="G47" i="2"/>
  <c r="F47" i="2"/>
  <c r="H46" i="2"/>
  <c r="G46" i="2"/>
  <c r="F46" i="2"/>
  <c r="H45" i="2"/>
  <c r="G45" i="2"/>
  <c r="F45" i="2"/>
  <c r="H44" i="2"/>
  <c r="G44" i="2"/>
  <c r="F44" i="2"/>
  <c r="H43" i="2"/>
  <c r="G43" i="2"/>
  <c r="F43" i="2"/>
  <c r="H42" i="2"/>
  <c r="G42" i="2"/>
  <c r="F42" i="2"/>
  <c r="H41" i="2"/>
  <c r="G41" i="2"/>
  <c r="F41" i="2"/>
  <c r="H40" i="2"/>
  <c r="G40" i="2"/>
  <c r="F40" i="2"/>
  <c r="H39" i="2"/>
  <c r="G39" i="2"/>
  <c r="F39" i="2"/>
  <c r="H38" i="2"/>
  <c r="G38" i="2"/>
  <c r="F38" i="2"/>
  <c r="H37" i="2"/>
  <c r="G37" i="2"/>
  <c r="F37" i="2"/>
  <c r="H36" i="2"/>
  <c r="G36" i="2"/>
  <c r="F36" i="2"/>
  <c r="H35" i="2"/>
  <c r="G35" i="2"/>
  <c r="F35" i="2"/>
  <c r="H34" i="2"/>
  <c r="G34" i="2"/>
  <c r="F34" i="2"/>
  <c r="H33" i="2"/>
  <c r="G33" i="2"/>
  <c r="F33" i="2"/>
  <c r="H32" i="2"/>
  <c r="G32" i="2"/>
  <c r="F32" i="2"/>
  <c r="H31" i="2"/>
  <c r="G31" i="2"/>
  <c r="F31" i="2"/>
  <c r="H30" i="2"/>
  <c r="G30" i="2"/>
  <c r="F30" i="2"/>
  <c r="H29" i="2"/>
  <c r="G29" i="2"/>
  <c r="F29" i="2"/>
  <c r="H28" i="2"/>
  <c r="G28" i="2"/>
  <c r="F28" i="2"/>
  <c r="H27" i="2"/>
  <c r="G27" i="2"/>
  <c r="F27" i="2"/>
  <c r="H26" i="2"/>
  <c r="G26" i="2"/>
  <c r="F26" i="2"/>
  <c r="H25" i="2"/>
  <c r="G25" i="2"/>
  <c r="F25" i="2"/>
  <c r="H24" i="2"/>
  <c r="G24" i="2"/>
  <c r="F24" i="2"/>
  <c r="H23" i="2"/>
  <c r="G23" i="2"/>
  <c r="F23" i="2"/>
  <c r="H22" i="2"/>
  <c r="G22" i="2"/>
  <c r="F22" i="2"/>
  <c r="H21" i="2"/>
  <c r="G21" i="2"/>
  <c r="F21" i="2"/>
  <c r="H20" i="2"/>
  <c r="G20" i="2"/>
  <c r="F20" i="2"/>
  <c r="H19" i="2"/>
  <c r="G19" i="2"/>
  <c r="F19" i="2"/>
  <c r="H18" i="2"/>
  <c r="G18" i="2"/>
  <c r="F18" i="2"/>
  <c r="H17" i="2"/>
  <c r="G17" i="2"/>
  <c r="F17" i="2"/>
  <c r="H16" i="2"/>
  <c r="G16" i="2"/>
  <c r="F16" i="2"/>
  <c r="H15" i="2"/>
  <c r="G15" i="2"/>
  <c r="F15" i="2"/>
  <c r="H14" i="2"/>
  <c r="G14" i="2"/>
  <c r="F14" i="2"/>
  <c r="H13" i="2"/>
  <c r="G13" i="2"/>
  <c r="F13" i="2"/>
  <c r="H12" i="2"/>
  <c r="G12" i="2"/>
  <c r="F12" i="2"/>
  <c r="H11" i="2"/>
  <c r="G11" i="2"/>
  <c r="F11" i="2"/>
  <c r="H10" i="2"/>
  <c r="G10" i="2"/>
  <c r="F10" i="2"/>
  <c r="H9" i="2"/>
  <c r="G9" i="2"/>
  <c r="F9" i="2"/>
  <c r="H8" i="2"/>
  <c r="G8" i="2"/>
  <c r="F8" i="2"/>
  <c r="H7" i="2"/>
  <c r="G7" i="2"/>
  <c r="F7" i="2"/>
  <c r="H6" i="2"/>
  <c r="G6" i="2"/>
  <c r="F6" i="2"/>
  <c r="H5" i="2"/>
  <c r="G5" i="2"/>
  <c r="F5" i="2"/>
  <c r="H4" i="2"/>
  <c r="G4" i="2"/>
  <c r="F4" i="2"/>
  <c r="H3" i="2"/>
  <c r="G3" i="2"/>
  <c r="F3" i="2"/>
  <c r="H2" i="2"/>
  <c r="H202" i="2" s="1"/>
  <c r="G2" i="2"/>
  <c r="G202" i="2" s="1"/>
  <c r="F2" i="2"/>
  <c r="F202" i="2" s="1"/>
  <c r="E203" i="2" s="1"/>
  <c r="H203" i="2" l="1"/>
  <c r="G203" i="2"/>
  <c r="F203" i="2"/>
</calcChain>
</file>

<file path=xl/sharedStrings.xml><?xml version="1.0" encoding="utf-8"?>
<sst xmlns="http://schemas.openxmlformats.org/spreadsheetml/2006/main" count="6381" uniqueCount="3840">
  <si>
    <t>topic</t>
  </si>
  <si>
    <t>language</t>
  </si>
  <si>
    <t>id</t>
  </si>
  <si>
    <t>title_or</t>
  </si>
  <si>
    <t>title_eng</t>
  </si>
  <si>
    <t>abstract_or</t>
  </si>
  <si>
    <t>abstract_eng</t>
  </si>
  <si>
    <t>kw_0</t>
  </si>
  <si>
    <t>Wikidata_url_kw_0</t>
  </si>
  <si>
    <t>match_kw_0</t>
  </si>
  <si>
    <t>kw_1</t>
  </si>
  <si>
    <t>Wikidata_url_kw_1</t>
  </si>
  <si>
    <t>match_kw_1</t>
  </si>
  <si>
    <t>kw_2</t>
  </si>
  <si>
    <t>Wikidata_url_kw_2</t>
  </si>
  <si>
    <t>match_kw_2</t>
  </si>
  <si>
    <t>kw_3</t>
  </si>
  <si>
    <t>Wikidata_url_kw_3</t>
  </si>
  <si>
    <t>match_kw_3</t>
  </si>
  <si>
    <t>kw_4</t>
  </si>
  <si>
    <t>Wikidata_url_kw_4</t>
  </si>
  <si>
    <t>match_kw_4</t>
  </si>
  <si>
    <t>kw_5</t>
  </si>
  <si>
    <t>Wikidata_url_kw_5</t>
  </si>
  <si>
    <t>match_kw_5</t>
  </si>
  <si>
    <t>kw_6</t>
  </si>
  <si>
    <t>Wikidata_url_kw_6</t>
  </si>
  <si>
    <t>match_kw_6</t>
  </si>
  <si>
    <t>kw_7</t>
  </si>
  <si>
    <t>Wikidata_url_kw_7</t>
  </si>
  <si>
    <t>match_kw_7</t>
  </si>
  <si>
    <t>kw_8</t>
  </si>
  <si>
    <t>Wikidata_url_kw_8</t>
  </si>
  <si>
    <t>match_kw_8</t>
  </si>
  <si>
    <t>kw_9</t>
  </si>
  <si>
    <t>Wikidata_url_kw_9</t>
  </si>
  <si>
    <t>match_kw_9</t>
  </si>
  <si>
    <t>kw_10</t>
  </si>
  <si>
    <t>Wikidata_url_kw_10</t>
  </si>
  <si>
    <t>match_kw_10</t>
  </si>
  <si>
    <t>kw_11</t>
  </si>
  <si>
    <t>Wikidata_url_kw_11</t>
  </si>
  <si>
    <t>match_kw_11</t>
  </si>
  <si>
    <t>kw_12</t>
  </si>
  <si>
    <t>Wikidata_url_kw_12</t>
  </si>
  <si>
    <t>match_kw_12</t>
  </si>
  <si>
    <t>kw_13</t>
  </si>
  <si>
    <t>Wikidata_url_kw_13</t>
  </si>
  <si>
    <t>match_kw_13</t>
  </si>
  <si>
    <t>kw_14</t>
  </si>
  <si>
    <t>Wikidata_url_kw_14</t>
  </si>
  <si>
    <t>match_kw_14</t>
  </si>
  <si>
    <t>kw_15</t>
  </si>
  <si>
    <t>Wikidata_url_kw_15</t>
  </si>
  <si>
    <t>match_kw_15</t>
  </si>
  <si>
    <t>kw_16</t>
  </si>
  <si>
    <t>Wikidata_url_kw_16</t>
  </si>
  <si>
    <t>match_kw_16</t>
  </si>
  <si>
    <t>kw_17</t>
  </si>
  <si>
    <t>Wikidata_url_kw_17</t>
  </si>
  <si>
    <t>match_kw_17</t>
  </si>
  <si>
    <t>kw_18</t>
  </si>
  <si>
    <t>Wikidata_url_kw_18</t>
  </si>
  <si>
    <t>match_kw_18</t>
  </si>
  <si>
    <t>kw_19</t>
  </si>
  <si>
    <t>Wikidata_url_kw_19</t>
  </si>
  <si>
    <t>match_kw_19</t>
  </si>
  <si>
    <t>kw_20</t>
  </si>
  <si>
    <t>Wikidata_url_kw_20</t>
  </si>
  <si>
    <t>match_kw_20</t>
  </si>
  <si>
    <t>kw_21</t>
  </si>
  <si>
    <t>Wikidata_url_kw_21</t>
  </si>
  <si>
    <t>match_kw_21</t>
  </si>
  <si>
    <t>kw_22</t>
  </si>
  <si>
    <t>Wikidata_url_kw_22</t>
  </si>
  <si>
    <t>match_kw_22</t>
  </si>
  <si>
    <t>kw_23</t>
  </si>
  <si>
    <t>Wikidata_url_kw_23</t>
  </si>
  <si>
    <t>match_kw_23</t>
  </si>
  <si>
    <t>kw_24</t>
  </si>
  <si>
    <t>Wikidata_url_kw_24</t>
  </si>
  <si>
    <t>match_kw_24</t>
  </si>
  <si>
    <t>kw_25</t>
  </si>
  <si>
    <t>Wikidata_url_kw_25</t>
  </si>
  <si>
    <t>match_kw_25</t>
  </si>
  <si>
    <t>kw_26</t>
  </si>
  <si>
    <t>Wikidata_url_kw_26</t>
  </si>
  <si>
    <t>match_kw_26</t>
  </si>
  <si>
    <t>kw_27</t>
  </si>
  <si>
    <t>Wikidata_url_kw_27</t>
  </si>
  <si>
    <t>match_kw_27</t>
  </si>
  <si>
    <t>kw_28</t>
  </si>
  <si>
    <t>Wikidata_url_kw_28</t>
  </si>
  <si>
    <t>match_kw_28</t>
  </si>
  <si>
    <t>kw_29</t>
  </si>
  <si>
    <t>Wikidata_url_kw_29</t>
  </si>
  <si>
    <t>match_kw_29</t>
  </si>
  <si>
    <t>kw_30</t>
  </si>
  <si>
    <t>Wikidata_url_kw_30</t>
  </si>
  <si>
    <t>match_kw_30</t>
  </si>
  <si>
    <t>kw_31</t>
  </si>
  <si>
    <t>Wikidata_url_kw_31</t>
  </si>
  <si>
    <t>match_kw_31</t>
  </si>
  <si>
    <t>kw_32</t>
  </si>
  <si>
    <t>Wikidata_url_kw_32</t>
  </si>
  <si>
    <t>match_kw_32</t>
  </si>
  <si>
    <t>kw_33</t>
  </si>
  <si>
    <t>Wikidata_url_kw_33</t>
  </si>
  <si>
    <t>match_kw_33</t>
  </si>
  <si>
    <t>kw_34</t>
  </si>
  <si>
    <t>Wikidata_url_kw_34</t>
  </si>
  <si>
    <t>match_kw_34</t>
  </si>
  <si>
    <t>kw_35</t>
  </si>
  <si>
    <t>Wikidata_url_kw_35</t>
  </si>
  <si>
    <t>match_kw_35</t>
  </si>
  <si>
    <t>kw_36</t>
  </si>
  <si>
    <t>Wikidata_url_kw_36</t>
  </si>
  <si>
    <t>match_kw_36</t>
  </si>
  <si>
    <t>kw_37</t>
  </si>
  <si>
    <t>Wikidata_url_kw_37</t>
  </si>
  <si>
    <t>match_kw_37</t>
  </si>
  <si>
    <t>kw_38</t>
  </si>
  <si>
    <t>Wikidata_url_kw_38</t>
  </si>
  <si>
    <t>match_kw_38</t>
  </si>
  <si>
    <t>kw_39</t>
  </si>
  <si>
    <t>Wikidata_url_kw_39</t>
  </si>
  <si>
    <t>match_kw_39</t>
  </si>
  <si>
    <t>kw_40</t>
  </si>
  <si>
    <t>Wikidata_url_kw_40</t>
  </si>
  <si>
    <t>match_kw_40</t>
  </si>
  <si>
    <t>kw_41</t>
  </si>
  <si>
    <t>Wikidata_url_kw_41</t>
  </si>
  <si>
    <t>match_kw_41</t>
  </si>
  <si>
    <t>kw_42</t>
  </si>
  <si>
    <t>Wikidata_url_kw_42</t>
  </si>
  <si>
    <t>match_kw_42</t>
  </si>
  <si>
    <t>kw_43</t>
  </si>
  <si>
    <t>Wikidata_url_kw_43</t>
  </si>
  <si>
    <t>match_kw_43</t>
  </si>
  <si>
    <t>kw_44</t>
  </si>
  <si>
    <t>Wikidata_url_kw_44</t>
  </si>
  <si>
    <t>match_kw_44</t>
  </si>
  <si>
    <t>kw_45</t>
  </si>
  <si>
    <t>Wikidata_url_kw_45</t>
  </si>
  <si>
    <t>match_kw_45</t>
  </si>
  <si>
    <t>kw_46</t>
  </si>
  <si>
    <t>Wikidata_url_kw_46</t>
  </si>
  <si>
    <t>match_kw_46</t>
  </si>
  <si>
    <t>kw_47</t>
  </si>
  <si>
    <t>Wikidata_url_kw_47</t>
  </si>
  <si>
    <t>match_kw_47</t>
  </si>
  <si>
    <t>kw_48</t>
  </si>
  <si>
    <t>Wikidata_url_kw_48</t>
  </si>
  <si>
    <t>match_kw_48</t>
  </si>
  <si>
    <t>kw_49</t>
  </si>
  <si>
    <t>Wikidata_url_kw_49</t>
  </si>
  <si>
    <t>match_kw_49</t>
  </si>
  <si>
    <t>kw_50</t>
  </si>
  <si>
    <t>Wikidata_url_kw_50</t>
  </si>
  <si>
    <t>match_kw_50</t>
  </si>
  <si>
    <t>kw_51</t>
  </si>
  <si>
    <t>Wikidata_url_kw_51</t>
  </si>
  <si>
    <t>match_kw_51</t>
  </si>
  <si>
    <t>kw_52</t>
  </si>
  <si>
    <t>Wikidata_url_kw_52</t>
  </si>
  <si>
    <t>match_kw_52</t>
  </si>
  <si>
    <t>kw_53</t>
  </si>
  <si>
    <t>Wikidata_url_kw_53</t>
  </si>
  <si>
    <t>match_kw_53</t>
  </si>
  <si>
    <t>kw_54</t>
  </si>
  <si>
    <t>Wikidata_url_kw_54</t>
  </si>
  <si>
    <t>match_kw_54</t>
  </si>
  <si>
    <t>kw_55</t>
  </si>
  <si>
    <t>Wikidata_url_kw_55</t>
  </si>
  <si>
    <t>match_kw_55</t>
  </si>
  <si>
    <t>archeo</t>
  </si>
  <si>
    <t>fi</t>
  </si>
  <si>
    <t>fttheseus:oai:www.theseus.fi:10024/146560</t>
  </si>
  <si>
    <t>Lännenratsastuksen karjalajit : Internet-sivuston luominen ja havainnollistavan materiaalin tuottaminen</t>
  </si>
  <si>
    <t>Species of west-bottomed cattle: Creation of a website and production of illustrative material</t>
  </si>
  <si>
    <t>Opinnäytetyö oli toiminnallinen kehittämistyö, jossa luotiin Internet-sivusto ja karjalajien sääntövihko (epävirallinen). Sivuja mainostettiin erityisesti sosiaalisessa mediassa. Sivut on rakennettu WordPress-alustalle. Sivustolla on havainnollistava, informatiivinen ja tiivis esittely Suomessa harrastettavista karjalajeista ja karjanpaimentamisesta. Esitellyt lajit olivat Cattle Penning ja Team Penning sekä Team Sorting. Aiheen selkeyttämiseen lukijalle sivustolla käytettiin valokuvia, piirroksia ja videoita. Kuvamateriaali kuvattiin vuosina 2015-2017 Suomessa ja Ruotsissa. Piirrokset tehtiin Adobe PhotoShopilla. Kuvat piirsi opinnäytetyöntekijä itse. Opinnäytetyössä panostettiin visuaalisuuteen lukijan mielenkiinnon herättämiseksi. Luodun sivuston lisäksi opinnäytetyössä käännettiin lännenratsastuksen karjalajien säännöt suomeksi ja ne koottiin vihkoksi. Sääntöjen lähteenä käytettiin American Quarter Horse Associationin (AQHA) sääntökirjaa. Säännöt löytyvät liitteenä sivustolta. Säännöt ovat epäviralliset. Opinnäytetyön toimeksiantaja oli karjakursseja ja karjalajien harjoituskilpailuja järjestävä Launosten Kartano. Opinnäytetyöllä pyrittiin parantamaan lajin tunnettavuutta harrastajamäärän lisäämiseksi ja lajin kehittymiseksi. Sivujen avulla lajista tietämätön pystyy muodostamaan itselleen helposti kokonaiskuvan karjalajeista ja karjanpaimentamisesta. Kynnys alkeiskurssille menemiselle on matalampi, kun lajiin on mahdollista tutustua etukäteen Internetissä. Harrastajamäärän kasvamisen myötä kysyntä lisääntyy ja kursseja tarjoavien yritysten määrä voi kasvaa. Tällöin myös ulkomaalaisten kouluttajien kysyntä lisääntyy, jolloin yrittäjien ja harrastajien tietotaitotaso paranee. Laji on tullut Suomeen 2008, jolloin on järjestetty ensimmäinen karjakurssi Ylä-Savossa. Toiminnallisen kehittämistyön taustateoriaan kuului olennaisena osana Internet-sivujen rakentaminen. Sivujen hyvän rakenteen lisäksi teoriassa käsiteltiin tiedonhakua, jonka avulla varmistetaan luotettavan tiedon löytäminen sivuston materiaaliksi. Työn visuaalisuuden takia kuvamateriaali ja videokuvaus sekä editointi olivat tärkeä osa teoriaa. Viimeisenä käsiteltiin eläinten hyvinvointia ja eläinsuojelulakia, joka vaikuttaa karjalajien harrastamiseen. ; The thesis is a functional development work. It includes a web-page and an unofficial rulebook about cattle working in Western riding. The web-page was advertised especially in social media and it is created on WordPress platform. The page includes illustrative, informative and compact introduction of cattle working in Finland and cattle herding. The sport introduction concerns Cattle Penning and Team Penning and Team Sorting. Photos, computer drawings and videos were used to help the reader to clarify the subject. The photos were taken in years 2015 to 2017 in Finland and Sweden. The drawings were made with Abode PhotoShop. They were made by the author of the thesis. Visualization was an important part of the thesis because it raises the reader’s interest. Along with the web-page the sport rules were translated into Finnish and collected to one leaflet. The rules were translated from the rules of the American Quarter Horse Association. The translated rules are found from the web-page as an attachment. They are still unofficial. The client of the thesis was Launosten Kartano that arranges cattle courses and practice competitions. The thesis aimed to improve the recognizability of the sport to increase the number of hobbyists and to develop the sport. The web-page offers an unaware person a general view about cattle working and herding. The threshold for attending a basic cattle course is lower when the person can familiarize with this sport in advance. When the amount of hobbyists rises there will be more courses when the demand increases. This way the amount of companies that offer cattle courses can grow. Also, when there is more demand there can be more foreign trainers which improves the level of hobbyists and entrepreneurs. The sport has come to Finland in 2008 when the first cattle course was organized in North Savo. A big part of this functional development thesis was designing the web-page. The theory part includes also information retrieval that makes sure that the information on the web-page is trustworthy. Visualization was an important part of the work so the theory covers footage, taking videos and editing. The last part was about animal welfare and animal protection law because they effect the sport. ; Opinnäytetyön tuotos Lännenratsastuksen karjalajit -sivusto, niitä varten kuvatut videot ja Lännenratsastuksen karjalajien kilpailusäännöt -vihko löytyvät seuraavista osoitteista: • Lännenratsastuksen karjalajit -sivusto: https://karjalajit.wordpress.com/ • Lännenratsastuksen karjalajit -soittolista: https://www.youtube.com/playlist?list=PL_gD7vuGBB6U3SGqFrlc66YrKy2-jPfwn</t>
  </si>
  <si>
    <t>hevonen</t>
  </si>
  <si>
    <t>https://www.wikidata.org/wiki/Q726</t>
  </si>
  <si>
    <t>e</t>
  </si>
  <si>
    <t>nauta</t>
  </si>
  <si>
    <t>https://www.wikidata.org/wiki/Q830</t>
  </si>
  <si>
    <t>paimennus</t>
  </si>
  <si>
    <t>https://www.wikidata.org/wiki/Q1484503</t>
  </si>
  <si>
    <t>säännöt</t>
  </si>
  <si>
    <t>lännenratsastus</t>
  </si>
  <si>
    <t>https://www.wikidata.org/wiki/Q1323015</t>
  </si>
  <si>
    <t>kilpailu</t>
  </si>
  <si>
    <t>https://www.wikidata.org/wiki/Q878123</t>
  </si>
  <si>
    <t>www-sivustot</t>
  </si>
  <si>
    <t>Asiantuntija</t>
  </si>
  <si>
    <t>https://www.wikidata.org/wiki/Q381160;https://www.wikidata.org/wiki/Q1642960;https://www.wikidata.org/wiki/Q1391344</t>
  </si>
  <si>
    <t>fi=Luonnonvara- ja ympäristöala|sv=Bioekonomi och Miljöbranschen|en=Natural Resources and Environment|</t>
  </si>
  <si>
    <t>Maaseutuelinkeinot</t>
  </si>
  <si>
    <t>sv</t>
  </si>
  <si>
    <t>ftunivmalmoe:oai:DiVA.org:mau-20119</t>
  </si>
  <si>
    <t>Vad är det jag accepterar egentligen? En studie kring medvetenhet och samtycke om webbsidors kakor</t>
  </si>
  <si>
    <t>What do I really accept? A study on awareness and consent on website cookies</t>
  </si>
  <si>
    <t>Denna studie syftar till att undersöka om och i sådana fall hur medvetenheten om kakor skiljer sig mellan internetanvändare från två olika generationer. Samt hur internetanvändare från två olika generationer uppfattar företags tillvägagångsätt att informera om vad samtycke till kakor innebär för internetanvändare. Den syftar även till att undersöka vilket samband som finns mellan internanvändares inställning till att dela data och företagens tillvägagångsätt att informera om samtycke på sina webbsidor. Den yngre generationen representerar 18–30 åringar och den äldre generationen representerar 45–60 åringar och har valts då de har introducerats till internet i olika stadier av deras liv. Studien är baserad på en kvantitativ webbaserad enkätundersökning och baserad på svar från 175 respondenter. Resultaten visade att den yngre generationen ansåg sig vara mer medvetna om vad kakor är jämfört med den äldre generationen. Cirka hälften av respondenterna i den yngre generationen och 76% av respondenterna i den äldre generationen ansåg inte att de var medvetna om vad webbsidor använder insamlade data till. Båda generationerna ansåg att webbsidor borde ge tydligare information om hur och vad de använder kakor till. Studiens slutsats indikerar att tydliga informationsrutor om hur och vad delade data används har en positiv påverkan på respondenternas upplevda trygghet till att dela data. ; The purpose of this study is to examine if the awareness of cookies differs between two different generations, and if so, how it differs. The study also examines how two generations perceive the way companies provide information about what consent to cookies means for the internet users. The study also aims to examine whether internet users’ attitude to sharing data is connected to the way companies provide information about consent on their websites. The younger generation represents internet users between 18-30 years and the older generation represents internet users between 45-60 years. They have been chosen because they have been introduced to the internet at different stages of their lives. The study is based on a quantitative web-based survey with answers from 175 respondents. The result showed that the younger generation considers themselves to be more aware of what cookies mean compared to the older generation. About half of the respondents in the younger generation and 76% of the respondents in the older generation did not consider themselves to be aware of what websites uses the collected data for. Both generations felt that websites should provide clearer information on how and what they use cookies for. The study ́s conclusion indicates that clear information notices about how and what shared data is used for has a positive impact on respondents perceived safety to share data.</t>
  </si>
  <si>
    <t>Kakor</t>
  </si>
  <si>
    <t>https://www.wikidata.org/wiki/Q13276</t>
  </si>
  <si>
    <t>r</t>
  </si>
  <si>
    <t>tredjepartskakor</t>
  </si>
  <si>
    <t>generationer</t>
  </si>
  <si>
    <t>samtycke</t>
  </si>
  <si>
    <t>https://www.wikidata.org/wiki/Q231043</t>
  </si>
  <si>
    <t>medvetenhet</t>
  </si>
  <si>
    <t>https://www.wikidata.org/wiki/Q4338318</t>
  </si>
  <si>
    <t>informationsruta</t>
  </si>
  <si>
    <t>tydlig</t>
  </si>
  <si>
    <t>Engineering and Technology</t>
  </si>
  <si>
    <t>https://www.wikidata.org/wiki/Q96698607</t>
  </si>
  <si>
    <t>Teknik och teknologier</t>
  </si>
  <si>
    <t>el</t>
  </si>
  <si>
    <t>oai:ojs.pkp.sfu.ca:article/14214</t>
  </si>
  <si>
    <t>Ο εμπορικός χάρτης της βυζαντινής Θεσσαλονίκης: ιχνηλατώντας τις αγορές της πόλης από τον 9ο αιώνα έως την οθωμανική κατάκτηση.</t>
  </si>
  <si>
    <t>The commercial map of Byzantine Thessalonike: tracing the marketplaces of the city from the 9th century until the Ottoman occupation.</t>
  </si>
  <si>
    <t>Based on restricted archaeological evidence and scattered literary sources, the present paper aims to detect the areas of Byzantine Thessalonike, where commercial activity had been developed, traces the extended marketplaces of a large urban centre and attempts to draw, even faintly, the commercial map of the city from the middle Byzantine period until the Ottoman conquest.</t>
  </si>
  <si>
    <t>Βυζαντινή περίοδος (9ος-15ος αι.)</t>
  </si>
  <si>
    <t>https://www.wikidata.org/wiki/Q12544</t>
  </si>
  <si>
    <t>Θεσσαλονίκη</t>
  </si>
  <si>
    <t>https://www.wikidata.org/wiki/Q17151</t>
  </si>
  <si>
    <t>εμπόριο</t>
  </si>
  <si>
    <t>https://www.wikidata.org/wiki/Q601401</t>
  </si>
  <si>
    <t>αγορά</t>
  </si>
  <si>
    <t>https://www.wikidata.org/wiki/Q330284</t>
  </si>
  <si>
    <t>εμπορικός χάρτης.</t>
  </si>
  <si>
    <t>Byzantine period (9th-15th c.)</t>
  </si>
  <si>
    <t>trade/commerce</t>
  </si>
  <si>
    <t>marketplace</t>
  </si>
  <si>
    <t>commercial map.</t>
  </si>
  <si>
    <t>ar</t>
  </si>
  <si>
    <t>oai:doaj.org/article:38ae68145e3f49d9b0715ed6d4bac77d</t>
  </si>
  <si>
    <t>تأثير البيئة في التركيبة الجسمانية لإنسان كهف هوتو في العصر الحجري الوسيط في إيران .</t>
  </si>
  <si>
    <t>The impact of the environment on the physical structure of Hutu cave humans in the Middle Stone Age in Iran. ^</t>
  </si>
  <si>
    <t xml:space="preserve"> This study aims to find out the environmental impacts on the physical structure of caves, as well as the various climate factors of coldness and heat, the location of these caves after them and their proximity to the water of rivers and seas, the extent of their impact on the human body, the extent of human adaptation to the natural environment surrounding it, and the extent of the impact of the diet.</t>
  </si>
  <si>
    <t>البيئة</t>
  </si>
  <si>
    <t>https://www.wikidata.org/wiki/Q2249676</t>
  </si>
  <si>
    <t>الانسان</t>
  </si>
  <si>
    <t>https://www.wikidata.org/wiki/Q5</t>
  </si>
  <si>
    <t>هوتو</t>
  </si>
  <si>
    <t>https://www.wikidata.org/wiki/Q192647</t>
  </si>
  <si>
    <t>البنية الجسمانية</t>
  </si>
  <si>
    <t>tr</t>
  </si>
  <si>
    <t>oai:doaj.org/article:7400286f89834aba9555aec1a5738397</t>
  </si>
  <si>
    <t>Being A Grain Supervisor in The Ottoman State: The Example of Haji Ali of Sistova (1749-1755)</t>
  </si>
  <si>
    <t>A grain supervisor is an ofcial who is authorised for the collection and transportation of provisions, and resolution of all possible problems about provisions. Both in wartime and in peacetime, grain supervisors collected grains and assumed important tasks for supplying an army or a city with food. To supply Istanbul, which was the most populated city of the world, the Ottoman State, sent carefully selected supervisors to manage grain production centres. In 1749, Haji Ali of Sistova, was commissioned to ensure the transportation of grains collected in the Rumelian wharves of the Black Sea and from the coastal wharves of the Danube to Istanbul. The amount of grain being sent from these regions to Istanbul met the annual grain need of the city to a great extent. The importance attached to the wharves of the Rumelian part of the Black Sea and to the wharves of the Danube, which were vital for Istanbul, was also reected in the position of grain supervisors. Elevated from voivodeship to ambassadorship and then to governorship, Haji Ali's grain supervision, which constituted a small part of his life, will be addressed in the current study. Thus, both an unknown task performed by Haji Ali of Sistova will be revealed and also, over this example, an attempt will be made to explain the characteristics and tasks of grain supervisors and the difculties they suffered.</t>
  </si>
  <si>
    <t>Osmanlı Devleti</t>
  </si>
  <si>
    <t>https://www.wikidata.org/wiki/Q12560</t>
  </si>
  <si>
    <t>Zahire Mübaşiri</t>
  </si>
  <si>
    <t>Karadeniz</t>
  </si>
  <si>
    <t>https://www.wikidata.org/wiki/Q166</t>
  </si>
  <si>
    <t>Tuna</t>
  </si>
  <si>
    <t>Ziştovili Hacı Ali</t>
  </si>
  <si>
    <t>İskele</t>
  </si>
  <si>
    <t>https://www.wikidata.org/wiki/Q107296489</t>
  </si>
  <si>
    <t>pl</t>
  </si>
  <si>
    <t>oai:revues.org:td/3478</t>
  </si>
  <si>
    <t>Ojczyzna i obczyzna: Irlandia, Polska i Inni</t>
  </si>
  <si>
    <t>Homeland and garbage: Ireland, Poland and other</t>
  </si>
  <si>
    <t>Mówiąc o migracjach do Irlandii z czasów “celtyckiego tygrysa”, można rozróżnić dwa etapy. Na początku w latach 1996–2002 migranci odczuwali prawdziwą dumę z rodzimej kultury, w której się wychowali, a jednocześnie wykazywali żywe zainteresowanie irlandzką tradycją. Później jednak, od roku 2002 aż do kryzysu w 2008, nastąpił okres często opisywany jako „bling”, który charakteryzował przepych: nastawienie na materializm oraz brak zainteresowania kulturą i kulturową wymianą. Co za tym idzie, wbrew oczekiwaniom zapoczątkowanym przez nowe fuzje, nie rozwinęła się na szerszą skalę irlandzka literatura inspirowana spotkaniami z „innym”. Niewątpliwie jest to zadziwiające, biorąc pod uwagę, że tak wiele pozycji z kanonu literatury irlandzkiej zrodziło się z otwartości na „obcego/innego” – poczynając od Swifta i Edgeworth po Joyce’a i McGaherna. Mimo to nadal tli się nadzieja, że przybyszom uda się przekształcić irlandzkie mity i doświadczenia – być może nastąpi to poprzez wzbogacenie ich kulturowych narracji o elementy irlandzkiej rzeczywistości – i że fuzja różnych tradycji dyskursywnych doprowadzi do powstania nowej literatury i kultury.</t>
  </si>
  <si>
    <t>The migrations into the Celtic Tiger (Ireland during its economic boom) seems to have occurred in two phases. The first (ca. 1996 to 2002) saw incomers who were proud of their culture of origin and curious about the Irish tradition. It was followed by a phase of ‘bling’ (2002 to the collapse in 2008) characterized by fast money and little cultural interchange. Society in general seemed more superficial and materialistic, and literature failed to embrace the ‘Other’ as prelude to new fusions. This is surprising, given that many Irish classics – from Swift and Edgeworth to Joyce and McGahern – celebrate the encounter with the ‘Other’. Kiberd argues that Irish myths and experiences might still be reconfigured by incomers, even as their cultural narratives are enriched by their encounter with Ireland. The fusion of the various discursive traditions might lead to new forms in literature and culture, as well as a renewal of consciousness.</t>
  </si>
  <si>
    <t>migration</t>
  </si>
  <si>
    <t>encounter with the Other</t>
  </si>
  <si>
    <t>Irishness</t>
  </si>
  <si>
    <t>https://www.wikidata.org/wiki/Q111915753</t>
  </si>
  <si>
    <t>globalization</t>
  </si>
  <si>
    <t>https://www.wikidata.org/wiki/Q7181</t>
  </si>
  <si>
    <t>literatura migracyjna</t>
  </si>
  <si>
    <t>inny/obcy</t>
  </si>
  <si>
    <t>globalizacja</t>
  </si>
  <si>
    <t>Polska</t>
  </si>
  <si>
    <t>https://www.wikidata.org/wiki/Q36</t>
  </si>
  <si>
    <t>Irlandia</t>
  </si>
  <si>
    <t>https://www.wikidata.org/wiki/Q22890</t>
  </si>
  <si>
    <t>es</t>
  </si>
  <si>
    <t>oai:revues.org:trace/1646</t>
  </si>
  <si>
    <t>Producción de la cerámica diagnóstica de grupos de alto estatus, en tres sitios del norte de la cuenca de Sayula, Jalisco</t>
  </si>
  <si>
    <t>Production of diagnostic ceramics from high status groups, in three sites in the north of the Sayula Basin, Jalisco</t>
  </si>
  <si>
    <t>Con base en el análisis de los materiales cerámicos de los sitios de Cerritos Colorados, La Picota y San Juan Atoyac, se cree que la producción cerámica de los tipos diagnósticos de la fase Sayula era controlada por grupos de elevado estatus social. La élite financiaba la producción cerámica, y por lo tanto establecía reglas en cuanto a la elaboración de las vasijas, la estandarización de sus medidas, su decoración, la carga ideológica de esta última, etc. Esta cerámica cumplía una función particular, relacionada con eventos especiales, tales como los banquetes. No se han identificado los espacios de producción de este material, lo que nos obliga a tomar en cuenta otro tipo de información: por un lado, los criterios que permiten identificar la estandarización de los tipos cerámicos; y por otro, la localización de las fuentes de arcilla y pigmentos. Se distinguen dos categorías importantes dentro de este material: la primera corresponde al complejo de servicio olla-copa-cuenco; la segunda a los tipos decorativos negativo y cloisonné, considerados bienes de prestigio y producidos con una tecnología especializa que no era de conocimiento común entre los artesanos locales.</t>
  </si>
  <si>
    <t>Based on the analysis of ceramic materials of Cerritos Colorados, La Picota and San Juan Atoyac sites, it is believed that the production of diagnostic pottery for the Sayula phase was controlled by groups of high social status. The elite ruled the ceramic production and established therefore the rules to follow to produce tableware, standardized measures, decoration and related ideological theme, etc. Usually this diagnostic ceramic has a particular function and is used in special events such as banquets. Ceramic production areas have not been identified and we must consider other types of information; on the first hand, the criteria of standardization identification in ceramic types and on the second hand, those of clay and pigment sources. We can observe two major subdivisions: the first corresponds to the service-use complex pot-copa-bowl, the second corresponds to decorative types negative and cloisonné considered as prestige goods and produced with a specialized technology level that was not common knowledge for local craftsmen.</t>
  </si>
  <si>
    <t>Elite</t>
  </si>
  <si>
    <t>https://www.wikidata.org/wiki/Q192797</t>
  </si>
  <si>
    <t>standardization</t>
  </si>
  <si>
    <t>https://www.wikidata.org/wiki/Q369577</t>
  </si>
  <si>
    <t>prestige goods</t>
  </si>
  <si>
    <t>https://www.wikidata.org/wiki/Q109598912</t>
  </si>
  <si>
    <t>diagnostic ceramic</t>
  </si>
  <si>
    <t>complex pot-copa-bowl</t>
  </si>
  <si>
    <t>estandarización</t>
  </si>
  <si>
    <t>bienes de prestigio</t>
  </si>
  <si>
    <t>cerámica diagnóstica</t>
  </si>
  <si>
    <t>complejo olla-copa-cuenco</t>
  </si>
  <si>
    <t>sl</t>
  </si>
  <si>
    <t>oai:ojs.zrc-sazu.si:article/11278</t>
  </si>
  <si>
    <t>Inštitut za narodnostna vprašanja: Institute for ethnic studies</t>
  </si>
  <si>
    <t>Institute for National Issues: Institute for ethnic studies</t>
  </si>
  <si>
    <t>.</t>
  </si>
  <si>
    <t>Inštitut za narodnostna vprašanja (Ljubljana)</t>
  </si>
  <si>
    <t>https://www.wikidata.org/wiki/Q12791410</t>
  </si>
  <si>
    <t>inštituti</t>
  </si>
  <si>
    <t>https://www.wikidata.org/wiki/Q43229</t>
  </si>
  <si>
    <t>narodne manjšine</t>
  </si>
  <si>
    <t>narodnostno vprašanje</t>
  </si>
  <si>
    <t>zamejski Slovenci</t>
  </si>
  <si>
    <t>https://www.wikidata.org/wiki/Q2690446</t>
  </si>
  <si>
    <t>uk</t>
  </si>
  <si>
    <t>oai:doaj.org/article:2befc9f6cf5742fca6b79bce9ba6d684</t>
  </si>
  <si>
    <t>Сучасні погляди на європейську криміналістику</t>
  </si>
  <si>
    <t>Modern views on European forensics</t>
  </si>
  <si>
    <t>Рецензія on the monograph of famous criminologists, members of the International Congress of Criminalists, Doctors Volodymyr Terekhovych and Elita Nimande "Collection of Articles 2010-2020". This is a monographic study in the form of a collection of scientific papers (articles), which were previously published in various journals and collections in English, Latvian and Russian.</t>
  </si>
  <si>
    <t>Латвійська Республіка</t>
  </si>
  <si>
    <t>https://www.wikidata.org/wiki/Q2369784</t>
  </si>
  <si>
    <t>криміналістика</t>
  </si>
  <si>
    <t>https://www.wikidata.org/wiki/Q43504</t>
  </si>
  <si>
    <t>криміналістична техніка та тактика</t>
  </si>
  <si>
    <t>методика розслідування злочинів</t>
  </si>
  <si>
    <t>it</t>
  </si>
  <si>
    <t>oai:revues.org:mefra/9174</t>
  </si>
  <si>
    <t>Le ultime acquisizioni dal teatro di Terracina e l’eccezionale iscrizione del triumviro M. Emilio Lepido</t>
  </si>
  <si>
    <t>The latest acquisitions from the Terracina theatre and the exceptional inscription of Triumviro M. Emilio Lepido</t>
  </si>
  <si>
    <t>Gli scavi condotti nel teatro di Terracina negli anni 2004-2017 hanno restituito molti materiali di rilevante interesse storico e archeologico, in particolare una statua di barbaro «Orientale» in giallo antico, un’ara per Iuppiter Axur e numerosi frammenti che compongono quasi per intero un’iscrizione con la carriera del triumviro Lepido, unico caso finora noto in Italia. Dopo la presentazione del contesto di scavo, si dà qui la prima edizione dell’eccezionale documento, inquadrabile tra il 37 e il 36 a.C., dal quale apprendiamo, in particolare, che nel 44 a.C. Lepido aveva rivestito per la terza volta la carica di magister equitum di Cesare.</t>
  </si>
  <si>
    <t>The excavations in Terracina’s ancient theater from 2004 to 2017 have revealed numerous materials of great historical and archaeological interest. Are highlighted a marmor numidicum statue representing an «Oriental» barbarian, an altar dedicated to Iuppiter Axur and numerous fragments which enable to reconstruct almost completely an inscription with the career of the triumvir M. Aemilius Lepidus, a unique case in Italy. After the presentation of the context of the excavation, the paper gives the first analysis of this exceptional document, datable between the years 37 and 36 BC, from which we learn that Lepidus was Cesar’s magister equitum for the third time in 44 BC.</t>
  </si>
  <si>
    <t>M. Aemilius Lepidus triumvir</t>
  </si>
  <si>
    <t>https://www.wikidata.org/wiki/Q224839</t>
  </si>
  <si>
    <t>Emilian Forum</t>
  </si>
  <si>
    <t>https://www.wikidata.org/wiki/Q107612017</t>
  </si>
  <si>
    <t>latin inscriptions</t>
  </si>
  <si>
    <t>https://www.wikidata.org/wiki/Q131628832</t>
  </si>
  <si>
    <t>roman theatre</t>
  </si>
  <si>
    <t>https://www.wikidata.org/wiki/Q19757</t>
  </si>
  <si>
    <t>Terracina</t>
  </si>
  <si>
    <t>https://www.wikidata.org/wiki/Q128226</t>
  </si>
  <si>
    <t>M. Aemilius Lepidus triumviro</t>
  </si>
  <si>
    <t>Foro Emiliano</t>
  </si>
  <si>
    <t>iscrizioni latine</t>
  </si>
  <si>
    <t>teatro romano</t>
  </si>
  <si>
    <t>archi</t>
  </si>
  <si>
    <t>oai:doaj.org/article:517269bafd7d41cdb95088ee60d2c43e</t>
  </si>
  <si>
    <t>Wpływ zmiany ustawy o samorządzie gminnym na implementację budżetów obywatelskich w miastach wojewódzkich Polski</t>
  </si>
  <si>
    <t>The impact of the amendment to the Municipal Self-Government Act on the implementation of civil budgets in the provincial cities of Poland</t>
  </si>
  <si>
    <t xml:space="preserve"> The purpose of the article is to examine the impact of the amendment of the Municipal-level Local Government Act (UOSG); Journal of Laws 2018, item 994) for the implementation of citizens’ budgets (BO) in 2019 and 2020 in the provincial cities of Poland. Using the desk research method, 36 BO regulations and more than 3,400 projects selected for implementation were analysed in 10 categories: (1) sport (investment and non-investment), (2) leisure and recreation (investment and non-investment), (3) construction or modernisation of pavements, (4) construction or modernisation of streets, (5) pedestrian crossings, (6) parking areas, (7) lighting, (8) urban bike (cycling infrastructure), (9) building upgrades and (10) other (e.g. educational, cultural, training). The extent of the impact of legislative changes on: (1) financial mechanism, (2) principles and organisation of the budgeting process, (3) generic structure of projects, (4) participatory budgeting model. In order to verify the results obtained, changes to the BO Regulations that are not attributable to the UOSG have been analysed in addition. It has been shown that the amendment of the Act has had an impact on the implementation of the BO in all the cities analysed. These changes mainly concerned the financial and formal organisational aspects of the budgeting process. The most important are: increase in the size of the overall grant (in 15 cities), modification of the distribution of the envelope (9), introduction of lists of support at project submission stage (7) and appeal procedure (9). Among the ‘non-statutory’ measures, the abolition of age limits in the remaining 7 cities should be distinguished. These actions have had positive effects in terms of increasing turnout (15) and the number of projects selected for implementation (12) and their average value (13). On the other hand, the predominance of the UOSG changes did not affect the typical structure of the projects (in both editions, 10 cities dominated ‘rest and recreation’; a total of 1149 projects in this category were selected for implementation). As a result of the implementation of the provisions of the new UOSG, the model for the implementation of BO in the provincial cities of Poland has been definitively harmonised. Finally, three procedures for the implementation of the BO were identified in accordance with the new rules: financial (4), procedural (1) and mixed (13).</t>
  </si>
  <si>
    <t>budżet obywatelski</t>
  </si>
  <si>
    <t>proces budżetowania partycypacyjnego</t>
  </si>
  <si>
    <t>zasady i organizacja bo</t>
  </si>
  <si>
    <t>mechanizm finansowy bo</t>
  </si>
  <si>
    <t>projekty bo</t>
  </si>
  <si>
    <t>modele budżetowania partycypacyjnego</t>
  </si>
  <si>
    <t>miasta wojewódzkie</t>
  </si>
  <si>
    <t>polska</t>
  </si>
  <si>
    <t>fttheseus:oai:www.theseus.fi:10024/14788</t>
  </si>
  <si>
    <t>Asuinkerrostalon merkittävimpien tehtävien tuotannonsuunnittelu ja johtaminen</t>
  </si>
  <si>
    <t>Planning and managing the production of the main functions of the residential complex</t>
  </si>
  <si>
    <t xml:space="preserve"> This study work was carried out by the Housing Building Unit of NCC Rakennus Oy. The aim of the work was to develop the production planning of the main functions of their residential sites. The main stages of work were the hull, foundations, water ceiling and interior work. The aim was to develop a work-planning model for the main tasks, which was intended to make it sufficiently precise and user-friendly. In order to achieve this objective, a daily work plan was developed and an information board was created on the site to assist the manager in the course of a full-to-face exercise with workers. The work started by looking at the current level of work planning and management on the sites, which was the basis for the development of an effective basis for both the implementation of the work plan and the information board. The models developed were tested on two different sites. Based on the feedback received, the templates were finalised. The learning work was based on the experimental, interviews and literature data on the subject, as well as information already gathered by the company. At the end of the work, the results were reported and possible further development needs were assessed. As a result of the study, experience and development of day-to-day production planning was gained, including in the context of familiarisation with the working phase. In addition, the work of the model was useful for the visits to the sites in the form of a precise production plan. The information board was recognised as a useful tool for the weekly planning of the work manager and as a general bulletin board on the site.  This thesis was done for the unit of residential construction of NCC Construction Ltd. The purpose of the work was to develop the production planning of the most important tasks of its block of flats. A frame, foundations, roof and indoors works were treated with the most important stages. The objective was to develop a model from the most important tasks for production planning of which purpose was to be, exact enough and at the...</t>
  </si>
  <si>
    <t>tuotannonsuunnittelu</t>
  </si>
  <si>
    <t>päiväkohtainen työsuunnitelma</t>
  </si>
  <si>
    <t>informaatiotaulu</t>
  </si>
  <si>
    <t>Rakennustuotantotekniikka</t>
  </si>
  <si>
    <t>fi=Rakennus- ja yhdyskuntatekniikka|sv=Byggnads- och samhällsteknik|en=Civil and Construction Engineering|</t>
  </si>
  <si>
    <t>Rakennustekniikka</t>
  </si>
  <si>
    <t>https://www.wikidata.org/wiki/Q2674423</t>
  </si>
  <si>
    <t>hu</t>
  </si>
  <si>
    <t>ftunivnkedc:oai:tudasportal.uni-nke.hu:20.500.12944/15826</t>
  </si>
  <si>
    <t>Csődöt mondott csodafegyver? A beépített adatvédelem hiányosságai</t>
  </si>
  <si>
    <t>Did you go bankrupt? Gaps in data protection by design</t>
  </si>
  <si>
    <t xml:space="preserve"> The General Data Protection Regulation (GDPR), which became applicable in 2018, introduces, among others, privacy by design as a new tool to ensure better data protection. This means that the requirements of the GDPR should be taken into account at the planning stage. Our study is based on the fact that there may be a conflict with fundamental rights or a regulatory vacuum between privacy by design principle and choice architecture often used by sophisticated large companies to influence consumer choices. We believe that machine learning can allow for ever more latent and severe interference in the private sector, without undermining privacy by design requirements. In this study, we look at when consumer manipulation combined with decision-making will be in breach of fundamental rights (private sector). Finally, we propose to enlarge the principle of privacy by design so as to make it easier to deal with the already illegitimate influence inherent in decision-making. Pursuant to the principle ‘privacy by design’, the data controller must consider data protection aspects, and integrating appropriate measures both before and during data processing, to comply with the GDPR and protect the rights of data subjects. S, as we presume, there may be a collision between this principle and the growingly popular psychological method of choice architecture. Taking advantage of the latter, more and more companies using nudges to orientate users’ behaviour towards choices of their own interests. This could be claimed legal, but in fact, now of their consciously relying on the indefinite wording of the regulation to verify their far from fair practices. This conflict of privacy by design and nudging draw attention to a regulatory gap, which makes the infringement of fundamental rights, since privacy and the freedom of choice are likely to be...</t>
  </si>
  <si>
    <t>GDPR</t>
  </si>
  <si>
    <t>https://www.wikidata.org/wiki/Q1172506</t>
  </si>
  <si>
    <t>privacy by design</t>
  </si>
  <si>
    <t>https://www.wikidata.org/wiki/Q7246028</t>
  </si>
  <si>
    <t>döntéstervezés</t>
  </si>
  <si>
    <t>nudge</t>
  </si>
  <si>
    <t>https://www.wikidata.org/wiki/Q69396773</t>
  </si>
  <si>
    <t>gépi tanulás</t>
  </si>
  <si>
    <t>https://www.wikidata.org/wiki/Q2539</t>
  </si>
  <si>
    <t>profilalkotás</t>
  </si>
  <si>
    <t>https://www.wikidata.org/wiki/Q1191309</t>
  </si>
  <si>
    <t>buborékhatás</t>
  </si>
  <si>
    <t>privacy by randomness</t>
  </si>
  <si>
    <t>https://www.wikidata.org/wiki/Q188728</t>
  </si>
  <si>
    <t>privacy by assistance</t>
  </si>
  <si>
    <t>choice architecture</t>
  </si>
  <si>
    <t>https://www.wikidata.org/wiki/Q5104029</t>
  </si>
  <si>
    <t>machine learning</t>
  </si>
  <si>
    <t>profiling</t>
  </si>
  <si>
    <t>https://www.wikidata.org/wiki/Q128142845</t>
  </si>
  <si>
    <t>bubble effect</t>
  </si>
  <si>
    <t>https://www.wikidata.org/wiki/Q59340706</t>
  </si>
  <si>
    <t>oai:doaj.org/article:9c8d0cde72544ad7bdfc9bbb44f7cbf8</t>
  </si>
  <si>
    <t>A Representative Building of First National Architectural Style in Ankara: “Harita Umum Müdürlüğü”</t>
  </si>
  <si>
    <t>Built for the need to produce own maps of the Republic of Turkey and also a school task seasoned “Harita Umum Müdürlüğü” building, still with that artistic and architectural characteristics it should be considered as an important representative building of National Architecture Renaissance or First National Architectural Style in the capital of Turkey. To date, no detailed studies have been conducted on the history of art and architecture. In this article, the factors that prepare the building process, when it was built, the architectural and artistic features were tried to be clarified; In the light of the information obtained by scanning the documents in the archives of the Republic, the construction process and date were determined; The aim of the study is to introduce the building, plan, facade characteristics, artistic and architectural specifications and to emphasize its place and importance in the First National Architecture Period.</t>
  </si>
  <si>
    <t>Ankara</t>
  </si>
  <si>
    <t>https://www.wikidata.org/wiki/Q3640</t>
  </si>
  <si>
    <t>Mimarlık</t>
  </si>
  <si>
    <t>https://www.wikidata.org/wiki/Q12271</t>
  </si>
  <si>
    <t>Birinci Ulusal Mimarlık Dönemi</t>
  </si>
  <si>
    <t>https://www.wikidata.org/wiki/Q6095546</t>
  </si>
  <si>
    <t>Harita Umum Müdürlüğü</t>
  </si>
  <si>
    <t>nl</t>
  </si>
  <si>
    <t>50|dedup_wf_001::d0e604874e8644c1fcf8187abb7f3a9e</t>
  </si>
  <si>
    <t>Tiel Medel 1A Definitief archeologisch onderzoek naar een grafveld uit de Romeinse tijd en een woonterp uit de Nieuwe Tijd in het ontwikkelingsgebied Medel 1A, gemeente Neder-Betuwe</t>
  </si>
  <si>
    <t>Tiel Medel 1A Definitive archaeological research into a Roman graf and a New Time housing in the Medel 1A development area, municipality of Lower Betuwe</t>
  </si>
  <si>
    <t>In autumn 2013, VUhbs archaeology carried out an archaeological survey in the form of an excavation in the Medel 1A development area on behalf of Industrieschap Medel. A farm shall will be established within the area covered by the plan. The work involved will disturb the presence of archaeological residues in the soil. The preliminary investigation had shown that there were two deposits within the planning area. Location 1 concerned a grafting field from Roman times and place 2 consisted of a home from the New Time. Both sites were recognised as worthy of conservation by the competent authority, the Province of Gelderland. Both sites had to be documented and ensured ex situ. The extent of the two sites was not entirely clear in advance. Prior to the excavation, VUhbs archaeology, based on the Requirements Programme, had drawn up a Plan of Approach setting out the field work procedure to be followed. This PvA was met in such a way that the questions from the CoE could be answered in the most efficient way possible. One of the ways in which this has been achieved is a very flexible approach to the surface to be excavated per deposit. Since prior to the fieldwork it was not clear what the size of the two sites was, this had to be established during the excavation. For example, work wells in the survey of the grafted field have been expanded whenever a new grave was found. In advance, the research focused on achieving the most efficient research strategy within maximised budgets. The targeted research strategy on the core of residential housing made it possible, at a relatively early stage of the investigation, to remove parts of location 2 without losing important information. In the end, 6 594 m² of the site were examined in archaeological terms. On the basis of the results of the preliminary study, it was expected that the grafted field at finder 1 was a very small grass field that is different for the region. In total, nineteen (possible) graves have been examined and this picture can be slightly adjusted. The graves were in two clusters that were separated not only in space but also over time on the basis of the available dates. The southern cluster graves dates back to early Roman times. The Northern cluster from the second half of the Middle Roman era. However, it has been shown that the grass field is not as different for the region as it was first thought. Indeed, the appearance of the grafted field is perfectly compatible with some other examples. It has been found that grass fields of different sizes and shapes in the same area and within the same period have been found to be coexisting in the river area. The graftable of Medel 1a location 1 is one of the smallest appearance of the grass fields. The core graves in which multiple settlements in one large communal graph burial their deaths are among the largest manifestations. An intermediate form has also been identified. In the end, the study concludes that the grass frying, or at least the shape of the grass fields, in the river basin is very similar to that of the South Netherlands. It is interesting to explore this possible relationship further in the future. The same applies in fact to the comparison material of the 2 publication. Only a few studies have been carried out and published on such sites. This shows that the survey of location 2 is an important complement to our knowledge of such places of residence. It has been shown that the dwelling at location 2 starts at the end of the 17th century after Chr. It is probable that the main building had already been built in stone in the first phase. At later stages, the TERP will be increased and, as is the case, the construction will be extended. Some of these phases could be linked to historical sources. The same applies to some tracks and structures on the site. Furthermore, the investigation has shown that there is no evidence to support the population’s wealth assumed in the preliminary investigation report on the basis of the available discoveries. This tends rather towards a regular farm. At the end of the fieldwork, the site was released for further development and started shortly afterwards.</t>
  </si>
  <si>
    <t>Archeologisch: destructief: opgraving</t>
  </si>
  <si>
    <t>Begraving - Grafveld</t>
  </si>
  <si>
    <t>https://www.wikidata.org/wiki/Q331055</t>
  </si>
  <si>
    <t>crematies (GVC)</t>
  </si>
  <si>
    <t>Romeinse tijd midden: 70 - 270 nC (ROMM)</t>
  </si>
  <si>
    <t>https://www.wikidata.org/wiki/Q125510349</t>
  </si>
  <si>
    <t>Archaeology</t>
  </si>
  <si>
    <t>https://www.wikidata.org/wiki/Q23498</t>
  </si>
  <si>
    <t>Begraving - Grafveld, crematies (GVC)</t>
  </si>
  <si>
    <t>ftluleatu:oai:DiVA.org:ltu-91723</t>
  </si>
  <si>
    <t>För Älskade saker : Ett hållbart designkoncept för återbruk av begagnade produkter</t>
  </si>
  <si>
    <t>For loved things: A sustainable design concept for the reuse of second-hand products</t>
  </si>
  <si>
    <t>This thesis project is based on the area of Technical Design with a focus on sustainable development and sustainable consumption. The purpose of the project is to develop a concept for a product or service that helps families with children to reduce their negative environmental impact without reducing the supply of the products they need. The goal of the project is to provide in-depth knowledge of product and service development based on human needs. At the end of the project, a well-developed prototype will be created and presented. In order to succeed in creating a concept that both meets the users needs and contributes to minimal environmental impact, literature studies have been carried out in subjects such as sustainable development, aesthetics, consumption and circular economy. The project has been implemented according to the Design Thinking process (Hasso Plattner Institute of Design at Stanford, u.å.). The process consists of the five phases Empathize, Define, Ideate, Build and Test. The sixth phase reDesign was added to set aside time for adjustments according to the user feedback collected in the test phase. Methods such as survey and interview were used early in the process to gain understanding of the users needs and motivations. The information collected in the Empathize phase was analyzed in the Define phase. With the use of methods such as Persona and Point of View, four problem areas could be identified and further defined. During sessions of How might we and brainstorming, many creative solutions were created. The idea that was considered to solve the problem in the best way was built as a prototype and then used in interactive user tests. Based on the user feedback, some adjustments were made prior to the final concept. The result of this thesis was the concept Pre-Loved Things, a new way of giving away gifts that do not increase consumption but instead make use of the resources that already exist. The end product is a sticker, designed to symbolize all the good that used products stand for. ...</t>
  </si>
  <si>
    <t>Technical Design Engineering</t>
  </si>
  <si>
    <t>Consumption</t>
  </si>
  <si>
    <t>https://www.wikidata.org/wiki/Q192270</t>
  </si>
  <si>
    <t>Ecological sustainability</t>
  </si>
  <si>
    <t>https://www.wikidata.org/wiki/Q219416</t>
  </si>
  <si>
    <t>Second-hand</t>
  </si>
  <si>
    <t>https://www.wikidata.org/wiki/Q2068804</t>
  </si>
  <si>
    <t>Sticker</t>
  </si>
  <si>
    <t>https://www.wikidata.org/wiki/Q2872553</t>
  </si>
  <si>
    <t>Gifts</t>
  </si>
  <si>
    <t>https://www.wikidata.org/wiki/Q19047227;https://www.wikidata.org/wiki/Q184303</t>
  </si>
  <si>
    <t>Teknisk design</t>
  </si>
  <si>
    <t>Konsumtion</t>
  </si>
  <si>
    <t>Ekologisk hållbarhet</t>
  </si>
  <si>
    <t>Klistermärke</t>
  </si>
  <si>
    <t>Presenter</t>
  </si>
  <si>
    <t>Design</t>
  </si>
  <si>
    <t>https://www.wikidata.org/wiki/Q82604</t>
  </si>
  <si>
    <t>fr</t>
  </si>
  <si>
    <t>oai:revues.org:communicationorganisation/392</t>
  </si>
  <si>
    <t>Mission repérage(s) : un élu, un artiste</t>
  </si>
  <si>
    <t>Identification mission (s): one elected representative, one artist</t>
  </si>
  <si>
    <t>« Mission Repérage » est une expérience réalisée dans treize villes de France pendant trois ans (2002 à 2005). Elle met en contact un élu et un artiste qui, pendant une journée, se promènent dans la ville pour échanger leurs émotions et imaginer des possibles projets urbains.</t>
  </si>
  <si>
    <t>“On Location” was an experience that was carried out in thirteen cities in France over a period of three years (2002 à 2005). It consisted in matching the mayor, or an elected official, with an artist so that they could explore the city on foot for an entire day and give free rein to their imaginations. The goal of this experience of shared emotions and brain storming is to envisage possible urban projects.</t>
  </si>
  <si>
    <t>politique de la ville</t>
  </si>
  <si>
    <t>https://www.wikidata.org/wiki/Q3394669</t>
  </si>
  <si>
    <t>urbanisme/architecture</t>
  </si>
  <si>
    <t>https://www.wikidata.org/wiki/Q59950;https://www.wikidata.org/wiki/Q63100;https://www.wikidata.org/wiki/Q12271</t>
  </si>
  <si>
    <t>artiste de la ville</t>
  </si>
  <si>
    <t>https://www.wikidata.org/wiki/Q483501</t>
  </si>
  <si>
    <t>urban policy</t>
  </si>
  <si>
    <t>https://www.wikidata.org/wiki/Q131150339</t>
  </si>
  <si>
    <t>urbanisation – architecture</t>
  </si>
  <si>
    <t>the artist in the city</t>
  </si>
  <si>
    <t>10670/1.kostum</t>
  </si>
  <si>
    <t>Η ατμόσφαιρα στο τοπίο και το Μάρκετινγκ Τόπου: Το αρχαιολογικό τοπίο της Επιδαύρου</t>
  </si>
  <si>
    <t>The atmosphere in the landscape and the Marketing site: The archaeological landscape of Epidavros</t>
  </si>
  <si>
    <t>Part of topic : Ambiances and territories in transformation International audience The concept of landscape is approached through the interaction of the concepts of people and place. Place marketing aims at supporting place image through the promotion of its distinctive characteristics. The perception of landscape and place marketing occurs through the atmospheric sense of place. In order to examine the impacts of place marketing strategies to landscape and the possibility of change in the atmosphere of the place there is an analysis of the case of the archaeological landscape of Epidaurus, its restorations and its intensive replanting in order to turn it into an international tourist destination.</t>
  </si>
  <si>
    <t>Μάρκετινγκ Τόπου</t>
  </si>
  <si>
    <t>https://www.wikidata.org/wiki/Q1009343</t>
  </si>
  <si>
    <t>αρχαιολογικό τοπίο</t>
  </si>
  <si>
    <t>https://www.wikidata.org/wiki/Q839954</t>
  </si>
  <si>
    <t>Επίδαυρος</t>
  </si>
  <si>
    <t>https://www.wikidata.org/wiki/Q233576</t>
  </si>
  <si>
    <t>ατμόσφαιρα</t>
  </si>
  <si>
    <t>https://www.wikidata.org/wiki/Q8104</t>
  </si>
  <si>
    <t>τοπίο</t>
  </si>
  <si>
    <t>https://www.wikidata.org/wiki/Q107425</t>
  </si>
  <si>
    <t>pt</t>
  </si>
  <si>
    <t>oai:doaj.org/article:5d1f7958eda34d1bb7116b66745e791a</t>
  </si>
  <si>
    <t>Proposições para análise da diferenciação espacial nos estudos sobre rede urbana: as noções de convergência e divergência</t>
  </si>
  <si>
    <t>Proposals for spatial differentiation analysis in urban network studies: the concepts of convergence and divergence</t>
  </si>
  <si>
    <t xml:space="preserve"> Urban studies have long been pointing to the processes of differentiating between centres and their respective urban networks, defined by the genetic complexity and complexity of dimensional, functional and spatial structures. However, these processes have specific features, among which the re-differentiation between centres in the control of a given network segment is highlighted. In reality, it is the rise of a new centre, on new and broader bases, to the detriment of an old one, indicating discontinuous changes, characterised mainly by processes of convergence and divergence, that is to say, by the contradiction between equalising and differentiating actions, which result in the restructuring of the urban network.</t>
  </si>
  <si>
    <t>Rede urbana</t>
  </si>
  <si>
    <t>https://www.wikidata.org/wiki/Q5370577</t>
  </si>
  <si>
    <t>Espaço</t>
  </si>
  <si>
    <t>https://www.wikidata.org/wiki/Q380933</t>
  </si>
  <si>
    <t>Diferenciação espacial</t>
  </si>
  <si>
    <t>Convergência</t>
  </si>
  <si>
    <t>https://www.wikidata.org/wiki/Q759757</t>
  </si>
  <si>
    <t>Divergência</t>
  </si>
  <si>
    <t>https://www.wikidata.org/wiki/Q85900110</t>
  </si>
  <si>
    <t>oai:doaj.org/article:d11c33b1fb52434ebc7669126d38f39a</t>
  </si>
  <si>
    <t>Gentrification of La Candelaria: Reconfigurations of Place of Residence and Consumption of High-income Groups</t>
  </si>
  <si>
    <t>The sector of La Candelaria (Bogotá D. C., Colombia) has once again become a place of residence and consumption for high-income groups that had abandoned the area in the mid-20th century due to multiple urban problems. This dynamics of relocation, known as gentrification in urban geography, is a trend previously observed in other cities and forms part of the global process of urbanization. The article provides a reading of that urban phenomenon in Bogotá on the basis of the analysis of its causes and consequences.</t>
  </si>
  <si>
    <t>gentrificación</t>
  </si>
  <si>
    <t>https://www.wikidata.org/wiki/Q119380</t>
  </si>
  <si>
    <t>grupos de altos ingresos</t>
  </si>
  <si>
    <t>https://www.wikidata.org/wiki/Q106471300</t>
  </si>
  <si>
    <t>La Candelaria</t>
  </si>
  <si>
    <t>https://www.wikidata.org/wiki/Q2651388</t>
  </si>
  <si>
    <t>lugar de consumo</t>
  </si>
  <si>
    <t>lugar de residencia</t>
  </si>
  <si>
    <t>https://www.wikidata.org/wiki/Q24960546</t>
  </si>
  <si>
    <t>art</t>
  </si>
  <si>
    <t>oai:revues.org:napis/414</t>
  </si>
  <si>
    <t>Nie tylko pochwała rodu – o znaczeniu ramy wydawniczej Komedyj i tragedyj Franciszki Urszuli Radziwiłłowej w upamiętnieniu pierwszej polskiej dramatopisarki</t>
  </si>
  <si>
    <t>Not only commends the rhodium – the importance of Komedij’s publishing framework and Franciszki Urszula Radziwiłova in commemoration of the first Polish dramato writer</t>
  </si>
  <si>
    <t>The article is an analysis of the function of elements of front matter and end matter in the collection of sixteen plays by Franciszka Urszula Radziwiłłowa. The collection was published shortly after the death of the author, thanks to the efforts of her assistant, Jakub Fryczyński, who actively supported the Princess at Nesvizh in her theatrical undertakings for many years. Published in 1754 and dedicated to the aristocrat’s daughters, the tome was the second consecutive initiative aiming at sharing Radziwiłłowa’s literary work with a wider audience. The first attempt was undertaken still in the author’s lifetime, and abandoned for reasons unknown to us today. An analysis of the dedication and foreword for the reader allows one to characterise the role of these elements in a publishing undertaking which was unusual for its time, depicting a member of a great aristocratic family not as a wife, mother, or respected matron, but as a learned woman, a bibliophile and, most of all, a writer.</t>
  </si>
  <si>
    <t>Radziwiłłowa (Franciszka Urszula)</t>
  </si>
  <si>
    <t>Fryczyński (Jakub)</t>
  </si>
  <si>
    <t>twórczość kobiet</t>
  </si>
  <si>
    <t>https://www.wikidata.org/wiki/Q745312</t>
  </si>
  <si>
    <t>teatr XVIII wieku</t>
  </si>
  <si>
    <t>https://www.wikidata.org/wiki/Q17172848</t>
  </si>
  <si>
    <t>rama wydawnicza</t>
  </si>
  <si>
    <t>Radziwiłłowa (Franiszka Urszula)</t>
  </si>
  <si>
    <t>women’s artistic works</t>
  </si>
  <si>
    <t>eighteenth century theatre</t>
  </si>
  <si>
    <t>front matter and end matter</t>
  </si>
  <si>
    <t>oai:ojs.pkp.sfu.ca:article/22305</t>
  </si>
  <si>
    <t>Βιβλιοκρισία: L. BALLETTO, Aspetti e Momenti della Storia di Cipro (secc. XIII-XV) [Centre de Recherche Scient. Recueil de travaux IV], Λευκωσία 2018</t>
  </si>
  <si>
    <t>—Ιβλιοκρισία: L. balletto, Aspects and Motions of the History of Cyprus (secc. XIII-XV) (Centre de Recherche Scient. Recueil de travaux IV], – (e)’ s/he/she/he/she], – (2018)</t>
  </si>
  <si>
    <t>– ιβλιοκρισία: L. Balletto, Aspects and Motions of the History of Cyprus (secc. XIII-XV) (Centre de Recherche Scientifique. Recueil de travaux IV], – (2018), (a), (b), (b), (b), (b), (b), (b), (b), (b), (b), (b), (</t>
  </si>
  <si>
    <t>Κύπρος</t>
  </si>
  <si>
    <t>https://www.wikidata.org/wiki/Q229</t>
  </si>
  <si>
    <t>Γένοβα</t>
  </si>
  <si>
    <t>https://www.wikidata.org/wiki/Q1449</t>
  </si>
  <si>
    <t>νοτάριοι</t>
  </si>
  <si>
    <t>αρχειακές μαρτυρίες</t>
  </si>
  <si>
    <t>ftunivmaribor:oai:dk.um.si:IzpisGradiva.php?id=12650</t>
  </si>
  <si>
    <t>Novotvorjenke za poimenovanje oseb v slovenskem jeziku ; SILENT LETTERS IN ENGLISH AND SLOVENE LEARNERS</t>
  </si>
  <si>
    <t>besedotvorje</t>
  </si>
  <si>
    <t>https://www.wikidata.org/wiki/Q327358</t>
  </si>
  <si>
    <t>novotvorjenka</t>
  </si>
  <si>
    <t>vršilec</t>
  </si>
  <si>
    <t>https://www.wikidata.org/wiki/Q392648</t>
  </si>
  <si>
    <t>nosilec</t>
  </si>
  <si>
    <t>https://www.wikidata.org/wiki/Q107105674</t>
  </si>
  <si>
    <t>opravkar</t>
  </si>
  <si>
    <t>https://www.wikidata.org/wiki/Q1787727</t>
  </si>
  <si>
    <t>feminativ</t>
  </si>
  <si>
    <t>https://www.wikidata.org/wiki/Q66502812</t>
  </si>
  <si>
    <t>časopis</t>
  </si>
  <si>
    <t>https://www.wikidata.org/wiki/Q41298;https://www.wikidata.org/wiki/Q11032</t>
  </si>
  <si>
    <t>revija</t>
  </si>
  <si>
    <t>https://www.wikidata.org/wiki/Q41298;https://www.wikidata.org/wiki/Q49850</t>
  </si>
  <si>
    <t>internet</t>
  </si>
  <si>
    <t>https://www.wikidata.org/wiki/Q75</t>
  </si>
  <si>
    <t>blog</t>
  </si>
  <si>
    <t>https://www.wikidata.org/wiki/Q30849</t>
  </si>
  <si>
    <t>klepetalnica</t>
  </si>
  <si>
    <t>https://www.wikidata.org/wiki/Q574577</t>
  </si>
  <si>
    <t>word-formation</t>
  </si>
  <si>
    <t>neologisms</t>
  </si>
  <si>
    <t>https://www.wikidata.org/wiki/Q130989</t>
  </si>
  <si>
    <t>agent</t>
  </si>
  <si>
    <t>https://www.wikidata.org/wiki/Q24229398</t>
  </si>
  <si>
    <t>object</t>
  </si>
  <si>
    <t>https://www.wikidata.org/wiki/Q488383</t>
  </si>
  <si>
    <t>feminative</t>
  </si>
  <si>
    <t>newspaper</t>
  </si>
  <si>
    <t>https://www.wikidata.org/wiki/Q11032</t>
  </si>
  <si>
    <t>magazines internet</t>
  </si>
  <si>
    <t>chat room</t>
  </si>
  <si>
    <t>info:eu-repo/classification/udc/811.163.6(043.2)</t>
  </si>
  <si>
    <t>ca</t>
  </si>
  <si>
    <t>oai:revues.org:atlante/8789</t>
  </si>
  <si>
    <t>L'art en l'Orde de la Mercè: de l'ortodòxia tridentina a l’heterodòxia iberoamericana</t>
  </si>
  <si>
    <t>El 1563 havien passat més de tres-cents cinquanta anys des de la fundació de l'Orde de la Mercè. Els mercedaris, com la resta dels ordes religiosos, apostaren per l'art com a instrument d'adequació a la doctrina emanada del decret De Imaginibus i mostraren en les seves obres programes iconogràfics amb un clar sentit d'exaltació dels valors mercedaris. A la frontera amb el turc i en els primers anys de la conquesta americana, el seu carisma fundacional, el rescat de captius, els permeté jugar un paper de primacia en terres de conquesta i evangelització. L'ortodòxia de l'art peninsular, com a instrument doctrinal, tindrà la seva continuïtat en els territoris d'ultramar gràcies a les sèries devocionals de gravats que viatjaren a través de l'Atlàntic; si bé amb el pas del temps evolucionaren cap a l'heterodòxia, generant una nova imatge votiva, que en ocasions fou transgressora, i posteriorment presa com a icona dels insurgents en els processos d'independència dels països americans.</t>
  </si>
  <si>
    <t>More than three hundred and fifty years had passed since the founding of the Order of Mercy when the Council of Trento ended in 1563. The Mercedarians, like the rest of the religious orders, opted for art as an instrument of adaptation to the doctrine emanating from the decree De Imaginibus, and showed in their works iconographic programs with a clear sense of exaltation of the values ​​of the Order of Mercy. On the border with the Turks and in the early years of the American conquest, their founding charisma, the rescue of captives, allowed them to play a leading role in lands of conquest and evangelization. The orthodoxy of peninsular art, as a doctrinal instrument, will have its continuity in the overseas territories thanks to the devotional and engraved sèries that travelled across the Atlantic. Over time they evolved into heterodoxy, generating a votive image that will sometimes be transgressive and later taken as an icon of insurgents in the independence of American countries.</t>
  </si>
  <si>
    <t>ordre de la Merci</t>
  </si>
  <si>
    <t>https://www.wikidata.org/wiki/Q100886306</t>
  </si>
  <si>
    <t>Trente</t>
  </si>
  <si>
    <t>https://www.wikidata.org/wiki/Q3376</t>
  </si>
  <si>
    <t>culture visuelle</t>
  </si>
  <si>
    <t>https://www.wikidata.org/wiki/Q861716</t>
  </si>
  <si>
    <t>art latino-américain</t>
  </si>
  <si>
    <t>https://www.wikidata.org/wiki/Q6496268</t>
  </si>
  <si>
    <t>image de dévotion</t>
  </si>
  <si>
    <t>https://www.wikidata.org/wiki/Q25400141</t>
  </si>
  <si>
    <t>iconographie hétérodoxe</t>
  </si>
  <si>
    <t>order of Mercy</t>
  </si>
  <si>
    <t>Council of Trento</t>
  </si>
  <si>
    <t>https://www.wikidata.org/wiki/Q172991</t>
  </si>
  <si>
    <t>visual culture</t>
  </si>
  <si>
    <t>Latin American art</t>
  </si>
  <si>
    <t>devotional image</t>
  </si>
  <si>
    <t>heterodox iconography</t>
  </si>
  <si>
    <t>orde de la Mercè</t>
  </si>
  <si>
    <t>Trento</t>
  </si>
  <si>
    <t>cultura visual</t>
  </si>
  <si>
    <t>art iberoamericà</t>
  </si>
  <si>
    <t>imatge devocional</t>
  </si>
  <si>
    <t>iconografia heterodoxa</t>
  </si>
  <si>
    <t>oai:revues.org:criticon/4085</t>
  </si>
  <si>
    <t>Sobre un elogio imperial tardío: José de Cobaleda y Aguilar y el Panegírico a Carlos V</t>
  </si>
  <si>
    <t>On a late imperial praise: José de Cobaleda and Aguilar and the Panegric to Carlos V</t>
  </si>
  <si>
    <t>Este artículo propone una reevaluación critica del principal texto poético del poeta lojeño José de Cobaleda y Aguilar, el Panegírico a Carlos V, fechable en los años 1640-1650, y de clarísima impronta gongorina. Se destacan algunas de las variantes entre los distintos testimonios conservados y, dejando un análisis estilístico para otra ocasión, se examina la estructura general del poema, inspirada en anteriores obras encomiásticas dedicadas a la figura del Emperador. Y, finalmente, se demuestra la fuerte conexión de Cobaleda con dos partidarios destacados de Góngora en Andalucía, García de Salcedo Coronel y Martín de Angulo y Pulgar.</t>
  </si>
  <si>
    <t>This article proposes a critical re-evaluation of the main poem of the poet of Loja José de Cobaleda y Aguilar, the Panegírico a Carlos V, datable in the years 1640-1650, and very marked by the influence of Góngora. It highlights some of the variations between the different textual testimonies preserved and, leaving a thorough stylistic analysis for another occasion, examines the general structure of the poem, which is inspired by previous encomiastic works dedicated to the figure of the Emperor. Finally, it shows the strong link between Cobaleda and two eminent supporters of Góngora in Andalusia, García de Salcedo Coronel and Martín de Angulo y Pulgar.</t>
  </si>
  <si>
    <t>panegírico</t>
  </si>
  <si>
    <t>https://www.wikidata.org/wiki/Q591055</t>
  </si>
  <si>
    <t>Carlos V</t>
  </si>
  <si>
    <t>https://www.wikidata.org/wiki/Q32500</t>
  </si>
  <si>
    <t>Góngora Luis de</t>
  </si>
  <si>
    <t>https://www.wikidata.org/wiki/Q219744</t>
  </si>
  <si>
    <t>Cobaleda y Aguilar José de</t>
  </si>
  <si>
    <t>Angulo y Pulgar Martín de</t>
  </si>
  <si>
    <t>https://www.wikidata.org/wiki/Q5861802</t>
  </si>
  <si>
    <t>Salcedo Coronel García de</t>
  </si>
  <si>
    <t>panégyrique</t>
  </si>
  <si>
    <t>Charles-Quint</t>
  </si>
  <si>
    <t>panegyric</t>
  </si>
  <si>
    <t>Charles V</t>
  </si>
  <si>
    <t>ftduzceuniv:oai:acikerisim.duzce.edu.tr:20.500.12684/8950</t>
  </si>
  <si>
    <t>Şeyh Ömer Efendi Risâletü'l-Esrâr (Metin 1b-46a YK) ; Şeyh Ömer Efendi Risâletü'l-Esrâr (Text 1b-46a FOL.)</t>
  </si>
  <si>
    <t>Sheik Ömer Lord Risâletü'l-Esrâr (Metin 1b-46a YK); Sheik Ömer Lord Risâletü'l-Esrâr (Text 1b-46a fol.)</t>
  </si>
  <si>
    <t xml:space="preserve"> LFIP Tez No: 691830 ; The main aim of this work is to read Risâletü'l-Esrâr, one of our writing works as a cultural heritage, to contribute to the scientific world and to future generations. Our work explored the designation of Sheik Ömer Efendi's Risâletül-Esrâr, written in prose. The introductory section of our work, designed in three parts, in introductions, text and similar print, is provided information on works written in Risâletu'l-Esrâr style and summarises the chapters. In the text section, the method for spelling and shape characteristics is written in the articles when preparing the text. The same section also included transcription text and indicative. In the final chapter, the same print is given. With this thesis, we have presented Risâletu'l-Esrâr, which has never been studied, to the scientific world. ; The main aim of this study is to contribute to the world of science and to transfer it to future generations by reading risks'l-Esrâr, one of our written works that we consider to be cultural heritage. In our study, a Sufi work called Risâletü'lEsrâr, written by Sheik Omer Efendi as a prose, was examined. In the introduction section of our study, which was designed in three sections: introduction, text and just like printing, information was given about the works written in the style of risk'lEsrâr and a summary of the Chapters was made. In the next section, how to follow the path of spelling and shape properties when preparing the text is written in the form of articles. Again, transcribed text and darkens were also included in the same section. In the last part, the exact composition of the work is given. With this Thesis, we have presented the work Risâletü'l-Esrâr, which has not been studied to date, to the world of science.</t>
  </si>
  <si>
    <t>Türk Dili ve Edebiyatı</t>
  </si>
  <si>
    <t>https://www.wikidata.org/wiki/Q256;https://www.wikidata.org/wiki/Q1328366</t>
  </si>
  <si>
    <t>Turkish Language and Literature</t>
  </si>
  <si>
    <t>Şeyh Ömer Efendi</t>
  </si>
  <si>
    <t>https://www.wikidata.org/wiki/Q76400883</t>
  </si>
  <si>
    <t>Risâletü'l-Esrâr</t>
  </si>
  <si>
    <t>Tasavvuf</t>
  </si>
  <si>
    <t>https://www.wikidata.org/wiki/Q9603</t>
  </si>
  <si>
    <t>Sufism</t>
  </si>
  <si>
    <t>oai:revues.org:lusotopie/4744</t>
  </si>
  <si>
    <t>Amílcar Cabral e Pepetela: processos intertextuais a propósito do Homem Novo</t>
  </si>
  <si>
    <t>Amílcar Cabral and Pepetela: intertextual processes concerning New man</t>
  </si>
  <si>
    <t>The article analyzes the fictional representation of the New Man in the works As aventuras de Ngunga (1976) and Se o passado não tivesse asas (2016), by the Angolan writer Pepetela, relating them to the theoretical legacy of Amílcar Cabral. In view of the discourses left by Cabral, its permanence and/or rupture in the literary texts is investigated. For such analysis, besides the texts of Cabral, the article uses the studies of cultural representation of Stuart Hall and the formulations about textual adaptation processes defended by Linda Hutcheon.</t>
  </si>
  <si>
    <t>Amílcar Cabral</t>
  </si>
  <si>
    <t>https://www.wikidata.org/wiki/Q213416</t>
  </si>
  <si>
    <t>Pepetela</t>
  </si>
  <si>
    <t>https://www.wikidata.org/wiki/Q736858</t>
  </si>
  <si>
    <t>Homme Nouveau</t>
  </si>
  <si>
    <t>https://www.wikidata.org/wiki/Q7009984</t>
  </si>
  <si>
    <t>intertextualité</t>
  </si>
  <si>
    <t>https://www.wikidata.org/wiki/Q667404</t>
  </si>
  <si>
    <t>fiction</t>
  </si>
  <si>
    <t>https://www.wikidata.org/wiki/Q8253</t>
  </si>
  <si>
    <t>New Man</t>
  </si>
  <si>
    <t>intertextuality</t>
  </si>
  <si>
    <t>Homem Novo</t>
  </si>
  <si>
    <t>intertextualidade</t>
  </si>
  <si>
    <t>ficção</t>
  </si>
  <si>
    <t>sq</t>
  </si>
  <si>
    <t>ftalbanica:oai:ojs2.albanica.al:article/492</t>
  </si>
  <si>
    <t>Politics of installation as politics of the archive: three case studies ; Politika e artit të instalacionit si politikë e arkivit: tri raste studimore</t>
  </si>
  <si>
    <t>In this paper I discuss three recent exhibitions focusing on the communist era archives of the Ministry of Defense (Bunk’Art I), the Ministry of Interior Affairs (Bunk’Art II), and the Albanian communist regime’s secret police, namely, Sigurimi i Shtetit (House of Leaves). What is remarkable about the Bunk’Art I, Bunk’Art II, and House of Leaves exhibitions is the way in which they self-consciously appropriate and exploit the “language” or the conventions of contemporary artistic and curatorial installations, i.e., embodied perspective, immersion, theatricality, etc., to mediate the relationship between contemporary audiences and the communist past. The question, then, is whether the use of the “language” or conventions of contemporary artistic and curatorial installations in these exhibitions succeeds in making the communist past more readily accessible to contemporary audiences, or whether it makes it even harder to read.Traditionally discussed in terms of being an especially democratic art form by virtue of opening up the space of the work of art to a community of visitors, more recently critics such as Boris Groys have drawn attention to the nondemocratic, violent act by which the space of the installation is created in the first place, namely, through the symbolic privatization of the public space of the exhibition over which the installation artist exerts absolute control. As such, artistic and curatorial installations reveal “the hidden sovereign dimension of the contemporary democratic order that politics, for the most part, tries to conceal”.2 I will show that the Bunk’Art I, Bunk’Art II, and House of Leaves exhibitions not only reveal the excess of sovereignty that underpins the contemporary Albanian political order, but also a vision of politics as installation art – or contemporary art exhibition – applied to an entire country. ; Në këtë artikull shqyrtohen tri ekspozita që janё hapur vitet e fundit nё Tiranё, të cilat kanё nё fokus arkivat e periudhës komuniste të Ministrisë së Mbrojtjes (Bunk’Art ...</t>
  </si>
  <si>
    <t>arti i instalacionit</t>
  </si>
  <si>
    <t>https://www.wikidata.org/wiki/Q212431</t>
  </si>
  <si>
    <t>ekspozitat bashkëkohore</t>
  </si>
  <si>
    <t>rendi demokratik bashkëkohor</t>
  </si>
  <si>
    <t>pushteti sovran</t>
  </si>
  <si>
    <t>Bunk’Art I</t>
  </si>
  <si>
    <t>https://www.wikidata.org/wiki/Q31665506</t>
  </si>
  <si>
    <t>Bunk’Art II</t>
  </si>
  <si>
    <t>Shtëpia e Gjetheve</t>
  </si>
  <si>
    <t>installation art</t>
  </si>
  <si>
    <t>contemporary exhibition practice</t>
  </si>
  <si>
    <t>contemporary democratic order</t>
  </si>
  <si>
    <t>sovereign power</t>
  </si>
  <si>
    <t>https://www.wikidata.org/wiki/Q22676587</t>
  </si>
  <si>
    <t>House of Leaves</t>
  </si>
  <si>
    <t>https://www.wikidata.org/wiki/Q37858697</t>
  </si>
  <si>
    <t>fttheseus:oai:www.theseus.fi:10024/39260</t>
  </si>
  <si>
    <t>Äänityön toimintamallit : vertaileva tutkimus elokuvaäänen työtavoista</t>
  </si>
  <si>
    <t>Voting Pathways: a comparative study on the working methods of cinema</t>
  </si>
  <si>
    <t xml:space="preserve"> The written part of the functional doctrine examines and presents the various types of action and thought of the film as regards the creation of a ja jargonity. The objective is unexplained, how much are the ways in which it would form a smooth and workable whole of film, from pre-planning to production. The objective is to explain how the desired result of cinematographic performance can be achieved with different resources and methods. It compares the documentary film a ja jargonity with the fictional motifs of the fiction film, in the a ja jacket of the documentary work of the bookmaker’s booklet. The philosophy of different authors of themes from the Kalsksite will serve as a stumbling frame of the artist, which will be supplemented by written material from the assay. A mixture of the gas mill’s Street 1, co-designed by the author, ‘Manage dog’ short-fiction film. They will counterbalance each other, in particular in the section of the written reflection. The films in question were very different, even if the same motives stand. At the beginning of the written session, you will briefly present the philosophical features of the film making. In particular, the chapter highlights the most technical thrust. The third and fifth chapters form the real frame of the author’s research, in which all aspects of the film of the ‘la jackiekayda’ are all aspects of the film. The final chapter focuses on the author’s own reflection on the subject. It forms a whole of cinematographicalitysta, in which the issues previously presented are reverted to a number of times and to deepen the meadows. The various types of activity and thinking of a jargonity have been the subject of the author’s attention throughout the course of his studies. The different approaches that prevail in different areas, the different approaches to be followed in the past have given rise to a number of different questions about the way in which the action is taken. For readers, a written tying can offer new ‘nauty’ angles to the different aspects of the film, or to familiarise the reader with the scenes of the film jargonity.  The present Bachelor’s thesis examines...</t>
  </si>
  <si>
    <t>elokuva</t>
  </si>
  <si>
    <t>https://www.wikidata.org/wiki/Q11424</t>
  </si>
  <si>
    <t>ääni</t>
  </si>
  <si>
    <t>https://www.wikidata.org/wiki/Q17172850</t>
  </si>
  <si>
    <t>äänentallennus</t>
  </si>
  <si>
    <t>https://www.wikidata.org/wiki/Q758891;https://www.wikidata.org/wiki/Q3302947</t>
  </si>
  <si>
    <t>äänitekniikka</t>
  </si>
  <si>
    <t>https://www.wikidata.org/wiki/Q15280872</t>
  </si>
  <si>
    <t>työmenetelmät</t>
  </si>
  <si>
    <t>elokuvaääni</t>
  </si>
  <si>
    <t>https://www.wikidata.org/wiki/Q12860724</t>
  </si>
  <si>
    <t>äänitys</t>
  </si>
  <si>
    <t>https://www.wikidata.org/wiki/Q13557414</t>
  </si>
  <si>
    <t>äänikalusto</t>
  </si>
  <si>
    <t>https://www.wikidata.org/wiki/Q3302947</t>
  </si>
  <si>
    <t>Ääni-ilmaisu</t>
  </si>
  <si>
    <t>fi=Media-ala|sv=Mediebranschen|en=Media|</t>
  </si>
  <si>
    <t>Elokuva ja televisio</t>
  </si>
  <si>
    <t>10670/1.bo0cr9</t>
  </si>
  <si>
    <t>Il medioevo italiano nella storiografia internazionale : la Francia</t>
  </si>
  <si>
    <t>The Italian media in international historiography: France</t>
  </si>
  <si>
    <t>Francia</t>
  </si>
  <si>
    <t>https://www.wikidata.org/wiki/Q142</t>
  </si>
  <si>
    <t>internazionale :</t>
  </si>
  <si>
    <t>https://www.wikidata.org/wiki/Q1072012</t>
  </si>
  <si>
    <t>storiografia</t>
  </si>
  <si>
    <t>https://www.wikidata.org/wiki/Q1066186</t>
  </si>
  <si>
    <t>nella</t>
  </si>
  <si>
    <t>italiano</t>
  </si>
  <si>
    <t>https://www.wikidata.org/wiki/Q652</t>
  </si>
  <si>
    <t>Il medioevo</t>
  </si>
  <si>
    <t>https://www.wikidata.org/wiki/Q12554</t>
  </si>
  <si>
    <t>anthro-bio</t>
  </si>
  <si>
    <t>ftmickiewiczuni:oai:repozytorium.amu.edu.pl:10593/2794</t>
  </si>
  <si>
    <t>Od Kaszubów do Niemców. Trwanie i zmiana tożsamości Słowińców w perspektywie antropologicznej ; From Kashubians to Germans. Persistence and Change of Slovincians’ Identity in the Anthropological Perspective</t>
  </si>
  <si>
    <t>From the Kaszub to Germans. The continuation and change of the identity of the Slovenes in an anthropological perspective; From Kashubians to Germans. Persistence and Change of Slovincians’ Identity in the Anthropological Perspective</t>
  </si>
  <si>
    <t xml:space="preserve"> Historical Service: Institute of Cultural Ethnology and Antropology; The hearing concerns the issue of identifying cultural distinctiveness, in relation to the processes of duration and change. I take a look at the conventional approach to the phenomenon of cultural diversity analysed by ethnicity and with the traditional theory of cultural change and assimilation. The controversy about the identity of the Slovenes between the supporters of the ethnicity of that group and the opponents of the ‘fictitious’ Slovenes, who are meant to constitute only a Kashubian ethnographic group, provides a pretext for consideration. When analysing regressive history, I have shown that Kaszubi and Slavics were the product of the process of gunisation, and that indifference or barbaricity was the primary determinant of their identity. The germanisation process, which should be understood as a civilisation process, only led to linguistic and awareness-raising changes (self-identification) for this group, but had no impact on local ways of social organisation.  This dissertation understanding with the problem of identification of cultural distinctiveness eliciting from the processes of persistence and change. And comments with the conventional approach to the phenomenon of cultural diversity, analysed through ethnicity paradigm, and with the classic theory of cultural change and assimilation. The famous controversy around identity of the Slovincians – between Scholars defining it as ethnicity and Scholars arguing Slovincians are “fiction” that is nothing more than a part of the Kashubian people, i.e. an ethnographic group – giving me an excellent Pretext for the discussion. Using regressive historical approach, I prove Kashubians and Slovincians were products of tribalising processes, and demonstrated that Otherness or Barbarism was fundamental marker of their identity. The germanisation process, which should be understood in terms of a civilising process, followed in language shift and transformation of consciousness (self-identification), but had no significant impact on the local modes of social organisation.</t>
  </si>
  <si>
    <t>Trybalizacja</t>
  </si>
  <si>
    <t>https://www.wikidata.org/wiki/Q133311</t>
  </si>
  <si>
    <t>Tribalization</t>
  </si>
  <si>
    <t>Lokalność</t>
  </si>
  <si>
    <t>https://www.wikidata.org/wiki/Q3257686</t>
  </si>
  <si>
    <t>Locality</t>
  </si>
  <si>
    <t>Inność</t>
  </si>
  <si>
    <t>https://www.wikidata.org/wiki/Q583580</t>
  </si>
  <si>
    <t>Otherness</t>
  </si>
  <si>
    <t>Etnohistoria</t>
  </si>
  <si>
    <t>https://www.wikidata.org/wiki/Q2181985</t>
  </si>
  <si>
    <t>Ethnohistory</t>
  </si>
  <si>
    <t>Pomorze</t>
  </si>
  <si>
    <t>https://www.wikidata.org/wiki/Q4076937</t>
  </si>
  <si>
    <t>Pomerania</t>
  </si>
  <si>
    <t>https://www.wikidata.org/wiki/Q104520</t>
  </si>
  <si>
    <t>ftunivmaribor:oai:dk.um.si:IzpisGradiva.php?id=62262</t>
  </si>
  <si>
    <t>Palinološka analiza in primerjava peloda jesenske paše domače čebele (Apis mellifera) na različnih lokacijah Prekmurja ; Palynological Analysis and Comparison of Pollen Harvested in Autumn by Honeybees (Apis mellifera) from Different Locations in Prekmurje</t>
  </si>
  <si>
    <t>domača čebela</t>
  </si>
  <si>
    <t>https://www.wikidata.org/wiki/Q124176516</t>
  </si>
  <si>
    <t>Apis mellifera</t>
  </si>
  <si>
    <t>https://www.wikidata.org/wiki/Q30034</t>
  </si>
  <si>
    <t>pelod</t>
  </si>
  <si>
    <t>https://www.wikidata.org/wiki/Q79932</t>
  </si>
  <si>
    <t>analiza peloda</t>
  </si>
  <si>
    <t>https://www.wikidata.org/wiki/Q2737544</t>
  </si>
  <si>
    <t>vrstna sestava peloda</t>
  </si>
  <si>
    <t>deleži posameznih vrst peloda</t>
  </si>
  <si>
    <t>Shannon-Weaverjev indeks</t>
  </si>
  <si>
    <t>indeks vrstne poravnanosti</t>
  </si>
  <si>
    <t>Prekmurje</t>
  </si>
  <si>
    <t>https://www.wikidata.org/wiki/Q215695</t>
  </si>
  <si>
    <t>honeybee</t>
  </si>
  <si>
    <t>pollen</t>
  </si>
  <si>
    <t>analysis of pollen</t>
  </si>
  <si>
    <t>species composition of pollen</t>
  </si>
  <si>
    <t>shares of individual types of pollen</t>
  </si>
  <si>
    <t>Shannon-Weaver index</t>
  </si>
  <si>
    <t>https://www.wikidata.org/wiki/Q362189</t>
  </si>
  <si>
    <t>species evenness index</t>
  </si>
  <si>
    <t>info:eu-repo/classification/udc/638.11:902.67(497.4Prekmurje)(043.2)</t>
  </si>
  <si>
    <t>oai:revues.org:etnografica/3694</t>
  </si>
  <si>
    <t>Na encruzilhada portuguesa: a antropologia contemporânea e a sua história</t>
  </si>
  <si>
    <t>At the Portuguese crossroads: contemporary anthropology and history</t>
  </si>
  <si>
    <t>In this article, we suggest a reading of the formation of Anthropology in Portugal that considers that “nation-building” and “empire-building” were never very far from each other and tended to fade into one another. In fact, from a broader perspective, we see Anthropology in Portugal as part of what might be called a “fifth tradition” – that is, one that places itself beyond the four main imperial traditions of Anthropology (German, French, British and American). In this sense, their non-hegemonic cosmopolitanism places Portuguese social scientists in a position that is akin to that of the Japanese, the Indians or the Brazilians. In particular, Portugal’s place at a crossroads of the Euro-American routes of intellectual exchange and the South Atlantic routes has recently reaffirmed itself as an important mark in the way Portuguese social sciences intervene in the global scientific debate.</t>
  </si>
  <si>
    <t>história da antropologia</t>
  </si>
  <si>
    <t>https://www.wikidata.org/wiki/Q3136952</t>
  </si>
  <si>
    <t>antropologia em Portugal</t>
  </si>
  <si>
    <t>https://www.wikidata.org/wiki/Q23404</t>
  </si>
  <si>
    <t>ciência em Portugal</t>
  </si>
  <si>
    <t>https://www.wikidata.org/wiki/Q336</t>
  </si>
  <si>
    <t>investigação em antropologia</t>
  </si>
  <si>
    <t>epistemologia e política em antropologia</t>
  </si>
  <si>
    <t>https://www.wikidata.org/wiki/Q9471</t>
  </si>
  <si>
    <t>history of Anthropology</t>
  </si>
  <si>
    <t>Anthropology in Portugal</t>
  </si>
  <si>
    <t>science in Portugal</t>
  </si>
  <si>
    <t>anthropological research</t>
  </si>
  <si>
    <t>epistemology and politics in Anthropology</t>
  </si>
  <si>
    <t>oai:10442/7914</t>
  </si>
  <si>
    <t>Η ΕΛΛΗΝΙΚΗ ΚΟΙΝΩΝΙΑ ΣΤΗΝ ΠΡΩΙΜΗ ΜΑΡΞΙΣΤΙΚΗ ΣΚΕΨΗ: Γ. ΣΚΛΗΡΟΣ - Γ. ΚΟΡΔΑΤΟΣ (1907 - 1930)</t>
  </si>
  <si>
    <t>NEO-HELLENIC SOCIETY IN EARLY GREEK MARXIST ANALYSIS: G. SKLIROS - G. KORDATOS (1907-1930)</t>
  </si>
  <si>
    <t>THE PH.D DISSERTATION DEALS WITH THE ANALYSIS OF THE GREEK REVOLUTION OF 1821 AND OF THE NEO-HELLENIC SOCIETY BY GREEK MARXISTS. IT FOCUSES ON THE WORKS OF THE "FATHER OF GREEK MARXISM" G. SKLIROS, AND ON THOSE OF HIS SUCCESSOR, G. KORDATOS. THE DISSERTATION INVESTIGATES BOTH THE POLITICAL AND INTELLECTUAL GROUNDS OF SKLIROS' AND KORDATOS' SOCIO-HISTORICAL INSIGHTS, THE RECEPTION OF THEIR INTERPRETATIONS, AND THE REPERCUSSION OF THEIR WORKS TO GREEK INTELLECTUALS AND THE GREEK LEFT OF THAT TIME. THE DISSERTATION DEPICTS THE WAYS THAT SKLIROS' AND KORDATOS' SOCIO-HISTORICAL CONSTRUING OF "1821" AND OF NEO-HELLENIC SOCIETY CONTRIBUTED TO THE FORMATION, NOT ONLY OF THE STANDARD SOCIALIST-ORIENTED INTERPRETATION OF MODERN GREEK SOCIETY IN GREEK SOCIAL SCIENCE, BUT OF GREEK MARXISM ITSELF.</t>
  </si>
  <si>
    <t>ΚΟΜΜΟΥΝΙΣΜΟΣ - ΕΛΛΑΔΑ</t>
  </si>
  <si>
    <t>ΚΟΡΔΑΤΟΣ ΙΩΑΝΝΗΣ - 1891-1961 - ΕΠΙΡΡΟΗ</t>
  </si>
  <si>
    <t>ΜΑΡΞΙΣΜΟΣ - ΕΛΛΑΔΑ - ΙΣΤΟΡΙΟΓΡΑΦΙΑ</t>
  </si>
  <si>
    <t>ΣΚΛΗΡΟΣ ΓΕΩΡΓΙΟΣ - 1879-1920 - ΕΠΙΡΡΟΗ</t>
  </si>
  <si>
    <t>ΣΟΣΙΑΛΙΣΜΟΣ - ΕΛΛΑΔΑ</t>
  </si>
  <si>
    <t>https://www.wikidata.org/wiki/Q65071000</t>
  </si>
  <si>
    <t>COMMUNISM - GREECE</t>
  </si>
  <si>
    <t>KORDATOS GIANNIS - 1891-1961 - INFLUENCE</t>
  </si>
  <si>
    <t>MARXISM - GREECE - HISTORIOGRAPHY</t>
  </si>
  <si>
    <t>SKLIROS GEORGIOS - 1879-1920 - INFLUENCE</t>
  </si>
  <si>
    <t>SOCIALISM - GREECE</t>
  </si>
  <si>
    <t>Κοινωνικές Επιστήμες</t>
  </si>
  <si>
    <t>https://www.wikidata.org/wiki/Q34749</t>
  </si>
  <si>
    <t>Πολιτικές Επιστήμες</t>
  </si>
  <si>
    <t>https://www.wikidata.org/wiki/Q36442</t>
  </si>
  <si>
    <t>Social Sciences</t>
  </si>
  <si>
    <t>Political Science</t>
  </si>
  <si>
    <t>oai:revues.org:alterjdr/740</t>
  </si>
  <si>
    <t>Crise sanitaire et confinement</t>
  </si>
  <si>
    <t>Health crisis and lockdown</t>
  </si>
  <si>
    <t>En France, les établissements et services d’aide par le travail (ESAT) sont des établissements médico-sociaux dans lesquels des travailleurs handicapés, encadrés par des salariés et accompagnés par le biais d’un soutien médico-social et éducatif, exercent des activités à caractère professionnel à visée de production économique. En écho à leur fonctionnement en temps normal, les options choisies dans les ESAT en réponse au bouleversement provoqué par la crise sanitaire de mars 2020 et le confinement généralisé qui en a découlé ont montré des réalités contrastées. Interprétant différemment ce que recouvre la notion de handicap, les arguments développés par les encadrants des ESAT les ont conduits à des solutions opposées: fermeture totale, fonctionnement avec les seuls salariés ou avec la contribution des travailleurs handicapés, dont le handicap constitue soit une contre-indication stricte au travail, soit un argument pour la continuité ou la reprise de leurs activités. Par ailleurs, la nouvelle organisation des ateliers, sous contraintes sanitaires, a été l’occasion de se pencher sur certaines conditions de travail. Le regard porté sur les compétences des travailleurs handicapés dans ce contexte et la valorisation de leurs activités via l’attribution d’une prime ont montré que certains ESAT ont reconsidéré l’importance de leur contribution à la production réalisée.</t>
  </si>
  <si>
    <t>In France, establishments and services of assistance through work (ESAT) are medico-social establishments in which disabled workers -supervised by employees and accompanied by medico-social and educational support- carry out activities of a professional nature aimed at economic production. Echoing their normal functioning, the options chosen in ESAT in response to the upheaval caused by the health crisis of March 2020 and its subsequent generalized lockdown showed contrasting realities. Relying on various understanding of what the notion of disability covers, arguments developed by supervisors led to opposite solutions: total closure, operation with employees only or with disabled workers. Which disability constitutes a strict contraindication to work or an argument for continuity or resumption of their activities. In addition, the new organization of workshops, under health constraints, was an opportunity to look at some working conditions. The view taken of the skills of disabled workers in this context and the enhancement of their activities through the award of a bonus have showed that some ESAT reconsidered the importance of their contribution to the production carried out.</t>
  </si>
  <si>
    <t>crise sanitaire</t>
  </si>
  <si>
    <t>https://www.wikidata.org/wiki/Q3002774</t>
  </si>
  <si>
    <t>confinement</t>
  </si>
  <si>
    <t>https://www.wikidata.org/wiki/Q6665312</t>
  </si>
  <si>
    <t>handicap</t>
  </si>
  <si>
    <t>https://www.wikidata.org/wiki/Q12131</t>
  </si>
  <si>
    <t>travail</t>
  </si>
  <si>
    <t>https://www.wikidata.org/wiki/Q192581;https://www.wikidata.org/wiki/Q12737077</t>
  </si>
  <si>
    <t>milieu protégé</t>
  </si>
  <si>
    <t>ESAT</t>
  </si>
  <si>
    <t>https://www.wikidata.org/wiki/Q3591549</t>
  </si>
  <si>
    <t>Health Crisis</t>
  </si>
  <si>
    <t>Lockdown</t>
  </si>
  <si>
    <t>Disability</t>
  </si>
  <si>
    <t>Work</t>
  </si>
  <si>
    <t>Sheltered Work</t>
  </si>
  <si>
    <t>https://www.wikidata.org/wiki/Q2499074</t>
  </si>
  <si>
    <t>50|dedup_wf_001::f49dc9387cf57bdb7041f839ee55ed56</t>
  </si>
  <si>
    <t>Isotopenonderzoek menselijke resten van Mesolithische en Neolithische sites in Nederland</t>
  </si>
  <si>
    <t>Isotope research on human residues from Mesolithic and neolithic sites in the Netherlands</t>
  </si>
  <si>
    <t>The isotope study concerns two questions, first, concerning the isotopes of carbon (13C) and nitrogen (15N) for the reconstruction of the protein component in the food package and, second, the analysis of the origin of individuals and thus the heterogeneity of the population using isotopes of Strontium (Sr), Lood (Pb), Zurent (O) and Zwavel (S). Soil samples, animal and human skeletal residues from Swifterbant, Schipluiden, Hardinxveld-Giessendam (Polderweg and De Bruin) have been analysed for this purpose. These data have been interpreted in relation to published data from other relevant European population groups with comparable research carried out. The isotope study was carried out by the laboratory in Durham (UK). Some of the samples include the analysis of carbon and nitrogen and were carried out by Prof. Dr. H. van der Plight (RUG).</t>
  </si>
  <si>
    <t>fysisch antropologisch onderzoek</t>
  </si>
  <si>
    <t>isotopenonderzoek</t>
  </si>
  <si>
    <t>https://www.wikidata.org/wiki/Q25276</t>
  </si>
  <si>
    <t>menselijke resten; human remains</t>
  </si>
  <si>
    <t>https://www.wikidata.org/wiki/Q105525662</t>
  </si>
  <si>
    <t>dierlijke botten; animal bones</t>
  </si>
  <si>
    <t>https://www.wikidata.org/wiki/Q125731047</t>
  </si>
  <si>
    <t>Begraving, onbepaald (GX)</t>
  </si>
  <si>
    <t>Mesolithicum: 8800 - 4900 vC (MESO)</t>
  </si>
  <si>
    <t>https://www.wikidata.org/wiki/Q44155</t>
  </si>
  <si>
    <t>Neolithicum: 5300 - 2000 vC (NEO)</t>
  </si>
  <si>
    <t>https://www.wikidata.org/wiki/Q36422</t>
  </si>
  <si>
    <t>Begraving</t>
  </si>
  <si>
    <t>https://wikidata.org/wiki/Q2399875</t>
  </si>
  <si>
    <t>onbepaald (GX)</t>
  </si>
  <si>
    <t>de</t>
  </si>
  <si>
    <t>ftubmarburg:oai:archiv.ub.uni-marburg.de:urn:nbn:de:hebis:04-eb2021-0160</t>
  </si>
  <si>
    <t>Der Wetterauer Grafenverein : Organisation und Politik einer Reichskorporation zwischen Reformation und Westfälischem Frieden</t>
  </si>
  <si>
    <t>The Wetterauer Grafenverein: Organisation and policy of incorporation between reformation and Westphalian peace</t>
  </si>
  <si>
    <t xml:space="preserve"> Electronic reproduction of: The Wetterauer Grafenverein: Organisation and policy of incorporation between Reformation and Westphalian Peace/Georg Schmidt. Marburg: ELWERT, 1989. — XI, 661 pages. — (publications of the Historical Commission for Hessen; 52). — Location: Hessen’s Office for History Studies. —Notes: For example: Tübingen, Univ., Habil.-Schr., 1989. — (Hassiaca) Digitalised 2022</t>
  </si>
  <si>
    <t>General history of Europe Central Europe Germany</t>
  </si>
  <si>
    <t>https://www.wikidata.org/wiki/Q122131</t>
  </si>
  <si>
    <t>Geschichte Deutschlands</t>
  </si>
  <si>
    <t>ddc:943</t>
  </si>
  <si>
    <t>Reichsstände</t>
  </si>
  <si>
    <t>https://www.wikidata.org/wiki/Q1507115</t>
  </si>
  <si>
    <t>Reichsstädtebund</t>
  </si>
  <si>
    <t>Wetterau</t>
  </si>
  <si>
    <t>https://www.wikidata.org/wiki/Q702755</t>
  </si>
  <si>
    <t>Wetterauisches Reichsgrafenkollegium</t>
  </si>
  <si>
    <t>Politische Geschichte</t>
  </si>
  <si>
    <t>https://www.wikidata.org/wiki/Q1147507</t>
  </si>
  <si>
    <t>Untermain</t>
  </si>
  <si>
    <t>ftumeauniv:oai:DiVA.org:umu-112087</t>
  </si>
  <si>
    <t>Personalens utsatthet för våldsamt och aggressivt beteende inom psykiatrisk öppenvård : En tvärsnittsstudie ; Staff exposure to violent and aggressive behavior in psychiatric outpatient care : A cross-sectional study</t>
  </si>
  <si>
    <t>Exposure of staff to violent and aggressive behaviour in outpatient psychiatric care: A cross-sectional study; Staff exposure to violent and aggressive behavior in psychiatric outside patient care: A Cross-sectional study</t>
  </si>
  <si>
    <t xml:space="preserve"> Abstract Background. Aggressive behaviour is common in healthcare, with consequences such as reduced job satisfaction and burnout. The aim of the study is to investigate links between self-estimated exposure to aggressive and violent behaviour and job satisfaction, burnout and sick leave in outpatient psychiatric care. Design. Cross-sectional study using a quantitative approach. Method. Analysis of data, collected in autumn 2014, from a total of 129 respondents has been carried out in the SPSS. The results show that 20.6 % of respondents are often exposed to aggressive behaviour and 7.3 % are often exposed to violent behaviour. There was no link between being at risk and its impact on job satisfaction and burnout. On the other hand, there is a significant difference in vulnerability between the localities examined. Conclusion. The investigated group is rarely exposed to violent behaviour, but high levels of aggressive behaviour. Despite the vulnerability, job satisfaction was highly estimated. Key words: Aggressive behaviour, violent behaviour, job satisfaction, burnout, outpatient psychiatric care.  Abstract Background. Resistant behavior is common in health care, with consequences as impaired job reality and burnout. The aim of the study is to investigate the relationship between self-rated exposure to aggressive and violent behavior, and job harassment, burnout and desicc-leave in psychiatric outside patient care. Design. Cross sectional study with a quantitative approach. Method. Analysis of data collected in autumn 2014 from a total of 129 respondents was performed in SPSS. The result is that 20.6 % of respondents are often exposed to aggressive behavior and 7.3 % are often imposed to violate behavior. No association between being exported and its impact on job occupation and burnout. In Contrast the results show significance difference in terms of exposure between studied cities. Conclusion The graduated groups are usually exacted to violent behaviour, however, there is a high incidence of aggressive behavior. The job reality was estimated high indicator of the exposure. Keyword: Aggressive Behavior, Violent Behavior, Job Establishment, Burnout, Psychiatric Outpatient.</t>
  </si>
  <si>
    <t>Aggressive behavior</t>
  </si>
  <si>
    <t>https://www.wikidata.org/wiki/Q191797</t>
  </si>
  <si>
    <t>violent behavior</t>
  </si>
  <si>
    <t>job satisfaction</t>
  </si>
  <si>
    <t>https://www.wikidata.org/wiki/Q629463</t>
  </si>
  <si>
    <t>burnout</t>
  </si>
  <si>
    <t>https://www.wikidata.org/wiki/Q327988</t>
  </si>
  <si>
    <t>psychiatric outpatient</t>
  </si>
  <si>
    <t>Aggressivt beteende</t>
  </si>
  <si>
    <t>våldsamt beteende</t>
  </si>
  <si>
    <t>arbetstillfredsställelse</t>
  </si>
  <si>
    <t>psykiatrisk öppenvård</t>
  </si>
  <si>
    <t>ftmtakojs:oai:ojs3.mtak.hu:article/6929</t>
  </si>
  <si>
    <t>To Open or Not To Open? Ventilation in the Pilis Caves in the Light of Geochemical Data ; Nyitni vagy nem nyitni? – Pilisi barlangok szellőzöttsége a geokémiai adatok tükrében</t>
  </si>
  <si>
    <t>To Open or Not To Open? Ventilation in the Pilis Caves in the Light of Geochemical Data; Open or not? Ventilation of Pilisi caves against geochemical data</t>
  </si>
  <si>
    <t>Speleothem formations are one of the most important and informative objects in paleoclimatological research. However, in order to interpret the data that reflect environmental conditions, we have to know the operation of the given cave, and it should be determined how the composition of the carbonate formed at the given site is related to the changes in the environmental parameters. The study presents the results of stable isotope geochemical analysis of speleothem formations and carbonate precipitated on glass plates collected in the Vacska Cave (Pilis Hills). The youngest layer of carbonate formations, formed in the last 1-2 decades, shows an isotope fractionation sign indicating strong ventilation, with the exception of a single site farthest from the entrance to the cave. The isotope shift was also accompanied by a change in carbonate fabric. Preceding the fabric change, the carbonate of the speleothem formations did not show ventilation-related shifts in the isotope compositions, suggesting that the exploration and opening of the cave areas may have caused the change. Based on this, we recommend the installation of local closures in the Vacska Cave and in the entire Ariadne cave system. The study provides a good example of how the results of basic research can be utilized in practical environmental protection, in the preservation of a strictly protected cave environment. ; A cseppkőképződmények a paleoklimatológiai kutatás egyik legfontosabb és legtöbb információt nyújtó tárgyai. Ugyanakkor a környezeti viszonyokra utaló adatok értelmezéséhez ismernünk kell az adott barlang működését, meg kell állapítsuk, hogy az adott helyszínen képződő karbonát összetétele milyen kapcsolatban áll a környezeti paraméterek változásával. A tanulmány a Vacska-barlangban gyűjtött cseppkőképződmények és üveglemezeken kivált karbonát stabilizotóp-geokémiai elemzésének eredményeit mutatja be. A karbonátképződmények legfiatalabb, az utolsó 1-2 évtizedben képződött rétege a barlang bejáratától legtávolabb eső egyetlen helyszín ...</t>
  </si>
  <si>
    <t>Pilis caves</t>
  </si>
  <si>
    <t>https://www.wikidata.org/wiki/Q1072459;https://www.wikidata.org/wiki/Q263482;https://www.wikidata.org/wiki/Q35509</t>
  </si>
  <si>
    <t>speleothems</t>
  </si>
  <si>
    <t>https://www.wikidata.org/wiki/Q105875656</t>
  </si>
  <si>
    <t>stable isotope geochemistry</t>
  </si>
  <si>
    <t>ventilation</t>
  </si>
  <si>
    <t>https://www.wikidata.org/wiki/Q584049</t>
  </si>
  <si>
    <t>environmental protection</t>
  </si>
  <si>
    <t>https://www.wikidata.org/wiki/Q832237</t>
  </si>
  <si>
    <t>pilisi barlangok</t>
  </si>
  <si>
    <t>cseppkő</t>
  </si>
  <si>
    <t>https://www.wikidata.org/wiki/Q177197</t>
  </si>
  <si>
    <t>stabil izotópgeokémia</t>
  </si>
  <si>
    <t>szellőzés</t>
  </si>
  <si>
    <t>környezetvédelem</t>
  </si>
  <si>
    <t>ftjntpub:oai:ojs.journals.chem-bio.com.ua:article/15</t>
  </si>
  <si>
    <t>PALYNOINDICATION OF ATMOSPHERIC AIR IN CHERNIVTSI CITY ; ПАЛІНОІНДИКАЦІЯ АТМОСФЕРНОГО ПОВІТРЯ М. ЧЕРНІВЦІ</t>
  </si>
  <si>
    <t>PALYNOINDICATION OF ATMOSPHERIC AIR IN CHERNIVTSI CITY PALINOINDICATION OF ATMOSPHERIC AIR IN CHERNIVTSI</t>
  </si>
  <si>
    <t>The monitoring evaluation of anthropogenic transformation level of the environment was made according to viability of pollen Malus domestica Borkh. and Prunus cerasus L. The research was conducted in 2015-2017. The monitoring areas were located on the territories of preschool- and general educational institutions of Chernivtsi city. The pollen of the plants, which grow in locations of the background territory (landscape wildlife preserve Tsetsyno), was used as a control. As the result of the research, it was found out that the increase of anthropogenic loading level caused the productivity rise of sterile pollen grain. It was also discovered that M. domestica has a higher sensitivity than P. cerasus due to its capacity to produce fertile pollen with mean concentration of starch as a response to the atmospheric pollution. The mentioned feature of M. domestica expands the opportunities of its use as a bioindicator and also can indicate the anthropogenic transformation of environment. According to the integral conditional index of bioindicator’s damage, it was assessed that a satisfactory state of environment is on the Nebesnoi Sotni 18-A st., F. Poletaeva3 st., Saltykova-Shedrina29 st., Ruska178 st. and Nebesnoi Sotni 10-B st., when an ecological situation in other monitoring areas corresponds to the standards of cleanness. The main reason for the increase of pollen sterility of the bioindicators on the above-listed streets is a close proximity to the highways with an active traffic and traffic congestion. ; Проведена моніторингова оцінка рівня техногенної трансформації середовища за життєздатністю пилку Malus domestica Borkh. і Prunus cerasus L. Показано, що у відповідь на підвищення рівня техногенного навантаження у біоіндикаторів зростала частка стерильного пилку. Виявлена більша чутливість M. domestica, ніж P. cerasus за рахунок збільшення частки пилку з середнім вмістом крохмалю у відповідь на атмосферне забруднення. Зазначена особливість розширює можливості її застосування в якості біоіндикатора та може ...</t>
  </si>
  <si>
    <t>monitoring</t>
  </si>
  <si>
    <t>https://www.wikidata.org/wiki/Q2143522</t>
  </si>
  <si>
    <t>urban ecosystem</t>
  </si>
  <si>
    <t>https://www.wikidata.org/wiki/Q2067951</t>
  </si>
  <si>
    <t>palynoindication</t>
  </si>
  <si>
    <t>viability of pollen</t>
  </si>
  <si>
    <t>pollen with high and average concentration of starch</t>
  </si>
  <si>
    <t>sterile pollen</t>
  </si>
  <si>
    <t>Malus domestica Borkh.</t>
  </si>
  <si>
    <t>https://www.wikidata.org/wiki/Q110645438</t>
  </si>
  <si>
    <t>Prunus cerasus L</t>
  </si>
  <si>
    <t>https://www.wikidata.org/wiki/Q131517</t>
  </si>
  <si>
    <t>моніторинг</t>
  </si>
  <si>
    <t>урбоекосистема</t>
  </si>
  <si>
    <t>паліноіндикація</t>
  </si>
  <si>
    <t>життєздатність пилку</t>
  </si>
  <si>
    <t>пилок із високим і середнім вмістом крохмалю</t>
  </si>
  <si>
    <t>стерильний пилок</t>
  </si>
  <si>
    <t>class</t>
  </si>
  <si>
    <t>oai:ojs.pkp.sfu.ca:article/3598</t>
  </si>
  <si>
    <t>Οι αποκλίσεις Γενεσίου και Συνέχειας Θεοφάνη για τη βασιλεία του Μιχαήλ Γ' Οι αποκλίσεις Γενεσίου και Συνέχειας Θεοφάνη για τη βασιλεία του Μιχαήλ Γ'</t>
  </si>
  <si>
    <t>The discrepancies between Genisiou and Continuous Theofanis for the King of Michail C ‘The discrepancies between genera and Continuity Theofanis for the King of Michail C’</t>
  </si>
  <si>
    <t>Μιχαήλ Γ΄</t>
  </si>
  <si>
    <t>https://www.wikidata.org/wiki/Q41622</t>
  </si>
  <si>
    <t>Ιωσήφ Γενέσιος</t>
  </si>
  <si>
    <t>https://www.wikidata.org/wiki/Q385651</t>
  </si>
  <si>
    <t>Συνέχεια Θεοφάνη</t>
  </si>
  <si>
    <t>https://www.wikidata.org/wiki/Q2030534</t>
  </si>
  <si>
    <t>καίσαρ Βάρδας</t>
  </si>
  <si>
    <t>Βασίλειος Α΄</t>
  </si>
  <si>
    <t>https://www.wikidata.org/wiki/Q41592</t>
  </si>
  <si>
    <t>1uA63zGuuVJHx3AYf8IFm</t>
  </si>
  <si>
    <t>Sosisodynaamisen ohjauksen soveltaminen työelämän kehittämiseen</t>
  </si>
  <si>
    <t>Application of Sosisodynamic guidance to the development of the world of work</t>
  </si>
  <si>
    <t>Kehittämistehtävän tarkoitus on kuvata sosiodynaamisen ohjauksen soveltamista työyhteisön kehittämisessä. Kehittämistehtävä liittyy Pohjois-Karjalan ammattikorkeakoulun hallinnoimaan Dynamo – sosiodynaaminen ohjausmenetelmä työelämän kehittämiseen -hankkeeseen. Hankkeen tavoitteena on luoda sosiodynaamiseen ajatteluun perustuva menetelmäsovellus, joka tukee työntekijöiden työhyvinvointia. Hanke on saanut ESR- rahoitusta Itä-Suomen lääninhallituksen sosiaali- ja terveysosaston kautta. Hankkeen toimikausi on 1.10.2006 – 31.12.2007. Dynamo- hankkeen alussa toteutettiin neljän päivän koulutus hankkeessa mukana olevien Kiteen ja Outokummun sosiaali- ja terveystoimen henkilöstölle. Koulutukseen osallistui 12 työntekijää. Heidän on tarkoitus toimia koulutuksen jälkeen tiimivalmentajina omissa työyksiköissään. Koulutuspäivät rakennettiin soveltaen sosiodynaamista ajattelua. Kehittämistehtävässä kuvataan koulutuspäivien tavoitteet, sisältö ja arviointi. Sosiodynaamisen ohjauksen keskeiset teemat, joita ovat dialogisuus, elämänkenttä, aikaisempien kokemusten arvostava hyödyntäminen, tavoitteiden asettaminen, omien vahvuuksien ja voimavarojen löytäminen sisällytettiin luentoihin ja tehtyihin harjoitteisiin. Tehtävässä kuvataan näiden käsitteiden soveltamista koulutuspäivinä. Lisäksi kuvataan osallistujien arviointia koulutuksen toteuttamisesta ja onnistumisesta. Sosiodynaamisen ajattelun muokkaaminen sosiaali- ja terveydenhuollon työntekijöiden ajattelun taustaksi on ollut mielenkiintoinen ja vaativa prosessi. Koulutuksen aikana on ravisteltu työntekijöiden ajattelua, tuotettu uusia näkökulmia ajattelun pohjaksi ja sitoutettu tiimivalmentajia työskentelemään sosiodynaamisen ajattelun mukaisesti. Dynamo – hankkeessa toteutettu koulutus on tuottanut tietoa uudenlaisesta ajattelumallista ja sen soveltamisesta työyhteisöjen kehittämiseen. Hankkeessa sovellettava ja testattava sosiodynaaminen ajattelu ja siitä syntyvä kehittämistyön malli on jatkossa sovellettavissa myös muihin kuin sosiaali- ja terveysalan organisaatioihin. ; The purpose of this development project is to describe the process of applying sociodynamic counselling to the development of working life. This development project is part of the Dynamo project (sociodynamic counselling method for the development of working life) administered by North Karelia University of Applied Sciences from 1 October 2006 to 31 December 2007. The aim of this project is to create a method based on sociodynamic thinking in order to support the work wellbeing of employees, and it is ESR funded by the State Provincial Office of Eastern Finland, Department for Social and Health. At the beginning of the Dynamo project, a four-day training was organised for the participants of the project from Kitee and Outokumpu social welfare and health organisation. Twelve employees attended the training, who will work as team counsellors in their own units after the training. The training was based on the model of sociodynamic thinking. This development project report describes the aims, contents and evaluation of the training. The lectures and exercises at the training were based on the most essential themes of sociodynamic counselling, i.e. dialogue, life space, use of previous experiences, setting goals, and discovering one’s own strengths and resources. This report discusses how these concepts were applied in the training. Moreover, evaluation of the training by the participants is described in the report. Applying sociodynamic views to the work and thinking of social welfare and health employees was both an interesting and a demanding process. During the training, the views and ways of thinking of the employees were shook and shaped, new fresh standpoints for their thinking were brought up, and team counsellors were encouraged to commit themselves to work following the principles of sociodynamic thinking. This training realised as part of the Dynamo project resulted in gaining information on a new way of thinking and the process of applying it to the development of work communities. The model of sociodynamic thinking applied and tested in the project, and the development model created consequently, can be later applied to other organisations within social and health care too.</t>
  </si>
  <si>
    <t>henkilöstökoulutus</t>
  </si>
  <si>
    <t>https://www.wikidata.org/wiki/Q121604901</t>
  </si>
  <si>
    <t>ohjaus</t>
  </si>
  <si>
    <t>https://www.wikidata.org/wiki/Q899279</t>
  </si>
  <si>
    <t>työhyvinvointi</t>
  </si>
  <si>
    <t>https://www.wikidata.org/wiki/Q20921317</t>
  </si>
  <si>
    <t>sosiaalitoimi</t>
  </si>
  <si>
    <t>https://www.wikidata.org/wiki/Q65244598</t>
  </si>
  <si>
    <t>terveystoimi</t>
  </si>
  <si>
    <t>https://www.wikidata.org/wiki/Q1312371</t>
  </si>
  <si>
    <t>tiimit</t>
  </si>
  <si>
    <t>https://www.wikidata.org/wiki/Q327245</t>
  </si>
  <si>
    <t>tiimityö</t>
  </si>
  <si>
    <t>https://www.wikidata.org/wiki/Q626225</t>
  </si>
  <si>
    <t>fi=Kasvatus- ja opetusala|sv=Pedagogiska området|en=Education|</t>
  </si>
  <si>
    <t>Ammatillinen opettajankoulutus</t>
  </si>
  <si>
    <t>oai:doaj.org/article:224b121e434d42dbaf51db96688e6b77</t>
  </si>
  <si>
    <t>First Findings from FISTERA on Foresight</t>
  </si>
  <si>
    <t>Bilanz</t>
  </si>
  <si>
    <t>https://www.wikidata.org/wiki/Q46834</t>
  </si>
  <si>
    <t>GND</t>
  </si>
  <si>
    <t>https://www.wikidata.org/wiki/Q36578</t>
  </si>
  <si>
    <t>Institut für Technikfolgenabschätzung 〈Karlsruhe〉</t>
  </si>
  <si>
    <t>https://www.wikidata.org/wiki/Q1665002</t>
  </si>
  <si>
    <t>Methode</t>
  </si>
  <si>
    <t>https://www.wikidata.org/wiki/Q2695280</t>
  </si>
  <si>
    <t>Netzwerk</t>
  </si>
  <si>
    <t>https://www.wikidata.org/wiki/Q1900326</t>
  </si>
  <si>
    <t>Stärken-Schwächen-Analyse</t>
  </si>
  <si>
    <t>https://www.wikidata.org/wiki/Q175096</t>
  </si>
  <si>
    <t>50|dedup_wf_001::801844a7070bf2a0f44cd50540291fd4</t>
  </si>
  <si>
    <t>Begraven onder de Markt Begraven onder de Markt</t>
  </si>
  <si>
    <t>Burial under the Market buried under the Markt</t>
  </si>
  <si>
    <t>ADC ArcheoProjecten carried out a mentoring and burial exercise prior to the new expansion to be built of the CAF -9 De Zwaan to the Market 6- in Son. During the study, 10 working wells were built. Several archaeological sites were found from Roman to New Time. The results of the survey show that part of a Roman crematiegraffield has been located within the planning area. The study produced three distinct cremation-graves and potentially crematiegraf. In addition, several (pole) lids and water wells from the Middle Ages were found, as well as parts of the church wall of the former Christmas site of the nearby church.</t>
  </si>
  <si>
    <t>Begraving - Grafveld, onbepaald (GVX)</t>
  </si>
  <si>
    <t>https://www.wikidata.org/wiki/Q2399875; https://www.wikidata.org/wiki/Q2593777</t>
  </si>
  <si>
    <t>Romeinse tijd: 12 vC - 450 nC (ROM)</t>
  </si>
  <si>
    <t>Middeleeuwen laat: 1050 - 1500 nC (LME)</t>
  </si>
  <si>
    <t>https://www.wikidata.org/wiki/Q212976</t>
  </si>
  <si>
    <t>onbepaald (GVX)</t>
  </si>
  <si>
    <t>hr</t>
  </si>
  <si>
    <t>fthrcak:oai:hrcak.srce.hr:141166</t>
  </si>
  <si>
    <t>Isusov mesijanski identitet u Markovu evanđelju ; Jesus’ Messianic Identity in the Gospel of Mark</t>
  </si>
  <si>
    <t>Isusov mesijanski identitet u Markovu evan jaelju; Jesus’ Messianic Identity in the Gospel of Mark</t>
  </si>
  <si>
    <t>Autor polazi od prikaza mesijanskih očekivanja u židovstvu Isusova vremena na temelju dostupnih izvora kako bi se u tom kontekstu bolje shvatilo mesijanske tipologije kojima se Marko služi za prikaz Isusova mesijanskog identiteta i poslanja. Posebnu pažnju poklanja naslovu (1,1) i proslovu Markova evanđelja (1,2-13), gdje Isus biva predstavljen naslovima »Krist« i »Sin Božji« od kojih drugi izražava Isusov božanski identitet i kao takav bitno određuje Isusov mesijanski identitet i narav njegova poslanja. U nastavku se autor posebno fokusira na mjesta gdje se ta dva naslova ponovno susreću (Petrova vjeroispovijest i preobraženje, Isusov odgovor velikom svećeniku, izrugivanje svećeničkih poglavara i satnikova vjeroispovijest) da bi istražio njihov odnos i značenje. Uz naslove »Krist« i »Sin Božji«, autor se pita i o značenju ostalih mesijanskih naslova (Sin Čovječji, Prorok, Kralj Izraelov/židovski, Sin Davidov) za Isusov mesijanski identitet i zaključuje da svi oni u kontekstu Markova evanđelja bivaju semantički radikalno modificirani kako bi se mogli primijeniti na Isusa kojemu je kao Sinu Božjemu jedini kriterij mesijanstva put Gospodnji. ; The author starts with an overview of messianic expectations in Judaism of Jesus’ time on the basis of available sources, so that this context might serve to better understand messianic typologies that have been used by Mark in order to present Jesus’ messianic identity and mission. The author gives special attention to the title (1:1) and the prologue of Mark’s Gospel (1:2-13), which present Jesus with titles of Christ and the Son of God. The latter title expresses Jesus’ divine identity and, as such, essentially determines Jesus’ messianic identity and the nature of his mission. In continuation the author has specially focused on those places where the two titles reappear (Peter’s confession and transfiguration; Jesus’ reply to the High Priest; mocking of priestly leadership and centurion’s confession) in order to explore their relationship and meaning. Beside the titles »Christ« and the »Son of God«, the author also explores the meaning of other messianic titles (the Son of Man, the Prophet, the King of Israel/Jews, the Son of David) for Jesus’ messianic identity and concludes that all of them have been semantically radically modified within the context of Mark’s Gospel so that they might be applied to Jesus to whom, as the Son of God, the only criterion of messianism is the way of the Lord.</t>
  </si>
  <si>
    <t>Krist</t>
  </si>
  <si>
    <t>https://www.wikidata.org/wiki/Q302</t>
  </si>
  <si>
    <t>Sin Božji</t>
  </si>
  <si>
    <t>Sin Čovječji</t>
  </si>
  <si>
    <t>https://www.wikidata.org/wiki/Q616342</t>
  </si>
  <si>
    <t>Sin Davidov</t>
  </si>
  <si>
    <t>https://www.wikidata.org/wiki/Q10467230</t>
  </si>
  <si>
    <t>Kralj Izraelov</t>
  </si>
  <si>
    <t>prorok</t>
  </si>
  <si>
    <t>https://www.wikidata.org/wiki/Q42857</t>
  </si>
  <si>
    <t>Marko</t>
  </si>
  <si>
    <t>https://www.wikidata.org/wiki/Q31966</t>
  </si>
  <si>
    <t>mesijanizam</t>
  </si>
  <si>
    <t>https://www.wikidata.org/wiki/Q630281</t>
  </si>
  <si>
    <t>Christ</t>
  </si>
  <si>
    <t>the Son of God</t>
  </si>
  <si>
    <t>the Son of Man</t>
  </si>
  <si>
    <t>the Son of David</t>
  </si>
  <si>
    <t>the King of Israel; prophet</t>
  </si>
  <si>
    <t>https://www.wikidata.org/wiki/Q43459871;https://www.wikidata.org/wiki/Q26835654;https://www.wikidata.org/wiki/Q42857</t>
  </si>
  <si>
    <t>Mark’s messianism.</t>
  </si>
  <si>
    <t>https://www.wikidata.org/wiki/Q630281;https://www.wikidata.org/wiki/Q31966</t>
  </si>
  <si>
    <t>oai:doaj.org/article:90ac6058f4454eb7a74d9202edc9d30d</t>
  </si>
  <si>
    <t>Különleges Bánásmód, 2024.10(1)</t>
  </si>
  <si>
    <t>Special Treatment, 10/10/2024(1)</t>
  </si>
  <si>
    <t xml:space="preserve"> Special Bánásmód journal, 2024.10.évf.(1) - full text</t>
  </si>
  <si>
    <t>Különleges Bánásmód</t>
  </si>
  <si>
    <t>pedagógia</t>
  </si>
  <si>
    <t>https://www.wikidata.org/wiki/Q7922</t>
  </si>
  <si>
    <t>gyógypedagógia</t>
  </si>
  <si>
    <t>https://www.wikidata.org/wiki/Q212105</t>
  </si>
  <si>
    <t>pszichológia</t>
  </si>
  <si>
    <t>https://www.wikidata.org/wiki/Q9418</t>
  </si>
  <si>
    <t>neveléstudomány</t>
  </si>
  <si>
    <t>https://www.wikidata.org/wiki/Q5341232</t>
  </si>
  <si>
    <t>szociológia</t>
  </si>
  <si>
    <t>https://www.wikidata.org/wiki/Q21201</t>
  </si>
  <si>
    <t>oai:doaj.org/article:da43fabf51684af8b73e27a1ac264ebe</t>
  </si>
  <si>
    <t>New religious movements and methodology of expansion</t>
  </si>
  <si>
    <t>The article discusses the causes and features of distribution of such religious phenomenon as new religious movements. Analyzed the methods of psychological impact on the consciousness of a believer, and the methods of people's conversion to religious cults. Also, the models of religious organizations' destructive influence on the consciousness of believer are considered</t>
  </si>
  <si>
    <t>секта</t>
  </si>
  <si>
    <t>https://www.wikidata.org/wiki/Q19097</t>
  </si>
  <si>
    <t>культ</t>
  </si>
  <si>
    <t>https://www.wikidata.org/wiki/Q756820;https://www.wikidata.org/wiki/Q19097</t>
  </si>
  <si>
    <t>неокульт</t>
  </si>
  <si>
    <t>новий релігійний рух</t>
  </si>
  <si>
    <t>https://www.wikidata.org/wiki/Q477544</t>
  </si>
  <si>
    <t>маніпулювання</t>
  </si>
  <si>
    <t>https://www.wikidata.org/wiki/Q106466760</t>
  </si>
  <si>
    <t>oai:revues.org:mcv/2338</t>
  </si>
  <si>
    <t>La contemporaneidad, época y categoría histórica</t>
  </si>
  <si>
    <t>Contemporanity, time and historical status</t>
  </si>
  <si>
    <t>La contemporaneidad es un concepto puesto en circulación con las revoluciones liberales en el tránsito de los siglos xviii a xix. Lo contemporáneo va elaborándose en medios intelectuales, políticos, historiográficos y literarios como una nueva categoría de la temporalidad histórica cuya referencia es, en el tiempo en que se construye la mentalidad liberal, la «historia coetánea» o «historia vivida». Con el paso del tiempo, desde su primitiva significación de categoría temporal, contemporaneidad pasa a convertirse en época histórica, precisamente la que abren las grandes revoluciones. La Historia Contemporánea se construye a lo largo del siglo xx. Pero esa Historia Contemporánea, que prolonga la Moderna, no será ya historia coetánea sino la historia abierta por la revolución que tiene su propia y específica categoría. El nuevo esfuerzo por una historia de la coetaneidad se llama ahora historia del presente.</t>
  </si>
  <si>
    <t>Contemporariness is a concept that began to circulate with the liberal revolutions of the 18th and 19th centuries. The definition of what was contemporary came into being in intellectual, political, historiographic and literary circles as a new category of historical time referring, at a time when the liberal mentality was forming, to «coetaneous history» or «lived history». With the passage of time, the meaning of contemporariness shifted from its original position as a category of time to denote a historical age – indeed the very one that was ushered in by the great revolutions. Contemporary History was built up in the course of the 20th century; however. this Contemporary History which is a prolongation of Modern History would no longer be coetaneous history but the history ushered in by revolution, which is a category unto itself. The new movement towards a history of coetanous time is now called history of the present.</t>
  </si>
  <si>
    <t>Analystes contemporains</t>
  </si>
  <si>
    <t>Contemporanéité</t>
  </si>
  <si>
    <t>https://www.wikidata.org/wiki/Q1530412;https://www.wikidata.org/wiki/Q65560351</t>
  </si>
  <si>
    <t>Histoire contemporaine</t>
  </si>
  <si>
    <t>https://www.wikidata.org/wiki/Q186075;https://www.wikidata.org/wiki/Q3137989</t>
  </si>
  <si>
    <t>Histoire du présent</t>
  </si>
  <si>
    <t>Histoire présente</t>
  </si>
  <si>
    <t>Révolutions</t>
  </si>
  <si>
    <t>https://www.wikidata.org/wiki/Q10931</t>
  </si>
  <si>
    <t>Analistas contemporáneos</t>
  </si>
  <si>
    <t>Contemporaneidad</t>
  </si>
  <si>
    <t>Historia coetánea</t>
  </si>
  <si>
    <t>Historia contemporánea</t>
  </si>
  <si>
    <t>Historia del presente</t>
  </si>
  <si>
    <t>Revoluciones</t>
  </si>
  <si>
    <t>Coetaneous History</t>
  </si>
  <si>
    <t>Contemporariness</t>
  </si>
  <si>
    <t>Contemporary analysts</t>
  </si>
  <si>
    <t>Contemporary History</t>
  </si>
  <si>
    <t>History of the Present</t>
  </si>
  <si>
    <t>oai:doaj.org/article:cbbdc44135884b2b8c7b8389f58d0295</t>
  </si>
  <si>
    <t>The List of Governors of Kastamonu Province According to Ottoman Yearbooks</t>
  </si>
  <si>
    <t>In this paper, the list of names and titles, ranks and terms of office of governors chronologically named as vali/mutasarrıf/vali of Kastamonu eyâlet (province named as vilâyet after 1867) of the 19th century Ottoman Empire tried to be stated based on both Sâlnâme-i Devlet-i Aliyye-i Osmaniye also known as devlet sâlnâmes (Ottoman state yearbooks from 1847 to 1918) and yearbooks of Kastamonu vilâyet sâlnâmesi (yearbooks of Kastamonu province from 1869 to 1903) which provided us with a great deal of information relating to the administrative departments of the vilâyet that includes lists of officials. It also aims to contribute to the prosopographical studies of the Ottoman governors.</t>
  </si>
  <si>
    <t>Kastamonu</t>
  </si>
  <si>
    <t>https://www.wikidata.org/wiki/Q155915</t>
  </si>
  <si>
    <t>İdari Yapı</t>
  </si>
  <si>
    <t>https://www.wikidata.org/wiki/Q759524;https://www.wikidata.org/wiki/Q10948283</t>
  </si>
  <si>
    <t>Valiler</t>
  </si>
  <si>
    <t>https://www.wikidata.org/wiki/Q132050</t>
  </si>
  <si>
    <t>Salnameler</t>
  </si>
  <si>
    <t>https://www.wikidata.org/wiki/Q2214842</t>
  </si>
  <si>
    <t>19. Yüzyıl</t>
  </si>
  <si>
    <t>https://www.wikidata.org/wiki/Q6955</t>
  </si>
  <si>
    <t>Osmanlı İmparatorluğu</t>
  </si>
  <si>
    <t>oai:doaj.org/article:88cd22dee92d4594aa20918df1a17603</t>
  </si>
  <si>
    <t>A Paisagem Mediterrânea</t>
  </si>
  <si>
    <t>This article addresses some fetions of the representation of the Mediterranean landscape both in ancient and contemporary times. In dialogue with geography, painting and literature, we highlight the landscape as an important cultural fame in the history of societies.</t>
  </si>
  <si>
    <t>Antiguidade</t>
  </si>
  <si>
    <t>https://www.wikidata.org/wiki/Q41493</t>
  </si>
  <si>
    <t>Paisagem</t>
  </si>
  <si>
    <t>Mediterrâneo</t>
  </si>
  <si>
    <t>https://www.wikidata.org/wiki/Q4918</t>
  </si>
  <si>
    <t>Cultura</t>
  </si>
  <si>
    <t>https://www.wikidata.org/wiki/Q11042</t>
  </si>
  <si>
    <t>hisphilso</t>
  </si>
  <si>
    <t>oai:revues.org:napis/366</t>
  </si>
  <si>
    <t>Epizod wojennej biografii Jana Parandowskiego. Majątek Planta pod Opatowem</t>
  </si>
  <si>
    <t>Episode of Jan Parandowski’s war biography. Planta’s assets under Opatowem</t>
  </si>
  <si>
    <t>The article concentrates on a small excerpt from the biography of Jan Parandowski, covering a two-year stay of the writer on the estate of the Morawscy family in Kielce Voivodeship. The article presents, using this singular example, the life of a Polish manor house during the German occupation. The mansion was crowded with refugees and displaced people, forced to deal with the wartime reality. The image of this community is dominated by the owners of the estate, a family whose tradition and ethos obligates them to take on difficult and dangerous challenges. In the face of the still-circulating incomplete, or false, information relating to the place of stay of the writer following his departure from Warsaw, the main aim of this text is to systematise the knowledge and to remove doubt surrounding this topic.</t>
  </si>
  <si>
    <t>Parandowski (Jan)</t>
  </si>
  <si>
    <t>Morawscy</t>
  </si>
  <si>
    <t>Planta</t>
  </si>
  <si>
    <t>wojna</t>
  </si>
  <si>
    <t>https://www.wikidata.org/wiki/Q198</t>
  </si>
  <si>
    <t>terror</t>
  </si>
  <si>
    <t>https://www.wikidata.org/wiki/Q13648784</t>
  </si>
  <si>
    <t>tajne nauczanie</t>
  </si>
  <si>
    <t>https://www.wikidata.org/wiki/Q16963495</t>
  </si>
  <si>
    <t>World War II</t>
  </si>
  <si>
    <t>underground education</t>
  </si>
  <si>
    <t>oai:revues.org:ceg/13771</t>
  </si>
  <si>
    <t>War Porn</t>
  </si>
  <si>
    <t>As staged collections of photographs, photobooks are part of various uses and exhibition devices because they lack direct spatial fixation. The relationship between photography and the spectator can be described as theatrical and performative, if the performativity of pictures is understood as a procedural relationship between the photograph and the spectator. Through the example of War Porn by the photographer Christoph Bangert, this article discusses how the characteristics of photography affect the spectator and how this could impact on the image’s status, between exhibition value and use. This relationship becomes crucial when photographs document the suffering of the “Other” and when questioning their presumed objectivity and authenticity also involves their very status as staged objects within performative structures.</t>
  </si>
  <si>
    <t>Bangert (Christoph)</t>
  </si>
  <si>
    <t>photographie de guerre</t>
  </si>
  <si>
    <t>exposition</t>
  </si>
  <si>
    <t>performativité</t>
  </si>
  <si>
    <t>war photography</t>
  </si>
  <si>
    <t>exhibition</t>
  </si>
  <si>
    <t>performativity</t>
  </si>
  <si>
    <t>Kriegsfotografie</t>
  </si>
  <si>
    <t>https://www.wikidata.org/wiki/Q605789</t>
  </si>
  <si>
    <t>Ausstellung</t>
  </si>
  <si>
    <t>https://www.wikidata.org/wiki/Q29643002</t>
  </si>
  <si>
    <t>Performativität</t>
  </si>
  <si>
    <t>https://www.wikidata.org/wiki/Q3627138</t>
  </si>
  <si>
    <t>oai:doaj.org/article:2c7b9de048de4188b3f2cfeaa3cdc793</t>
  </si>
  <si>
    <t>Perspectivas contemporáneas en ética</t>
  </si>
  <si>
    <t>Contemporary perspectives in ethics</t>
  </si>
  <si>
    <t xml:space="preserve"> Views of the so-called postmodern philosophy on the nature and content of ethics, and the limitations of its postulates, are analysed. The problems arising from the fact that each concept is called into question as a further interpretation are analysed, which makes this an endless action, because, moreover, there is no possibility for post-modernism of a theory of knowledge of the truth, but rather criteria that are rebutted from one another. The solutions to the problems are considered, what they are today and what they will be in the near future. The relativism that originates from the diversity of cultures and the ethical principles that define them is also considered.</t>
  </si>
  <si>
    <t>Ética</t>
  </si>
  <si>
    <t>https://www.wikidata.org/wiki/Q9465</t>
  </si>
  <si>
    <t>Posmodernidad</t>
  </si>
  <si>
    <t>https://www.wikidata.org/wiki/Q2249769</t>
  </si>
  <si>
    <t>Relativismo</t>
  </si>
  <si>
    <t>https://www.wikidata.org/wiki/Q83188</t>
  </si>
  <si>
    <t>Lenguaje</t>
  </si>
  <si>
    <t>https://www.wikidata.org/wiki/Q34770</t>
  </si>
  <si>
    <t>Diálogo de las culturas</t>
  </si>
  <si>
    <t>https://www.wikidata.org/wiki/Q3706689</t>
  </si>
  <si>
    <t>oai:doaj.org/article:03e9ce6710514643b80820e7ddfeb386</t>
  </si>
  <si>
    <t>The Representatons of Alienation in Postcolonial Novels: Shame by Salman Rushdie and Towards Another Summer by Janet Frame</t>
  </si>
  <si>
    <t>Colonialism, which is the settlement movements and implementation of the political and economic exploitation ideology of the Western and Northern 1st World countries that were thought to be more powerful than the Eastern and Southern 3rd World countries, started in the ancient times and went on until the mid-20th century. As a result of the decoloniztion movements, beginning after World War II and with India in 1947, colonized countries historically started to be denominated as post-colonial. While the term post-colonial refers to the time after decolonization, the term postcolonial, without hyphen, refers to the cultural consequences or conditions of post-colonial period. During the decolonization process, the postcolonial individual felt the loss of the sense of belonging, marginalization, and alienation. Postcolonial literature, reecting these senses felt by the postcolonial individual, questions the colonial process and challenge the colonial discourse. In this study, Pakistan and New Zealand, gaining their independence in 1947, are studied as post-colonial countries, and the sense of alienation of post-colonial Pakistani and New Zealander individuals, who are either in their home countries or in the host countries to which they emigrated, is depicted mostly with its negative connotations. The alienation which is felt by Rushdie's Pakistani and Frame's New Zealander narrators in his Shame and in her Towards Another Summer is also felt by the other characters in the novels. In this sense, the aim of this study is to delineate, also by mentioning the positive meaning of alienation, that in a postcolonial literature a postcolonial individual is depicted as the one feeling alienated mostly in its negative context although alienation, as a notion, has both positive and negative meanings.</t>
  </si>
  <si>
    <t>Sömürgecilik</t>
  </si>
  <si>
    <t>https://www.wikidata.org/wiki/Q7167</t>
  </si>
  <si>
    <t>Sömürgeciliksonrası</t>
  </si>
  <si>
    <t>https://www.wikidata.org/wiki/Q265425</t>
  </si>
  <si>
    <t>Yabancılaşma</t>
  </si>
  <si>
    <t>https://www.wikidata.org/wiki/Q3495037</t>
  </si>
  <si>
    <t>Pakistan</t>
  </si>
  <si>
    <t>https://www.wikidata.org/wiki/Q843</t>
  </si>
  <si>
    <t>Salman Rushdie</t>
  </si>
  <si>
    <t>Utanç</t>
  </si>
  <si>
    <t>https://www.wikidata.org/wiki/Q852565</t>
  </si>
  <si>
    <t>Yeni Zelanda</t>
  </si>
  <si>
    <t>https://www.wikidata.org/wiki/Q664</t>
  </si>
  <si>
    <t>Janet Frame</t>
  </si>
  <si>
    <t>Bir Başka Yaza Doğru</t>
  </si>
  <si>
    <t>https://www.wikidata.org/wiki/Q42186616</t>
  </si>
  <si>
    <t>ftjyvaeskylaenun:oai:jyx.jyu.fi:123456789/71325</t>
  </si>
  <si>
    <t>Kielitietoista eurooppalaista opettajankoulutusta kehittämässä : projektet ”Språkmedveten undervisning i alla klassrum”</t>
  </si>
  <si>
    <t>Developing language-conscious European teacher training: projects “Språkmedveten undervisning i alla classicsrum”</t>
  </si>
  <si>
    <t>By assuring equal conditions to all students, they can achieve educational success, regardless of their first language, culture, social background, origin and age. This is the aim of the project Linguistically sensitive teaching in all classrooms (Listiac); we believe in supporting all teachers in becoming more linguistically sensitive to enable opportunities for equally successful schooling for all students in Europe. An important part of the process is to influence European initial teacher education curricula; we believe that reflection about and awareness of linguistically sensitive teaching should be better integrated during all stages of initial teacher education. The reflection should be done by teacher educators when planning individual courses, practice periods and visions and profile, by student teachers when doing their practice periods and obligatory courses, as well as by in-service teachers when supervising the student teachers. ; nonPeerReviewed</t>
  </si>
  <si>
    <t>Eurooppa</t>
  </si>
  <si>
    <t>https://www.wikidata.org/wiki/Q46</t>
  </si>
  <si>
    <t>kielitietoisuus</t>
  </si>
  <si>
    <t>https://www.wikidata.org/wiki/Q13419941</t>
  </si>
  <si>
    <t>opettajankoulutus</t>
  </si>
  <si>
    <t>https://www.wikidata.org/wiki/Q1374230</t>
  </si>
  <si>
    <t>toimintatutkimus</t>
  </si>
  <si>
    <t>https://www.wikidata.org/wiki/Q1897444</t>
  </si>
  <si>
    <t>reflektio</t>
  </si>
  <si>
    <t>https://www.wikidata.org/wiki/Q843894</t>
  </si>
  <si>
    <t>50|dedup_wf_001::7f8e8ca3912215b842b3d20580ad740a</t>
  </si>
  <si>
    <t>Interviewcollectie Stichting Mondelinge Geschiedenis Indonesië, interview 1685</t>
  </si>
  <si>
    <t>Interview Collection Foundation Mon-Geschiatric Indonesia, interview 1685</t>
  </si>
  <si>
    <t>This interview consists of two conversations: 1685.1 and 1685.2. 1685.1 the interviewee tells about her youth in India. At the end of the 20s, the family went to the Netherlands. A number of years later, the interviewee married the glove and returned to India. She gives a picture of life in India. Temporarily, the interviewee worked as educators. 1685.2 the interviewee also explains her experiences of life in India. When the war broke out in Dutch-India, the family was interned. The interviewee tells about her camp experiences. After the release, the interviewee spent a time in Australia. After the transfer of sovereignty, the interviewee stayed in Medan, where her husband was placed. Finally, the interviewee told about the departure to the Netherlands.</t>
  </si>
  <si>
    <t>oral history</t>
  </si>
  <si>
    <t>dekolonisatie</t>
  </si>
  <si>
    <t>https://www.wikidata.org/wiki/Q230533</t>
  </si>
  <si>
    <t>koloniale samenleving</t>
  </si>
  <si>
    <t>https://www.wikidata.org/wiki/Q1700154; https://www.wikidata.org/wiki/Q7167</t>
  </si>
  <si>
    <t>Japanse bezetting</t>
  </si>
  <si>
    <t>https://www.wikidata.org/wiki/Q702310</t>
  </si>
  <si>
    <t>Japanse capitulatie</t>
  </si>
  <si>
    <t>interneringskampen</t>
  </si>
  <si>
    <t>https://www.wikidata.org/wiki/Q152081</t>
  </si>
  <si>
    <t>Nederlands Indië</t>
  </si>
  <si>
    <t>https://www.wikidata.org/wiki/Q188161</t>
  </si>
  <si>
    <t>Indonesische onafhankelijkheid</t>
  </si>
  <si>
    <t>https://www.wikidata.org/wiki/Q331596</t>
  </si>
  <si>
    <t>onderwijs</t>
  </si>
  <si>
    <t>https://www.wikidata.org/wiki/Q8434</t>
  </si>
  <si>
    <t>bersiap</t>
  </si>
  <si>
    <t>https://www.wikidata.org/wiki/Q4894934</t>
  </si>
  <si>
    <t>Temporal coverage: 1913-1926</t>
  </si>
  <si>
    <t>Temporal coverage: 1934-1950</t>
  </si>
  <si>
    <t>Humanities</t>
  </si>
  <si>
    <t>History</t>
  </si>
  <si>
    <t>Social sciences</t>
  </si>
  <si>
    <t>FOS: Humanities</t>
  </si>
  <si>
    <t>FOS: Social sciences</t>
  </si>
  <si>
    <t>oai:ojs.srl.si:article/1194</t>
  </si>
  <si>
    <t>The Narrative World of Breda Smolnikar</t>
  </si>
  <si>
    <t>Pripovedništvo Brede Smolnikar izhaja iz življenjskih pripovedi, ustne zgodovine ter kolektivnega in osebnega spomina, vezanih na primestno družbeno-gospodarsko strukturo Kamniško-Domžalskega polja, a to gradivo presega, tako da ga transformira v singularno poetsko fikcijo in z njim nagovarja širše, družbeno-prostorsko nedoločeno občinstvo. Emancipatorične poteze ženskega pisanja v strukturi in tematiki pripovedništva Brede Smolnikar se na ravni literarnega posredništva ujemajo z avtoričinim vztrajanjem pri neodvisnosti samozaložništva.</t>
  </si>
  <si>
    <t>Breda Smolnikar's storytelling derives from life narratives, oral history, and collective and personal memories linked to the suburban socio-economic structure of the sub-Alpine Kamnik-Domžale Plain. However, her writing transcends this material by transforming it into a singular poetic fiction through which Smolnikar addresses a broader and socio-spatially unspecified audience. At the level of literary mediation, the emancipatory features of "feminine writing" in the structure and themes of Smolnikar's narratives coincide with the artist's insistence on the independence of self-publishing.</t>
  </si>
  <si>
    <t>slovenska književnost</t>
  </si>
  <si>
    <t>https://www.wikidata.org/wiki/Q1933509</t>
  </si>
  <si>
    <t>slovenska proza</t>
  </si>
  <si>
    <t>https://www.wikidata.org/wiki/Q1933509; https://www.wikidata.org/wiki/Q676</t>
  </si>
  <si>
    <t>slovenske pisateljice</t>
  </si>
  <si>
    <t>kolektivni spomin</t>
  </si>
  <si>
    <t>https://www.wikidata.org/wiki/Q254217</t>
  </si>
  <si>
    <t>ustna zgodovina</t>
  </si>
  <si>
    <t>https://www.wikidata.org/wiki/Q558929</t>
  </si>
  <si>
    <t>fikcija</t>
  </si>
  <si>
    <t>https://www.wikidata.org/wiki/Q38072107</t>
  </si>
  <si>
    <t>žensko pisanje</t>
  </si>
  <si>
    <t>https://www.wikidata.org/wiki/Q17345318</t>
  </si>
  <si>
    <t>samozaložništvo</t>
  </si>
  <si>
    <t>https://www.wikidata.org/wiki/Q1568650</t>
  </si>
  <si>
    <t>Slovene literature</t>
  </si>
  <si>
    <t>Slovene women writing</t>
  </si>
  <si>
    <t>collective memory</t>
  </si>
  <si>
    <t>self-publishing</t>
  </si>
  <si>
    <t>ftumeauniv:oai:DiVA.org:umu-217755</t>
  </si>
  <si>
    <t>”Att nästan inte få existera” : före detta sektmedlemmars erfarenheter – med fokus på psykisk hälsa och mötet med sjukvården ; “Almost not allowed to exist” : former cult members' experiences - with focus on mental health and the healthcare meeting</t>
  </si>
  <si>
    <t>“Almost non-existent”: experience of former members of the sector – focusing on mental health and meeting with healthcare; ‘Almost not allowed to exist’: forms CULT members’ experiences – with focus on mental health and the health care meeting</t>
  </si>
  <si>
    <t>Background: The controlling culture of a cult can be harmful to its members. Living in and leaving a cult can be challenging, lead to mental illness and experience the need for support. Aims: I - To explore former cult members' perceptions of consultations with healthcare professionals for mental illness that they relate to their cult involvement. The study also aims to identify the needs, obstacles, and facilitating factors related to these consultations. II - To explore the experiences of acculturation into secular Swedish society of former members of cults, with particular focus on mental health, needs and resources. III - To explore exposure to violence and coercive control in cults, and its consequences for mental health. Design: A qualitative approach was used in all studies. Semi structured interviews (I, III) and the cultural formulation interview from DSM -5 (II) were used to collect data. Studies I and II were analyzed using qualitative content analysis with systematic text condensation. Study III was analyzed using reflexive thematic analysis. Participants: Adult former members of ideological or religion-based cults. Studies I and III include nineteen participants who had been in contact with Swedish healthcare professionals due to mental illness related to their cult involvement. Study II include eleven participants. Results: Being a cult member involved constant exposure to threats and violence. The acculturation process after leaving the cult put them in an in-between state and it took time and effort to resettle in mainstream society. They struggled with a persisting coercive bond to the cult's ideals, shame, trauma, and mental health sequalae. In their consultations with healthcare professionals the former cult members remained affected by the cults rules and belief system. This made it harder for them to communicate their needs and accept care. Conclusion: Former cult members face a complex acculturation process while they struggle in several aspects of life with mental health, shame, problems ...</t>
  </si>
  <si>
    <t>cult</t>
  </si>
  <si>
    <t>https://www.wikidata.org/wiki/Q11038979</t>
  </si>
  <si>
    <t>former cult member</t>
  </si>
  <si>
    <t>cultural formulation</t>
  </si>
  <si>
    <t>mental health</t>
  </si>
  <si>
    <t>https://www.wikidata.org/wiki/Q317309</t>
  </si>
  <si>
    <t>coercive control</t>
  </si>
  <si>
    <t>https://www.wikidata.org/wiki/Q118646600</t>
  </si>
  <si>
    <t>acculturation</t>
  </si>
  <si>
    <t>https://www.wikidata.org/wiki/Q192989</t>
  </si>
  <si>
    <t>sekt</t>
  </si>
  <si>
    <t>före detta sektmedlem</t>
  </si>
  <si>
    <t>sektavhopp</t>
  </si>
  <si>
    <t>bemötande</t>
  </si>
  <si>
    <t>https://www.wikidata.org/wiki/Q179661</t>
  </si>
  <si>
    <t>psykisk hälsa</t>
  </si>
  <si>
    <t>otillbörlig påverkan</t>
  </si>
  <si>
    <t>kulturformulering</t>
  </si>
  <si>
    <t>ackulturation</t>
  </si>
  <si>
    <t>Psychiatry</t>
  </si>
  <si>
    <t>https://www.wikidata.org/wiki/Q7867</t>
  </si>
  <si>
    <t>Psykiatri</t>
  </si>
  <si>
    <t>Health Care Service and Management</t>
  </si>
  <si>
    <t>Health Policy and Services and Health Economy</t>
  </si>
  <si>
    <t>Hälso- och sjukvårdsorganisation</t>
  </si>
  <si>
    <t>https://www.wikidata.org/wiki/Q23905463</t>
  </si>
  <si>
    <t>hälsopolitik och hälsoekonomi</t>
  </si>
  <si>
    <t>https://www.wikidata.org/wiki/Q1519812</t>
  </si>
  <si>
    <t>Public Health</t>
  </si>
  <si>
    <t>Global Health</t>
  </si>
  <si>
    <t>Social Medicine and Epidemiology</t>
  </si>
  <si>
    <t>Folkhälsovetenskap</t>
  </si>
  <si>
    <t>https://www.wikidata.org/wiki/Q189603</t>
  </si>
  <si>
    <t>global hälsa</t>
  </si>
  <si>
    <t>https://www.wikidata.org/wiki/Q2725393</t>
  </si>
  <si>
    <t>socialmedicin och epidemiologi</t>
  </si>
  <si>
    <t>https://www.wikidata.org/wiki/Q2143884; https://www.wikidata.org/wiki/Q133805</t>
  </si>
  <si>
    <t>ftkaspovaruniojs:oai:ojs.pkp.sfu.ca:article/2504</t>
  </si>
  <si>
    <t>The relevance and social significance of the research of language aggression ; A nyelvi agresszió kutatásának aktualitása és társadalmi jelentősége</t>
  </si>
  <si>
    <t>The relevance and social significance of the research of language Aggression; The topicality and social relevance of research into language aggression</t>
  </si>
  <si>
    <t xml:space="preserve"> In our research we have approached the phenomenon of language Aggression characteristic of the language usage of secondary school students based on their social interactions, the necessity of communication, emphasising that lanuage Aggression is not part of the language but of language usage, so we have used the methods of pragmatics and socio linguistics to reveal that. We have defined the notion of language Aggression, then, based on the empirical data, we have Systematised this heterogeneous language usage phenomenon according to functional and formal points of view, with the help of which we can GRASP all types of language Aggression caracteristic of the language usage of the secondary school age group.  In the light of international research, the phenomena of violence and their impact are the most sensitive to children and young people. All forms of violent behaviour, harassment, aggressive speech are present in the life of institutional education communities and actors. At the same time, it is also a fact that, in words, school actors treat each other much more often than in fact. Their impact and consequences must therefore be taken into account. The linguistic description of the language aggression of secondary schoolchildren moving within an interdisciplinary framework has therefore become indispensable. A theoretical introduction to this is included in this study.</t>
  </si>
  <si>
    <t>közvetlen</t>
  </si>
  <si>
    <t>közvetett és rejtett nyelvi agresszió</t>
  </si>
  <si>
    <t>https://www.wikidata.org/wiki/Q3138174</t>
  </si>
  <si>
    <t>ugratás</t>
  </si>
  <si>
    <t>https://www.wikidata.org/wiki/Q518090</t>
  </si>
  <si>
    <t>konstruktív nyelvi agresszió</t>
  </si>
  <si>
    <t>interdiszciplináris megközelítés</t>
  </si>
  <si>
    <t>https://www.wikidata.org/wiki/Q849359</t>
  </si>
  <si>
    <t>középiskolás-korúak</t>
  </si>
  <si>
    <t>https://www.wikidata.org/wiki/Q159334</t>
  </si>
  <si>
    <t>diszfémia</t>
  </si>
  <si>
    <t>https://www.wikidata.org/wiki/Q844782</t>
  </si>
  <si>
    <t>direct</t>
  </si>
  <si>
    <t>indirect and hidden language aggression</t>
  </si>
  <si>
    <t>teasing</t>
  </si>
  <si>
    <t>constructive language aggression</t>
  </si>
  <si>
    <t>interdisciplinary approach</t>
  </si>
  <si>
    <t>secondary school age group</t>
  </si>
  <si>
    <t>dysphemia</t>
  </si>
  <si>
    <t>oai:ojs.pkp.sfu.ca:article/18072</t>
  </si>
  <si>
    <t>Παιδιά της προσχολικής ηλικίας διαβάζουν κείμενα noυ συναντούν στον περιβάλλοντα χώρο: πριν και μετά την εφαρμογή των κατευθύνσεων του ΔΕΠΠΣ</t>
  </si>
  <si>
    <t>Preschoolers' reading of environmental print: before and afterwards the application of directions of Cross Thematic Curriculum framework for nursery school</t>
  </si>
  <si>
    <t>The presented project constitutes a comparative study of reading behaviour of preschool age children before and afterwards the application of Cross Thematic Curriculum framework for nursery school (2003). Actually, the present study replicates a study which was made ten years ago under the former Greek National curriculum where literacy activities were prohibited in kindergarten. Aim of our research is to observe the presence of diachronic differentiation of reading strategies that children use in order to attribute meaning in written texts of their wider cultural experience (environmental print), and in case that there is -according to the our research hypothesis- to study her particular characteristics. For the data analysis was adopted the sociosemiotic approach of language (SFL) which allowed us to study children's readings not only in combination with the written representations, but also in relation with the semiotic structure of the situation (theory of register). The comparative data analysis allows us to conclude that there is not observed important qualitative differentiation in the children's reading behaviour as in both researches we recorded corresponding strategies of meaning construction. However the frequency in the occurrence in some strategies suggests that in the present research the readers are particularly directed to the written code and to the decoding mechanisms and less sensitized for the textual characteristics of exhibits.</t>
  </si>
  <si>
    <t>προσχολική εκπαίδευση</t>
  </si>
  <si>
    <t>https://www.wikidata.org/wiki/Q104587761</t>
  </si>
  <si>
    <t>δραστηριότητες ανάγνωσης</t>
  </si>
  <si>
    <t>https://www.wikidata.org/wiki/Q199657</t>
  </si>
  <si>
    <t>γραπτός λόγος του περιβάλλοντος</t>
  </si>
  <si>
    <t>https://www.wikidata.org/wiki/Q1261026</t>
  </si>
  <si>
    <t>κοινωνιοσημειωτική θεώρηση της γλώσσας (ΜΑΚ Halliday)</t>
  </si>
  <si>
    <t>https://www.wikidata.org/wiki/Q6124806</t>
  </si>
  <si>
    <t>emergent literacy</t>
  </si>
  <si>
    <t>early literacy activities</t>
  </si>
  <si>
    <t>preshool literacy</t>
  </si>
  <si>
    <t>environmental print</t>
  </si>
  <si>
    <t>sociosemiotic approach of language (MAK Halliday)</t>
  </si>
  <si>
    <t>droit</t>
  </si>
  <si>
    <t>fttheseus:oai:www.theseus.fi:10024/13934</t>
  </si>
  <si>
    <t>Ostajan selonottovelvollisuus kiinteistökaupassa</t>
  </si>
  <si>
    <t>The buyer’s obligation to take cognisance in the case of a real estate transaction</t>
  </si>
  <si>
    <t>The purpose of the study is to find out what is covered by the buyer’s obligation to settle and to what extent buyers of immovable property are aware of their obligation to do so. The work will also address the creation of a register of persons for scientific research. The work is divided into two parts: theory and research. The theoretical part deals with the notions of a real estate transaction and the obligation of the purchaser of a property to take cognisance of the land and the special duty of the purchaser to take cognisance of the land. It also explains how the real estate agent used in the transaction is in a contractual relationship with the buyer. Information was obtained from a number of book sources, Finnish legislation and the Internet. In addition, the decisions of the Consumer Disputes Board, case law, publications on the website of the EDPS and statistics available on the website of the National Land Survey of Finland have been used. The empirical part of the work examines the awareness of the purchasers of the property in 2008 about the obligation to take confrontation in Kouvola. The study looked at how education, past real estate deals or age influences the examination of the property and the fulfilment of the duty to settle. The results of the postal survey can be considered valid because the response rate was high enough. The study highlights what buyers check about the property and how satisfied they have been with the quantity and quality of information received from the seller or real estate agent.  The object of this thesis was to Sol what is included in a buyer’s obligation to make inquiries in the purchase of real estate and how well do buyers know about their obligation to make inquiries. This work has also processed the creation of a person register for scientific research. The thesis is split in-to theory and research. The theoretical part processes concepts of real estate and law considering buyers’s obligation to make inquiries and buyers’ special obligation to make trials. Information for this thesis was searched from books, Finnish legislation and the Internet. It has also been used The Consumer Disputes Board, legal praxis’s, Internet pages of The Office of the Data Protection Ombudsman and Internet pages of The National Land Survey of Finland. The empirical study was done for those who bought property in Kouvola in 2008. The research solvencys how education, earlier property purchases or age influences the checking and filling the obligation to make inquiries. The results of the research done by post can be considered adequate, as the reply per-centage is high enough. The research explains what buyers check and how satisfied they have been with the quality and quantity of the information given by seller or the real estate agent.</t>
  </si>
  <si>
    <t>henkilörekisterit</t>
  </si>
  <si>
    <t>https://www.wikidata.org/wiki/Q97359520</t>
  </si>
  <si>
    <t>kiinteistöt</t>
  </si>
  <si>
    <t>https://www.wikidata.org/wiki/Q684740; https://www.wikidata.org/wiki/Q683595</t>
  </si>
  <si>
    <t>ostajat</t>
  </si>
  <si>
    <t>https://www.wikidata.org/wiki/Q1308239</t>
  </si>
  <si>
    <t>maakaari</t>
  </si>
  <si>
    <t>https://www.wikidata.org/wiki/Q5489645</t>
  </si>
  <si>
    <t>henkilörekisteri</t>
  </si>
  <si>
    <t>kiinteistö</t>
  </si>
  <si>
    <t>kiinteistön osto</t>
  </si>
  <si>
    <t>ostaja</t>
  </si>
  <si>
    <t>selonottovelvollisuus</t>
  </si>
  <si>
    <t>fi=Liiketalous</t>
  </si>
  <si>
    <t>hallinto ja markkinointi|sv=Företagsekonomi</t>
  </si>
  <si>
    <t>förvaltning och marknadsföring|en=Business Management</t>
  </si>
  <si>
    <t>Administration and Marketing|</t>
  </si>
  <si>
    <t>Liiketalouden koulutusohjelma</t>
  </si>
  <si>
    <t>oai:revues.org:revus/1445</t>
  </si>
  <si>
    <t>Lawrence v. Texas</t>
  </si>
  <si>
    <t>Lawrence et al. v. Texas (6 to 3), directly to Annales, three times: - Constitutional right to privacy of gays and lesbians in the United States – The first time that an opinion of The European Court of Human Rights has been invoked by a majority of the Supreme Court; - It may prove to be an important decision for the incorporation of international human rights law into US jurisprudence; - The promotion of majoritarian (sexual) morality is not even a legitimate state interest, says US Supreme Court – The end of all morals legislation? – Bigamy, same-sex marriage, adult incest, prostitution, masturbation, adultery, fornication, bestiality, and obscenity ... soon on the bench – Bis nóta: Historical march of Liberty under the due process of Fourteenth Amendment.</t>
  </si>
  <si>
    <t>pravica do zasebnosti</t>
  </si>
  <si>
    <t>https://www.wikidata.org/wiki/Q8354932</t>
  </si>
  <si>
    <t>Vrhovno sodišče ZDA</t>
  </si>
  <si>
    <t>https://www.wikidata.org/wiki/Q11201</t>
  </si>
  <si>
    <t>mednarodno pravo človekovih pravic</t>
  </si>
  <si>
    <t>https://www.wikidata.org/wiki/Q1147615</t>
  </si>
  <si>
    <t>večinska morala</t>
  </si>
  <si>
    <t>https://www.wikidata.org/wiki/Q48324</t>
  </si>
  <si>
    <t>pravice manjšin</t>
  </si>
  <si>
    <t>https://www.wikidata.org/wiki/Q1369260</t>
  </si>
  <si>
    <t>right to privacy</t>
  </si>
  <si>
    <t>US Supreme Court</t>
  </si>
  <si>
    <t>international human rights law</t>
  </si>
  <si>
    <t>majoritarian morality</t>
  </si>
  <si>
    <t>minorities rights</t>
  </si>
  <si>
    <t>oai:doaj.org/article:5051acd1b67347f79ebbad57afb2aaad</t>
  </si>
  <si>
    <t>Zaustavljanje broda - vjerojatnost opasnosti da će protivnik osiguranja svojim postupanjem spriječiti ili znatno otežati naplatu tražbine : [prikaz presude]</t>
  </si>
  <si>
    <t>Stopping a ship – the likelihood that the defendant’s actions will prevent or make it significantly more difficult to recover the claim: [representation of the judgment]</t>
  </si>
  <si>
    <t>U where the owner of a ship whose arrest is sought is a Croatian national residing in Croatia and the ship is registered in the Croatian register, the departure of that ship outside the territorial sea of the Republic of Croatia does not in itself pose a risk to the realisation of the claim.</t>
  </si>
  <si>
    <t>prikaz presude</t>
  </si>
  <si>
    <t>https://www.wikidata.org/wiki/Q2334719</t>
  </si>
  <si>
    <t>case review</t>
  </si>
  <si>
    <t>zaustavljanje broda</t>
  </si>
  <si>
    <t>https://www.wikidata.org/wiki/Q1403016; https://www.wikidata.org/wiki/Q3337280</t>
  </si>
  <si>
    <t>protivnik osiguranja</t>
  </si>
  <si>
    <t>https://www.wikidata.org/wiki/Q382113</t>
  </si>
  <si>
    <t>pomorska tražbina</t>
  </si>
  <si>
    <t>arrest of a ship</t>
  </si>
  <si>
    <t>payment</t>
  </si>
  <si>
    <t>ftmtakojs:oai:ojs3.mtak.hu:article/9550</t>
  </si>
  <si>
    <t>Aspects of prisoners’ religious practice ; A fogvatartottak vallásgyakorlásának aspektusai</t>
  </si>
  <si>
    <t>Aspects of prisoners’ religious practice; Aspects of the religious practice of detainees</t>
  </si>
  <si>
    <t xml:space="preserve"> AIM: The study examines the effects exerted by the Prison Chaplain Service in the light of the religious life of the inmates. Another question to be explored is how the recognition of sin and repentance appears in the lives of the convicted, and how all of this affects their religiosity.Methodology: Questionnaire survey covering eight prisons, involving 200 prisoners.Findings: Surprisingly men showed measurably higher satisfaction with the religious opportunities provided by the Prison Chaplaincy Service and by some prison mission organisations. Looking to women, the increase in religiosity among male prisoners also shows a more marked pattern. Beyond this, however, regardless of gender, it can be noted that a low number of prisoners come come to the realisation of their (sin) offence, thus the expression of repentance and the need for reparation is also expressed to a modest extent.Value: The large majority of Respondents (more than 70 %) expressed satisfaction with the guarantee of freedom of worship as a fundamental right. The differences between the two genders in the area of faith life and issues related to the enforcement of repentance raising the need for further research.  Objective: The study examines the effects of the Prison Detention Service in the light of prisoners’ faith. Another question that needs to be explored is how the recognition of a crime and access to crime is reflected in the lives of convicted persons and how they affect their religion.Methodology: Questionnaire survey covering eight prisons involving 200 detainees.Findings: Surprisingly, men showed a measurable higher level of satisfaction with the religious opportunities provided by the Prisoners’ Service and individual prison mission organisations. In the case of male detainees, the increase in religion is also more pronounced than that of women. However, regardless of gender, however, it can be concluded that a small number of (criminal) acts can be detected, thus</t>
  </si>
  <si>
    <t>prison chaplaincy and prison mission activity</t>
  </si>
  <si>
    <t>freedom of religion</t>
  </si>
  <si>
    <t>religious education</t>
  </si>
  <si>
    <t>church service within state frameworks</t>
  </si>
  <si>
    <t>börtönlelkészi és börtönmissziós tevékenység</t>
  </si>
  <si>
    <t>https://www.wikidata.org/wiki/Q1498177</t>
  </si>
  <si>
    <t>vallásszabadság</t>
  </si>
  <si>
    <t>https://www.wikidata.org/wiki/Q171899</t>
  </si>
  <si>
    <t>vallásos nevelés</t>
  </si>
  <si>
    <t>https://www.wikidata.org/wiki/Q1412471</t>
  </si>
  <si>
    <t>állami keretek közötti egyházi szolgálat</t>
  </si>
  <si>
    <t>https://www.wikidata.org/wiki/Q906066</t>
  </si>
  <si>
    <t>oai:doaj.org/article:e9e783b166a24ea5bb5113c8df999495</t>
  </si>
  <si>
    <t>L'efectivitat del dret a l'habitatge a Catalunya i el paper del dret urbanístic: esperances en ple drama? - The Effectiveness of the Right to Housing in Catalonia and the Role of Urban Law: hope in the midst of drama? - La efectividad del derecho a la vivienda en Cataluña y el papel del derecho urbanístico: esperanzas en pleno drama?</t>
  </si>
  <si>
    <t>El present estudi analitza les tècniques legídiques de creació de la bona Administració relaació amb the dret a l’Habitatge i té en compte to modify it from Llei 18/2007, operated by Llei 9/2011, així com les pollinques publics in the context of economic chrysi. Així, s’analitzen les noves mesures adopted per protecr els deutors mortgagaris incapable of satisfying the PAGAMENT de les sves obligacions i s’studia fins a Quin punt seria constitucionalment acceptable l’establishment futur de la davita in PAGAMENT if it applies Contractes de préstec or Crèdit encara vigents, així com imposed on Propietaris de lloguers forçoso per l’allotjament per part dels deutors. Finalment, partint de la found that the mere protection of the private dret of the dret a l’Habitatge de qui ja té allotjament és clarament insuficient, analitza l’indispensable concurs from the private dret per promoure of an assequible Habitatge, mitjançant the paper remanding the urbanistic dret i de la cabbage, I fa a sèrie de propostes specified in the final part. The present study analyses the legal techniques for the enhancement of good administration in relation with the right to housing and taking into account the amendments made to Act 18/2007 (Act 18/2007 implemented by Act 9/2011), as well as as public policies in the new context of economic crisis. Thus, the study analyses the new measures adopted to protect mortality borrowers eligible to meet their obligations and considerations to what extent the future establishment of payment would be constitutionally acceptable if applied to loan or credit contracts still in force, as well as as the image on owners of forced Rentals to carry out the loss of accreditation on the part of debtors. Finally, based on the assumption that the mere protection through private law of the right to housing of those who ready have fulfilled themselves is clear, the study analyses the essential need for public law to promote fair housing through planning law and public-private collaboration, and makes a number of specific proposals in the final part.This study analyses the legal techniques for enhancing good administration in relation to the right to housing and takes into account the amendment of Law 18/2007 implemented by Law 9/2011, as well as public policies in the new context of economic crisis. It analyses the new measures taken to protect mortgage debtors unable to meet their obligations and examines the extent to which the future establishment of ‘datio in solutum’ would be constitutionally acceptable if applied to loan or credit agreements still in force, as well as the imposition on owners of forced rents to prevent the loss of accommodation by debtors. Finally, starting from the finding that the mere protection by private law of the right to housing for those who already have accommodation is clearly insufficient, it analyses the essential public law competition to promote affordable housing, through the important role of urban planning law and public-private partnerships, and makes a number of concrete proposals in the final part.</t>
  </si>
  <si>
    <t>Dret</t>
  </si>
  <si>
    <t>https://www.wikidata.org/wiki/Q7748</t>
  </si>
  <si>
    <t>habitatge</t>
  </si>
  <si>
    <t>https://www.wikidata.org/wiki/Q1247867</t>
  </si>
  <si>
    <t>servei d’interès general</t>
  </si>
  <si>
    <t>https://www.wikidata.org/wiki/Q3480510</t>
  </si>
  <si>
    <t>reversibilitat de prestacions</t>
  </si>
  <si>
    <t>https://www.wikidata.org/wiki/Q2383321</t>
  </si>
  <si>
    <t>dació en pagament</t>
  </si>
  <si>
    <t>https://www.wikidata.org/wiki/Q70471322</t>
  </si>
  <si>
    <t>irretroactivitat</t>
  </si>
  <si>
    <t>https://www.wikidata.org/wiki/Q112972513</t>
  </si>
  <si>
    <t>col•laboració publicoprivada</t>
  </si>
  <si>
    <t>https://www.wikidata.org/wiki/Q221096</t>
  </si>
  <si>
    <t>planejament urbanístic - Derecho</t>
  </si>
  <si>
    <t>https://www.wikidata.org/wiki/Q69883</t>
  </si>
  <si>
    <t>vivienda</t>
  </si>
  <si>
    <t>servicio de interés general</t>
  </si>
  <si>
    <t>reversibilidad de prestaciones</t>
  </si>
  <si>
    <t>dación en pago</t>
  </si>
  <si>
    <t>irretroactividad</t>
  </si>
  <si>
    <t>colaboración público-privada</t>
  </si>
  <si>
    <t>planeamiento urbanístico - Law</t>
  </si>
  <si>
    <t>housing</t>
  </si>
  <si>
    <t>services of general interest</t>
  </si>
  <si>
    <t>reversibility of benefits</t>
  </si>
  <si>
    <t>assignment in payment</t>
  </si>
  <si>
    <t>No retroactivity</t>
  </si>
  <si>
    <t>public-private collaboration</t>
  </si>
  <si>
    <t>50|dedup_wf_001::5bd9b1a23ffe2886dc70d4efbf2ee09c</t>
  </si>
  <si>
    <t>Eersel, Kerkstraat Eersel plangebied Kerkstraat 34-40c</t>
  </si>
  <si>
    <t>On the instructions of the municipality of Eersel, BAAC carried out a test keys in the Kerkstraat planet area of Eersel, in the municipality of the same name. The reason for the investigation is the planned construction of apartments with berths in the planning area where there is a reasonable risk that archaeological values will be destroyed. On a cover sandy back, a plaster deck has developed in the planet, which was subsequently disrupted in the 19th century. Locally, the C horizon has been disturbed. In addition to these distortions, some paddle traces, coaches and walls were found in the plane. On the basis of the detection material and the filling of the tracks, the traces can be allocated to a use and occupancy phase in the 19th and 20th centuries. The low number of traces and discoveries and the dates of remnants in the 19th century mean that the location can be regarded as unconservative. The advice of BAAC is therefore to release the ground for further development. The above opinion constitutes a so-called selection opinion. This does not mean that soil disturbing activities or preparatory activities can already be started. The selection opinion must first be assessed by the competent authority, which ultimately leads to a selection decision.</t>
  </si>
  <si>
    <t>Archeologisch: destructief:proefputten\proefsleuven</t>
  </si>
  <si>
    <t>Nederzetting</t>
  </si>
  <si>
    <t>onbepaald (NX)</t>
  </si>
  <si>
    <t>Nieuwe tijd: 1500 - heden (NT)</t>
  </si>
  <si>
    <t>https://www.wikidata.org/wiki/Q3281534</t>
  </si>
  <si>
    <t>Nederzetting, onbepaald (NX)</t>
  </si>
  <si>
    <t>oai:revues.org:iss/621</t>
  </si>
  <si>
    <t>Constitución y consolidación de la Museología como campo disciplinario: reflejos de la legitimación de un campo específico</t>
  </si>
  <si>
    <t>Establishment and consolidation of the Museology as a disciplinary field: reflections of the legitimacy of a specific field</t>
  </si>
  <si>
    <t>La idea central del presente trabajo es disertar sobre la Museología como una reivindicación de profesionales de museos por una especificidad de conocimiento y de objeto, consecuencia de un proceso científico y disciplinario. Presenta la Museología como campo del conocimiento que ha buscado su delimitación desde la segunda mitad del siglo XX. La investigación desarrollada en este trabajo, de orientación teórico-documental, tiene como objetivos: 1) disertar sobre las contribuciones de Bourdieu para la comprensión de campo – de carácter científico; y 2) identificar las distintas corrientes que buscan una definición reconocida y legitimada de la Museología, a nivel mundial. Las consideraciones indican una perspectiva donde el conjunto de distintas corrientes y nociones observables (sobre un objeto de estudio específico) es de suma importancia para la consolidación de la Museología como campo científico; esas corrientes y nociones, a su vez, se introducen en este campo y buscan un lugar dentro de sus límites.</t>
  </si>
  <si>
    <t>The paper approaches Museology as generated by the need of museum professionals for a specific knowledge and subject of study, as the result of a disciplinary process of scientific nature. It presents Museology as a field of knowledge that has struggled to determine its boundaries since the second half of the 20th century. The investigation developed in this paper, based on a theoretical-documentary orientation, aims: 1) to discuss the contributions of Bourdieu in understanding the concept of field, and 2) to identify the different international currents that seek a recognized and legitimated definition of Museology. The final considerations defend the idea that a perspective in which the different currents and observable notions (about a specific subject of study) are very important to consolidate Museology as a field of knowledge; these currents and notions are inserted in this field and they seek a place inside its boundaries.</t>
  </si>
  <si>
    <t>museology</t>
  </si>
  <si>
    <t>https://www.wikidata.org/wiki/Q460162</t>
  </si>
  <si>
    <t>museum</t>
  </si>
  <si>
    <t>https://www.wikidata.org/wiki/Q33506</t>
  </si>
  <si>
    <t>field</t>
  </si>
  <si>
    <t>https://www.wikidata.org/wiki/Q1047113</t>
  </si>
  <si>
    <t>subject of study</t>
  </si>
  <si>
    <t>https://www.wikidata.org/wiki/Q4330518</t>
  </si>
  <si>
    <t>museum studies</t>
  </si>
  <si>
    <t>museología</t>
  </si>
  <si>
    <t>museo</t>
  </si>
  <si>
    <t>campo</t>
  </si>
  <si>
    <t>https://www.wikidata.org/wiki/Q11862829; https://www.wikidata.org/wiki/Q1047113</t>
  </si>
  <si>
    <t>sujeto de estudio</t>
  </si>
  <si>
    <t>estudios sobre museos</t>
  </si>
  <si>
    <t>ftmittuniv:oai:DiVA.org:miun-11662</t>
  </si>
  <si>
    <t>Tvångsvård på grund av problematiskt datorspelande : En rättsvetenskaplig studie av annat socialt nedbrytande beteende i 3 § LVU</t>
  </si>
  <si>
    <t>Forced care due to problematic video gaming: A legal study on other socially disruptive behaviour in Section 3 of the LVU</t>
  </si>
  <si>
    <t>This paper has focused on specific aspects of the law concerning the 3rd paragraph of The Care of Young Persons Act (1990:52), LVU. The purpose of this study was to examine the prerequisite other social destructive behaviour in four cases where youths has been under compulsory institutional care because of their computer gaming. The study was composed on a legal dogmatic method and a legal sociologist perspective. The legal dogmatic method implies to examine the law and its elaboration, the legal sociologist perspective focus on the consequences and causes of the court of law. The study shows that problematic computer gaming is an increasing problem in society and that other social destructive behaviour is a wide prerequisite that need new amendment in order to ensure citizens certainty.</t>
  </si>
  <si>
    <t>3rd paragraph of The Care of Young Persons Act (1990:52) LVU</t>
  </si>
  <si>
    <t>problematic gaming</t>
  </si>
  <si>
    <t>computer game addiction</t>
  </si>
  <si>
    <t>compulsory institutional care</t>
  </si>
  <si>
    <t>3 § LVU</t>
  </si>
  <si>
    <t>problematiskt datorspelande</t>
  </si>
  <si>
    <t>https://www.wikidata.org/wiki/Q107022968</t>
  </si>
  <si>
    <t>datorspelsberoende</t>
  </si>
  <si>
    <t>https://www.wikidata.org/wiki/Q12029</t>
  </si>
  <si>
    <t>annat socialt nedbrytande beteende</t>
  </si>
  <si>
    <t>https://www.wikidata.org/wiki/Q60971579</t>
  </si>
  <si>
    <t>omhändertagande</t>
  </si>
  <si>
    <t>https://www.wikidata.org/wiki/Q4354932</t>
  </si>
  <si>
    <t>tvångsvård</t>
  </si>
  <si>
    <t>https://www.wikidata.org/wiki/Q12007954</t>
  </si>
  <si>
    <t>Social Work</t>
  </si>
  <si>
    <t>https://www.wikidata.org/wiki/Q7019111</t>
  </si>
  <si>
    <t>Socialt arbete</t>
  </si>
  <si>
    <t>oai:doaj.org/article:233c47c055644343b74c894dd3ad4713</t>
  </si>
  <si>
    <t>İslam Hukuku Perspektifinden Hâkimlerde Aranan Sağlık Şartı Özelinde Bir İnceleme</t>
  </si>
  <si>
    <t>An Inspection of Health Charter in Judges from the perspective of Islamic law</t>
  </si>
  <si>
    <t xml:space="preserve"> Throughout history, judges have been involved in handing over the rights to the rights owner and to ensure justice. Due to their mission, special consideration is given to the qualifications that the judges should have. Similarly, it is noted to highlight health among the qualifications that judges should have in their books, which refers to the question and catheter in a separate section. Accordingly, the judge must first have the full capacity to act in terms of mental health. According to their mental health, there is an alliance between those with mental disabilities, as well as those who are restricted, such as Safih, that they cannot be judged because they do not have the custody of the disabled. Secondly, in order to be able to conduct a legally valid trial, the judge also needs to be in perfect creation in terms of vision, hearing and speech. While preferably expected, it has been accepted that persons with a degree of loss of sight, hearing and speech to prevent trials can be judged. The criteria for determining these criteria are specifically brought to the witness centre. The lack of explicit mention of the provisions relating to the condition of health sought by judges in the book and circumcision laid the ground for discussion within the frame of mind rather than in the context of mental requests.
Our work aims to examine the health requirement sought in judges in the context of questionable discussions and identify evidence based on the various views referred to in sources. When examining the opinions of the witnesses related to the subject, more than qualitative research models have been applied with phenomenological analysis and historical methods of research. However, it has been applied to tampering with a traditional method as well.</t>
  </si>
  <si>
    <t>fiqh</t>
  </si>
  <si>
    <t>https://www.wikidata.org/wiki/Q484181</t>
  </si>
  <si>
    <t>judge</t>
  </si>
  <si>
    <t>https://www.wikidata.org/wiki/Q16533</t>
  </si>
  <si>
    <t>health</t>
  </si>
  <si>
    <t>https://www.wikidata.org/wiki/Q12147</t>
  </si>
  <si>
    <t>kemâl (maturity)</t>
  </si>
  <si>
    <t>https://www.wikidata.org/wiki/Q3543263</t>
  </si>
  <si>
    <t>disability</t>
  </si>
  <si>
    <t>fıkıh</t>
  </si>
  <si>
    <t>hâkim</t>
  </si>
  <si>
    <t>sağlık</t>
  </si>
  <si>
    <t>kemâl</t>
  </si>
  <si>
    <t>engelli olma</t>
  </si>
  <si>
    <t>oai:doaj.org/article:5728656438d74ed69387f0d683adf89b</t>
  </si>
  <si>
    <t>Проблеми правового забезпечення права власності в умовах тимчасової окупації частини території України</t>
  </si>
  <si>
    <t>Problems of legal provision of property rights in the conditions of temporary occupation of part of the territory of Ukraine</t>
  </si>
  <si>
    <t>Метою article is an outline of a number of problems related to violations of property rights in Ukraine in the conditions of temporary occupation of the Autonomous Republic of Crimea and part of the territories of Donetsk and Luhansk regions, as well as the formation of proposals on ways of their legal solution. 
The scientific novelty is an attempt to highlight the issues that require thorough analysis from the standpoint of constitutional and international law, in particular, regarding the protection of property rights of the Ukrainian people and the state on objects located within the occupied territories in connection with the temporary occupation of part of the territory of Ukraine, for the open violation of the Russian Federation's territorial integrity of Ukraine and in the conditions of a long "hybrid" war. 
The conclusions. In the difficult political and economic conditions of the "hybrid" war, the consequences of which are the occupation of part of the territory, Ukraine uses the possibilities of international legal means of protection of property rights and forms a legislative field to ensure it. The main emphasis in the activities of state bodies is the need to implement systemic measures, in particular, envisaged by the Strategy for the Integration of Internally Displaced Persons and the introduction of long-term solutions for internal displacement for the period up to 2020 and aimed at solving existing problems in this area. 
The first step should be the creation of a special register of illegally seized, destroyed and / or damaged as a result of the armed aggression of the Russian Federation immovable (private, state and communal) property. The relevant facts must be confirmed by court decisions, which is a guarantee of ensuring its return to the legitimate owners or restoring their legal situation by compensation for losses. 
Domestic legislation requires amendments to the establishment, as well as the renewal of the limitation period for cases related to the violation of property rights in the context of the occupation of part of the territories of Ukraine. 
At the same time, responsibility for compensation to owners of private property lost as a result of occupation should be taken by the state with clearly defined sources of financing (at the initial stage it may be funds of the state budget, which in the future can be reimbursed by collecting funds from the aggressor country).</t>
  </si>
  <si>
    <t>право власності</t>
  </si>
  <si>
    <t>https://www.wikidata.org/wiki/Q1400881</t>
  </si>
  <si>
    <t>об’єкти права власності</t>
  </si>
  <si>
    <t>спеціальний реєстр</t>
  </si>
  <si>
    <t>https://www.wikidata.org/wiki/Q188686</t>
  </si>
  <si>
    <t>спеціальні резолюції</t>
  </si>
  <si>
    <t>окупована територія.</t>
  </si>
  <si>
    <t>https://www.wikidata.org/wiki/Q2577883</t>
  </si>
  <si>
    <t>lang</t>
  </si>
  <si>
    <t>oai:revues.org:ejrieps/674</t>
  </si>
  <si>
    <t>Faire pratiquer des activités physiques, sportives et artistiques dans la formation STAPS : quelle contribution à la professionnalisation des étudiants se destinant aux métiers de l'enseignement ?</t>
  </si>
  <si>
    <t>Practice physical, sporting and artistic activities in STAPS training: what is the contribution to the professionalisation of students working in the teaching profession?</t>
  </si>
  <si>
    <t>Cette revue de littérature interroge la contribution de la pratique physique, sportive et artistique (PPSA) à la professionnalisation des étudiants se destinant aux métiers de l’enseignement. Si l’utilisation de la PPSA dans les programmes de formation semble apparemment faire consensus, une lecture approfondie de la littérature, des textes officiels du domaine ainsi que la prise en compte des épreuves des concours de recrutement notamment les Certificats d’Aptitude au Professorat d’Education Physique et Sportive (CAPEPS) et les Agrégations d’Education Physique et Sportive (EPS) mettent en évidence des zones d’ombre quant à sa réelle participation à la professionnalisation des étudiants. Finalement, l’enjeu de cet article est de situer les conditions permettant de faire de la PPSA en formation initiale un outil de professionnalisation.</t>
  </si>
  <si>
    <t>This literature review questions the contribution of physical, sports and artistic practice during the practical (TP) to the professionalization of students aiming for careers in teaching. If the use of physical, sports and artistic practice in this type of education apparently seems to be a consensus, a close reading of the literature but also the field of official documents reveals "gray areas" regarding its real participation in the professionalization of students. Finally, the issue of this article is to situate the conditions to make the physical practice, sporting and artistic a professional tool.</t>
  </si>
  <si>
    <t>professionnalisation</t>
  </si>
  <si>
    <t>https://www.wikidata.org/wiki/Q355523</t>
  </si>
  <si>
    <t>pratique physique sportive et artistique</t>
  </si>
  <si>
    <t>https://www.wikidata.org/wiki/Q349; https://www.wikidata.org/wiki/Q735; https://www.wikidata.org/wiki/Q47728</t>
  </si>
  <si>
    <t>éducation physique et sportive</t>
  </si>
  <si>
    <t>https://www.wikidata.org/wiki/Q243253</t>
  </si>
  <si>
    <t>formation initiale</t>
  </si>
  <si>
    <t>https://www.wikidata.org/wiki/Q352842</t>
  </si>
  <si>
    <t>professionalisation</t>
  </si>
  <si>
    <t>physical practice sporting and artistic</t>
  </si>
  <si>
    <t>physical education</t>
  </si>
  <si>
    <t>teacher training</t>
  </si>
  <si>
    <t>ftuniljubljanair:oai:repozitorij.uni-lj.si:IzpisGradiva.php?id=106027</t>
  </si>
  <si>
    <t>Prilagoditve ciljnemu občinstvu pri znotrajjezikovnem prevodu na primeru knjige A really Short History of Nearly Everything ; Adaptations for the target audience in intralingual translation in the case of A Really Short History of Nearly Everything</t>
  </si>
  <si>
    <t>Namen magistrskega dela je primerjati poljudnoznanstveno knjigo A Short History of Nearly Everything avtorja Billa Brysona, izdano leta 2003, in priredbo za otroke A Really Short History of Nearly Everything avtorja Billa Brysona in Felicie Law, izdano leta 2008, ter analizirati prilagoditve ciljnemu občinstvu s stališča dejavnikov, ki so lahko vplivali na prilagoditve. Najprej predstavimo definicijo znotrajjezikovnega prevajanja, njegovo mesto v prevodoslovnih študijah, tipologijo, prevajalske strategije, ki se pri znotrajjezikovnem prevajanju pojavljajo, ter dejavnike, ki vplivajo na prilagoditve pri znotrajjezikovnem prevajanju, prav tako pa definiramo tudi izraza otroška književnost v kontekstu prevajanja za otroke. Nato primerjamo izvirnik s priredbo za otroke glede na število in vrsto prilagoditev. Prilagoditve ciljnemu občinstvu v določenem odlomku analiziramo na povedni ravni in vsaki prilagoditvi določimo prevladujoči dejavnik vpliva. Najbolj pogoste dejavnike vpliva dalje razčlenimo na podkategorije in jih opazujemo z vidika najpogostejših prevajalskih strategij. Rezultati nam pokažejo, da je znanje najpogostejši dejavniki vpliva, drugi najpogostejši pa obseg besedila. Na koncu opišemo še druge pomembnejše razlike, ki smo jih opazili pri splošni primerjavi obeh del.</t>
  </si>
  <si>
    <t>znotrajjezikovno prevajanje</t>
  </si>
  <si>
    <t>https://www.wikidata.org/wiki/Q7553</t>
  </si>
  <si>
    <t>priredba</t>
  </si>
  <si>
    <t>https://www.wikidata.org/wiki/Q2313213</t>
  </si>
  <si>
    <t>prevajanje za otroke</t>
  </si>
  <si>
    <t>https://www.wikidata.org/wiki/Q7553; https://www.wikidata.org/wiki/Q1472221</t>
  </si>
  <si>
    <t>prevajalske strategije</t>
  </si>
  <si>
    <t>prevajanje poljudnoznanstvenih besedil</t>
  </si>
  <si>
    <t>intralingual translation</t>
  </si>
  <si>
    <t>adaptation</t>
  </si>
  <si>
    <t>https://www.wikidata.org/wiki/Q1213562</t>
  </si>
  <si>
    <t>translating for children</t>
  </si>
  <si>
    <t>translation strategies</t>
  </si>
  <si>
    <t>translation of popular science</t>
  </si>
  <si>
    <t>fttheseus:oai:www.theseus.fi:10024/42777</t>
  </si>
  <si>
    <t>Ikääntymisen vaikutus viittomakielentulkin työhön</t>
  </si>
  <si>
    <t>The impact of ageing on the work of sign language interpreters</t>
  </si>
  <si>
    <t xml:space="preserve"> Summary Kulmala, Elli; Valley, Marjaana &amp; Sihvonen, Marleena. The impact of ageing on the work of sign language interpreters. Diak West, Turku, spring 2012, 67 p., 2 annexes. Diakonia University of Applied Sciences, Viittomakielen Interpreter Training Programme, Sign Language Interpreter (AMK). The aim of the study was to determine whether and how ageing affects the work of sign language interpreters. The topic is topical, as sign language interpretation is a young person in Finland and it is only in recent years that the first sign language interpreters have retired. The issue has not been investigated in Finland in the past. The study material from the study work was collected as an electronic webropol survey, which was sent to interpreters via the mailing lists of Finland’s Viittomakielen Tulkit ry. Respondents were requested from sign language interpreters aged 40 and over, as according to the literature, age-related changes start at around 40 years of age. The survey collected information on physical and cognitive changes and recovery related to ageing. The same themes were addressed in the theory section on the basis of the literature. The study is quantitative research. The results showed that ageing was seen as positive for the work of sign language interpreters. Although physical functions may be weakened, life experience is even more important. Life experience helps manage the interpretation process, meet clients and build up general education. In addition, language and interpretation skills evolve with experience. Descriptors: physical changes, ageing, cognitive changes, recovery, sign language interpreters; Abstract Kulmala, Elli; Valley, Marjaana &amp; Sihvonen, Marleena The effects of ageing in sign language interpreter’s profession. 67 p., 2 appendices, Language: Finnish. Turku, Spring 2012. Diaconia University of Applied Sciences. Degree programme in Sign Language Interpretation. Degree: Sign Language interpreter. The objective of thesis was to survey the possible effects ageing has...</t>
  </si>
  <si>
    <t>fyysiset muutokset</t>
  </si>
  <si>
    <t>https://www.wikidata.org/wiki/Q3240978</t>
  </si>
  <si>
    <t>ikääntyminen</t>
  </si>
  <si>
    <t>https://www.wikidata.org/wiki/Q332154</t>
  </si>
  <si>
    <t>kognitiiviset muutokset</t>
  </si>
  <si>
    <t>https://www.wikidata.org/wiki/Q2200417</t>
  </si>
  <si>
    <t>palautuminen</t>
  </si>
  <si>
    <t>https://www.wikidata.org/wiki/Q38127868</t>
  </si>
  <si>
    <t>viittomakielentulkit</t>
  </si>
  <si>
    <t>https://www.wikidata.org/wiki/Q10691728</t>
  </si>
  <si>
    <t>fi=Tulkkaus|sv=Tolkning|en=Interpreting|</t>
  </si>
  <si>
    <t>Viittomakielentulkin koulutusohjelma</t>
  </si>
  <si>
    <t>ftselcukuniv:oai:acikerisim.selcuk.edu.tr:20.500.12395/42760</t>
  </si>
  <si>
    <t>Nurullah Ataç’ın Sözcüklerinin Kaynakları ; Sources of Nurullah Ataç’s Words</t>
  </si>
  <si>
    <t>Sources of the words of Nurullah Ataç; Sources of Nurullah Ataç's Words</t>
  </si>
  <si>
    <t xml:space="preserve"> Initially distant to the Turkish movement, Nurullah Ataç was one of the greatest advocates of self-subsistance, particularly in the mid-1940s. Some of the new words used in Paper's writing also attracted language researchers, and various classifications, compilations were carried out on these words. Some studies on the words of paperclips found that in fact some words that were not derived by paperclips were given the knowledge of "made by fire". In this case, there is a complication of which of the words used by the paperclips were derived by the paperclip, and it is necessary to do a wide-ranging search on these words. The 873 words used in Past's writings were previously assembled by another researcher in the book "The Words of Action". In this hand, this study explored the source of these 873 words, published in the early years of the Language Revolution, with dictionaries containing both old words and new words. Lists have been drawn up showing what word the word might have been taken from which vocabulary and what words he may have derived from. It is concluded that Nurullah Ataç may have made 306 new words through deriving and merging, while the other words he used may have taken from the dictionaries. The words that Paper used old roots to produce are forgotten today. The 39 words derived from living roots live in writing today. Many words used today, such as conditions, laughs, structures, criticism, relative, day-to-day, etc. may have been derived by Athac. ; Paper clip, who didn't take place in the pure Turkish movement at first, especially after mid-40's became one of the biggest advocators of excessive purification. Some of the new words that Ataç used in his compositions drew attention of language researchers and various classification and Compilation were made on these words. On these works about words' words it's been seen that the "reproduced by Stamp" ...</t>
  </si>
  <si>
    <t>Nurullah Ataç</t>
  </si>
  <si>
    <t>https://www.wikidata.org/wiki/Q11794223</t>
  </si>
  <si>
    <t>Dil devrimi</t>
  </si>
  <si>
    <t>https://www.wikidata.org/wiki/Q662175</t>
  </si>
  <si>
    <t>Kelime türetme</t>
  </si>
  <si>
    <t>https://www.wikidata.org/wiki/Q728001</t>
  </si>
  <si>
    <t>Yeni kelimeler</t>
  </si>
  <si>
    <t>Language reform</t>
  </si>
  <si>
    <t>Word derivation</t>
  </si>
  <si>
    <t>Neology</t>
  </si>
  <si>
    <t>oai:ojs.pkp.sfu.ca:article/3564</t>
  </si>
  <si>
    <t>Οἱ «Βυζαντινοὶ» Χουρραμῖτες καὶ ἡ Ἀρμενία Οἱ «Βυζαντινοὶ» Χουρραμῖτες καὶ ἡ Ἀρμενία</t>
  </si>
  <si>
    <t>‘Byzannogest’ Churramottes and ‘Byzannosy’ Remenia Olemenia, Churramantes and Turmenia</t>
  </si>
  <si>
    <t>No abstract</t>
  </si>
  <si>
    <t>Αρμενία</t>
  </si>
  <si>
    <t>https://www.wikidata.org/wiki/Q399</t>
  </si>
  <si>
    <t>Χουρραμίτες</t>
  </si>
  <si>
    <t>https://www.wikidata.org/wiki/Q1089961</t>
  </si>
  <si>
    <t>κίνημα Χουρραμιτών</t>
  </si>
  <si>
    <t>πολιτική Θεοφίλου</t>
  </si>
  <si>
    <t>https://www.wikidata.org/wiki/Q60199</t>
  </si>
  <si>
    <t>oai:doaj.org/article:2af4e8e3dd7747739cc751ebff6f3abd</t>
  </si>
  <si>
    <t>THE EXCLAMATORY SENTENCES IN LINE WITH THE MULTIDIMENSIONAL RESEARCH</t>
  </si>
  <si>
    <t>Given the characteristic of the modern
the stage of development of Ukrainian grammar by the tendency to multiass-
pect consideration of syntactic units, overdue need
review and clarify the question of the status of exclamation sentences in
syntactic system of language, from new methodological positions
interpret their communicative purpose and functions. The novelty
scientific intelligence lies in the in-depth multidimensional
approach to the analysis of the features of exclamation sentences. 
The article uses the following research methods: the analysis,
synthesis, comparison, generalization, as well as descriptive. See also:
by K. It is proved that each sentence has a denotative plan, which
reflects the situation, the generalizing model of which is a structure-
PNA sentence schema, and subjective-modal plan, which -
insults the speaker's attitude to the marked situation. This is how-
no, in the sentence structure there is a proper-subjective component,
which provides the author's interpretation of objective information -
and this one. Based on this, we can say that there is an emotional
component of the sentence structure. Accordingly, it knows-
it is reflected in the structure of the sentence, in particular in t-
what syntactic phenomena like volume, size, type, structure
the sentence, especially in its topic-rematic membership,
dock words, expressive selection of individual words of a sentence, different- 
manite stylistic techniques.</t>
  </si>
  <si>
    <t>окличні речення</t>
  </si>
  <si>
    <t>https://www.wikidata.org/wiki/Q83034</t>
  </si>
  <si>
    <t>багатоаспектний під- хід</t>
  </si>
  <si>
    <t>https://www.wikidata.org/wiki/Q208084</t>
  </si>
  <si>
    <t>структурно-семантичний аспект</t>
  </si>
  <si>
    <t>https://www.wikidata.org/wiki/Q2745184; https://www.wikidata.org/wiki/Q208084</t>
  </si>
  <si>
    <t>формально-синтаксичний  аспект</t>
  </si>
  <si>
    <t>https://www.wikidata.org/wiki/Q208084; https://www.wikidata.org/wiki/Q37437</t>
  </si>
  <si>
    <t>диктум і модус висловлювання</t>
  </si>
  <si>
    <t>https://www.wikidata.org/wiki/Q183046</t>
  </si>
  <si>
    <t>oai:revues.org:mefrim/834</t>
  </si>
  <si>
    <t>La legge toscana sui fedecommessi (1747) : il processo di autorizzazione degli « scorpori » dei beni fedecommessi</t>
  </si>
  <si>
    <t>Tuscany Law on faithful beliefs (1747): the process of authorising the ‘separation’ of faithful assets</t>
  </si>
  <si>
    <t>Il presente saggio prende le mosse dalla pubblicazione della legge toscana sui fedecommessi del 1747, promulgata dal governo del lorenese Francesco Stefano, e ne esamina alcuni aspetti meno noti, quali ad esempio quelli inerenti la concessione degli « scorpori » dei beni fedecommessi in palese violazione delle prohibitiones alienandi imposte dal fondatore del fedecommesso ai successori. Dalla ricostruzione della fase d’applicazione della disposizione sono emersi elementi che hanno permesso di riflettere l’immagine di uno stato-tutore particolarmente attento, che guida quasi come un padre le scelte patrimoniali dei privati.</t>
  </si>
  <si>
    <t>This paper deals with the tuscan law on fidei-commissum enacted (1747) by the Government of Francis Stephen of Lorraine. We examine some less-known aspects, for instance regarding the concession to parcel fidei-commissum goods, in clear violation of the prohibitiones alienandi imposed by the founder of fidei-commissum to successors. From the reconstruction of the enforcing phase of the law, we point out some elements which reflect the image of a guardian-state, almost like a father, paying particular attention in guiding the patrimonial choises of privates.</t>
  </si>
  <si>
    <t>Francis Stephen of Lorraine</t>
  </si>
  <si>
    <t>Law</t>
  </si>
  <si>
    <t>Fideicommissum</t>
  </si>
  <si>
    <t>https://www.wikidata.org/wiki/Q685621</t>
  </si>
  <si>
    <t>Scorporo</t>
  </si>
  <si>
    <t>Prohibitiones alienandi</t>
  </si>
  <si>
    <t>Council of Regency</t>
  </si>
  <si>
    <t>Grand Duchy of Tuscany</t>
  </si>
  <si>
    <t>https://www.wikidata.org/wiki/Q154849</t>
  </si>
  <si>
    <t>Inheritance</t>
  </si>
  <si>
    <t>https://www.wikidata.org/wiki/Q200303</t>
  </si>
  <si>
    <t>Francesco Stefano di Lorena</t>
  </si>
  <si>
    <t>https://www.wikidata.org/wiki/Q151075</t>
  </si>
  <si>
    <t>Legge</t>
  </si>
  <si>
    <t>Fedecommesso</t>
  </si>
  <si>
    <t>Consiglio di Reggenza</t>
  </si>
  <si>
    <t>https://www.wikidata.org/wiki/Q3687353</t>
  </si>
  <si>
    <t>Granducato di Toscana</t>
  </si>
  <si>
    <t>Fidéicommis</t>
  </si>
  <si>
    <t>Succession</t>
  </si>
  <si>
    <t>oai:revues.org:pontourbe/12752</t>
  </si>
  <si>
    <t>"Excessos" de modernidade:mobilidades mundanas, políticas e o refazer do urbano</t>
  </si>
  <si>
    <t>Modernity “excesses”: mundane mobilities, politics and refitting urban</t>
  </si>
  <si>
    <t>Cars are celebrated as the technical and symbolic epitome of modernity but are also heavily implicated in the making of climate change, imbricated within a seemingly all‐powerful global capitalist system. What can na anthropological analysis of traffic in urban areas tell us about the enduring strength of this system? While cars in Beirut are both desired and necessary to move about, strong feelings of frustration are taking shape among residents and commuters who face the ever‐congested roads of the capital city daily. This mounting frustration indexes an emerging ‘structure of feeling’ towards everyday automobility that has created explicit and concrete desire for alternative mobilities, particularly public transport, which scholars of automobility had pronounced dead. In this light, while cars remain objects of desire, in Beirut as elsewhere, an ‘excess’ of automobility –of modernity, we might say –is in fact weakening the dominance of cars, exposing a potential brittleness previously undetected. Acknowledging this process forces us to reconsider our modernist assumptions about the inevitable predominance of cars and offers hope for alternative mobility futures.</t>
  </si>
  <si>
    <t>traffic</t>
  </si>
  <si>
    <t>https://www.wikidata.org/wiki/Q4323994</t>
  </si>
  <si>
    <t>automobility</t>
  </si>
  <si>
    <t>https://www.wikidata.org/wiki/Q6784018</t>
  </si>
  <si>
    <t>modernity</t>
  </si>
  <si>
    <t>https://www.wikidata.org/wiki/Q11084414</t>
  </si>
  <si>
    <t>mobility</t>
  </si>
  <si>
    <t>https://www.wikidata.org/wiki/Q23065481</t>
  </si>
  <si>
    <t>Lebanon</t>
  </si>
  <si>
    <t>https://www.wikidata.org/wiki/Q822</t>
  </si>
  <si>
    <t>trânsito</t>
  </si>
  <si>
    <t>automobilidade</t>
  </si>
  <si>
    <t>modernidade</t>
  </si>
  <si>
    <t>mobilidade</t>
  </si>
  <si>
    <t>Líbano</t>
  </si>
  <si>
    <t>circulation</t>
  </si>
  <si>
    <t>automobilité</t>
  </si>
  <si>
    <t>modernité</t>
  </si>
  <si>
    <t>mobilité</t>
  </si>
  <si>
    <t>Liban</t>
  </si>
  <si>
    <t>ftsoedertoernsho:oai:DiVA.org:sh-35390</t>
  </si>
  <si>
    <t>"Konfliktungar" behöver inte alltid "hamna i stöket" : En kritisk diskursanalys av hur pedagoger konstruerar bilden av barn i behov av särskilt stöd som ofta hamnar i konflikter ; “Conflict kids” do not necessarily have to end up “in trouble”</t>
  </si>
  <si>
    <t>‘Collusive pups’ do not always have to ‘end up in the shock’: A critical discourse analysis of how educators construct the image of children in need of special support, who often find themselves in conflict; “Conflict kids” do not necessarily have to end up “in trouble”</t>
  </si>
  <si>
    <t>The aim of this study is to investigate how pedagogues through their language construct the concept of children in need of special support who often end up in conflicts. In this context the influence of two discourses from the scientific field of special pedagogy are analyzed: the psycho-developmental- and the relational discourse. The analysis also seeks to find whether pedagogues in this frame of discussion maintain or challenge traditional power relations between them and these children. The following questions are used to receive answers to the aim mentioned above: “How do the pedagogues describe the difficulties that the children exhibit in conflict situations?”, “What kind of support do the pedagogues consider the children to be in need of in their work with conflict management?” and “What are the consequences of the subject positions assigned to the children by the pedagogues?” The study is based on qualitative interviews with seven pedagogues from two different sections at the same preschool. In the analysis theoretical framework from social constructionism and, mainly, critical discourse analysis has been used. The choice to use critical discourse analysis also provided the study with a method, including linguistic features, in how to analyze the data. The key findings of this study showed that the pedagogues’ way of constructing the concept of children in need of special support, who often end up in conflict, differed depending on which discourse had the most influence in the pedagogues’ way of using their language. The psychodevelopmental discourse assigned the children with a subject position which did not provide them with power and impact in conflict situations. On the other hand, this proved to be the case when the words of the pedagogues were affected by the relational discourse. With impact of the relational discourse, in their way of using language, the pedagogues were also able to change traditional power relations between them and these children.</t>
  </si>
  <si>
    <t>children in need of special support</t>
  </si>
  <si>
    <t>conflict management</t>
  </si>
  <si>
    <t>https://www.wikidata.org/wiki/Q1640893</t>
  </si>
  <si>
    <t>preschool</t>
  </si>
  <si>
    <t>https://www.wikidata.org/wiki/Q1076052</t>
  </si>
  <si>
    <t>critical discourse analysis</t>
  </si>
  <si>
    <t>https://www.wikidata.org/wiki/Q1789511</t>
  </si>
  <si>
    <t>power</t>
  </si>
  <si>
    <t>https://www.wikidata.org/wiki/Q25107</t>
  </si>
  <si>
    <t>barn i behov av särskilt stöd</t>
  </si>
  <si>
    <t>https://www.wikidata.org/wiki/Q28692550</t>
  </si>
  <si>
    <t>konflikthantering</t>
  </si>
  <si>
    <t>förskola</t>
  </si>
  <si>
    <t>kritisk diskursanalys</t>
  </si>
  <si>
    <t>makt</t>
  </si>
  <si>
    <t>Educational Sciences</t>
  </si>
  <si>
    <t>https://www.wikidata.org/wiki/Q861641</t>
  </si>
  <si>
    <t>Utbildningsvetenskap</t>
  </si>
  <si>
    <t>oai:doaj.org/article:636ed92cbca3431f9fa51b59990a0126</t>
  </si>
  <si>
    <t>Els drets socials, avui</t>
  </si>
  <si>
    <t>El punt de partida són els recents catàlegs de drets socials en els diferents nivells territorials. El treball parteix del nou marc juridicopositiu vigent, ja que és el que reflecteix les necessitats i aspiracions vitals presents. A la problemàtica constitucional ja coneguda d’aquesta figura afegeix, ara, la reflexió sobre la seva dimensió descentralitzada amb motiu de les últimes reformes estatutàries i de decisions recents del Tribunal Constitucional sobre la matèria.
Es pretén explicar el significat i l’abast dels drets socials des de la seva nova positivització tant supranacional com autonòmica, buscant evitar la seva tendència crònica a la devaluació normativa.
La implementació descentralitzada d’aquests drets obre un nou camp de reflexió que revitalitzen les últimes concepcions dels drets socials a càrrec d’autors com Alexy i Ferrajoli, entre d’altres.
L’autor del treball recull els vells i nous tòpics doctrinals sobre aquest tema per tractar de descriure de manera succinta l’estat actual de la qüestió.
Es pretén recordar també que la qüestió central no versa tant sobre els aspectes jurídics de positivització d’aquests drets, sinó més aviat sobre els mitjans d’implementació que requereixen aquests drets.
La lectura crítica d’aportacions recents a la teoria constitucional dels drets socials i el seu impacte en la doctrina espanyola ocupen també una part d’aquest treball.
Es conclou apuntant la necessitat de trobar un nou marc doctrinal que permeti repensar una figura tan compromesa. Tampoc hi manca una al·lusió a les esperances fallides que representa el contingut normatiu de l’article 47 de la Constitució vigent.</t>
  </si>
  <si>
    <t>Ciutadania social</t>
  </si>
  <si>
    <t>https://www.wikidata.org/wiki/Q1283504</t>
  </si>
  <si>
    <t>Drets socials</t>
  </si>
  <si>
    <t>https://www.wikidata.org/wiki/Q1987559</t>
  </si>
  <si>
    <t>Principis i drets estatutaris</t>
  </si>
  <si>
    <t>https://www.wikidata.org/wiki/Q22059430</t>
  </si>
  <si>
    <t>Estatuts d'autonomia</t>
  </si>
  <si>
    <t>https://www.wikidata.org/wiki/Q484105; https://www.wikidata.org/wiki/Q782614</t>
  </si>
  <si>
    <t>Recents concepcions dels drets socials.</t>
  </si>
  <si>
    <t>litt</t>
  </si>
  <si>
    <t>ftselcukuniv:oai:acikerisim.selcuk.edu.tr:20.500.12395/3662</t>
  </si>
  <si>
    <t>Sovyetler Birliği Döneminden günümüze kadar Azerbaycan'da Farsçanın öğretimi ve Farsça yapılan çalışmalar (1920-2014) ; Persian teaching and Persian studies in Azerbaijan from the Period of the Soviet Union until today (1920-2014)</t>
  </si>
  <si>
    <t>Zengin tarih kültürüne sahip olan Azerbaycan ve İran halkları arasında çok yönlü edebi ve kültürel ilişkiler mevcut olmuştur. Dünya üzerinde geniş bir coğrafyaya ve oldukça zengin bir edebî mirasa sahip olan Farsça, Azerbaycan'ın edebi ve kültürel hayatında da önemli katkılar sağlamıştır. "Sovyetler Birliği Döneminden Günümüze Kadar Azerbaycan'da Farsçanın Öğretimi ve Farsça Yapılan Çalışmalar (1920-2014)" adı taşıyan bu araştırma bir giriş ve üç bölümden oluşmaktadır. Çalışmanın giriş bölümünde; Fars edebiyatı alanında Azerbaycanlı yazar ve şairlerin yeri ve önemi, Fars dilciliği alanında Azerbaycanlı dilci âlimlerin yeri ve önemi ayrıntılı olarak incelenmiştir. Birinci bölümde, Azerbaycan'da Sovyetler Birliği dönemine kadar Farsçanın eğitim kurumları, yapılmış önemli çalışmalar, ders programları, şehirlerde öğrencinin eğitim alabilmesi için ödenecek miktar, öğrenci sayısı ve öğretmenleri konu edinilmiştir. İkinci bölümde, Azerbaycan'da Sovyetler Birliği döneminde Fars dilinin öğretimi ve Farsça alanında yapılmış çalışmalar hakkında bilgi verildi. Bu çalışmalar ilkokul, ortaokul, lise ve yükseköğretim ders kitapları, gramer, sözlük, okuma metin ve çevri çalışmalarını içermektedir. Bu bölümde yıllara göre Doğu Dilleri ve Edebiyatı Fakültesi'ni kazanan ve bu fakülteden mezun olan öğrenci sayısı ve derslerin saatleri verilmiştir. Bunun yanı sıra Azerbaycan'da Fars dili eğitimi verilen diğer üniversiteler ve bölümler hakkında geniş açıklamalar yapılmıştır. Sovyetler Birliği döneminden Azerbaycan'ın bağımsızlığı dönemine kadar gelen Fars dili dersi veren ilkokul, ortaokul, liseler ve bu eğitim merkezlerinde Fars dili dersi gören öğrenci sayısı ve sınıfları, Fars dili dersi veren öğretmenler ve ders saatleri ele alınmıştır. Üçüncü bölümde ise bağımsızlık döneminde, yani 1991 yılından sonra Azerbaycan'daki Fars dili öğretimi ve bununla ilgili hazırlanmış ders kitapları, gramer, sözlük, okuma metin ve çevri çalışmalarıyla ilgili incelemelere yer verilmiştir. Bağımsızlık döneminde Bakü Devlet Üniversitesi'nde bağımsız anabilim dalı olan Şergşünaslık (Doğu Dilleri ve Edebiyatı) Fakültesi'nin İran Filolojisi Anabilim Dalı, Şergşünaslık Fakültesi'nin diğer fakülteleri ve diğer fakülte, bölümler ve bağımsızlık döneminde faaliyete başlamış özel üniversitelerde verilen Fars dili dersi ve bu derslere ayrılan saatler ele alınmıştır. Bununla birlikte bağımsızlık döneminde yıllara göre Şergşünaslık Fakültesi'ni kazanan ve Bakü Devlet Üniversitesi'nin diğer fakülte ve bölümlerinde Fars dili dersi alan öğrenci sayısı ve bu dersin eğitimini veren öğretmenler hakkında bilgi verildi. Son iki bölümde, incelenen kitaplarla birlikte Bakü Devlet Üniversitesi Şergşünaslık Fakültesi, Azerbaycan Milli İlimler Akademisi Şergşünaslık Enstitüsü ve diğer kurumlar tarafından yayımlanan Fars dili, edebiyatı, tarihi vb. konuları içeren akademik dergiler incelenmiştir. Çalışmanın son kısmında Azerbaycan'da tanınmış dilbilimci ve edebiyatçıların hayatına ve çalışmalarına yer verilmiştir. ; There have been multilateral literal and cultural relationships between Iran and Azerbaijan peoples which has a rich historical culture. Persian that has a quite large geography and rich literary heritage contributed greatly in literary and cultural life of Azerbaijan. A study titled "Persian Teaching and Persian Studies in Azerbaijan from the period of the Soviet Union until today (1920-2014)" consists of introduction and three parts. In the introduction part of study, the place and importance of Azerbaijanis authors and poets and the place and importance of philologists in the field of Persian philology have been examined in detail. In the first part, educational institutions, important studies conducted, curriculum, amount to be paid to be able to train students in cities, number of students and their teachers in Azerbaijan until the period of the Soviet Union have been mentioned. In the second part, knowledge is provided about Persian language teaching and studies in the field of Persian during the period of the Soviet Union in Azerbaijan. These studies include the textbooks of elementary school, secondary school, high school and higher school, grammar, dictionary, reading texts and translation studies. In this part, number of students who achieved and graduated from the Faculty of Oriental Languages and Literature by years and course hours are given. In addition to this, wide range of descriptions has been made about other universities and departments in where Persian training is given in Azerbaijan. Elementary schools, secondary schools, high schools providing Persian course from the period of the Soviet Union to the independence period of Azerbaijan, number of students and classes taking the course of Persian language in these educational institutions, teachers giving Persian language and course hours have been discussed. In the third part, Persian language teaching in Azerbaijan after 1991 during the period of independence and examinations regarding related textbooks, grammar, dictionary, reading, text and translation studies are included. In the Baku State University during the period of independence, the Department of Iranian philology of Faculty of Oriental Languages and Literature which is an independent discipline, other faculties and departments of the Faculty of Oriental Languages and Persian language courses and times spared for these courses have been discussed. In addition to this, information is provided about number of students who achieved Faculty of Oriental Languages and Literature by years during the period of independence and who took Persian language course in other faculties and departments of Baku State University and the teachers giving education of this course. In the last part, academic journals including Persian language, literature, history etc published by the Faculty of Oriental Languages and Literature of Baku State University, Azerbaijan National Academy of Sciences, Institute for Oriental Languages and Literature and other institutions have been examined together with the books reviewed. In the last part of study, lives and studies of known philologists and teachers of literature in Azerbaijan is included.</t>
  </si>
  <si>
    <t>Instsruction methods</t>
  </si>
  <si>
    <t>Öğretim yöntemleri</t>
  </si>
  <si>
    <t>https://www.wikidata.org/wiki/Q350453</t>
  </si>
  <si>
    <t>Foreign language learning</t>
  </si>
  <si>
    <t>https://www.wikidata.org/wiki/Q1455178</t>
  </si>
  <si>
    <t>Yabancı dil öğretimi</t>
  </si>
  <si>
    <t>Foreign language</t>
  </si>
  <si>
    <t>https://www.wikidata.org/wiki/Q150352</t>
  </si>
  <si>
    <t>Yabancı dil</t>
  </si>
  <si>
    <t>Persion</t>
  </si>
  <si>
    <t>Farsça</t>
  </si>
  <si>
    <t>https://www.wikidata.org/wiki/Q9168</t>
  </si>
  <si>
    <t>Literary works</t>
  </si>
  <si>
    <t>Edebi eserler</t>
  </si>
  <si>
    <t>https://www.wikidata.org/wiki/Q7725634</t>
  </si>
  <si>
    <t>Azerbaijan</t>
  </si>
  <si>
    <t>https://www.wikidata.org/wiki/Q227</t>
  </si>
  <si>
    <t>Azerbaycan</t>
  </si>
  <si>
    <t>oai:doaj.org/article:e609bbeec60947e1bac78b6e9d7a0256</t>
  </si>
  <si>
    <t>علاقة الشعر بالتشكيل في القصيدة العربية المعاصرة</t>
  </si>
  <si>
    <t>تتوجه هذه الدراسة نحو البحث في العلاقة التي تربط الشعر بالتشكيل في القصيدة العربية المعاصرة. وهي علاقة تقوم على رؤية فنية جمالية، جعلت القصيدة المعاصرة منفتحة على إمكانات جديدة، واحتمالات دلالية واسعة؛ تمتزج فيها التجربة الذاتية بالممارسة الفنية. وقد كشف الاشتغال على العينات الشعرية للشعراء: قاسم حداد، ومنصف الوهايبي، وأمجد ناصر، ومحمود درويش ثم سعدي يوسف، اصطباغ القصيدة المعاصرة، في التقائها بالفن التشكيلي، برؤية فنية تشكيلية، هيأها لتكون لوحة شعرية ناطقة، تختزن سلسلة من التصورات الفكرية والفلسفية. فيما جسدت اللوحة التشكيلية، في التقائها بالشعري، أعمالا شعرية جعلت من اللوحة قصيدة شعرية صامتة تعمل على تحقيق التفاعل الجمالي بين الشعري والفني.</t>
  </si>
  <si>
    <t>الشعر</t>
  </si>
  <si>
    <t>https://www.wikidata.org/wiki/Q482</t>
  </si>
  <si>
    <t>التشكيل</t>
  </si>
  <si>
    <t>https://www.wikidata.org/wiki/Q36649</t>
  </si>
  <si>
    <t>القصيدة العربية المعاصرة</t>
  </si>
  <si>
    <t>https://www.wikidata.org/wiki/Q1292502; https://www.wikidata.org/wiki/Q1498333</t>
  </si>
  <si>
    <t>الفنون</t>
  </si>
  <si>
    <t>https://www.wikidata.org/wiki/Q2018526</t>
  </si>
  <si>
    <t>الرسم</t>
  </si>
  <si>
    <t>https://www.wikidata.org/wiki/Q93184</t>
  </si>
  <si>
    <t>poésie</t>
  </si>
  <si>
    <t>art plastique</t>
  </si>
  <si>
    <t>poème arabe contemporaine</t>
  </si>
  <si>
    <t>arts</t>
  </si>
  <si>
    <t>dessin</t>
  </si>
  <si>
    <t>poetry</t>
  </si>
  <si>
    <t>visual art</t>
  </si>
  <si>
    <t>the contemporary Arabic poem</t>
  </si>
  <si>
    <t>drawing</t>
  </si>
  <si>
    <t>oai:ojs.pkp.sfu.ca:article/3615</t>
  </si>
  <si>
    <t>Παρατηρήσεις σχετικά με το ταξίδι της επιστροφής του Λιουτπράνδου Παρατηρήσεις σχετικά με το ταξίδι της επιστροφής του Λιουτπράνδου</t>
  </si>
  <si>
    <t>Comments on the return journey of Lutprandou Remarks on the return trip to Lutprandos</t>
  </si>
  <si>
    <t>Λιουτπράνδος</t>
  </si>
  <si>
    <t>https://www.wikidata.org/wiki/Q251836</t>
  </si>
  <si>
    <t>Δύση</t>
  </si>
  <si>
    <t>https://www.wikidata.org/wiki/Q27496</t>
  </si>
  <si>
    <t>ταξίδι</t>
  </si>
  <si>
    <t>https://www.wikidata.org/wiki/Q61509</t>
  </si>
  <si>
    <t>παπική Εκκλησία</t>
  </si>
  <si>
    <t>https://www.wikidata.org/wiki/Q9592</t>
  </si>
  <si>
    <t>oai:revues.org:cs/6907</t>
  </si>
  <si>
    <t>Para Não Esquecer: Memória, Poder e Arquivo Malê em Narrativa Amadiana</t>
  </si>
  <si>
    <t>To remember: Memory, Power and Archives Malê in Narrative Amadiana</t>
  </si>
  <si>
    <t>This article discusses the relations between power, memory, and the archive that surround the Malês revolt, a historical event narrated in Bahia de Todos os Santos: Guia de Ruas e Mistérios (Bahia de Todos os Santos: A Guide to the Streets and Mysteries) by the writer Jorge Amado (1977). It seeks to share reflections, tensions, and intentions that the contact with post-structuralist and decolonial studies can trigger before history, as a movement of insubmission able to potentiate a critique of official thought and the elected narratives. The Malê resistance and endeavor to protect their identity is a power expressed in Amado’s book, which denounces the physical, linguistic, religious, social, and historical violence experienced by the dehumanization of Black bodies and the erasure of the national history of these popular figures who had participation in struggles for freedom and were silenced in the nation’s official narratives. The work developed also aims to understand how the Brazilian novelist approaches these structures forged in the relations of power and control of history and memory used as mechanisms to erase the identities of ethnic minorities on Brazilian soil. The development of this study relied on the theoretical concepts of Derrida (1995/2001), Deleuze (1969/2009), Foucault (1969/2008), Mignolo (2003), Grosfoguel (1996), Quijano (2005), and Reis (1986).</t>
  </si>
  <si>
    <t>arquivo</t>
  </si>
  <si>
    <t>https://www.wikidata.org/wiki/Q166118</t>
  </si>
  <si>
    <t>poder</t>
  </si>
  <si>
    <t>malê</t>
  </si>
  <si>
    <t>memória</t>
  </si>
  <si>
    <t>https://www.wikidata.org/wiki/Q104127086</t>
  </si>
  <si>
    <t>história</t>
  </si>
  <si>
    <t>https://www.wikidata.org/wiki/Q309</t>
  </si>
  <si>
    <t>archive</t>
  </si>
  <si>
    <t>memory</t>
  </si>
  <si>
    <t>history</t>
  </si>
  <si>
    <t>oai:doaj.org/article:6276265a9d88471598c15b4e76481153</t>
  </si>
  <si>
    <t>Un futurisme romàntic: les metallengües de l'avantguarda catalana</t>
  </si>
  <si>
    <t>This paper reflects on one type of poetry within the Catalan avant-garde tradition. The autor analyzes the keys to Salvat-Papasseit's futurism, paying particular attention to his position on tje tradition/modernity opposition.</t>
  </si>
  <si>
    <t>metallentgües</t>
  </si>
  <si>
    <t>https://www.wikidata.org/wiki/Q193983</t>
  </si>
  <si>
    <t>avantguarda catalana</t>
  </si>
  <si>
    <t>https://www.wikidata.org/wiki/Q130694924; https://www.wikidata.org/wiki/Q1384424</t>
  </si>
  <si>
    <t>futurisme</t>
  </si>
  <si>
    <t>https://www.wikidata.org/wiki/Q131221</t>
  </si>
  <si>
    <t>Joan Salvat-Papasseit</t>
  </si>
  <si>
    <t>https://www.wikidata.org/wiki/Q966051</t>
  </si>
  <si>
    <t>oai:doaj.org/article:1c3a3d258f2047cb9e3a556a998fefd1</t>
  </si>
  <si>
    <t>PSYCHOLOGICAL PECULIARITIES OF TEACHING FUTURE NAVIGATORS READING ENGLISH AUTHENTIC SAILING DIRECTIONS</t>
  </si>
  <si>
    <t>In the given article the psychological peculiarities of teaching future navigators reading English professional authentic documentation have been analyzed. The psychological foundations of understanding printed information in general and foreign information particularly have been disclosed. The processes of textual information perception and visual material perception comprehension have been analysed. The language levels of foreign text comprehension have been examined. The peculiarities of perceptual transformation of foreign language information while reading English sailing directions have been found out.</t>
  </si>
  <si>
    <t>творчість</t>
  </si>
  <si>
    <t>https://www.wikidata.org/wiki/Q170658; https://www.wikidata.org/wiki/Q34516</t>
  </si>
  <si>
    <t>педагогіка евристики</t>
  </si>
  <si>
    <t>https://www.wikidata.org/wiki/Q201413; https://www.wikidata.org/wiki/Q7922</t>
  </si>
  <si>
    <t>стратегії творчого пошуку</t>
  </si>
  <si>
    <t>проблема</t>
  </si>
  <si>
    <t>https://www.wikidata.org/wiki/Q730920; https://www.wikidata.org/wiki/Q621184</t>
  </si>
  <si>
    <t>інтуїція</t>
  </si>
  <si>
    <t>https://www.wikidata.org/wiki/Q189222</t>
  </si>
  <si>
    <t>oai:revues.org:cecil/2075</t>
  </si>
  <si>
    <t>Representaciones en el teatro de la vida cotidiana en la ciudad de México en El país de la metralla (1913)</t>
  </si>
  <si>
    <t>Representations in the theatre of daily life in Mexico’s city in The country of the medal (1913)</t>
  </si>
  <si>
    <t>Este artículo presenta un acercamiento a cómo, en el teatro de revista mexicano, se representaba la vida cotidiana de la ciudad carnavalizando aspectos y tópicos sociales, políticos y culturales. Se toma como ejemplo para el análisis El país de la metralla (1913) de José F. Elizondo. Dicha revista fue escrita y representada justo dentro del tiempo del golpe de Estado de Victoriano Huerta en contra del presidente Madero. Este es un episodio doloroso y sangriento, pero que es visto y representado en la obra teatral con una mirada diferente.</t>
  </si>
  <si>
    <t>This article deals with representations of daily life in the city and carnivalization of social, political and cultural subjects and aspects in Mexican theatrical review. The example dealt with in this analysis is El país de la metralla (The Land of Shrapnel, 1913) by José F. Elizondo, a theatrical review written and represented at the time of the coup d’état by Victoriano Huerta against the President Madero. It is a painful and bloody episode, but seen and depicted in this play from an entirely different perspective.</t>
  </si>
  <si>
    <t>revue théâtrale</t>
  </si>
  <si>
    <t>https://www.wikidata.org/wiki/Q2416230</t>
  </si>
  <si>
    <t>représentation de la vie quotidienne</t>
  </si>
  <si>
    <t>https://www.wikidata.org/wiki/Q1129653; https://www.wikidata.org/wiki/Q11635</t>
  </si>
  <si>
    <t>Révolution mexicaine</t>
  </si>
  <si>
    <t>https://www.wikidata.org/wiki/Q214426</t>
  </si>
  <si>
    <t>Mexique</t>
  </si>
  <si>
    <t>https://www.wikidata.org/wiki/Q96</t>
  </si>
  <si>
    <t>XXe siècle</t>
  </si>
  <si>
    <t>https://www.wikidata.org/wiki/Q6927</t>
  </si>
  <si>
    <t>theatrical review</t>
  </si>
  <si>
    <t>representation of every day life</t>
  </si>
  <si>
    <t>Mexican Revolution</t>
  </si>
  <si>
    <t>Mexico</t>
  </si>
  <si>
    <t>20th century</t>
  </si>
  <si>
    <t>teatro de revista</t>
  </si>
  <si>
    <t>https://www.wikidata.org/wiki/Q918727</t>
  </si>
  <si>
    <t>representación de la vida cotidiana</t>
  </si>
  <si>
    <t>revolución mexicana</t>
  </si>
  <si>
    <t>siglo XX</t>
  </si>
  <si>
    <t>ftunivhelsihelda:oai:helda.helsinki.fi:10138/163567</t>
  </si>
  <si>
    <t>Kirjallisuus eri kieli- ja kulttuuritaustaisten lasten suomen kielen kehityksen tukena varhaiskasvatuksessa</t>
  </si>
  <si>
    <t>Literature to support the development of the Finnish language of children with different linguistic and cultural backgrounds in early childhood education and care</t>
  </si>
  <si>
    <t>In order to manage in Finnish environment of daycare and school, it is crucial that a child from a different linguistic and cultural background masters Finnish in addition to his/her own mother tongue. Finnish is a way to make friends and to participate to his/her community. There are many methods to support language development of a children from a different linguistic backgrounds in early childhood education. This study focus on one method: literature education. Main purpose of this study is to discover Kindergarten teacher’s and Finnish as a secondary language Kindergarten teacher’s experiences and views related to literature usage in Finnish development with children from a different linguistic and cultural backgrounds. This research discovers what sort of literature teachers use with children from a different linguistic and cultural backgrounds. Teachers were asked what they set for literature usage. In addition, research explores how literature usage has been supporting children from a different linguistic and cultural backgrounds to learn Finnish and how teachers evaluate learning process of the secondary language. Qualitative research was conducted by using content analysis and theme interviews as a research method. Four Kindergarten teachers and four Finnish as a secondary language Kindergarten teachers of Helsinki joining to interviews. Interviewees’ answers revealed that literature is very usable tool for language development. Interviewees use literature daily in daycare in different situations and compositions. In particular reading with smaller groups are recommended because it supports small language learner better. Interviewees TRY to utilise literature versatile and to expand the story by Drama or drawing. Discussion of story are highlighted so that a child from different linguistic and cultural background understands the story and learns essential concepts. Interviewees told that they choose literature for Finnish learning that are from the topic that children are interested about, language is versatile and literature includes pictures. Only auditative acceptance demanded a lot from a child from a different linguistic and cultural background. Interviewees for literature usage was richening child’s vocabulary, improving Listening skills and sentence structure. Interviewees used “kettu-test” and language follow-up form for evaluating children language development. Also using observation and evaluation results as a base for child’s language learning plan was mentioned.  Knowledge of the Finnish language of a child of different linguistic and cultural backgrounds is important, alongside the knowledge of their own first language, in order to enable the child to survive in the Finnish-language nursery and school environment. The Finnish language allows him to become friends and participate in his community. The learning of the language of children from different linguistic and cultural backgrounds can be supported through different methods in early childhood education and care and this study focuses on one of these: literature education. This study explored the experiences and views of kindergarten teachers and Finnish second language educators on the use of literature to support Finnish language learning for children of different linguistic and cultural backgrounds. The purpose of the study was to identify the literature and the way in which it is used. Interviewees were also asked what objectives they set for the use of literature and how they assessed the use of literature as supporting the learning of the Finnish language of children with different linguistic and cultural backgrounds. We also looked at how interviewees assess the learning of a second language. The study is qualitative, using content analysis and a semi-structured thematic interview as a data collection method. Four kindergarten teachers and four Finnish second language educators from Helsinki participated in the interviews. The interviewees’ replies showed that literature was considered a well-used tool for language learning. Literature is used to support the Finnish language on a daily basis in different configurations of the crèche. Reading, especially in small groups, was recommended as it provides better support to a small language learner. There is a multi-faceted approach to literature, such as extending the story through drama or drawing. The debate was highlighted so that a child from different linguistic and cultural backgrounds learns key concepts and understands the story. Interviewees stated that they chose books with a rich language, topics of interest to children and, in particular, images for the development of Finnish language, as the mere receipt of an audit is demanding for a child of different linguistic and cultural backgrounds. As objectives for the use of literature, the interviewees mentioned the enrichment of the vocabulary, the understanding of listening and the training of listening skills and the strengthening of sentence structures. Interviewees were best aware of the development of the Finnish language from the child’s diversified speech and courage to use the language. The interviewees used a fox test and a language development monitoring form as a means of assessment. Observation and the impact of evaluation data on the design of the child’s Finnish language were also seen as important.</t>
  </si>
  <si>
    <t>eri kieli- ja kulttuuritaustainen lapsi</t>
  </si>
  <si>
    <t>kirjallisuus</t>
  </si>
  <si>
    <t>https://www.wikidata.org/wiki/Q8242</t>
  </si>
  <si>
    <t>kaksikielisyys</t>
  </si>
  <si>
    <t>https://www.wikidata.org/wiki/Q10779529</t>
  </si>
  <si>
    <t>Education</t>
  </si>
  <si>
    <t>Kasvatustiede</t>
  </si>
  <si>
    <t>Pedagogik</t>
  </si>
  <si>
    <t>oai:revues.org:ceg/1718</t>
  </si>
  <si>
    <t>Zur Kritik der Ehrlichkeit</t>
  </si>
  <si>
    <t>Criticism of honesty</t>
  </si>
  <si>
    <t>Since the late 18th century, bourgeois rhetoric has declared lying as one of the most condemnable vices, and lifted up honesty to the pinnacle of bourgeois virtues. Despite the insightful critiques of this naive view by enlightened thinkers such as Lessing in the 18th and Nietzsche in the 19th century, the pathos and rhetoric of honesty still occupies much of public discourse today, even though it is based on insincerity. A historical-literary reflection on lying as a constitutive element of the self-understanding of Western culture is attempted here, through major figures such as Jacob in the Bible and the Homeric Odysseus, who embrace the necessity of lying. This essay is an attempt to think in a more differentiated way about truth and lies in our lives.</t>
  </si>
  <si>
    <t>interdiction de mentir</t>
  </si>
  <si>
    <t>histoire des discours sur le mensonge</t>
  </si>
  <si>
    <t>rhétorique de la sincérité</t>
  </si>
  <si>
    <t>Nietzsche (Friedrich)</t>
  </si>
  <si>
    <t>https://www.wikidata.org/wiki/Q9358</t>
  </si>
  <si>
    <t>Benjamin (Walter)</t>
  </si>
  <si>
    <t>https://www.wikidata.org/wiki/Q61078</t>
  </si>
  <si>
    <t>prohibition of lying</t>
  </si>
  <si>
    <t>history of discourses on lying</t>
  </si>
  <si>
    <t>rhetoric of sincerity</t>
  </si>
  <si>
    <t>Lügenverbot</t>
  </si>
  <si>
    <t>Diskursgeschichte der Lüge</t>
  </si>
  <si>
    <t>Ehrlichkeitsrhetorik</t>
  </si>
  <si>
    <t>oai:revues.org:td/12478</t>
  </si>
  <si>
    <t>Czym jest, czym (jeszcze) mogłaby być „geopoetyka”?</t>
  </si>
  <si>
    <t>What is, what could (yet) be “geopoetics”?</t>
  </si>
  <si>
    <t>Artykuł stanowi podsumowanie prób skodyfikowania w obrębie polskich badań literaturoznawczych geopoetyki jako orientacji badawczej. Wskazuje na dwa różne sposoby rozumienia tego terminu (zbliżone do ekokrytyki i do kulturowej teorii literatury). Zarysowuje niebezpieczeństwa związane z przyjęciem w praktyce badawczej założenia płynnego statusu dyscypliny, postulatu performatywności jako jej istotnej cechy i zawężonego rozumienia kategorii badań interdyscyplinarnych. Postuluje traktowanie geopoetyki jako subdyscypliny badań literaturoznawczych wchodzących w pogłębiony dialog z wypracowanymi na gruncie geografii i kartografii metodami opisu miejsca i przestrzeni.</t>
  </si>
  <si>
    <t>Outlining various attempts at codifying geopoetics as a trend in Polish literary scholarship Niemiadomski highlights two definitions revolving around ecocriticism and cultural theory of literature. He then points out the problems that come with current definitions: issues related to the status of the discipline being in flux, the risks that come with adapting in practice the postulate of performativity as an essential quality of geopoetics, as well as the problems arising from a narrow understanding of interdisciplinarity. Niewiadomski then proposes to treat geopoetics as a sub-discipline of literary scholarship rooted in a meaningful dialogue with the methods that geographers and cartographers developed to describe places and spaces.</t>
  </si>
  <si>
    <t>geopoetics</t>
  </si>
  <si>
    <t>https://www.wikidata.org/wiki/Q123631124</t>
  </si>
  <si>
    <t>ecocriticism</t>
  </si>
  <si>
    <t>https://www.wikidata.org/wiki/Q603739</t>
  </si>
  <si>
    <t>new regionalism</t>
  </si>
  <si>
    <t>https://www.wikidata.org/wiki/Q2684060</t>
  </si>
  <si>
    <t>cultural theory of literature</t>
  </si>
  <si>
    <t>https://www.wikidata.org/wiki/Q1791882; https://www.wikidata.org/wiki/Q208217</t>
  </si>
  <si>
    <t>space in literature</t>
  </si>
  <si>
    <t>new humanities</t>
  </si>
  <si>
    <t>https://www.wikidata.org/wiki/Q4994190</t>
  </si>
  <si>
    <t>geopoetyka</t>
  </si>
  <si>
    <t>ekokrytyka</t>
  </si>
  <si>
    <t>nowy regionalizm</t>
  </si>
  <si>
    <t>kulturowa teoria literatury</t>
  </si>
  <si>
    <t>przestrzeń w literaturze</t>
  </si>
  <si>
    <t>nowa humanistyka</t>
  </si>
  <si>
    <t>manag</t>
  </si>
  <si>
    <t>oai:ojs-gr.zrc-sazu.si:article/5565</t>
  </si>
  <si>
    <t>PREDSTAVIMO SE JAVNOSTI : SPLET ORODIJ TRŽNEGA KOMUNICIRANJA V SPLOŠNI KNJIŽNICI</t>
  </si>
  <si>
    <t>Let us present ourselves to the public : marketing communication tools in the public library</t>
  </si>
  <si>
    <t>IzvlečekTržno komuniciranje je eno od področij marketinga (trženja), ki skupaj z drugimi omogoča uspešno uresničevanje razvojne strategije organizacije. Oglaševanje, odnosi z javnostmi in publiciteta, pospeševanje prodaje, osebna prodaja in neposredno trženje so orodja tržnega komuniciranja. Z njihovo optimalno kombinacijo različne organizacije predstavljajo svojo ponudbo, oblikujejo podobo v javnosti in pridobivajo nove uporabnike proizvodov in storitev. Splošne knjižnice, ki kot informacijski centri ponujajo raznovrstne storitve - izposojo knjižničnega gradiva, posredovanje informacij, različne oblike dejavnosti in prireditev za posamezne ciljne skupine uporabnikov - lahko pri načrtovanju in uvajanju teh storitev učinkovito vključujejo prav vsa komunikacijska orodja. V prispevku je opisan splet teh orodij, njihovo načrtovanje ter uporaba pri izvajanju različnih oblik dejavnosti v splošni knjižnici.</t>
  </si>
  <si>
    <t>AbstractMarketing communication is a field of marketing which is indispensable, alongside other fields, for a successful realization of the development strategy in an organization. Advertising, public relations and publicity, sales promotion, direct selling, personal selling and direct marketing are marketing communication tools. The supply of an organisation can be presented by an optimal combination of tools. A public image can be created, new users of products and services can be attracted. Public libraries, as information centres offer various services - lending library materials, supplying information, and various other activities and events for individual target groups. Therefore, all communication tools can be used effectively in organizing and implementing these services in public libraries. The article presents a combination of communication tools, their planning and use while performing various kinds of activities in a public library.</t>
  </si>
  <si>
    <t>public library</t>
  </si>
  <si>
    <t>https://www.wikidata.org/wiki/Q28564</t>
  </si>
  <si>
    <t>marketing</t>
  </si>
  <si>
    <t>https://www.wikidata.org/wiki/Q39809</t>
  </si>
  <si>
    <t>communication tools</t>
  </si>
  <si>
    <t>https://www.wikidata.org/wiki/Q2350449</t>
  </si>
  <si>
    <t>advertising</t>
  </si>
  <si>
    <t>https://www.wikidata.org/wiki/Q37038</t>
  </si>
  <si>
    <t>public relations</t>
  </si>
  <si>
    <t>https://www.wikidata.org/wiki/Q133080</t>
  </si>
  <si>
    <t>publicity</t>
  </si>
  <si>
    <t>splošnoizobraževalne knjižnice</t>
  </si>
  <si>
    <t>trženje</t>
  </si>
  <si>
    <t>tržno komuniciranje</t>
  </si>
  <si>
    <t>promocija</t>
  </si>
  <si>
    <t>oglaševanje</t>
  </si>
  <si>
    <t>odnosi z javnostmi</t>
  </si>
  <si>
    <t>publiciteta</t>
  </si>
  <si>
    <t>eLyAXw5h0a-C1niaP3Eol</t>
  </si>
  <si>
    <t>Analiza uvođenja eura i percepcije potrošačkih cijena ; Analysis of the introduction of the euro and the perception of consumer prices</t>
  </si>
  <si>
    <t>Money plays a vital role in every economy. It is therefore essential to control both its quantity and its availability on the market. This control is carried out by central banks within the framework of their macroeconomic objectives. The aim of the work was to analyse the impact of the introduction of the euro on the macroeconomic situation in Croatia. First, countries that have similar characteristics to Croatia and have already adopted the euro were analysed. This analysis shows that none of the countries analysed had significant changes in the macroeconomic situation in the midst of the introduction of the euro, but that this was primarily affected by the prevailing economic circumstances. Subsequently, a study was carried out with the help of a focus group. The Focus Groups consisted of six respondents who are all macroeconomic experts. Respondents have shown that the euro will not have a significant impact on Croatia’s macroeconomic situation. Primarily, the euro sets positive assumptions that can be harnessed by further developing national economic policy. Consumer prices, which were most likely to rise, are expected to be a one-off rounding. However, the current inflation and the energy crisis are likely to have a negative impact on the perception and expectations of the euro, but can only be tested once the euro is introduced.  Money PLAYS a very important role in any economy. This importance means that it is crucial to control its amount and availability on the market. These actions are done by central banks within the scope of their macroeconomic goals. The aim of this paper is to analyse the effect of the euro introduction on Croatian macroeconomic parameters. This was done by first Analysing countries that share similarities with Croatia are already part of the eurozone. This analysis has shown that none of the analysed countries experienced significant changes to their macroeconomic parameters, but that those parameters were primarily influenced by Prevailing economic conditions. The second part of the research was done with the help of a focus group. It consists...</t>
  </si>
  <si>
    <t>uvođenje eura</t>
  </si>
  <si>
    <t>https://www.wikidata.org/wiki/Q4916</t>
  </si>
  <si>
    <t>Hrvatska</t>
  </si>
  <si>
    <t>https://www.wikidata.org/wiki/Q224</t>
  </si>
  <si>
    <t>potrošačke cijene</t>
  </si>
  <si>
    <t>https://www.wikidata.org/wiki/Q180687</t>
  </si>
  <si>
    <t>percepcija cijena</t>
  </si>
  <si>
    <t>https://www.wikidata.org/wiki/Q160151; https://www.wikidata.org/wiki/Q580018</t>
  </si>
  <si>
    <t>euro introduction</t>
  </si>
  <si>
    <t>Croatia</t>
  </si>
  <si>
    <t>consumer prices</t>
  </si>
  <si>
    <t>price perception</t>
  </si>
  <si>
    <t>DRUŠTVENE ZNANOSTI. Ekonomija</t>
  </si>
  <si>
    <t>https://www.wikidata.org/wiki/Q8134</t>
  </si>
  <si>
    <t>SOCIAL SCIENCES. Economics</t>
  </si>
  <si>
    <t>fttheseus:oai:www.theseus.fi:10024/25217</t>
  </si>
  <si>
    <t>Markkinointiviestinnän suunnitelmat Metrocket-hankkeen apuvälineille</t>
  </si>
  <si>
    <t>Marketing communication plans for Metrocket tools</t>
  </si>
  <si>
    <t xml:space="preserve"> The study was carried out as a mandate for Metrocket research and development project at Metropolia University of Professionals. The aim of the study was to make marketing communications plans for both children and older people. A hand-held pedal for MMC children and a stall for older people were selected as aids. The work was a functional study with three parts: report section and marketing communication plans for more multi-purpose tools. The report section of the study shows the Metrocket project, discussed the marketing planning process and compared different marketing communication channels. The report was a fashion doctrine of the theoretical reference framework for study-sampling. The marketing communication plans addressed the starting points of the project using different analytical models. Based on baseline analyses, marketing strategies were set up. The budget for marketing communications was planned for 2011 and their follow-up. The starting-point analyses of marketing communications plans looked in particular at competition in the market. No products similar to those designed for the Metrocket project can be found on the Finnish market. Marketing communications plans highlighted a number of possible marketing communication channels from which the most appropriate tools were selected. On the basis of these, a precise monthly budget was drawn up for the marketing of aids for 2011. The development of marketing communication plans for the Metrocket project was important at an early stage. The Metrocket project can benefit from the plans developed as the project progresses.  The purpose of this study was to make marketing communications plans for the research and development project called Metrocket. The project was commissioned by Helsinki Metropolia University of Applied Sciences. Thesis contains marketing communications plans for both children and the elderly. Rehabilitation tools chosen for the study are the pedal car for MMC children and the stool for the elderly. The thesis is a functional study and...</t>
  </si>
  <si>
    <t>markkinointiviestintä</t>
  </si>
  <si>
    <t>markkinointi</t>
  </si>
  <si>
    <t>apuvälineet</t>
  </si>
  <si>
    <t>https://www.wikidata.org/wiki/Q110300175</t>
  </si>
  <si>
    <t>mainonta</t>
  </si>
  <si>
    <t>Metrocket-hanke</t>
  </si>
  <si>
    <t>markkinointisuunnitelma</t>
  </si>
  <si>
    <t>https://www.wikidata.org/wiki/Q580529</t>
  </si>
  <si>
    <t>Markkinointi ja logistiikka</t>
  </si>
  <si>
    <t>https://www.wikidata.org/wiki/Q177777</t>
  </si>
  <si>
    <t>https://www.wikidata.org/wiki/Q24208053</t>
  </si>
  <si>
    <t>Liiketalous</t>
  </si>
  <si>
    <t>fthoegskolangaev:oai:DiVA.org:hig-29632</t>
  </si>
  <si>
    <t>Konsulters komplexa förhållande till organisationslojalitet mellan konsultföretag och kundföretag ; The complexity of organizational commitment in temporary work employment</t>
  </si>
  <si>
    <t>The complex relationship of consultants to organisational loyalty between consultancy firms and user companies; The compatibility of organisational commitments in temporary work employment</t>
  </si>
  <si>
    <t xml:space="preserve"> The purpose of this study was to investigate how full-time consultants estimate their corporate loyalty to the consultancy firm they are employed and the user company they work on. It was also examined whether that loyalty was in competition or collusion between the undertakings. The study also looked at how consultants estimate normative and ongoing corporate loyalty, as well as whether aspects such as age and length of assignment had any impact on consultants’ organisational loyalty in the three dimensions. A total of 114 consultants from two global consultants participated in an online survey with two identical parts, 11 statements for each company. To see if the presentation arrangement had any impact, 46 of the respondents started by filling in statements concerning their consultancy company and 68 had to start with the user company instead. The result showed that there was a difference in the commercial and normative loyalty between the consultant and the customer company. The consultants taxed these two dimensions of loyalty more heavily on the client company than on the consultancy firm. Furthermore, the result showed that the real loyalty between the two operators was intertwined and that age and length of service had no impact on the organisational loyalty of the consultants. The results also showed that the presentation arrangement had had an impact on commercial loyalty.  The purpose of this study was to, graduate how fully time temporary workers estimated their Affective Organizational commitment towards their temporary work agency and their client organisations. The study also examined whether the Affective Commitment qualified or co-operated between the two companies and how temporary workers estimated the normative and continuing commitment. Furthermore, the study also examined if aspects such as age and contract duration had any impact on the thematic workers’ organisation in the three commitment-scale. A total of 114 temporary workers from two global temporary work agencies involved by adding a web survey with two...</t>
  </si>
  <si>
    <t>Organizational commitment</t>
  </si>
  <si>
    <t>https://www.wikidata.org/wiki/Q267236</t>
  </si>
  <si>
    <t>temporary work agency</t>
  </si>
  <si>
    <t>https://www.wikidata.org/wiki/Q59545</t>
  </si>
  <si>
    <t>temp workers</t>
  </si>
  <si>
    <t>affective</t>
  </si>
  <si>
    <t>normative</t>
  </si>
  <si>
    <t>https://www.wikidata.org/wiki/Q159904</t>
  </si>
  <si>
    <t>continuance</t>
  </si>
  <si>
    <t>client organization</t>
  </si>
  <si>
    <t>Organisationslojalitet</t>
  </si>
  <si>
    <t>konsultföretag</t>
  </si>
  <si>
    <t>https://www.wikidata.org/wiki/Q2089936</t>
  </si>
  <si>
    <t>konsulter</t>
  </si>
  <si>
    <t>https://www.wikidata.org/wiki/Q15978655</t>
  </si>
  <si>
    <t>affektiv</t>
  </si>
  <si>
    <t>normativ</t>
  </si>
  <si>
    <t>https://www.wikidata.org/wiki/Q740464</t>
  </si>
  <si>
    <t>pågående</t>
  </si>
  <si>
    <t>kundföretag</t>
  </si>
  <si>
    <t>https://www.wikidata.org/wiki/Q63769412</t>
  </si>
  <si>
    <t>Psychology (excluding Applied Psychology)</t>
  </si>
  <si>
    <t>Psykologi (exklusive tillämpad psykologi)</t>
  </si>
  <si>
    <t>oai:10442/51609</t>
  </si>
  <si>
    <t>Η νοσηλευτική πράξη στη μονάδα εντατικής θεραπείας: λήψη κλινικών αποφάσεων και σχέσεις εξουσίας</t>
  </si>
  <si>
    <t>Nursing praxis in intensive care unit: clinical decision making and power relations</t>
  </si>
  <si>
    <t>In this doctoral dissertation I examine the world of the Intensive Care Unit (ICU) in a general hospital of Athens, and I specifically explore the type of “nursing praxis” produced by Greek ICU nurses in this "transitional" and "liminal” - technologically advanced - clinical environment. The study focuses on clinical decision-making and especially on the "rituals" or other practices by which ICU nurses intervene, sometimes successfully and sometimes less successfully, in order to participate, albeit mostly informally in the “margin” of this ICU, in clinical decision-making that nevertheless seems to still be mostly considered the responsibility of physicians.More specifically, I critically discuss not only the power relations in which the participants of the study are constructed as subjects, but also the sorts of meanings, representations and identities that arise and unfold in the cultural ethos of Intensive Care. This study falls within the realm of critical medical anthropology and phenomenology. Data were collected (produced) via long-term participant observation in a large public ICU and via semi-structured in-depth interviews with twenty (20) informants. The interviews were mostly conducted with experienced nurses. Interviews were transcribed, coded and analysed according to the thematic approach of Braun and Clarke."Routine", the strict scheduling of work and care in the ICU, emerges as a technology of discipline and a mechanism of (self-) control and (self-) supervision of the nursing staff in the ethnographic example. However, the "distinct" scientific and cultural ethos of Intensive Care activates to the maximum a discourse of care and knowledge on the part of the experienced ICU nurses, which in turn produces nursing praxis that is scientifically and culturally suitable for the severely ill patients. As an outstanding example of that routine, I examine the highly choreographed morning practice of “patient bedmaking” (the indigenous term in Greek is “στρώσιμο των αρρώστων”), which could be described as meticulous morning care and assessment of the patient in ICU. I argue that this “underrated” practice of patient care encompasses a lot more than simply “washing/bathing bodies” and “doing beds”. It has three characteristics: nurses are in total synch with patient care needs and clinical status whilst they get closer and enter the “polychronic” time dimension of the patient; it creates a safe "zone" of privacy where participants share experiences and feelings with each other and with their patients in safe conditions. It is a ritual which re-confirms the dominance of medical science through the technique of “disinfection" and “dirt removal”.The in-depth interviews look at the ICU nurses’ phenomenological experience of “caring”. Participants’ narratives demonstrate that ICU nurses develop a multi-sensorial somatic relationship with their patients, which in turn is characterized by "proximity" to their patient, a high sense of responsibility for their patient, empathy for their pain and trauma, and a unique ability to put in motion all available care and treatment modalities. In addition, fieldwork reveals that nurses are subjectified as embodiments of Intensive Therapy and Care, as the "ears" and "eyes" of doctors and patients at the bedside, as mediators between the patient and ICU technology, which renders the patients “transparent”, as “the experienced" ones in the heterotopia of the intershift verbal handover, as visible negotiators of care and treatment in the event of emergency and patient deterioration. However, they are also subjectified as the invisible or visible absent during routine medical rounds, where clinical decisions are reached by medical staff.In conclusion, the ICU nurses in this study, in their own bodily/embodied way, were found to settle power relations and strengthen – more or less successfully - their negotiating power towards the doctors by applying their specialist knowledge in practice. Nevertheless, they themselves continue to subjectify as “invisible” and informal clinical decision-makers, although they are rendering themselves even more "visible" via the somatic relation they establish with their patients. Therefore, they continue to be absent from the formal discourse and practices of clinical decision-making concerning the management of their cases. This particular finding constitutes a significant differentiation from similar studies at ICUs abroad.</t>
  </si>
  <si>
    <t>Εντατική</t>
  </si>
  <si>
    <t>https://www.wikidata.org/wiki/Q5094647</t>
  </si>
  <si>
    <t>νοσηλευτική πράξη</t>
  </si>
  <si>
    <t>https://www.wikidata.org/wiki/Q121176</t>
  </si>
  <si>
    <t>Κλινικές αποφάσεις</t>
  </si>
  <si>
    <t>https://www.wikidata.org/wiki/Q96976236</t>
  </si>
  <si>
    <t>Σχέσεις εξουσίας</t>
  </si>
  <si>
    <t>https://www.wikidata.org/wiki/Q223642</t>
  </si>
  <si>
    <t>Νοσηλευτική</t>
  </si>
  <si>
    <t>Εθνογραφία</t>
  </si>
  <si>
    <t>https://www.wikidata.org/wiki/Q132151</t>
  </si>
  <si>
    <t>Βιωμένη εμπειρία</t>
  </si>
  <si>
    <t>https://www.wikidata.org/wiki/Q1355387</t>
  </si>
  <si>
    <t>ρουτίνα</t>
  </si>
  <si>
    <t>https://www.wikidata.org/wiki/Q16325367</t>
  </si>
  <si>
    <t>Αναγνώριση ταυτότητας προσώπου</t>
  </si>
  <si>
    <t>https://www.wikidata.org/wiki/Q114839488</t>
  </si>
  <si>
    <t>Σώμα</t>
  </si>
  <si>
    <t>https://www.wikidata.org/wiki/Q23852</t>
  </si>
  <si>
    <t>Ετεροτοπία</t>
  </si>
  <si>
    <t>https://www.wikidata.org/wiki/Q1616251</t>
  </si>
  <si>
    <t>αορατότητα</t>
  </si>
  <si>
    <t>https://www.wikidata.org/wiki/Q762018</t>
  </si>
  <si>
    <t>εμπειρογνωμοσύνη</t>
  </si>
  <si>
    <t>https://www.wikidata.org/wiki/Q644238</t>
  </si>
  <si>
    <t>Φροντίδα</t>
  </si>
  <si>
    <t>https://www.wikidata.org/wiki/Q2421951</t>
  </si>
  <si>
    <t>Νοσηλευτής</t>
  </si>
  <si>
    <t>https://www.wikidata.org/wiki/Q186360</t>
  </si>
  <si>
    <t>Φαινομενολογία</t>
  </si>
  <si>
    <t>https://www.wikidata.org/wiki/Q179235</t>
  </si>
  <si>
    <t>Ανθρωπολογία της υγείας</t>
  </si>
  <si>
    <t>https://www.wikidata.org/wiki/Q1779521</t>
  </si>
  <si>
    <t>Φουκώ, Μισέλ Πωλ</t>
  </si>
  <si>
    <t>Intensive care</t>
  </si>
  <si>
    <t>nursing praxis</t>
  </si>
  <si>
    <t>Nursing</t>
  </si>
  <si>
    <t>Critical care nurses</t>
  </si>
  <si>
    <t>Clinical decisions</t>
  </si>
  <si>
    <t>Power relations</t>
  </si>
  <si>
    <t>Expertise</t>
  </si>
  <si>
    <t>Lived experience of caring</t>
  </si>
  <si>
    <t>routine</t>
  </si>
  <si>
    <t>Discipline</t>
  </si>
  <si>
    <t>https://www.wikidata.org/wiki/Q1315911</t>
  </si>
  <si>
    <t>invisibility</t>
  </si>
  <si>
    <t>Identity</t>
  </si>
  <si>
    <t>https://www.wikidata.org/wiki/Q844569</t>
  </si>
  <si>
    <t>Body</t>
  </si>
  <si>
    <t>https://www.wikidata.org/wiki/Q170494</t>
  </si>
  <si>
    <t>Medical anthropology</t>
  </si>
  <si>
    <t>Phenomenology</t>
  </si>
  <si>
    <t>https://www.wikidata.org/wiki/Q2089603</t>
  </si>
  <si>
    <t>Embodiment</t>
  </si>
  <si>
    <t>https://www.wikidata.org/wiki/Q286583</t>
  </si>
  <si>
    <t>Heterotopia</t>
  </si>
  <si>
    <t>Foucault, Michel Paul</t>
  </si>
  <si>
    <t>https://www.wikidata.org/wiki/Q44272</t>
  </si>
  <si>
    <t>Άλλες Κοινωνικές Επιστήμες</t>
  </si>
  <si>
    <t>Κοινωνικές επιστήμες, άλλοι τομείς</t>
  </si>
  <si>
    <t>Κοινωνικές επιστήμες, διεπιστημονική προσέγγιση</t>
  </si>
  <si>
    <t>Other Social Sciences</t>
  </si>
  <si>
    <t>Social sciences, miscellaneous</t>
  </si>
  <si>
    <t>Social sciences, interdisciplinary</t>
  </si>
  <si>
    <t>oai:doaj.org/article:0dbe0728bfa9453bbdd47d22d1ee2d78</t>
  </si>
  <si>
    <t>Tutela della salute, sistemi digitali e privacy</t>
  </si>
  <si>
    <t>Health protection, digital systems and privacy</t>
  </si>
  <si>
    <t>Le innovations and new technologies can make a major contribution to improving health care and research, but they should be regulated on the basis of a multi-stakeholder process such as the Internet governance process. The digital transformation of health systems requires particular attention and sensitivity in terms of the protection and processing of personal data. We need to build a functional, but safe and secure digital ecosystem that respects people’s dignity and rights.</t>
  </si>
  <si>
    <t>sanità</t>
  </si>
  <si>
    <t>https://www.wikidata.org/wiki/Q31207</t>
  </si>
  <si>
    <t>privacy</t>
  </si>
  <si>
    <t>protezione dati</t>
  </si>
  <si>
    <t>https://www.wikidata.org/wiki/Q456632</t>
  </si>
  <si>
    <t>nuove tecnologie</t>
  </si>
  <si>
    <t>https://www.wikidata.org/wiki/Q11016</t>
  </si>
  <si>
    <t>trasformazione digitale</t>
  </si>
  <si>
    <t>https://www.wikidata.org/wiki/Q4252370</t>
  </si>
  <si>
    <t>oai:revues.org:confins/38733</t>
  </si>
  <si>
    <t>Alteração da paisagem do município de Candeias do Jamari em Rondônia: uma análise temporal dos anos de 2007 a 2020.</t>
  </si>
  <si>
    <t>Landscape change in the municipality of Candeias do Jamari in Rondônia: a time analysis of the years 2007 to 2020.</t>
  </si>
  <si>
    <t>The objective of this research is to do an analysis of the spatialization of hot spots, over 13 years, in Candeias do Jamari, state of Rondonia, in the Amazon. The methodological basis is a qualitative and quantitative approach of the data and is anchored in satellite images and maps of hot spots produced from a set of data (2007, 2011, 1015, 2019 and 2020), where densities of the areas of study were calculated using the kernel density estimator, present in the Spatial Analyst extension of the free software QGIS 2.8.9 WIEN. Works of this nature allow a global view of the area, highlighting the regions that most suffer from anthropic pressures and the processes that are intrinsic to this society, as well as an assessment in light of current legislation. During the analysis, there was a constant evolution in the environmental degradation process in the county, propitiated by the slash and burn process, reaching 1,899, 496, 7,609, 18,635 and 33 hot spots for the years 2007, 2011, 2015, 2019 and 2020, respectively. It was evident that the occupation of restricted areas without proper protection and the transformation of areas previously indicated for the vegetal extraction, nowadays, used for large-scale production of soy and / or pasture.</t>
  </si>
  <si>
    <t>legislação ambiental</t>
  </si>
  <si>
    <t>https://www.wikidata.org/wiki/Q105071469</t>
  </si>
  <si>
    <t>queima</t>
  </si>
  <si>
    <t>https://www.wikidata.org/wiki/Q622543</t>
  </si>
  <si>
    <t>extrativismo</t>
  </si>
  <si>
    <t>https://www.wikidata.org/wiki/Q2043114</t>
  </si>
  <si>
    <t>processo de ocupação</t>
  </si>
  <si>
    <t>https://www.wikidata.org/wiki/Property:P106</t>
  </si>
  <si>
    <t>législation environnementale</t>
  </si>
  <si>
    <t>brûlis</t>
  </si>
  <si>
    <t>extraction</t>
  </si>
  <si>
    <t>processus d'occupation</t>
  </si>
  <si>
    <t>environmental legislation</t>
  </si>
  <si>
    <t>slash and burn</t>
  </si>
  <si>
    <t>occupation process</t>
  </si>
  <si>
    <t>ftkaramehmuniv:oai:earsiv.kmu.edu.tr:11492/5845</t>
  </si>
  <si>
    <t>Gelişmekte olan ülkelerde turizm gelirleri, doğrudan yabancı yatırımlar ve ticari açıklığın ekonomik büyüme üzerine etkisi ; The effect of tourism revenues, foreign direct ınvestments and trade openness on economic growth in developing countries</t>
  </si>
  <si>
    <t>Tourism revenues in developing countries, direct foreign investments and the impact of commercial gap on economic growth; The effect of tourism Revenues, foreign direct investments and trade openness on economic growth in developing countries</t>
  </si>
  <si>
    <t xml:space="preserve"> Tourism activities appear to have increased in the world economy. In many countries, tourism constitutes an important part of national income and employment. World countries focus on the service sector in particular on international tourism in order to achieve their economic growth and development. The tourism sector provides foreign exchange routes for the country's economies, providing major contributions to production, employment, balance of payments, economic growth and development. The aim of this study is to measure the impact of tourism revenues, commercial openness and the economic growth of foreign capital investments. The work carried out the period 1995-2019 of 14 developing countries. In the analysis, economic growth variables are used as dependent variables. The Generalised Moments Method (GMM) test developed by Arellanao and Bond (1991) was implemented under analysis. In the GMM model: tourism revenues, direct foreign capital investment (FDI) and commercial gaps have been found to affect economic growth in a statistically positive and meaningful way. ; It is observed that tourism activities are gradually increasing in the world economy. In many countries, tourism constitutes an important part of national income and employment. The countries of the world attach great importance to the service sector, especially international tourism, in order to realize their economic growth and development. The tourism sector provides great contributions to production, employment, balance of Payments, economic growth and development by providing the foreign exchange route of the resource necessary for the country's economies. The aim of this study is to measure the effect of tourism Revenues, trade openness and foreign capital investments on economic growth. Within the scope of the study, 14 developing countries was examined in the period of 1995-2019. The economic growth variable was used as the dependent variable in the analysis. Within the scope of the analysis, the Generalised Method of Moments (GMM) test developed by Arellanao and Bond (1991) was applied. In the GMM model; It has been seen that tourism Revenues, foreign direct investment (FDI) and trade openness have a statistically positive and significant effect on economic growth.</t>
  </si>
  <si>
    <t>Turizm</t>
  </si>
  <si>
    <t>https://www.wikidata.org/wiki/Q49389</t>
  </si>
  <si>
    <t>Doğrudan Yabancı Sermaye Yatırımı</t>
  </si>
  <si>
    <t>https://www.wikidata.org/wiki/Q490513</t>
  </si>
  <si>
    <t>Ticari Açıklık</t>
  </si>
  <si>
    <t>Ekonomik Büyüme</t>
  </si>
  <si>
    <t>https://www.wikidata.org/wiki/Q189833</t>
  </si>
  <si>
    <t>GMM Yöntemi</t>
  </si>
  <si>
    <t>https://www.wikidata.org/wiki/Q683131</t>
  </si>
  <si>
    <t>Tourism</t>
  </si>
  <si>
    <t>Foreign Direct Investment</t>
  </si>
  <si>
    <t>Trade Openness</t>
  </si>
  <si>
    <t>Economic Growth</t>
  </si>
  <si>
    <t>GMM Method</t>
  </si>
  <si>
    <t>50|dedup_wf_001::5b4a501c6d28414ed0ce1617c01ade33</t>
  </si>
  <si>
    <t>Plangebied Ambachtsezoom, vindplaats 1 te Hendrik-Ido-Ambacht Gemeente Hendrik-Ido-Ambacht Archeologisch vooronderzoek: een inventariserend veldonderzoek (proefsleuven)</t>
  </si>
  <si>
    <t>Planning area of Ambachtsezoom, 1 in Hendrik-Ido-Crafts Municipal Hendrik-Ido-Crafts Archeological research: an inventory field survey (test keys)</t>
  </si>
  <si>
    <t>On behalf of the municipality of Hendrik-Ido Crafts, RAAP carried out an inventory field survey in 2015 and 2016 in the form of test keys in connection with the construction of a crafts park in Hendrik-Ido Crafts. This is the follow-up to an earlier phase of the inventory study consisting of a exploratory drilling study (Coppens, 2012) and a caring drilling study (Wink -De Boer, 2016). On the basis of the results, it was concluded that there are potentially important archaeological values in the planning area.</t>
  </si>
  <si>
    <t>Archeologisch: proefsleuven</t>
  </si>
  <si>
    <t>Nederzetting - Huisplaats, onverhoogd (NHP)</t>
  </si>
  <si>
    <t>https://www.wikidata.org/wiki/Q486972</t>
  </si>
  <si>
    <t>Nederzetting - Huisplaats</t>
  </si>
  <si>
    <t>onverhoogd (NHP)</t>
  </si>
  <si>
    <t>oai:revues.org:rea/641</t>
  </si>
  <si>
    <t>Stihl : la compétitivité d’une société familiale</t>
  </si>
  <si>
    <t>Stihl: the competitiveness of a family society</t>
  </si>
  <si>
    <t xml:space="preserve"> On 18 April 2007, Hans-Peter Stihl celebrated his 75th birthday. While he was the president of the Federation of German KICs (DIHT) from 1988 to 2001, renowned for his active role in shaping the political guidelines of the patron at federal level, he has never stopped running the family business of the same name, founded in 1926 by his father, Andreas Stihl. Under the direction of the son, the requirement for product quality without concession and internationalisation were the key factors that enabled the small Stihl company to become the world leader in chainsaws: in forty years, turnover increases from around EUR 100 million to over EUR 2 billion. This success today makes it one of the typical companies studied in strategic management lessons. It is one of these champions that are characteristic of the German economy and have patiently built their global competitiveness on an innovation policy based on systematic monitoring of changes in their environment and focusing on the qualification of human resources. Remaining a family member until 2002, the company’s management was subsequently reorganised by Hans Peter Stihl, who had chosen not to represent itself at the head of DIHT in order to better prepare his succession.</t>
  </si>
  <si>
    <t>compétitivité</t>
  </si>
  <si>
    <t>https://www.wikidata.org/wiki/Q155953</t>
  </si>
  <si>
    <t>entreprise familiale</t>
  </si>
  <si>
    <t>https://www.wikidata.org/wiki/Q1395324</t>
  </si>
  <si>
    <t>globalisation</t>
  </si>
  <si>
    <t>innovation</t>
  </si>
  <si>
    <t>https://www.wikidata.org/wiki/Q174165</t>
  </si>
  <si>
    <t>management</t>
  </si>
  <si>
    <t>https://www.wikidata.org/wiki/Q2920921;https://www.wikidata.org/wiki/Q852740</t>
  </si>
  <si>
    <t>mondialisation</t>
  </si>
  <si>
    <t>R&amp;D</t>
  </si>
  <si>
    <t>https://www.wikidata.org/wiki/Q276099</t>
  </si>
  <si>
    <t>Stihl</t>
  </si>
  <si>
    <t>https://www.wikidata.org/wiki/Q239372</t>
  </si>
  <si>
    <t>tronçonneuse</t>
  </si>
  <si>
    <t>https://www.wikidata.org/wiki/Q208040</t>
  </si>
  <si>
    <t>stat</t>
  </si>
  <si>
    <t>di9uW77xoICdy5BrVCJGH</t>
  </si>
  <si>
    <t>Air quality valuation using online surveys in three Asian megacities</t>
  </si>
  <si>
    <t>This data is from an internet survey of 4,500 individuals from the cities of Jakarta, Beijing, and Delhi. The surveys were conducted around early-2019. The survey contains questions on basic socioeconomic characteristics, and their responses to contingent valuation questions on willingness to pay for improved air quality. The data were collected using online surveys to carry out a contingent valuation for air quality improvements in three Asian megacities facing severe pollution problems – Beijing, Delhi, and Jakarta.</t>
  </si>
  <si>
    <t>air pollution</t>
  </si>
  <si>
    <t>https://www.wikidata.org/wiki/Q131123</t>
  </si>
  <si>
    <t>luftföroreningar</t>
  </si>
  <si>
    <t>pollution</t>
  </si>
  <si>
    <t>https://www.wikidata.org/wiki/Q58734</t>
  </si>
  <si>
    <t>föroreningar</t>
  </si>
  <si>
    <t>environmental degradation</t>
  </si>
  <si>
    <t>https://www.wikidata.org/wiki/Q1334780</t>
  </si>
  <si>
    <t>miljöförstörelse</t>
  </si>
  <si>
    <t>environmental changes</t>
  </si>
  <si>
    <t>https://www.wikidata.org/wiki/Q16934857</t>
  </si>
  <si>
    <t>miljöförändringar</t>
  </si>
  <si>
    <t>ftunivmaribor:oai:dk.um.si:IzpisGradiva.php?id=44295</t>
  </si>
  <si>
    <t>Ključne besede: migracije</t>
  </si>
  <si>
    <t>https://www.wikidata.org/wiki/Q177626</t>
  </si>
  <si>
    <t>vzroki migracij</t>
  </si>
  <si>
    <t>posledice migracij</t>
  </si>
  <si>
    <t>stres</t>
  </si>
  <si>
    <t>https://www.wikidata.org/wiki/Q3500368</t>
  </si>
  <si>
    <t>stres na delovnem mestu</t>
  </si>
  <si>
    <t>https://www.wikidata.org/wiki/Q815298</t>
  </si>
  <si>
    <t>migracijski stres</t>
  </si>
  <si>
    <t>causes of migration</t>
  </si>
  <si>
    <t>consequences of migration</t>
  </si>
  <si>
    <t>stress</t>
  </si>
  <si>
    <t>https://www.wikidata.org/wiki/Q123414</t>
  </si>
  <si>
    <t>stress at work</t>
  </si>
  <si>
    <t>migration stress</t>
  </si>
  <si>
    <t>info:eu-repo/classification/udc/331.5</t>
  </si>
  <si>
    <t>fttheseus:oai:www.theseus.fi:10024/170818</t>
  </si>
  <si>
    <t>Linux tehokkaassa käytössä organisaation työasemana</t>
  </si>
  <si>
    <t>Linux for efficient use as an organisation’s work station</t>
  </si>
  <si>
    <t>Linux, as an operating system, is very diverse and allows usability for different purposes. Linux is used in a wide range of devices around the world, both for amateurs and businesses. Linux, in particular on servers, has been well known for years. Linux is now a highly efficient operating system for any task and is also a good alternative as an operating system. However, as a work station, Linux has not yet achieved the necessary popularity and take-up, for which there are many reasons, but the popularity is gradually growing. The purpose of the study was to obtain information about the Linux operating system as an important alternative for the organisation. For the purpose of the work, information on the operating system itself and the services it provides was obtained, as well as intensive use packages. The work finally concluded that Linux and its services are still in development, from Linux to more than a server.  Linux is very versatile operating system and provides usability for different purposes. Linux is used on all different devices around the world, both for hobbyists and businesses. Most on servers Linux has been familiar sight for years. Linux is highly efficient operating system for any kind of job nowdays and is also a good alternative operating system. But, for Workstation, Linux has not yet succeeded the populatiry and deployment that it needs, but popularity is slowly growing. The purpose of this was to obtain information about the Linux operating system as an important alternative for organisations. For this thesis, information was obtained about the operating system itself and the services it provides, as well as as well as the packages that provide power usage. At the end of thesis, we found out that while Linux and its services are still in development, Linux still has much more to offer than just server usage.</t>
  </si>
  <si>
    <t>fi=Tietojenkäsittely|sv=Informationsbehandling|en=Business Information Technology|</t>
  </si>
  <si>
    <t>Linux</t>
  </si>
  <si>
    <t>https://www.wikidata.org/wiki/Q388</t>
  </si>
  <si>
    <t>työasema</t>
  </si>
  <si>
    <t>https://www.wikidata.org/wiki/Q192525</t>
  </si>
  <si>
    <t>organisaatio</t>
  </si>
  <si>
    <t>https://www.wikidata.org/wiki/Q2029841</t>
  </si>
  <si>
    <t>tehokäyttö</t>
  </si>
  <si>
    <t>https://www.wikidata.org/wiki/Q1034411</t>
  </si>
  <si>
    <t>käyttöjärjestelmä</t>
  </si>
  <si>
    <t>https://www.wikidata.org/wiki/Q9135</t>
  </si>
  <si>
    <t>Liiketalouden ammattikorkeakoulututkinto</t>
  </si>
  <si>
    <t>https://www.wikidata.org/wiki/Q18564125</t>
  </si>
  <si>
    <t>oai:doaj.org/article:cf256168a08947bb930ff95781d70dbf</t>
  </si>
  <si>
    <t>Paralel, Eşdeğer ve Konjenerik Ölçmelerde Güvenirlik Katsayılarının Karşılaştırılması</t>
  </si>
  <si>
    <t>Compare the credibility coefficients in parallel, equivalent and congeneric measurements</t>
  </si>
  <si>
    <t xml:space="preserve"> Recent studies on credibility coefficients used in multi-level tests and in particular the bias of Cronbach's α coefficient have been intensified. The substances contained in the United tests are parallel, equivalent or congenerical
depending on its situation, the credibility coefficients have different conclusions. In bilateralised tests, as a reliability coefficient, the KR20 is used in cases where substances are congenerative measurements and in cases where substances are equivalent measurements, KR21 coefficients are used. Similarly, the substances are congeneric in multi-degreeed tests
measuring is recommended by McDonald's © and the equivalent measurement of Cronbach's α coefficient. In this study, the basic concepts for measuring structures and reliability have been addressed, and different gauge clusters comprise the credibility coefficients of Cronbach's α, Armor, Heise and Bohrnstedt, Revelle's © and McDonald's credibility coefficients.</t>
  </si>
  <si>
    <t>Reliability Coefficients</t>
  </si>
  <si>
    <t>https://www.wikidata.org/wiki/Q2545204</t>
  </si>
  <si>
    <t>Parallel Measure</t>
  </si>
  <si>
    <t>TauEquivalent Measure</t>
  </si>
  <si>
    <t>Essentially Tau- Equivalent Measure</t>
  </si>
  <si>
    <t>Congeneric Measure</t>
  </si>
  <si>
    <t>Güvenirlik Katsayısı</t>
  </si>
  <si>
    <t>Paralel Ölçme</t>
  </si>
  <si>
    <t>Eşdeğer Ölçme</t>
  </si>
  <si>
    <t>Eşbiçimli Ölçme</t>
  </si>
  <si>
    <t>Konjenerik Ölçme</t>
  </si>
  <si>
    <t>X57Mel7hpJD-7s8m0Yn-D</t>
  </si>
  <si>
    <t>Turističko - geografska obilježja atrakcijske osnove Švedske ; Turistical and geographical features of atractional basis of Sweden</t>
  </si>
  <si>
    <t>This work focuses on studying and analysing the tourist – geographical characteristics of Sweden’s atraction basis. Sweden is a peaceful country free from political conflicts, located in the Scandinavian peninsula between Norway and Finland. It is divided into three main regions, North, South and the centre. Transport’s geographical location is challenging because of the country’s very position. However, it is developing all modes of transport and making it sustainable. The country has a plethora of natural attractions such as lakes and national parks, but the climate is not conducive to the development of tourism, so Sweden has no developed mass tourism in summer. Despite the climate, Sweden has tapped its potential and disadvantages into strengths and has developed selective forms of tourism, so it has something for everybody in the country. The majority of the inhabitants are located in the three largest cities, Stockholm, Gothenburg and Malma, and the lake region is also the most visited region. It is forest-rich in the north. In addition to natural attractions, the central and southern part of Sweden is also abundant with an anthropogenic attraction basis, with Sweden having 15 places under the protection of UNESCO, which can be said to be abundant of cultural attractions. It also has an important role to play in tourism through events and museums. Its specific forms of tourism include urban, cultural, business, ecotourism, adventure, rural and winter tourism, but it also has the potential to develop other specific forms of tourism. Sweden has developed domestic tourism more than international, with fewer nights spent by international tourists. As far as international tourist arrivals are concerned, it is clear that the number is on the rise. Sweden is developing tourism, although it is not the main source of income.  This paper deals with the study and analysis of the touristical and geographical features of atractional basis of Sweden. Sweden is a peaceful country without political conflicts, located on the Scandinavian Peninsula between Norway and Finland. It is divided into three main regions, North, South and Central region. Its traffic-geographical position is challenging due to the very position of the country...</t>
  </si>
  <si>
    <t>INTERDISCIPLINARNA PODRUČJA ZNANOSTI. Geografija</t>
  </si>
  <si>
    <t>https://www.wikidata.org/wiki/Q1071</t>
  </si>
  <si>
    <t>INTERDISCIPLINARY AREAS OF KNOWLEDGE. Geography</t>
  </si>
  <si>
    <t>Švedska</t>
  </si>
  <si>
    <t>https://www.wikidata.org/wiki/Q34</t>
  </si>
  <si>
    <t>prirodne atrakcije</t>
  </si>
  <si>
    <t>https://www.wikidata.org/wiki/Q14226459</t>
  </si>
  <si>
    <t>kulturne atrakcije</t>
  </si>
  <si>
    <t>https://www.wikidata.org/wiki/Q117847807</t>
  </si>
  <si>
    <t>selektivni oblici turizma</t>
  </si>
  <si>
    <t>domaći turizam</t>
  </si>
  <si>
    <t>https://www.wikidata.org/wiki/Q12089958</t>
  </si>
  <si>
    <t>međunarodni turizam</t>
  </si>
  <si>
    <t>https://www.wikidata.org/wiki/Q4288584</t>
  </si>
  <si>
    <t>Sweden</t>
  </si>
  <si>
    <t>natural attractions</t>
  </si>
  <si>
    <t>cultural attractions</t>
  </si>
  <si>
    <t>selective forms of tourism</t>
  </si>
  <si>
    <t>domestic tourism</t>
  </si>
  <si>
    <t>international tourism</t>
  </si>
  <si>
    <t>oai:doaj.org/article:359adeedbeda4d99a825266d54b6e817</t>
  </si>
  <si>
    <t>Publishing procedures and cost of books at Ferrara in late sixteenth century</t>
  </si>
  <si>
    <t>Thanks to some unpublished archival documents – now published in the appendix – it is possible to analyze the issues of Consiliorum by Giovanni Battista Laderchi and of De principibus Atestinis by Giovanni Battista Pigna, both published in Ferrara by Vittorio Baldini. The aim of the writing is to define the cost of the book in Ferrara at the end of the sixteenth century, and to highlight some publishing procedures both in the package of the books, and in the relationship between author and printer.</t>
  </si>
  <si>
    <t>Ferrara</t>
  </si>
  <si>
    <t>https://www.wikidata.org/wiki/Q13362</t>
  </si>
  <si>
    <t>Giovanni Battista Laderchi</t>
  </si>
  <si>
    <t>https://www.wikidata.org/wiki/Q26260882</t>
  </si>
  <si>
    <t>Giovanni Battista Pigna</t>
  </si>
  <si>
    <t>https://www.wikidata.org/wiki/Q3766092</t>
  </si>
  <si>
    <t>Vittorio Baldini</t>
  </si>
  <si>
    <t>https://www.wikidata.org/wiki/Q4015285</t>
  </si>
  <si>
    <t>Commercio librario</t>
  </si>
  <si>
    <t>https://www.wikidata.org/wiki/Q998426</t>
  </si>
  <si>
    <t>oai:doaj.org/article:0b5b185a3d1147f4adc747ffd3a579a5</t>
  </si>
  <si>
    <t>Der Raumbezug von Nachhaltigkeitsindikatoren</t>
  </si>
  <si>
    <t>Indikator</t>
  </si>
  <si>
    <t>https://www.wikidata.org/wiki/Q1167393</t>
  </si>
  <si>
    <t>Konzeption</t>
  </si>
  <si>
    <t>https://www.wikidata.org/wiki/Q37754875</t>
  </si>
  <si>
    <t>Messung</t>
  </si>
  <si>
    <t>https://www.wikidata.org/wiki/Q12453</t>
  </si>
  <si>
    <t>Nachhaltigkeit</t>
  </si>
  <si>
    <t>Räumliche Differenzierung</t>
  </si>
  <si>
    <t>da</t>
  </si>
  <si>
    <t>ftsbaarhusojs:oai:ojs.tidsskrift.dk:article/19257</t>
  </si>
  <si>
    <t>Forbedring af datatilgang i elektroniske opslagsværker i forbindelse med kognitive brugersituationer</t>
  </si>
  <si>
    <t>Improving the data approach in electronic reference works for cognitive user situations;</t>
  </si>
  <si>
    <t>It would not be incorrect to claim that besides developing theories and methodologies that can improve the compilation of needs adapted reference works, the ultimate objective of lexicography is to offer the user of a reference work quick and easy access to data which satisfy his need for information. Therefore, access to data should reflect the user’s needs which appear in specific extra-lexicographical situations. This article offers an investigation of access to data in electronic reference works which aim to satisfy the needs that appear in the so-called cognitive situations (cf. Tarp 2006: 57 ff.). The analysis focuses on forms of access that hitherto rarely have been discussed by lexicographers. On its basis it is concluded that access to data can be and should be improved. This requires both a redefinition of the term access and a more efficient implementation of available technological solutions.</t>
  </si>
  <si>
    <t>tilgang</t>
  </si>
  <si>
    <t>https://www.wikidata.org/wiki/Q5227230</t>
  </si>
  <si>
    <t>søgevej</t>
  </si>
  <si>
    <t>https://www.wikidata.org/wiki/Q11540953</t>
  </si>
  <si>
    <t>søgestreng</t>
  </si>
  <si>
    <t>søgeresultat</t>
  </si>
  <si>
    <t>https://www.wikidata.org/wiki/Q2686427</t>
  </si>
  <si>
    <t>elektronisk leksikografi</t>
  </si>
  <si>
    <t>https://www.wikidata.org/wiki/Q184524</t>
  </si>
  <si>
    <t>kognitiv situation</t>
  </si>
  <si>
    <t>https://www.wikidata.org/wiki/Q112181177</t>
  </si>
  <si>
    <t>brugerbehov</t>
  </si>
  <si>
    <t>https://www.wikidata.org/wiki/Q124290584</t>
  </si>
  <si>
    <t>leksikografisk funktion</t>
  </si>
  <si>
    <t>50|dedup_wf_001::d0462cff32bda77be8fd879d423eaae7</t>
  </si>
  <si>
    <t>Ondergrondse Containers Oostersingel</t>
  </si>
  <si>
    <t>Underground Containers Oostersingel</t>
  </si>
  <si>
    <t>The preliminary investigation has shown that the area is located on the eastern flank of the Hondsrug. At the end of the last ice time, deck sand was deposited on the chiefs of the Hondsback. During the period between source time and Late Middelewen, the deck sand was covered by a few metres of thick clay basket as a result of rising sea levels. A vegetation layer has been observed in the clay package in several drillings of the exploratory field study. Since the 17th century, the top of the natural clay has been raised with clay clay rich in rubberised construction. It can be concluded that the research site has been used as a road from the 17st century to date.</t>
  </si>
  <si>
    <t>weg</t>
  </si>
  <si>
    <t>https://www.wikidata.org/wiki/Q34442</t>
  </si>
  <si>
    <t>Infrastructuur - Weg (IWEG)</t>
  </si>
  <si>
    <t>https://www.wikidata.org/wiki/Q121359</t>
  </si>
  <si>
    <t>Temporal coverage: NTA-NTB</t>
  </si>
  <si>
    <t>Nieuwe tijd A: 1500 - 1650 nC (NTA)</t>
  </si>
  <si>
    <t>Nieuwe tijd B: 1650 - 1850 nC (NTB)</t>
  </si>
  <si>
    <t>oai:ojs.pkp.sfu.ca:article/24415</t>
  </si>
  <si>
    <t>Η ευθύνη του μαθητή ως πολίτη: έρευνα στην εξ αποστάσεως εκπαίδευση</t>
  </si>
  <si>
    <t>The responsibility of the pupil as a citizen: research on distance education</t>
  </si>
  <si>
    <t>This survey concerns teaching first high school politics through distance learning – modern and asynchronous, amidst pandemic (CoV-19). The sections under discussion raised topical issues relating to political security, social sensitivity, the digital citizen and personal data. Our central focus has been to reconnect students with the learning process and to foster social skills of responsibility, interaction, cooperation. The course was based on the theoretical framework for social constructiveness and creativity. It was implemented on the basis of the organisational design-organisation-implementation/evaluation model with spiral progression cycles. It was based on the rejuvenation of educational material, creative graphics – expression and feedback. The students responded by taking part in ‘speeches’, work – individual and group and expressed creatively (Limerick, painting, comic, advertising). The effort was positively assessed by them through a questionnaire and focus groups and highlighted ‘hidden’ students, who were actively involved in making sense, in the new context.</t>
  </si>
  <si>
    <t>σύγχρονη-ασύγχρονη εκπαίδευση</t>
  </si>
  <si>
    <t>https://www.wikidata.org/wiki/Q7662215; https://www.wikidata.org/wiki/Q4812204</t>
  </si>
  <si>
    <t>αλληλεπίδραση</t>
  </si>
  <si>
    <t>https://www.wikidata.org/wiki/Q609298</t>
  </si>
  <si>
    <t>ευθύνη</t>
  </si>
  <si>
    <t>https://www.wikidata.org/wiki/Q1274115</t>
  </si>
  <si>
    <t>πολίτης</t>
  </si>
  <si>
    <t>https://www.wikidata.org/wiki/Q1020994</t>
  </si>
  <si>
    <t>δημιουργική μάθηση</t>
  </si>
  <si>
    <t>https://www.wikidata.org/wiki/Q133500</t>
  </si>
  <si>
    <t>musiq</t>
  </si>
  <si>
    <t>yQfHjAtLm-zNJTCmuL7BL</t>
  </si>
  <si>
    <t>DOPRINOS RASPRAVI O NAČELU JEDNAKOSTI PROCESNIH SREDSTAVA</t>
  </si>
  <si>
    <t>stečaj</t>
  </si>
  <si>
    <t>https://www.wikidata.org/wiki/Q152074</t>
  </si>
  <si>
    <t>vjerovnik</t>
  </si>
  <si>
    <t>https://www.wikidata.org/wiki/Q157165</t>
  </si>
  <si>
    <t>pokretanje postupka</t>
  </si>
  <si>
    <t>https://www.wikidata.org/wiki/Q1301203</t>
  </si>
  <si>
    <t>vjerojatnost tražbine</t>
  </si>
  <si>
    <t>https://www.wikidata.org/wiki/Q9492</t>
  </si>
  <si>
    <t>dokazivanje</t>
  </si>
  <si>
    <t>https://www.wikidata.org/wiki/Q516021</t>
  </si>
  <si>
    <t>oai:doaj.org/article:56beb2ba6c1740499f70cfe97e2e16bd</t>
  </si>
  <si>
    <t>Формування інтерактивного соціокультурного середовища як дидактична умова саморозвитку особистості студентів коледжів</t>
  </si>
  <si>
    <t>соціальне середовище</t>
  </si>
  <si>
    <t>https://www.wikidata.org/wiki/Q1571836</t>
  </si>
  <si>
    <t>інтерактивне соціокультурне середовище</t>
  </si>
  <si>
    <t>https://www.wikidata.org/wiki/Q6045290</t>
  </si>
  <si>
    <t>саморозвиток</t>
  </si>
  <si>
    <t>https://www.wikidata.org/wiki/Q6498453; https://www.wikidata.org/wiki/Q6498453</t>
  </si>
  <si>
    <t>студенти коледжу</t>
  </si>
  <si>
    <t>https://www.wikidata.org/wiki/Q315247</t>
  </si>
  <si>
    <t>fttheseus:oai:www.theseus.fi:10024/3998</t>
  </si>
  <si>
    <t>Miltä musta / tuntuu? : työvälineenä omakohtaisuus</t>
  </si>
  <si>
    <t>What is black/plain?  the tool is self-specific</t>
  </si>
  <si>
    <t xml:space="preserve"> My doctrine deals with the use of self-esteem as a tool for theatre and drama. The main object and material of my final work is the black/intell of my final work, with both scriptwriter and tutoring. Manuscript was fully based on my own experience, including eating disorder, bullying at school and nausea for young people. I will go through the whole process from the very first moments of thinking, through the reader’s manuscript and mentoring process up to public feedback. Among other things, I think about my multifunctionality in the projection, i.e. the relationship between a scriptwriter, dramaturgic and a tutor when they are the same, a person who has experienced the events of the play in real life. I will also light on my background around the theatre, writing and personality, and showcase other contacts in which I have used personality as a tool. I will also reflect on the future and how I intend to use personalism in my work after my transition to a professional and professional environment. At work, I try to answer questions such as how to make private experience universal and shared, and how much the artist does or can do art from himself. I will also reflect on my relationship with the artist.  My thesis presents subjectivity as a tool for theatre and drama. My main material is my final work, a play called black/though which I both wrote and directed. The script was entirely based on my own experiences and itsmes consist of e.g. eating disorder, school bullying and Feeling ill as a young person. In my thesis, I will go through the whole writing and Directing process from the very initial ideas of my themes as well as guiding the reader through the writing and Directing process all the way to the audience feedback. Among other things, I am focusing on the advantages and disadvantages of many roles included in the production. In addition, further attention is paid to the relationship between the Writer, the dramatist and the director in case they are the same person. Moreover, the focus is on...</t>
  </si>
  <si>
    <t>teatteri</t>
  </si>
  <si>
    <t>https://www.wikidata.org/wiki/Q11635</t>
  </si>
  <si>
    <t>käsikirjoitukset</t>
  </si>
  <si>
    <t>https://www.wikidata.org/wiki/Q3691017</t>
  </si>
  <si>
    <t>käsikirjoittaminen</t>
  </si>
  <si>
    <t>https://www.wikidata.org/wiki/Q3429919</t>
  </si>
  <si>
    <t>teatteriohjaus</t>
  </si>
  <si>
    <t>https://www.wikidata.org/wiki/Q3387717</t>
  </si>
  <si>
    <t>ohjaukset</t>
  </si>
  <si>
    <t>https://www.wikidata.org/wiki/Q2137554</t>
  </si>
  <si>
    <t>omakohtaisuus</t>
  </si>
  <si>
    <t>https://www.wikidata.org/wiki/Q856020</t>
  </si>
  <si>
    <t>itsereflektio</t>
  </si>
  <si>
    <t>https://www.wikidata.org/wiki/Q1780478</t>
  </si>
  <si>
    <t>Teatteri-ilmaisun ohjaaja</t>
  </si>
  <si>
    <t>https://www.wikidata.org/wiki/Q2449921</t>
  </si>
  <si>
    <t>fi=Esittävä taide ja musiikki|sv=Scenkonst och musik|en=Performance art and music|</t>
  </si>
  <si>
    <t>Esittävä taide</t>
  </si>
  <si>
    <t>oai:ojs.pkp.sfu.ca:article/8716</t>
  </si>
  <si>
    <t>Τὸ χειρόγραφο Θεοτοκάριο τοῦ Ἱδρύματος Παπανικολάου (Κομοτηνή) καὶ ὁ κωδικογράφος Ἱερεμίας Μαγγαφούρης ο Σιναϊτης Τὸ χειρόγραφο Θεοτοκάριο τοῦ Ἱδρύματος Παπανικολάου (Κομοτηνή) καὶ ὁ κωδικογράφος Ἱερεμίας Μαγγαφούρης ο Σιναϊτης</t>
  </si>
  <si>
    <t>The manuscript theokastro of the Druma Papanikolaou (Komotini) and the Komotini Eremia Mangafuris, Mr Sinaitis, a manuscript, Theotokouro, Papanikolaou (Komotini) and Mr Sinaitis, Komotini, Erminia Eremia Mangafuris,</t>
  </si>
  <si>
    <t>The Papanikolaou Foundation codex ΙΖ΄/29=35 in Komotini is described for the first time in this article, in which it is proved that the codex is the former manuscript of Zakynthos, no. 12 on the N. Katramis list. The Cretan monk Ieremias the Sinaite is the scribe of the manuscript and he is proved to be the same person as Ieremias Maggafouris. The manuscripts copied by him are seven according to the bibliography and my research. The Komotini manuscript was written on the Sinaitic Metochion of Chandax and it was probably transferred to Zakynthos by Antonios Kourtezas after the conquest of Crete by the Turks (1669). Nikolaos Katramis found the manuscript and described it thoroughly in 1880. Papanikolaou purchased the manuscript later and added it to his collection.</t>
  </si>
  <si>
    <t>Θεοτοκάριο</t>
  </si>
  <si>
    <t>https://www.wikidata.org/wiki/Q3527285</t>
  </si>
  <si>
    <t>χειρόγραφα</t>
  </si>
  <si>
    <t>https://www.wikidata.org/wiki/Q87167</t>
  </si>
  <si>
    <t>παλαιογραφία</t>
  </si>
  <si>
    <t>https://www.wikidata.org/wiki/Q179957</t>
  </si>
  <si>
    <t>Ιερεμίας Μαγγαφούρης</t>
  </si>
  <si>
    <t>50|dedup_wf_001::688e8fba762a67eaf7cee2815c8ed2a5</t>
  </si>
  <si>
    <t>Ziel van de Wederopbouw – Interview 035</t>
  </si>
  <si>
    <t>Soul of the Reconstruction — Interview 035</t>
  </si>
  <si>
    <t>Before she knew, she played in the Ro Theater as one of the two missions. She later formed a musical duo ‘Breng your mother’ with Ina, the mother of Loes Luca, for 12, 13 years. They played in district centres in Rotterdam and around Rotterdam. The interviewee was born in North, but grew up in South, in the Goereesestraat, the last street of Rotterdam, where she looked at the infinite grass plains. She was the only child, as one of the first girls to follow the HBS-B; unusual at that time. She also wrote books, including one about her youth. She later became director of Schouwburg in Dordrecht and leader of Meekers Danscompany. This interview is part of the Ziel van de Reconstruction project, which was undertaken in 2016 by Stichting Verhalenhuis Belvédère. This collection includes 86 life stories of Rotterdam from different generations, outputs and cultures, all with the central theme of reconstruction in the broad sense.</t>
  </si>
  <si>
    <t>Tweede Wereldoorlog</t>
  </si>
  <si>
    <t>https://www.wikidata.org/wiki/Q362</t>
  </si>
  <si>
    <t>Arbeid</t>
  </si>
  <si>
    <t>https://www.wikidata.org/wiki/Q12737077</t>
  </si>
  <si>
    <t>Werk</t>
  </si>
  <si>
    <t>Toneel</t>
  </si>
  <si>
    <t>https://www.wikidata.org/wiki/Q639669</t>
  </si>
  <si>
    <t>Muzikant</t>
  </si>
  <si>
    <t>Wederopbouw</t>
  </si>
  <si>
    <t>https://www.wikidata.org/wiki/Q24354</t>
  </si>
  <si>
    <t>Familie</t>
  </si>
  <si>
    <t>https://www.wikidata.org/wiki/Q8436</t>
  </si>
  <si>
    <t>Katholiek</t>
  </si>
  <si>
    <t>https://www.wikidata.org/wiki/Q17549077</t>
  </si>
  <si>
    <t>Onderwijs</t>
  </si>
  <si>
    <t>Oral History</t>
  </si>
  <si>
    <t>https://www.wikidata.org/wiki/Q558929; https://www.wikidata.org/wiki/Q106813818</t>
  </si>
  <si>
    <t>Oorlog</t>
  </si>
  <si>
    <t>Temporal coverage: 1940-2016</t>
  </si>
  <si>
    <t>oai:doaj.org/article:bc1dede7cfec41a7be10e01fe67309e0</t>
  </si>
  <si>
    <t>Das Konzept interkultureller Kompetenz im Lichte der Kulturrelativismus vs. Universalismus Debatte – eine glottodidaktische Perspektive</t>
  </si>
  <si>
    <t>kompetencja interkulturowa</t>
  </si>
  <si>
    <t>https://www.wikidata.org/wiki/Q1666159</t>
  </si>
  <si>
    <t>pojęcie kultury</t>
  </si>
  <si>
    <t>relatywizm kulturowy</t>
  </si>
  <si>
    <t>https://www.wikidata.org/wiki/Q741550</t>
  </si>
  <si>
    <t>uniwersalizm</t>
  </si>
  <si>
    <t>https://www.wikidata.org/wiki/Q875797</t>
  </si>
  <si>
    <t>glottodydaktyka</t>
  </si>
  <si>
    <t>https://www.wikidata.org/wiki/Q520855</t>
  </si>
  <si>
    <t>ftdoajarticles:oai:doaj.org/article:7e6171a59dfe4d5481f4a9cca2c2018b</t>
  </si>
  <si>
    <t>Bingenli Hildegard: Orta Çağlı Bir Hıristiyan Mistiğin Perspektifinden 'Öteki' Algısı/Hildegard of Bingen: The Perception of ‘Other’ from the Perspective of a Medieval Mystic</t>
  </si>
  <si>
    <t>Hildegard of Bingen, a female mystic of the Middle Ages, has influenced Christian mysticism with her thoughts and works. She is known for her scientific interests and mystical teachings such as herbal treatment and church music. Although Hildegard spent most of her life in the monasteries, she established close relationships with many prominent personalities, from the Pope to the Emperor. Hildegard lived at the beginning of the Crusades era. At the same time, Christians began to fight against groups that were considered heretical by the mainstream Church. Therefore, she was aware of the political and theological development of the time. She, for example, stated in her preaching that the heretics had to be fought. She also encouraged, with her letters, a mystic and theologian Bernard of Clairvaux, who supported the Crusades with his sermons. These developments are remarkable in that they point out that Hildegard, a Middle Ages mystic, was affected by the conditions of the period. From the above-mentioned perspective, the article discusses Hildegard’s perception of "other", composed of Jews, heretics, and Muslims</t>
  </si>
  <si>
    <t>dinler tarihi</t>
  </si>
  <si>
    <t>https://www.wikidata.org/wiki/Q846742</t>
  </si>
  <si>
    <t>hıristiyanlık</t>
  </si>
  <si>
    <t>https://www.wikidata.org/wiki/Q5043</t>
  </si>
  <si>
    <t>mistisizm</t>
  </si>
  <si>
    <t>https://www.wikidata.org/wiki/Q45996</t>
  </si>
  <si>
    <t>orta çağ</t>
  </si>
  <si>
    <t>Philosophy of religion. Psychology of religion. Religion in relation to other subjects</t>
  </si>
  <si>
    <t>BL51-65</t>
  </si>
  <si>
    <t>oai:revues.org:miranda/28177</t>
  </si>
  <si>
    <t>Jane Eyre, National Theatre at Home during Lockdown</t>
  </si>
  <si>
    <t>Critique de l’adaptation de Jane Eyre de Charlotte Brontë (1847) par Sally Cookson et The Company (2015) diffusée en ligne pendant le confinement par le National Theatre de Londres. Cet article propose une réflexion sur le théâtre en confinement, met en exergue la théâtralité de la pièce et sa façon de dialoguer avec l’œuvre littéraire pour en offrir une interprétation contemporaine.</t>
  </si>
  <si>
    <t>Review of the adaptation of Charlotte Brontë’s Jane Eyre (1847) by Sally Cookson and The Company (2015) broadcast online during lockdown by the National Theatre. This paper offers a reflexion on theatre during lockdown, highlights the theatricality of the play and the way it discusses the original literary work to offer a contemporary interpretation.</t>
  </si>
  <si>
    <t>Jane Eyre</t>
  </si>
  <si>
    <t>https://www.wikidata.org/wiki/Q182961</t>
  </si>
  <si>
    <t>langages</t>
  </si>
  <si>
    <t>https://www.wikidata.org/wiki/Q315</t>
  </si>
  <si>
    <t>mise en scène</t>
  </si>
  <si>
    <t>https://www.wikidata.org/wiki/Q3508687</t>
  </si>
  <si>
    <t>décor</t>
  </si>
  <si>
    <t>https://www.wikidata.org/wiki/Q1415274</t>
  </si>
  <si>
    <t>lumière</t>
  </si>
  <si>
    <t>https://www.wikidata.org/wiki/Q9128</t>
  </si>
  <si>
    <t>costumes</t>
  </si>
  <si>
    <t>https://www.wikidata.org/wiki/Q1410477</t>
  </si>
  <si>
    <t>musique</t>
  </si>
  <si>
    <t>https://www.wikidata.org/wiki/Q638</t>
  </si>
  <si>
    <t>acteurs</t>
  </si>
  <si>
    <t>https://www.wikidata.org/wiki/Q33999</t>
  </si>
  <si>
    <t>National Theatre at Home</t>
  </si>
  <si>
    <t>2020</t>
  </si>
  <si>
    <t>lockdown</t>
  </si>
  <si>
    <t>languages</t>
  </si>
  <si>
    <t>staging</t>
  </si>
  <si>
    <t>set</t>
  </si>
  <si>
    <t>lights</t>
  </si>
  <si>
    <t>music</t>
  </si>
  <si>
    <t>actors</t>
  </si>
  <si>
    <t>oai:revues.org:cidades/4417</t>
  </si>
  <si>
    <t>“Toda a minha vida fui Thug”</t>
  </si>
  <si>
    <t>“All my life was Thug”</t>
  </si>
  <si>
    <t xml:space="preserve"> To what extent can music or other artistic productions be a means of recognition and learning about a territory? (War, 2019a). This was the initial question we discussed, since, although we know in a consistent way the role and relevance of musical genders such as rap and hip-hop culture in the artistic world, we are beginning to question how certain content is addressed, starting from distinct and diverse musical influences, from rap to trap, depending on the manifestations of (sub) musical genres (Frith, 1996; Lena Peterson, 2008). Our focus has thus been on analysing the letters of the musicians of 13 artists in order to look at the lirical messages that are transmitted, the various relationships or references that can be made to geographical contexts, in particular social neighbourhoods, and at the same time to understand how these productions are guided by stereotypical assertions concerning the representation of the artist gangster, vivences and diverging consumption. How a small country is positioned in terms of musical production and consumption in the face of these resistance processes (Johansson, Lalander, 2012; War Quintela, 2016) musical? Above, we try to understand how the artists under review still reflect in their artistic productions subjects such as exclusion, violence, crime and other issues. This article seeks to emphasise the role of artistic creations as (re) producers of relevant knowledge of social realities (War, 2019a; Becker, 2007).</t>
  </si>
  <si>
    <t>manifestações musicais</t>
  </si>
  <si>
    <t>https://www.wikidata.org/wiki/Q182832</t>
  </si>
  <si>
    <t>territórios</t>
  </si>
  <si>
    <t>https://www.wikidata.org/wiki/Q4835091</t>
  </si>
  <si>
    <t>representações</t>
  </si>
  <si>
    <t>https://www.wikidata.org/wiki/Q1272626</t>
  </si>
  <si>
    <t>territórios desfavorecidos/bairros sociais/ espaços de segregação sócio-espacial-guetos</t>
  </si>
  <si>
    <t>https://www.wikidata.org/wiki/Q152018</t>
  </si>
  <si>
    <t>artes da cidadania</t>
  </si>
  <si>
    <t>https://www.wikidata.org/wiki/Q2018526; https://www.wikidata.org/wiki/Q42138</t>
  </si>
  <si>
    <t>fthalmstadunivdi:oai:DiVA.org:hh-43497</t>
  </si>
  <si>
    <t>Sjuksköterskors attityd till organdonation ; Nurses´ attitude toward organ donation</t>
  </si>
  <si>
    <t>Attitude of nurses to organ donation; Nurses’ attitude toward organ donation</t>
  </si>
  <si>
    <t xml:space="preserve"> Background: Organ transplantation is a life-saving treatment in terminal organ failure but there is a global shortage of potential organ donors. The nurse plays an important role in raising awareness of organ donation in society and her attitude to and knowledge of organ donation can influence people’s decisions to donate. Purpose: The aim of the study was to investigate the factors influencing the nurse’s attitude to organ donation. Method: The study was conducted as a general literature study in which 15 scientific articles from three different databases were reviewed and analysed. Result: The analysis resulted in five categories: Impact of knowledge, impact of work experience, family and influence of one’s own donations, influence of Religion and mistrust in healthcare and legislation. Conlusion: Knowledge of criteria for determining death, organ donation, the donation process and communication methods helped nurses to provide adequate information. Caring for potential organ donors created emotional stress and raising the issue of donation with the donor’s family was stressful. Discussing organ donation within one’s own family was beneficial to the attitude. The nurse’s own interpretation of the attitude of his religion to organ donation influenced the attitude. Nurses experienced fear of losing resuscitation or premature death as registered organ donors.  Background: Organ transplantation is a life-saving treatment but this is a global shortage of potential organ donors. The nurse has an importing role in increasing awareness of organ donation. Her attitude toward and knowledge about organ donation might influence producer’s decision to donate. AIM: The aim was to involve factors that influence the nursery’s attitude toward organ donation. Method: This study was carried out as a general literature study. Fifteen scientific articles from three different data bases were reviewed and analysed. Result: The analytical result in five...</t>
  </si>
  <si>
    <t>Attitude</t>
  </si>
  <si>
    <t>https://www.wikidata.org/wiki/Q622645</t>
  </si>
  <si>
    <t>Nurse</t>
  </si>
  <si>
    <t>Organ donation</t>
  </si>
  <si>
    <t>https://www.wikidata.org/wiki/Q849032</t>
  </si>
  <si>
    <t>Potential organ donor</t>
  </si>
  <si>
    <t>Willingness to donate</t>
  </si>
  <si>
    <t>Attityd</t>
  </si>
  <si>
    <t>Donationsvilja</t>
  </si>
  <si>
    <t>https://www.wikidata.org/wiki/Q1549811</t>
  </si>
  <si>
    <t>Potentiell organdonator</t>
  </si>
  <si>
    <t>https://www.wikidata.org/wiki/Q65982613</t>
  </si>
  <si>
    <t>Sjuksköterska</t>
  </si>
  <si>
    <t>Omvårdnad</t>
  </si>
  <si>
    <t>phil</t>
  </si>
  <si>
    <t>oai:doaj.org/article:1009afd0d99f476a8bc65371c4ecabc7</t>
  </si>
  <si>
    <t>On “Understanding” in Wilhelm Dilthey</t>
  </si>
  <si>
    <t>In the first part of this study, understanding and explanation will be considered from Dilthey’s distinction between natural sciences and human sciences. The second part, which sets forth the meaning and importance of life-expressions that enables understanding, is on elementary understanding and its background. As for the third and the last part, it approaches the higher understanding and hermeneutics in Dilthey which emerge from the insufficiency of elementary understanding.</t>
  </si>
  <si>
    <t>Dilthey</t>
  </si>
  <si>
    <t>https://www.wikidata.org/wiki/Q60080</t>
  </si>
  <si>
    <t>Hermeneutik</t>
  </si>
  <si>
    <t>https://www.wikidata.org/wiki/Q102686</t>
  </si>
  <si>
    <t>Anlama</t>
  </si>
  <si>
    <t>https://www.wikidata.org/wiki/Q46744</t>
  </si>
  <si>
    <t>Basit Anlama</t>
  </si>
  <si>
    <t>Yüksek Anlama</t>
  </si>
  <si>
    <t>https://www.wikidata.org/wiki/Q799</t>
  </si>
  <si>
    <t>Açıklama</t>
  </si>
  <si>
    <t>https://www.wikidata.org/wiki/Q7958</t>
  </si>
  <si>
    <t>İfade</t>
  </si>
  <si>
    <t>https://www.wikidata.org/wiki/Q11024</t>
  </si>
  <si>
    <t>Yaşam İfadeleri</t>
  </si>
  <si>
    <t>oai:doaj.org/article:9521a47658304383a58b06ca3df3b87e</t>
  </si>
  <si>
    <t>أسباب الخلل في الميزان التجاري بين الصين والولايات المتحدة الأمريكية</t>
  </si>
  <si>
    <t>تعد الصين والولايات المتحدة الأمريكية أكبر شريك تجاري لبعضهما البعض ومصدراً مهماً للاستثمار، ففي عام 2018، تجاوز حجم التجارة الثنائية فيما بينهما في السلع والخدمات نحو 750 مليار دولار، بينما اقترب الاستثمار المباشر في الاتجاهين من 160 مليار دولار. إلا أن العلاقات التجارية الثنائية بين البلدين أصبحت متوترة بصورة متزايدة منذ آذار 2018، وذلك نتيجة للرسوم الجمركية التي فرضتها إدارة "ترامب" على البضائع الصينية، وتتمثل أبرز الأسباب الرئيسية وراء قرار "ترامب" بفرض رسوم جمركية على البضائع الصينية في حماية حقوق الملكية الفكرية للشركات الأمريكية وتخفيض العجز في الميزان التجاري الأمريكي مع الصين، ومن ثم فإن فرض رسوم جمركية مرتفعة على الصادرات الصينية، بحسب رؤية الإدارة الأمريكية، يمكن أن يحل هذا العجز.</t>
  </si>
  <si>
    <t>https://www.wikidata.org/wiki/Q30</t>
  </si>
  <si>
    <t>الصين</t>
  </si>
  <si>
    <t>https://www.wikidata.org/wiki/Q148</t>
  </si>
  <si>
    <t>العجز التجاري</t>
  </si>
  <si>
    <t>https://www.wikidata.org/wiki/Q192796</t>
  </si>
  <si>
    <t>حقوق الملكية الفكرية</t>
  </si>
  <si>
    <t>https://www.wikidata.org/wiki/Q108855835</t>
  </si>
  <si>
    <t>oai:revues.org:td/4485</t>
  </si>
  <si>
    <t>Kara wstydu: godność i narcystyczny gniew</t>
  </si>
  <si>
    <t>Shame sentence: dignity and narcisstic anger</t>
  </si>
  <si>
    <t>This text analyses the arguments for and against shame penalties. A key reason why shame penalties seem unacceptable is their incompatibility with the right to dignity inherent to every human being: whereas guilt focuses only on the act, shame stigmatizes the whole person. The concept of ‘primitive shame’ reveals how the rationales behind the alleged moralism of shame penalties are driven by the narcissistic rage.</t>
  </si>
  <si>
    <t>kara wstydu</t>
  </si>
  <si>
    <t>https://www.wikidata.org/wiki/Q186361; https://www.wikidata.org/wiki/Q152282</t>
  </si>
  <si>
    <t>prawa człowieka</t>
  </si>
  <si>
    <t>https://www.wikidata.org/wiki/Q8458</t>
  </si>
  <si>
    <t>stygmatyzacja</t>
  </si>
  <si>
    <t>https://www.wikidata.org/wiki/Q1137326</t>
  </si>
  <si>
    <t>narcyzm</t>
  </si>
  <si>
    <t>https://www.wikidata.org/wiki/Q186529</t>
  </si>
  <si>
    <t>więziennictwo</t>
  </si>
  <si>
    <t>https://www.wikidata.org/wiki/Q841236</t>
  </si>
  <si>
    <t>rasizm</t>
  </si>
  <si>
    <t>https://www.wikidata.org/wiki/Q8461</t>
  </si>
  <si>
    <t>shame penalties</t>
  </si>
  <si>
    <t>human rights</t>
  </si>
  <si>
    <t>stigmatization</t>
  </si>
  <si>
    <t>narcissism</t>
  </si>
  <si>
    <t>imprisonment</t>
  </si>
  <si>
    <t>https://www.wikidata.org/wiki/Q841236; https://www.wikidata.org/wiki/Q11698769</t>
  </si>
  <si>
    <t>racism</t>
  </si>
  <si>
    <t>oai:revues.org:america/622</t>
  </si>
  <si>
    <t>L’esthétique du crime chez Cristina Rivera Garza</t>
  </si>
  <si>
    <t>The aesthetic nature of crime in Cristina Rivera Garza</t>
  </si>
  <si>
    <t xml:space="preserve"> In the novel La muerte me da (2008) of Mexican Cristina Rivera Garza, the crime, in the form of mass murders, never falls under the morals that would condemn it on behalf of the Bien. It is other purely literary and aesthetic categories that work to define it as a way of enunciation and an artistic performance. ‘Otro cuerpo sin vida. Otro ciudadano. Acronyms of mutilación. (una manera de enunciar)’ (p. 308). Mutilation marks – the cracked penis – are all linguistic signs on the surface of the murdered bodies which thus turn into statements, as can be seen from conceptual art. In this context, the successful Gina Pane and Marina Abramovic of the 70s became key figures of the novel, participating in the survey in an equally enigmatic as worrying way. Thus, reflection is moving on the scene of art and its limits and ultimately proposes, through the purported elucidation of crimes by mutilation, to penetrate the secret of style and fragmentation among writer Alejandra Pizarnik, whose writing eventually became the real subject of the novel. Cristina Rivera Garza is thus bold but not less successful in inventing a gender: literary criticism as a fiction.</t>
  </si>
  <si>
    <t>assassinats en série</t>
  </si>
  <si>
    <t>https://www.wikidata.org/wiki/Q16266378</t>
  </si>
  <si>
    <t>esthétique du crime</t>
  </si>
  <si>
    <t>https://www.wikidata.org/wiki/Q35986; https://www.wikidata.org/wiki/Q83267</t>
  </si>
  <si>
    <t>performance artistique</t>
  </si>
  <si>
    <t>https://www.wikidata.org/wiki/Q35140</t>
  </si>
  <si>
    <t>énigme</t>
  </si>
  <si>
    <t>https://www.wikidata.org/wiki/Q1247195</t>
  </si>
  <si>
    <t>critique littéraire</t>
  </si>
  <si>
    <t>https://www.wikidata.org/wiki/Q58854</t>
  </si>
  <si>
    <t>asesinatos en serie</t>
  </si>
  <si>
    <t>estética del crimen</t>
  </si>
  <si>
    <t>performance</t>
  </si>
  <si>
    <t>enigma</t>
  </si>
  <si>
    <t>crítica literaria</t>
  </si>
  <si>
    <t>ftmtakojs:oai:ojs3.mtak.hu:article/14733</t>
  </si>
  <si>
    <t>Hungarian botanists in Albania ; Magyar botanikusok Albániában</t>
  </si>
  <si>
    <t>Botanical research in Albania began in the late 1800s. From the First World War, Hungarian botanists also played an important role in the study of the country’s flora. The first Hungarian expeditions led by József Andrasovszky, Jenő Béla Kümmerle and Sándor Jávorka resulted in numerous newly described taxa and new floristic records. Starting from 1952, in cooperation with Albanian colleagues, several Hungarian botanists visited Albania officially, leading to hundreds of new chorological records, new taxon descriptions and also a friendship between researchers in the two countries. The extension of professional relationships and the compilation of a monograph on the Albanian flora was on the agenda on both sides, yet, political changes from 1961 hindered the continuation of the cooperation. After a long-lasting international isolation of Albania, botanical collaboration between Albania and Hungary resumed in the new Millennium with the participation of a new generation of botanists. ; Albánia növénytani kutatása az 1800-as végén indult, az első világháborútól kezdve pedig jelentős szerepet játszottak benne magyar botanikusok is. Elsőként Andrasovszky József, Csiki Ernő, Kümmerle Jenő Béla és Jávorka Sándor gyűjtött növényeket Albániában, ebből az anyagból számos új növényfajt írtak le. 1952-től rendszeresen jártak magyar botanikusok Albánia különböző területein, ez alatt az idő alatt gyümölcsöző szakmai és baráti kapcsolatokat alakítottak ki a helyi botanikusokkal. A magyar botanikusok jelentős herbáriumi anyagot gyűjtöttek Albániában, és a helyi kollégákkal közösen egy összefoglaló flóramű megírását tervezték. A magyar tudományos intézetek szakirodalmakkal is segítették az albán társintézményeket. 1961-től a politikai változások ellehetetlenítették a további együttműködést, így a kapcsolat hamarosan teljesen megszűnt a két ország botanikusai között. Albánia hosszan tartó nemzetközi elzártsága után a 2000-es években újraindultak az albán–magyar botanikai kapcsolatok egy új generáció tagjai között.</t>
  </si>
  <si>
    <t>Albanian-Hungarian scientific cooperation</t>
  </si>
  <si>
    <t>Balkan flora</t>
  </si>
  <si>
    <t>First World War</t>
  </si>
  <si>
    <t>https://www.wikidata.org/wiki/Q361</t>
  </si>
  <si>
    <t>floristic research</t>
  </si>
  <si>
    <t>https://www.wikidata.org/wiki/Q119387958</t>
  </si>
  <si>
    <t>herbarium</t>
  </si>
  <si>
    <t>https://www.wikidata.org/wiki/Q181916</t>
  </si>
  <si>
    <t>science history</t>
  </si>
  <si>
    <t>https://www.wikidata.org/wiki/Q201486</t>
  </si>
  <si>
    <t>albán-magyar tudományos kapcsolatok</t>
  </si>
  <si>
    <t>https://www.wikidata.org/wiki/Q222; https://www.wikidata.org/wiki/Q28</t>
  </si>
  <si>
    <t>flórakutatás</t>
  </si>
  <si>
    <t>tudománytörténet</t>
  </si>
  <si>
    <t>első világháború</t>
  </si>
  <si>
    <t>oai:doaj.org/article:4c532bb89b90435a8811c328d1dc418d</t>
  </si>
  <si>
    <t>Сучасні тенденції підготовки майбутніх учителів фізики до оцінювання навчальних досягнень учнів</t>
  </si>
  <si>
    <t>система оцінювання знань</t>
  </si>
  <si>
    <t>https://www.wikidata.org/wiki/Q27318</t>
  </si>
  <si>
    <t>навчальні досягнення учнів</t>
  </si>
  <si>
    <t>https://www.wikidata.org/wiki/Q1815842</t>
  </si>
  <si>
    <t>рейтингова система</t>
  </si>
  <si>
    <t>https://www.wikidata.org/wiki/Q28873665</t>
  </si>
  <si>
    <t>професійно-педагогічна підготовка</t>
  </si>
  <si>
    <t>сучасні тенденції підготовки учителів</t>
  </si>
  <si>
    <t>oai:revues.org:spp/629</t>
  </si>
  <si>
    <t>Privação económica e criminalidade: o caso português (1993-2009)</t>
  </si>
  <si>
    <t>Economic deprivation and crime: the Portuguese case (1993-2009)</t>
  </si>
  <si>
    <t>Taking Portugal and the period from 1993 to 2009 as its points of reference, this article analyses the relationship between economic deprivation and crimes against people and property that were recorded by the police authorities. The statistical regression analyses carried out included economic, demographic and social variables and the results obtained show that situations reflecting the economic juncture and greater deprivation are associated with a higher incidence of crime against people, though, on the other hand, a lower incidence of crime against property. The results obtained are discussed against the background of the theoretical corpus available and the methodological options adopted.</t>
  </si>
  <si>
    <t>dénuement économique</t>
  </si>
  <si>
    <t>inégalité</t>
  </si>
  <si>
    <t>https://www.wikidata.org/wiki/Q119269474</t>
  </si>
  <si>
    <t>démographie</t>
  </si>
  <si>
    <t>https://www.wikidata.org/wiki/Q37732;https://www.wikidata.org/wiki/Q2725376</t>
  </si>
  <si>
    <t>contrôle social</t>
  </si>
  <si>
    <t>https://www.wikidata.org/wiki/Q623971</t>
  </si>
  <si>
    <t>criminalité</t>
  </si>
  <si>
    <t>https://www.wikidata.org/wiki/Q12754227</t>
  </si>
  <si>
    <t>economic deprivation</t>
  </si>
  <si>
    <t>inequality</t>
  </si>
  <si>
    <t>democracy</t>
  </si>
  <si>
    <t>https://www.wikidata.org/wiki/Q7174</t>
  </si>
  <si>
    <t>social control</t>
  </si>
  <si>
    <t>crime</t>
  </si>
  <si>
    <t>https://www.wikidata.org/wiki/Q83267</t>
  </si>
  <si>
    <t>privación económica</t>
  </si>
  <si>
    <t>desigualdad</t>
  </si>
  <si>
    <t>https://www.wikidata.org/wiki/Q28113351</t>
  </si>
  <si>
    <t>demografía</t>
  </si>
  <si>
    <t>https://www.wikidata.org/wiki/Q37732</t>
  </si>
  <si>
    <t>control social</t>
  </si>
  <si>
    <t>criminalidad</t>
  </si>
  <si>
    <t>privação económica</t>
  </si>
  <si>
    <t>https://www.wikidata.org/wiki/Q4430231</t>
  </si>
  <si>
    <t>desigualdade</t>
  </si>
  <si>
    <t>controlo social</t>
  </si>
  <si>
    <t>criminalidade</t>
  </si>
  <si>
    <t>he</t>
  </si>
  <si>
    <t>ftdnbreiheo:1219077569</t>
  </si>
  <si>
    <t>שאלת ההזרעה המלאכותית בספרות השו"ת</t>
  </si>
  <si>
    <t>הזרעה מלאכותית</t>
  </si>
  <si>
    <t>https://www.wikidata.org/wiki/Q207122</t>
  </si>
  <si>
    <t>reproductive technologies</t>
  </si>
  <si>
    <t>rabbinic discussion</t>
  </si>
  <si>
    <t>טכנולוגיה</t>
  </si>
  <si>
    <t>ספרות השו"ת</t>
  </si>
  <si>
    <t>https://www.wikidata.org/wiki/Q3427762</t>
  </si>
  <si>
    <t>responsa</t>
  </si>
  <si>
    <t>פריון</t>
  </si>
  <si>
    <t>https://www.wikidata.org/wiki/Q68198408</t>
  </si>
  <si>
    <t>artificial Insemination</t>
  </si>
  <si>
    <t>https://www.wikidata.org/wiki/Q207122; https://www.wikidata.org/wiki/Q13405500</t>
  </si>
  <si>
    <t>oai:doaj.org/article:196260675fef4e98b5147a2d4b798875</t>
  </si>
  <si>
    <t>REALIZMI SOCIALIST, IDEOLOGJIA DHE PROPAGANDA</t>
  </si>
  <si>
    <t>ideologji</t>
  </si>
  <si>
    <t>https://www.wikidata.org/wiki/Q7257</t>
  </si>
  <si>
    <t>propagandë</t>
  </si>
  <si>
    <t>https://www.wikidata.org/wiki/Q7281</t>
  </si>
  <si>
    <t>https://www.wikidata.org/wiki/Q735</t>
  </si>
  <si>
    <t>letërsi</t>
  </si>
  <si>
    <t>formalizëm.</t>
  </si>
  <si>
    <t>https://www.wikidata.org/wiki/Q539750</t>
  </si>
  <si>
    <t>10670/1.776hcg</t>
  </si>
  <si>
    <t>Svoboda izražanja in pravica do zasebnosti</t>
  </si>
  <si>
    <t>Freedom of expression and the right to privacy</t>
  </si>
  <si>
    <t>ECHR judgment in Von Hannover case seems, as the author suggests, unambiguous: (1) the media are given narrower extent of the right to encroach in to privacy of public persons if these persons are not politicians or if they do not exercise political functions; (2) the media do not have the right to encroach in to privacy of the relative public persons, if the details from their personal life are not generally important for the public debate about issues that are in public interest; (3) public curiosity, tabloids and media entertainmentcan not be defined as public interest allowing illegitimate and unproportionate intrusions in to privacy of the relative public persons; (4) freedom of expression and the right to privacy are not absolute rights by their nature so they have to be adequately balanced. Author gives critical comment on the Strasbourg judgment and agrees with its final result, but gives legal reasoning why the right to privacy should also be acknowledged to the exposure of relative public figure in a public swimming pool. He also articulates reasons, including those from comparative law, for the focusing on individual and not on public nature of particular area or location as such when the reasonable expectation of privacy is in question. Indivi dual is the one who makes the area or location (space) private by his own attributes and not vice versa. Author makes critical assertions about decision making of the Slovenian Constitutional Court when deciding privacy cases.</t>
  </si>
  <si>
    <t>freedom of expression</t>
  </si>
  <si>
    <t>https://www.wikidata.org/wiki/Q3831748</t>
  </si>
  <si>
    <t>https://www.wikidata.org/wiki/Q8354932;https://www.wikidata.org/wiki/Q54098527</t>
  </si>
  <si>
    <t>collision of rights</t>
  </si>
  <si>
    <t>balancing</t>
  </si>
  <si>
    <t>https://www.wikidata.org/wiki/Q2880529</t>
  </si>
  <si>
    <t>European Court of Human Rights</t>
  </si>
  <si>
    <t>https://www.wikidata.org/wiki/Q122880</t>
  </si>
  <si>
    <t>svoboda izražanja</t>
  </si>
  <si>
    <t>kolizija pravic</t>
  </si>
  <si>
    <t>https://www.wikidata.org/wiki/Q780687</t>
  </si>
  <si>
    <t>tehtanje</t>
  </si>
  <si>
    <t>https://www.wikidata.org/wiki/Q4849953</t>
  </si>
  <si>
    <t>Evropsko sodišče za človekove pravice</t>
  </si>
  <si>
    <t>scipo</t>
  </si>
  <si>
    <t>oai:doaj.org/article:43851549e03d465a809d08306215ad22</t>
  </si>
  <si>
    <t>Zjawisko korupcji w polskim samorządzie po 1989 roku – przegląd literatury</t>
  </si>
  <si>
    <t>Corruption in Polish local government after 1989 – literature review</t>
  </si>
  <si>
    <t xml:space="preserve"> The article is based on a systematic review of the scientific literature on corruption in the Polish local government after 1989. It identifies the main scientific disciplines involved, characterises the sources of data used by researchers, presents the diversity of research problems across disciplines and the main findings of these studies. The article concludes with recommendations calling for strengthening the interdisciplinarity of research, undertaking research into bottom-up anti-corruption mechanisms and the political repercussions of self-government corruption.</t>
  </si>
  <si>
    <t>korupcja</t>
  </si>
  <si>
    <t>https://www.wikidata.org/wiki/Q366</t>
  </si>
  <si>
    <t>antykorupcja</t>
  </si>
  <si>
    <t>https://www.wikidata.org/wiki/Q60741353</t>
  </si>
  <si>
    <t>klientelizm</t>
  </si>
  <si>
    <t>https://www.wikidata.org/wiki/Q1543464</t>
  </si>
  <si>
    <t>samorząd lokalny</t>
  </si>
  <si>
    <t>https://www.wikidata.org/wiki/Q6501447</t>
  </si>
  <si>
    <t>https://www.wikidata.org/wiki/Q738272</t>
  </si>
  <si>
    <t>oai:doaj.org/article:a7093fda93b54f8ca2206d5717521a91</t>
  </si>
  <si>
    <t>Європейський досвід застосування критерію моральних якостей суддів конституційної юрисдикції</t>
  </si>
  <si>
    <t>The European experience of applying the criterion of moral qualities of judges of constitutional jurisdiction</t>
  </si>
  <si>
    <t>Орган constitutional jurisdiction is endowed with one of the most important tasks of the state - control over compliance with the Basic Law. The article considers a controversial, evaluative criterion for the selection of members of such a body - high moral qualities. The application of such a criterion is considered both on the example of legislative regulation of European states and on the example of practical application and implementation of this criterion.
The article presents concrete examples of interpretation of the criterion of high moral values by subjects of such decisions, conclusions of the European Court of Human Rights in cases of decision of conformity of officials with the criterion of high moral qualities. It is found that the criterion of high moral qualities is inextricably linked with the principle of independence and comes from the successful principle of the non-personal choice of candidates for such positions.
The article analyzes various doctrinal views on the advisability of regulatory and legal consolidation of situations that contradict the criterion of high moral qualities, the need to involve the public in the choice of candidates, the formation of a special filtration commission.
Conclusions are made about the need for an individualized approach to the admission of a candidate to occupy a position in the body of constitutional jurisdiction, the introduction of a detailed argument about each decision taken, both regarding the adoption and rejection of the candidacy, which will contribute to the formation of the national practice of determining situations that contradict the above-mentioned criterion. It is not superfluous to appeal to the international practice of electing members of bodies, which are the requirement of compliance with high moral qualities such as the ECHR, the EU Court, the Inter-American Court of Human Rights, to pay attention to the public opinion, public attitudes, since this directly forms the trust between society and the activities of the judicial body of this level of importance.</t>
  </si>
  <si>
    <t>конституційний суд</t>
  </si>
  <si>
    <t>https://www.wikidata.org/wiki/Q32766</t>
  </si>
  <si>
    <t>високі моральні якості</t>
  </si>
  <si>
    <t>https://www.wikidata.org/wiki/Q31172650</t>
  </si>
  <si>
    <t>кандидат</t>
  </si>
  <si>
    <t>https://www.wikidata.org/wiki/Q618536</t>
  </si>
  <si>
    <t>конституційна юрисдикція</t>
  </si>
  <si>
    <t>https://www.wikidata.org/wiki/Q11206</t>
  </si>
  <si>
    <t>доброчесність</t>
  </si>
  <si>
    <t>https://www.wikidata.org/wiki/Q1821569</t>
  </si>
  <si>
    <t>морально-етичні критерії</t>
  </si>
  <si>
    <t>oai:doaj.org/article:2bcc1803d844473fbd5fa893f4254ad8</t>
  </si>
  <si>
    <t>As medidas de confiança no Conselho de Defesa Sul-americano (CDS): análise dos gastos em Defesa (2009-2012)</t>
  </si>
  <si>
    <t>Confidence measures at the South American Defence Council (SDC): analysis of Defence Expenditure (2009-2012)</t>
  </si>
  <si>
    <t xml:space="preserve"> We look at the South American Defence Council (CDS) Defence Expenses Measurement Methodology. We discussed foundations, innovations, limitations and spending profile. In the region, the payroll and provident fees consumed 60 % of total defence spending between 2006 and 2010, while technology research only 0.5 %. With regard to this diagnosis, we advocate the modernisation of FMAs and the Ministries of Defence in the region, above all a rational and balanced distribution of expenditure by purpose, before increasing funding for the sector.</t>
  </si>
  <si>
    <t>Conselho de Defesa Sul-americano (CDS)</t>
  </si>
  <si>
    <t>https://www.wikidata.org/wiki/Q6425609</t>
  </si>
  <si>
    <t>Defesa</t>
  </si>
  <si>
    <t>https://www.wikidata.org/wiki/Q1985622</t>
  </si>
  <si>
    <t>gastos em Defesa</t>
  </si>
  <si>
    <t>https://www.wikidata.org/wiki/Q937312</t>
  </si>
  <si>
    <t>medidas de confiança</t>
  </si>
  <si>
    <t>https://www.wikidata.org/wiki/Q5160085</t>
  </si>
  <si>
    <t>segurança regional</t>
  </si>
  <si>
    <t>https://www.wikidata.org/wiki/Q7309153</t>
  </si>
  <si>
    <t>ftunivnkedc:oai:tudasportal.uni-nke.hu:20.500.12944/14036</t>
  </si>
  <si>
    <t>A Magyar Honvédség helye és szerepe a határőrizeti rendszerben</t>
  </si>
  <si>
    <t>The location and role of the Hungarian Defence Forces in the border surveillance system</t>
  </si>
  <si>
    <t xml:space="preserve"> Surveillance of Hungary’s Schengen external borders is of particular importance for the security of both Hungary and the Schengen area as a whole. The execution of border surveillance can be considered secure if it prevents the commission of the offending acts or, if it occurs, prosecutes the perpetrators. The execution of the task requires specialised staff and task-oriented technical equipment. In Hungary, carrying out border surveillance is the core task of the police, but in the event of a crisis situation caused by mass immigration, the Hungarian Defence Forces are also involved in this task. Cooperation is one of the key elements of successful border surveillance in this case.  The protection of Hungary’s Schengen external border is a priority which affects both the security of our country and the whole Schengen area. The border protection considering safe if it can stop unlawful acts and proceed against offenders. The implementation of the task requiring special staff and technical readiness. In our country border protection is the basic task of the police but in case of declaration a state of crisis due to mass migration the Hungarian Defence Forces take part in it. In this case one of the major roles of the successful border protection is the cooperation.</t>
  </si>
  <si>
    <t>határőrizet</t>
  </si>
  <si>
    <t>https://www.wikidata.org/wiki/Q20730345; https://www.wikidata.org/wiki/Q138775</t>
  </si>
  <si>
    <t>biztonság</t>
  </si>
  <si>
    <t>https://www.wikidata.org/wiki/Q2526135</t>
  </si>
  <si>
    <t>tömeges bevándorlás</t>
  </si>
  <si>
    <t>https://www.wikidata.org/wiki/Q6784066</t>
  </si>
  <si>
    <t>illegális migráció</t>
  </si>
  <si>
    <t>https://www.wikidata.org/wiki/Q856681</t>
  </si>
  <si>
    <t>border protection</t>
  </si>
  <si>
    <t>security</t>
  </si>
  <si>
    <t>mass migration</t>
  </si>
  <si>
    <t>illegal migration</t>
  </si>
  <si>
    <t>ftbursauludaguni:oai:localhost:11452/28037</t>
  </si>
  <si>
    <t>Neoklasik makro göç kuramı çerçevesinde uluslararası göç: En çok göç alan ülkeler üzerine bir analiz ; International migration in the framework of neoclassical macro migration theory: An analysis of the countries receiving the most immigration</t>
  </si>
  <si>
    <t>International migration theories focus on labour migration since the first theory developed in general. According to these theories, migrant flow constitutes a labour supply within the economic system. This supply of labour comes with demand for labour. Migration theories focus on the difference in wages between countries, income differences, employment opportunities, key elements that stimulate migration. Based on economic differences between countries, this study deals with migration factors of most migration countries according to the International Institute for Migration in the framework of the Neo-classical Makro Migration Theory. The study covers the 1990-2017 period. Dumitrescu-Hurlin causality test, a heterogeneous panel causality test. The result of practice found that migration has been found to have been found to have a GDP per capita, employment rates, and a bilateral causality between the average annual wage. ; International migration theories generally focus on labor migration from the first theory developed. According to these theories, the flow of immigrants creates a labor supply within the economic system. This labor supply brings along the demand for labor. Migration theories focus on the differences in wage levels, income differences, employment opportunities among the countries that are important factors that motivate migration. Based on the economic differences between the countries, this study deals with the immigration factors of the countries that receive the most immigration according to the International Migration Institute within the framework of the Neo-classical Macro Migration Theory. The study includes annual data for the period 1990-2017. Dumitrescu Hurlin Causality test, which is a heterogeneous panel Causality test, was used. According to the findings obtained as a result of the application, it has been determined that there is a bidirectional Causality between migration, GDP per capita, employment rates and average annual wage.</t>
  </si>
  <si>
    <t>Uluslararası göç</t>
  </si>
  <si>
    <t>https://www.wikidata.org/wiki/Q11936732</t>
  </si>
  <si>
    <t>Neoklasik makro göç teorisi</t>
  </si>
  <si>
    <t>https://www.wikidata.org/wiki/Q60571;</t>
  </si>
  <si>
    <t>Beklenen gelir</t>
  </si>
  <si>
    <t>https://www.wikidata.org/wiki/Q1527264</t>
  </si>
  <si>
    <t>Ortalama yıllık ücret</t>
  </si>
  <si>
    <t>https://www.wikidata.org/wiki/Q3624410</t>
  </si>
  <si>
    <t>Dumitreschu-hurlin nedensellik</t>
  </si>
  <si>
    <t>https://www.wikidata.org/wiki/Q1149766</t>
  </si>
  <si>
    <t>Test</t>
  </si>
  <si>
    <t>https://www.wikidata.org/wiki/Q1003030</t>
  </si>
  <si>
    <t>Panel veri model</t>
  </si>
  <si>
    <t>https://www.wikidata.org/wiki/Q857354</t>
  </si>
  <si>
    <t>International migration</t>
  </si>
  <si>
    <t>Neoclassical macro migration theory</t>
  </si>
  <si>
    <t>Expected income</t>
  </si>
  <si>
    <t>Average annual wage</t>
  </si>
  <si>
    <t>Dumitreschu-hurlin causality test</t>
  </si>
  <si>
    <t>Panel data models</t>
  </si>
  <si>
    <t>oai:doaj.org/article:1c54ec73421547b7836f942728696851</t>
  </si>
  <si>
    <t>Evolució del marc constitucional de la Unió Europea en la regulació de la inversió estrangera directa</t>
  </si>
  <si>
    <t>Amb l’entrada en vigor del Tractat de Lisboa la Unió Europea (UE) ha assumit competències en matèria d’inversió estrangera directa. Aquest article descriu el sistema de distribució competencial entre la Unió i els estats membres en aquest àmbit, remarca les competències retingudes pels estats i exercides a través dels tractats bilaterals d’inversió i perfila els instruments que poden fer compatible la política d’inversions de la UE amb la política d’inversions desplegada pels estats. En particular, el text se centra en el desenvolupament de la política de la UE a partir dels nous acords globals d’inversió a punt de ser ratificats o en fase de negociació (com en el cas de l’acord amb el Canadà, de l’acord amb Singapur o de l’acord amb els Estats Units) i aprofundeix en les conseqüències derivades de l’establiment d’un sistema de resolució de controvèrsies inversor/estat previst en aquests acords i la seva compatibilitat amb el principi d’autonomia del dret de la UE.</t>
  </si>
  <si>
    <t>Inversió estrangera directa</t>
  </si>
  <si>
    <t>dret constitucional</t>
  </si>
  <si>
    <t>dret de la Unió Europea</t>
  </si>
  <si>
    <t>https://www.wikidata.org/wiki/Q208202</t>
  </si>
  <si>
    <t>tractats bilaterals d’inversió</t>
  </si>
  <si>
    <t>https://www.wikidata.org/wiki/Q1671773</t>
  </si>
  <si>
    <t>acords d’inversió de la Unió Europea</t>
  </si>
  <si>
    <t>https://www.wikidata.org/wiki/Q93288; https://www.wikidata.org/wiki/Q458</t>
  </si>
  <si>
    <t>sistema de resolució de controvèrsies inversor/estat.</t>
  </si>
  <si>
    <t>https://www.wikidata.org/wiki/Q2690355</t>
  </si>
  <si>
    <t>oai:revues.org:criminocorpus/4253</t>
  </si>
  <si>
    <t>Le consensus brûle : le punk, violences et conflits en Allemagne de l’Est et de l’Ouest (1976-1982)</t>
  </si>
  <si>
    <t>Consensus burns: Punk, Violence and Conflict in Eastern and West Germany (1976-1982)</t>
  </si>
  <si>
    <t>En comparant les cas de l’Allemagne de l’Est et de l’Ouest, cet article souhaite montrer les multiples sens que peut prendre la violence au sein de la scène punk. Ce registre violent traverse les différentes scènes et se retrouve de façon symbolique dans les diverses productions, qu’il s’agisse des paroles des chansons ou des visuels présents dans les fanzines. Entre proclamation et dénonciation, il peut également prendre des significations variables en fonction des relations qui existent entre la scène punk et la société. À travers la question de la violence, c’est ainsi le sens historique et politique du punk qui est posé ici, et notamment, sa capacité et sa légitimité à exprimer une conflictualité, voire à l’appliquer.</t>
  </si>
  <si>
    <t>By comparing the case of East and West Germany, this paper aims to develop the different meanings which can be carried by violence within the punk scene. This topic is central in both scenes. It can be identified in songs’ lyrics and in fanzines’ visuals. Between proclamation and protest, violence can also adopt different meanings when taking the relations between the punk scene and society into account. Through the question of violence, this paper raises the issue of the historical and political meaning of punk and its ability to express and practice conflict.</t>
  </si>
  <si>
    <t>conflict</t>
  </si>
  <si>
    <t>https://www.wikidata.org/wiki/Q180684</t>
  </si>
  <si>
    <t>repression</t>
  </si>
  <si>
    <t>https://www.wikidata.org/wiki/Q1899269</t>
  </si>
  <si>
    <t>pollicisation</t>
  </si>
  <si>
    <t>https://www.wikidata.org/wiki/Q3395241</t>
  </si>
  <si>
    <t>symbolic violence</t>
  </si>
  <si>
    <t>https://www.wikidata.org/wiki/Q65089846</t>
  </si>
  <si>
    <t>scandal</t>
  </si>
  <si>
    <t>https://www.wikidata.org/wiki/Q192909</t>
  </si>
  <si>
    <t>conflits</t>
  </si>
  <si>
    <t>politisation</t>
  </si>
  <si>
    <t>violences symboliques</t>
  </si>
  <si>
    <t>scandales</t>
  </si>
  <si>
    <t>fttheseus:oai:www.theseus.fi:10024/58197</t>
  </si>
  <si>
    <t>Kiinnostaako sss.fi? : millaisina salolaiset nuoret aikuiset kokevat Salon Seudun Sanomien verkkosivuston</t>
  </si>
  <si>
    <t>Are you interested in ss.fi?  how Salo young adults experience the website of Salon Seudun Sanoma</t>
  </si>
  <si>
    <t xml:space="preserve"> The study explores the views of Saloian secondary school pupils and professional colleges on the Salon Seudu Sanom website. The work was carried out as a mandate for Salon Seutu’s messages in spring 2013. An online survey for young adults and group interviews was used to find out what content young people need on the website, in what form and what kind of online content they would even be prepared to pay for in the future. The webropol survey, which served as the basis for the study, has been carried out through a webropol survey. A total of 316 students from the Salo High Schools (Salo secondary school, Halikon and Perniön High School) and from the Salo Seutu Vocational College replied to the survey. Based on the results of the survey, small group interviews were carried out in all four institutions in March 2013. Interviews were also conducted with Ville Pohajo, editor-in-chief of Salon Seudu Sanom, and Janne Suovuorta, the system expert of the website. The main discovery of learning is that young people need more material, clarity and colour for their age. Some of the interviewees (13 %) said they could consider a monthly fee of a few euros for the use of the website if the website were to be improved. The possibility of attaching the monthly fee to the mobile phone bill increased the support for this idea. However, most said they would look for news elsewhere if the site were to be paid for. The printed magazine was seen as costly, but it was considered much clearer and more comfortable than a website.  The objective of the present bachelor’s thesis is to find out what the students of Salo high schools and Salo vocational school think about the website of the local newspaper Salon Seudun Sanomat. Thesis was commissioned by Salon Seudun Sanomat in the spring of 2013. The study was conducted by carrying out an internet poll among the students and by making several group interviews. The results show what kind of contents the local Youngsters wish to see at the website, in what form they would like to have it and who could even consider paying for...</t>
  </si>
  <si>
    <t>verkkosivusto</t>
  </si>
  <si>
    <t>https://www.wikidata.org/wiki/Q35127</t>
  </si>
  <si>
    <t>sanomalehdet</t>
  </si>
  <si>
    <t>nuoret aikuiset</t>
  </si>
  <si>
    <t>https://www.wikidata.org/wiki/Q17156455</t>
  </si>
  <si>
    <t>käytettävyys</t>
  </si>
  <si>
    <t>https://www.wikidata.org/wiki/Q216378</t>
  </si>
  <si>
    <t>sisältö</t>
  </si>
  <si>
    <t>https://www.wikidata.org/wiki/Q269415</t>
  </si>
  <si>
    <t>Journalismi</t>
  </si>
  <si>
    <t>https://www.wikidata.org/wiki/Q11030</t>
  </si>
  <si>
    <t>Viestinnän koulutusohjelma</t>
  </si>
  <si>
    <t>oai:revues.org:revus/1732</t>
  </si>
  <si>
    <t>Svoboda izražanja v razmerju z varstvom drugih pred obrekovanjem</t>
  </si>
  <si>
    <t>Freedom of expression in relation to the protection of others against defamation</t>
  </si>
  <si>
    <t>The European Court of Human Rights has judged on alleged breach of right to freedom of expression within the meaning of Article 10 of the Convention, caused by the French courts. They convicted the author of the book and others on offence of public defamation. French Courts found used methods of investigation as inappropriate and also valued as such used evidence material. Collection of used evidence was done without critical analyses and evaluation based on their importance for the case. French Courts judged that the author has acted defamatory to good name and reputation of actors in the book. The Court has found the argumentation of French Courts as compliable with merits for justified restrictions of freedom of expression. Therefore there has been no violation of Article 10 of the Convention.</t>
  </si>
  <si>
    <t>defamation</t>
  </si>
  <si>
    <t>https://www.wikidata.org/wiki/Q28192027</t>
  </si>
  <si>
    <t>balancing of rights</t>
  </si>
  <si>
    <t>ECtHR</t>
  </si>
  <si>
    <t>razžalitev</t>
  </si>
  <si>
    <t>tehtanje pravic</t>
  </si>
  <si>
    <t>ESČP</t>
  </si>
  <si>
    <t>oai:ojs.pkp.sfu.ca:article/14604</t>
  </si>
  <si>
    <t>Ενοποίηση του Συστήματος Κοινωνικής Ασφάλισης: Ο Ενιαίος Φορέας Κοινωνικής Ασφάλισης ως Οργανωτικό Όχημα για την Νέα Αρχιτεκτονική των Συντάξεων Ενοποίηση του Συστήματος Κοινωνικής Ασφάλισης: Ο Ενιαίος Φορέας Κοινωνικής Ασφάλισης ως Οργανωτικό Όχημα για την Νέα Αρχιτεκτονική των Συντάξεων</t>
  </si>
  <si>
    <t>Integration of the social security system: The Single Social Security Institution as an Organisational Vehicle for the New Pension Architecture Consolidating the Social Security System: The Single Social Security Institution as an Organisational Vehicle for the New Pension Architecture</t>
  </si>
  <si>
    <t>The organization of a social insurance system is directly connected to the policies delivered by this system. The organizational fragmentation is explained on the one hand by the bismarckian caracteristics of the greek social security system, on the other hand by the social, economic and political particularities of the greek society and labour market. In the present article, we examine the prerequisites and the guiding principles that led to the unification/merge of existing social insurance funds. We claim that the choice to implement organizational restructuring of great extent was a necessary condition and accelerating factor of change for the new social insurance, which is still under devellopment.</t>
  </si>
  <si>
    <t>Κοινωνική Ασφάλιση</t>
  </si>
  <si>
    <t>https://www.wikidata.org/wiki/Q7653906</t>
  </si>
  <si>
    <t>ΕΦΚΑ</t>
  </si>
  <si>
    <t>https://www.wikidata.org/wiki/Q47480807</t>
  </si>
  <si>
    <t>Συντάξεις</t>
  </si>
  <si>
    <t>https://www.wikidata.org/wiki/Q156223</t>
  </si>
  <si>
    <t>Ελλάδα</t>
  </si>
  <si>
    <t>https://www.wikidata.org/wiki/Q41</t>
  </si>
  <si>
    <t>Social Insurance</t>
  </si>
  <si>
    <t>EFKA</t>
  </si>
  <si>
    <t>Pensions</t>
  </si>
  <si>
    <t>Greece</t>
  </si>
  <si>
    <t>psy</t>
  </si>
  <si>
    <t>oai:doaj.org/article:921a8cfaea584a4ab98a4d6c2503e590</t>
  </si>
  <si>
    <t>Znaczenie wstydu w procesie wychowania</t>
  </si>
  <si>
    <t>The importance of shame in education</t>
  </si>
  <si>
    <t xml:space="preserve"> Shame is one of the important factors influencing the effectiveness of education, understood as an impact aimed at forming the personality of an upbringing, since shame plays an important role in acquiring the capacity to build social relationships based on interpersonal acceptance and is one of the drivers of self-image development. The article proposes to use the concept of shame to plan educational impacts and analyse their effectiveness. It is also a source of information for educators about methods supporting positive socialisation and creating an adequate positive self-assessment.</t>
  </si>
  <si>
    <t>psychologia emocji</t>
  </si>
  <si>
    <t>doświadczenie wstydu</t>
  </si>
  <si>
    <t>uwewnętrznienie wstydu</t>
  </si>
  <si>
    <t>tolerowanie wstydu</t>
  </si>
  <si>
    <t>wstyd adaptacyjny</t>
  </si>
  <si>
    <t>wstyd dezadaptacyjny</t>
  </si>
  <si>
    <t>obrona przez doświadczeniem wstydu</t>
  </si>
  <si>
    <t>ftblekingethallb:oai:DiVA.org:bth-12354</t>
  </si>
  <si>
    <t>Identifiering med tv-seriers karaktärer och inverkan på åskådaren</t>
  </si>
  <si>
    <t>Identification with the characters of television series and impact on the viewer</t>
  </si>
  <si>
    <t xml:space="preserve"> This candidate work is about how spectators’ identification with characters in TV series can be a contributor to TV series addiction. There is no previous research on this type of addiction, but parallels can be drawn to video game addiction. However, an increasing number of studies suggest that reliance on TV series is increasing, with many factors. Identification with characters is one of them, as there are several identification types and links to one. To see if there was a link between identification and TV series addiction, a focus group conversation was made with four media technology women. The participants confirmed what was claimed by scientists and acknowledged that identification with characters was one of the reasons why they could feel dependent. My depiction, a music video created by Aviccis et Addicted to you, is therefore based on previous research, but is confirmed by the views of the Focus Group. There is a dependency – not only between characters and characters, but also between spectators, characters and TV series.  This bachelor THESIS is about the viewers’ identity of TV series charters, if it can be a continuous key factor to TV series Addiction. This is no previous research about this, however, some similarities can be drawn to video game addiction.By holding a focus group on the subject I was able to confirm what previous researchers had found out. The participants concerned that due to the bond they missed is presented with my own own music video with the track addressed to you by Avicii, where I use previous research, my own research and my results to account during my edit. There is an Addiction – not only between charters and characters, but also between the viewer, characters and TV series.</t>
  </si>
  <si>
    <t>Characters</t>
  </si>
  <si>
    <t>https://www.wikidata.org/wiki/Q95074</t>
  </si>
  <si>
    <t>identification</t>
  </si>
  <si>
    <t>https://www.wikidata.org/wiki/Q17039031</t>
  </si>
  <si>
    <t>viewer</t>
  </si>
  <si>
    <t>https://www.wikidata.org/wiki/Q3982960</t>
  </si>
  <si>
    <t>contributing factor</t>
  </si>
  <si>
    <t>https://www.wikidata.org/wiki/Q18603648</t>
  </si>
  <si>
    <t>addicted</t>
  </si>
  <si>
    <t>addition</t>
  </si>
  <si>
    <t>Karaktärer</t>
  </si>
  <si>
    <t>identifiering</t>
  </si>
  <si>
    <t>åskådare</t>
  </si>
  <si>
    <t>tv-serier</t>
  </si>
  <si>
    <t>https://www.wikidata.org/wiki/Q5398426</t>
  </si>
  <si>
    <t>bidragande faktor</t>
  </si>
  <si>
    <t>beroende</t>
  </si>
  <si>
    <t>oai:ojs.srl.si:article/1414</t>
  </si>
  <si>
    <t>Special Capabilities of Slovene in the Relation between the Verb and Its Participants</t>
  </si>
  <si>
    <t>Namen prispevka je predstaviti pojav ergativnosti v slovenščini in tudi z vidika drugotne oz. netipične ergativne jezikovnosistemske ureditve in ergativne stavčne zgradbe povedi opozoriti na pomembnost udeleženskih vlog oz.t. i. globinskih sklonov in na diatezne zmožnosti slovenščine sploh.</t>
  </si>
  <si>
    <t>The article aims to shed light on the concept of ergativity in Slovene. It also points out the importance of the participant roles and/or the so-called deep cases and diathetic capabilities of Slovene in general from the standpoint of the secondary, i.e., non-typical, ergative language system and ergative sentence structure.</t>
  </si>
  <si>
    <t>slovenščina</t>
  </si>
  <si>
    <t>https://www.wikidata.org/wiki/Q9063</t>
  </si>
  <si>
    <t>ergativnost</t>
  </si>
  <si>
    <t>https://www.wikidata.org/wiki/Q324305</t>
  </si>
  <si>
    <t>ergativni sklon</t>
  </si>
  <si>
    <t>ergativna stavčna zgradba</t>
  </si>
  <si>
    <t>https://www.wikidata.org/wiki/Q118391374</t>
  </si>
  <si>
    <t>sestavljeni udeleženec</t>
  </si>
  <si>
    <t>https://www.wikidata.org/wiki/Q117747915; https://www.wikidata.org/wiki/Q613930</t>
  </si>
  <si>
    <t>udeleženska vloga</t>
  </si>
  <si>
    <t>diatezne zmožnosti</t>
  </si>
  <si>
    <t>https://www.wikidata.org/wiki/Q211101</t>
  </si>
  <si>
    <t>Slovenian language</t>
  </si>
  <si>
    <t>ergativity</t>
  </si>
  <si>
    <t>ergative case</t>
  </si>
  <si>
    <t>ergative sytactic structure</t>
  </si>
  <si>
    <t>complex participant</t>
  </si>
  <si>
    <t>participant role</t>
  </si>
  <si>
    <t>diathetic capabilities</t>
  </si>
  <si>
    <t>fttheseus:oai:www.theseus.fi:10024/22879</t>
  </si>
  <si>
    <t>Kun äiti voi hyvin, lapsi voi hyvin : hyvinvointia edistävää musiikkitoimintaa odottaville äideille</t>
  </si>
  <si>
    <t>When the mother is well placed, the child can well: mothers waiting for well-being musical activities</t>
  </si>
  <si>
    <t xml:space="preserve"> The study focused on the development of music activities aimed at waiting mothers and unborn children. Efforts were made to develop these activities from a welfare point of view. The report section of the study shows the impact of music on well-being and the link between the mother’s well-being and the child. Music activities were carried out in the form of courses in cooperation with the Advisory. The course consisted of five sessions. The curriculum was built from the perspective of music education from an early age, but it was also inspired by other activities aimed at waiting mothers: childbirth, bailout, yoga. The aim of the course was to promote mothers’ well-being and to support the establishment of a good music relationship. According to the course feedback, the mothers who took part in the course were comfortable in the hours, feeling that they had energy and had a good sense of mind. More informative sections of the course’s various exercises were desired. The duration and hour of the course also seemed too short. The report commented on what the contribution of a midwife student could have contributed to the study and the content of the course. The medical terminology was not familiar, so more precise information on the impact of music on well-being and on the foetus would have been obtained with the help of an expert. Music activities aimed at waiting mothers and unborn children have a good trend in Finland. The course was self-conceptive and will certainly be in demand in the future. Learning also helps to further develop activities in the field of music education from an early age.  The objective of thesis was to develop and promote Musical activities for pregnant women and their unborn children. Thesis shows how music affects the mother’s well-being and how mother’s well-being in turn affects the well-being of the unborn child. The final project included a music course for pregnant women and their unborn children. With 5 60-minute lessons and a course booklet. The course design was based on the methodology of early childhood music education,...</t>
  </si>
  <si>
    <t>musiikkikasvatus</t>
  </si>
  <si>
    <t>https://www.wikidata.org/wiki/Q27908</t>
  </si>
  <si>
    <t>sikiö</t>
  </si>
  <si>
    <t>https://www.wikidata.org/wiki/Q26513</t>
  </si>
  <si>
    <t>raskaus</t>
  </si>
  <si>
    <t>https://www.wikidata.org/wiki/Q11995</t>
  </si>
  <si>
    <t>musiikki</t>
  </si>
  <si>
    <t>varhainen vuorovaikutus</t>
  </si>
  <si>
    <t>hyvinvointi</t>
  </si>
  <si>
    <t>https://www.wikidata.org/wiki/Q7981051</t>
  </si>
  <si>
    <t>varhaiskasvatus</t>
  </si>
  <si>
    <t>https://www.wikidata.org/wiki/Q1472221</t>
  </si>
  <si>
    <t>varhaisiän musiikkikasvatus</t>
  </si>
  <si>
    <t>https://www.wikidata.org/wiki/Q27908; https://www.wikidata.org/wiki/Q1472221</t>
  </si>
  <si>
    <t>Musiikkipedagogi</t>
  </si>
  <si>
    <t>https://www.wikidata.org/wiki/Q2675537</t>
  </si>
  <si>
    <t>oai:ojs.pkp.sfu.ca:article/23281</t>
  </si>
  <si>
    <t>Τυφλός και εποικοδομητικός πατριωτισμός, συλλογικός ναρκισσισμός και επιθετικότητα ενάντια σε εξω-ομάδες</t>
  </si>
  <si>
    <t>Blind and constructive patriotism, collective narcissism and aggression against out-groups</t>
  </si>
  <si>
    <t>The present study examines the effects of different forms of national attachment – namely blind patriotism (unquestioned attachment to one’s country), constructive patriotism (critical approach to in-group practices for the improvement of the country, Schatz, Staub, &amp; Lavine, 1999), and collective narcissism (unrealistic beliefs about the in-group’s “greatness”, Golec de Zavala, Cichocka, Eidelson, &amp; Jayawickreme, 2009) – on support for aggressive acts against low (immigrants) and high status (Germans) out-groups, using data collected from a sample of 124 Greek men and women. Results showed that collective narcissism had indirect effects on support for aggressive acts against both immigrants and Germans, through its effects on blatant and subtle prejudice (Pettigrew &amp; Meertens, 1995). Blind patriotism had both direct and indirect effects (through blatant prejudice) on support for aggressive acts against immigrants only, while constructive patriotism had a direct negative effect on support for aggressive acts against Germans only. The discussion focuses on how these different forms ofnational attachment affect intergroup relations, depending on out-group status.</t>
  </si>
  <si>
    <t>Εθνική αφοσίωση</t>
  </si>
  <si>
    <t>Πατριωτισμός</t>
  </si>
  <si>
    <t>https://www.wikidata.org/wiki/Q6241</t>
  </si>
  <si>
    <t>Προκατάληψη</t>
  </si>
  <si>
    <t>https://www.wikidata.org/wiki/Q179742</t>
  </si>
  <si>
    <t>Επιθετικότητα</t>
  </si>
  <si>
    <t>https://www.wikidata.org/wiki/Q2729863;https://www.wikidata.org/wiki/Q191797</t>
  </si>
  <si>
    <t>National attachment</t>
  </si>
  <si>
    <t>Patriotism</t>
  </si>
  <si>
    <t>Prejudice</t>
  </si>
  <si>
    <t>Aggression</t>
  </si>
  <si>
    <t>ftbiruniuniv:oai:openaccess.biruni.edu.tr:20.500.12445/2157</t>
  </si>
  <si>
    <t>Dil ve konuşma gecikmesi olan çocuklarda yalçınkaya yöntemi ile gelişimsel dil modülünün karşılaştırılması ; Comparison of yalçınkaya method and developmental language module in children with language and speech delay</t>
  </si>
  <si>
    <t>Comparing the Yalhnkaya method and the developmental language module in children with delays of language and speech; Comparison of Yalçınkaya method and developmental language module in children with language and speech delay</t>
  </si>
  <si>
    <t xml:space="preserve"> Summary purpose: The purpose of this study is to explore whether the Yalchikaya-based Yalcinkaya method based on auditory processing in children with language and speech delays can be effective in learning language development by comparing it to the developmental language module. The developmental language module is a training service for individuals with language and speech impairment in special training and rehabilitation centres. Tools and Methods: To study, 28 children with an average age of 48 months of age, outside the language area of the Denver II Development Scanning Test; chronological age, transcendent and expressive language age and gender matching are divided into two groups. Study group 4 girls, 10 boys and 14 children implemented in the Yalçınka way; the control group is 4 girls, 10 boys and 14 children in special training and rehabilitation centres implementing a developmental language module. The groups were pursued for 12 months; for comparison of language age and chronological age, the pre-school Language Scale (PLS4) and Turkish Expression and Tracking Language Scale (PLS4) and Turkish Expressive Language Scale (TIFALDI) test, speech Voice Development Test and the total number of words were checked. Findings: Study and control groups met the chronological age and language ages of 4, 8 and 12 months, and by the end of the 12nd month the working group's age of PLS-4 receiver and chronological age were equalised, the delay in the control group continued, while TİFALDI was found to have increased significantly in each group's language subtext standard scores. During the 4th and 8th months of the development of speech sounds, the difference between groups was found, while in the 12nd month, there was no significant difference between groups. The Mann-Whitney U test found a significant difference between groups in the total number of words they learned in the 8th and 12nd months (p &lt;0.01). Conclusion: After the hearing takes place, the auditory input means all the sounds in the spoken speech, the sounds that make up the words, the sequences of these voices, the time of hearing of these voices, and the combination of the words with the word, and then the language processing begins to be added to meaning. Available findings, auditory processing and language ...</t>
  </si>
  <si>
    <t>Pare</t>
  </si>
  <si>
    <t>İşitsel İşlemleme</t>
  </si>
  <si>
    <t>https://www.wikidata.org/wiki/Q190425</t>
  </si>
  <si>
    <t>Dil İşlemleme</t>
  </si>
  <si>
    <t>https://www.wikidata.org/wiki/Q6486792</t>
  </si>
  <si>
    <t>Dil ve Konuşma Gecikmesi</t>
  </si>
  <si>
    <t>https://www.wikidata.org/wiki/Q2301465; https://www.wikidata.org/wiki/Q997841</t>
  </si>
  <si>
    <t>Gelişimsel Dil Modülü</t>
  </si>
  <si>
    <t>Okul Öncesi Dil Ölçeği-4</t>
  </si>
  <si>
    <t>Tifaldi</t>
  </si>
  <si>
    <t>Terapi</t>
  </si>
  <si>
    <t>Auditory Processing</t>
  </si>
  <si>
    <t>Language Processing</t>
  </si>
  <si>
    <t>Speech and Language Delay</t>
  </si>
  <si>
    <t>Developmental Language Module</t>
  </si>
  <si>
    <t>Preschool Language Scale-4</t>
  </si>
  <si>
    <t>Therapy</t>
  </si>
  <si>
    <t>ftalbanica:oai:ojs2.albanica.al:article/4589</t>
  </si>
  <si>
    <t>The impact of self esteem and locus of control variables in explaining the phenomenon of internet addiction ; Ndikimi i ndryshoreve vetëvlerësim dhe lokus kontrolli në shpjegimin e fenomenit të varësisë nga interneti</t>
  </si>
  <si>
    <t>Internet is an inseparable part of everyday life. It has a lot of advantages, but sometimes its overuse can bring a lot of problems, such as internet addiction, especially in adolescents, which is the target group that uses it more than others. This article is retrieved from my doctoral thesis. ; Interneti është pjesë e pandashme e jetës njerëzore në ditët e sotme. Përdorimi i tij sjell shumë të mira dhe lehtësira në jetën e përditshme, por ndonjëherë mbipërdorimi i tij mund të jetë edhe i dëmshëm, duke çuar në varësi ndaj tij. Një gjë e tillë vihet re sidomos tek adoleshentët, të cilët janë target grupi që e përdorin më shumë internetin. Ky punim është shkëputur nga disertacioni me të cilin është mbrojtur grada “Doktor i shkencave”.</t>
  </si>
  <si>
    <t>internet addiction</t>
  </si>
  <si>
    <t>https://www.wikidata.org/wiki/Q831735</t>
  </si>
  <si>
    <t>self-esteem</t>
  </si>
  <si>
    <t>https://www.wikidata.org/wiki/Q10981881</t>
  </si>
  <si>
    <t>locus of control</t>
  </si>
  <si>
    <t>https://www.wikidata.org/wiki/Q534589</t>
  </si>
  <si>
    <t>internal locus of control</t>
  </si>
  <si>
    <t>powerful others</t>
  </si>
  <si>
    <t>adolescent</t>
  </si>
  <si>
    <t>https://www.wikidata.org/wiki/Q1492760</t>
  </si>
  <si>
    <t>varësi nga interneti</t>
  </si>
  <si>
    <t>vetëvlerësim</t>
  </si>
  <si>
    <t>lokus i kontrollit</t>
  </si>
  <si>
    <t>lokus i brendshëm i kontrollit</t>
  </si>
  <si>
    <t>fuqizim nga tjerët</t>
  </si>
  <si>
    <t>https://www.wikidata.org/wiki/Q868575</t>
  </si>
  <si>
    <t>shans</t>
  </si>
  <si>
    <t>https://www.wikidata.org/wiki/Q3851114</t>
  </si>
  <si>
    <t>adoleshent</t>
  </si>
  <si>
    <t>oai:revues.org:revestudsoc/8466</t>
  </si>
  <si>
    <t>Otras prácticas educomunicativas: otras sexualidades, potencialmente otro ethos científico</t>
  </si>
  <si>
    <t>Other educational training: other sexualities, potentially another scientific ethos</t>
  </si>
  <si>
    <t>El artículo analiza las prácticas de educación-comunicación realizadas por científicas colombianas autorreconocidas como lesbianas. El objetivo de este estudio es doble. Por un lado, busca comprender los modos en que ciertas sexualidades no heteronormativas potencialmente reconfiguran la producción/circulación de conocimiento experto, en especial aquel que privilegia valores androcéntricos. Y por otro, pretende problematizar y redimensionar el lugar marginal que ocupan ciertas prácticas, principalmente de carácter educativo, en la producción de conocimiento experto. Metodológicamente, el estudio se basa en una aproximación etnográfica a las prácticas educomunicativas de ocho científicas lesbianas colombianas. Teóricamente, el análisis tomó como referente las discusiones feministas que se han dado sobre los asuntos del cuidado en la ciencia.</t>
  </si>
  <si>
    <t>This article analyzes the communicative and educational practices performed by female Colombian scientists self-recognized as lesbians. The objective of this study was twofold. Firstly, it seeks to understand the ways in which non-heteronormative sexualities have the potential to re-shape the production/circulation of expert knowledge; especially that which favors andro-centric values. Secondly, it seeks to problematize and re-dimension the marginal place of these communicative and educational practices in relation to the production of expert knowledge. Methodologically, the study is based on an ethnographic approach to the edu-communicative practices of eight lesbian scientists in Colombia. Theoretically, it takes the feminist discussions that have studied matters of care in techno-science as a reference point for the analysis.</t>
  </si>
  <si>
    <t>asuntos del cuidado en la ciencia</t>
  </si>
  <si>
    <t>relacionalidades</t>
  </si>
  <si>
    <t>profesoras lesbianas</t>
  </si>
  <si>
    <t>https://www.wikidata.org/wiki/Q110271724; \</t>
  </si>
  <si>
    <t>pedagogía crítica</t>
  </si>
  <si>
    <t>https://www.wikidata.org/wiki/Q1519217</t>
  </si>
  <si>
    <t>matters of care in techno-science</t>
  </si>
  <si>
    <t>relationalities</t>
  </si>
  <si>
    <t>lesbian professors</t>
  </si>
  <si>
    <t>critical pedagogy</t>
  </si>
  <si>
    <t>assuntos do cuidado na ciência</t>
  </si>
  <si>
    <t>professoras lésbicas</t>
  </si>
  <si>
    <t>50|dedup_wf_001::304b2b63f9d8c897abb46537655fcf94</t>
  </si>
  <si>
    <t>Finkum, Elfstedenvaarroute (Gemeente Leeuwarderadeel, Fr.)</t>
  </si>
  <si>
    <t>Finkum, EAFRD voyage route (municipality of Leeuwarderadeel, Fr.)</t>
  </si>
  <si>
    <t>Between Oude Leije and Bartlehiem, 163 ground drills were carried out along the Finkum map and a field mapping was carried out on fields. The aim is to detect archaeological values along the way. The study did not result in infestations. However, two concentrations of pottery have been found at the mowing field. Pair work at Poelhous and ball-polar work at Finkum. It is likely that the material has been supplied.</t>
  </si>
  <si>
    <t>uitwateringssluis</t>
  </si>
  <si>
    <t>https://www.wikidata.org/wiki/Q107589046; https://www.wikidata.org/wiki/Q285451</t>
  </si>
  <si>
    <t>Infrastructuur, onbepaald (IX)</t>
  </si>
  <si>
    <t>IJzertijd: 800 - 12 vC (IJZ)</t>
  </si>
  <si>
    <t>https://www.wikidata.org/wiki/Q11764</t>
  </si>
  <si>
    <t>https://www.wikidata.org/wiki/Q1747689</t>
  </si>
  <si>
    <t>Middeleeuwen: 450 - 1500 nC (XME)</t>
  </si>
  <si>
    <t>https://www.wikidata.org/wiki/Q1202615</t>
  </si>
  <si>
    <t>oai:revues.org:rechercheformation/1688</t>
  </si>
  <si>
    <t>Conceitos e perspectivas de estudantes brasileiros sobre a profissão de professor na ótica das relações de gênero</t>
  </si>
  <si>
    <t>Concepts and perspectives of Brazilian students on the profession of teacher from the point of view of gênero relations</t>
  </si>
  <si>
    <t>The teaching activity in basic education is emblematic of the correlations between professional training, the social relations of gender and social representations. The joint analysis of these two analytical categories will allow us to better understand the representations of Brazilain students’ professional perspectives in the first year of their bachelor’s degree in pedagogy. This work is based on a part of a database compiling the answers to a survey as part of the first phase of research programmes called “The social representations of students in pedagogy on teacher work” and developed at the international research centre in social representations and subjectivity-Education (Ciers-ed) of the Carlos Chagas foundation (Sao Paulo, Brazil). Findings revealed that for most of the people surveyed the representation of teaching is linked to a female model and traditional femininity that still prevail in Brazilian society. That’s why female more than male students intend to work as primary school teachers after having completed their academic course. In addition, they associate the teaching activity to affection and natural female vocation. Even if the limits of this theoretical and empirical exploratory analysis are taken into account, the education-focused approach to the social representations and the social relations of gender is promising. It is a way to go beyond the traditional separation between the individual and the collective and question the approaches that overlook the fact that individuals are shaped by society. They produce, reproduce and transform social relations through its ideas, representations and their daily action.</t>
  </si>
  <si>
    <t>Lehrerberuf</t>
  </si>
  <si>
    <t>https://www.wikidata.org/wiki/Q37226</t>
  </si>
  <si>
    <t>Lehrerausbildung</t>
  </si>
  <si>
    <t>soziale Gender-Beziehungen</t>
  </si>
  <si>
    <t>soziale Vorstellungen</t>
  </si>
  <si>
    <t>Grundausbildung</t>
  </si>
  <si>
    <t>https://www.wikidata.org/wiki/Q1550460</t>
  </si>
  <si>
    <t>travail du professeur</t>
  </si>
  <si>
    <t>formation du professeur</t>
  </si>
  <si>
    <t>rapport social de genre</t>
  </si>
  <si>
    <t>représentation sociale</t>
  </si>
  <si>
    <t>https://www.wikidata.org/wiki/Q2779687</t>
  </si>
  <si>
    <t>éducation de base</t>
  </si>
  <si>
    <t>https://www.wikidata.org/wiki/Q810204;https://www.wikidata.org/wiki/Q3309206</t>
  </si>
  <si>
    <t>teacher work</t>
  </si>
  <si>
    <t>teacher education</t>
  </si>
  <si>
    <t>social representations</t>
  </si>
  <si>
    <t>basic education</t>
  </si>
  <si>
    <t>social relations of gender</t>
  </si>
  <si>
    <t>trabajo del profesor</t>
  </si>
  <si>
    <t>formación del profesor</t>
  </si>
  <si>
    <t>relaciones sociales de género</t>
  </si>
  <si>
    <t>representaciones</t>
  </si>
  <si>
    <t>educación básica</t>
  </si>
  <si>
    <t>trabalho de professor</t>
  </si>
  <si>
    <t>https://www.wikidata.org/wiki/Q37226; https://www.wikidata.org/wiki/Q12737077</t>
  </si>
  <si>
    <t>formação de professores</t>
  </si>
  <si>
    <t>relações sociais de sexo</t>
  </si>
  <si>
    <t>representações sociais</t>
  </si>
  <si>
    <t>Educação Básica</t>
  </si>
  <si>
    <t>relig</t>
  </si>
  <si>
    <t>oai:ojs.pkp.sfu.ca:article/2289</t>
  </si>
  <si>
    <t>Σχεδιασμός και εφαρμογή εκπαιδευτικού λογισμικού για την καλλιέργεια της κριτικής ιστορικής σκέψης</t>
  </si>
  <si>
    <t>Design and application of educational material for the development of critical historical thinking</t>
  </si>
  <si>
    <t>This article presents a wider concern as regards the development of critical thinking in greek educational system. Additionally, it presents a good practice in teaching history through historical method and the critical analysis of the sources with the use of multimedia environments in order to motivate children, stimulate their historical imagination and to contribute to a better understanding of historical context.So, the educational material “Greece in the 20th century” was designed and developed with the methodology of distance education. Distance education has developed specialist knowledge in this field because of the distance between trainee and educator. The material was applied to 6th grade students and was evaluated by the students and teachers for its functionality, usability and better understanding of history content. The implementation of the teaching material followed the «Station rotation model», a model of blended learning, which combines face to face learning with internet supported learning.A qualitative methodology was employed combining elements of action research. Feedback from teachers and students was used to better the material. Data collection involved semi-structured interviews, open-ended questionnaires and participatory observation. The sample of research were nine primary school teachers and eleven 6th grade students. The analysis results showed that the teaching material has the characteristics that contribute to a better understanding of history content and to the development of critical thinking skills through exploratory methods such as critical analysis of sources and stochastic dialogue. Additionally, the contribution of the educational material to a vivid and intriguing presentation of the historical sources in order to stimulate historical empathy and authentication of teaching history is considered valuable.</t>
  </si>
  <si>
    <t>κριτική σκέψη</t>
  </si>
  <si>
    <t>κοινότητες διερεύνησης</t>
  </si>
  <si>
    <t>ιστορική μέθοδος</t>
  </si>
  <si>
    <t>https://www.wikidata.org/wiki/Q1196545</t>
  </si>
  <si>
    <t>εκπαιδευτικό λογισμικό</t>
  </si>
  <si>
    <t>https://www.wikidata.org/wiki/Q1074158</t>
  </si>
  <si>
    <t>critical thinking</t>
  </si>
  <si>
    <t>exploratory communities</t>
  </si>
  <si>
    <t>history methodology</t>
  </si>
  <si>
    <t>educational material</t>
  </si>
  <si>
    <t>https://www.wikidata.org/wiki/Q1348645</t>
  </si>
  <si>
    <t>oai:doaj.org/article:ed3a2d2abff341a093ca3da80e896c0c</t>
  </si>
  <si>
    <t>Etyka i nihilizm w filozofii myśli słabej Gianniego Vattima</t>
  </si>
  <si>
    <t>Ethics and nihilism in the thought philosophy of Gianni Vattim</t>
  </si>
  <si>
    <t xml:space="preserve"> The main aim of this article is to present the relationship between ethics and nihilism from the perspective of the Italian philosopher of Gianni Vattim (1936-) and his conception of weak thinking. Nihilism is a widely spread cultural phenomenon in which the idea of noty plays a key role. One of the most important tasks facing modern philosophy is not so much to overcome nihilism, but to understand its essence and look for the right forms of ethics. Nihilist ethics are possible, with the proviso that it is a form of weak ethics that ignores transcendence and is threatened by relativism.</t>
  </si>
  <si>
    <t>bioetyka</t>
  </si>
  <si>
    <t>https://www.wikidata.org/wiki/Q194294</t>
  </si>
  <si>
    <t>etyka</t>
  </si>
  <si>
    <t>nihilizm</t>
  </si>
  <si>
    <t>https://www.wikidata.org/wiki/Q80968</t>
  </si>
  <si>
    <t>relatywizm</t>
  </si>
  <si>
    <t>norma</t>
  </si>
  <si>
    <t>https://www.wikidata.org/wiki/Q367293</t>
  </si>
  <si>
    <t>normatywność</t>
  </si>
  <si>
    <t>https://www.wikidata.org/wiki/Q288156</t>
  </si>
  <si>
    <t>ftunivhelsihelda:oai:helda.helsinki.fi:10138/319205</t>
  </si>
  <si>
    <t>Vihkiryijy kirkkotilassa : Suomen evankelis-luterilaisten kirkkojen vihkiryijyjen piirteitä ja symboliikan sanomaa</t>
  </si>
  <si>
    <t>Church lead: Characteristics and symbolic narratives of the Finnish Evangelical-Luterian churches</t>
  </si>
  <si>
    <t xml:space="preserve"> Celebrating the celebration of human life, it is just as important as the celebration of human life: marriage to marriage. It combines the prestigious Finnish celebrations with the content of the ecclesiastical environment for its purpose. For the purpose of this study, the marriage lead is approached from these two starting points. Both Finnish cords and church textiles are many subjects studied, but church hosts have been left behind in less research. This study maps the hostilities of the Evangelical Luterranean churches in Finland and examines what they are, how and what message they communicate. The Jakobson communication model applied by Riikka Ryökäs (2002) in his thesis on textile message is used to study the message of the wafers. The study will focus on context, code and channel sections of the model. The study was carried out in two parts. In the first part, the marriage leads were identified by means of a questionnaire which was sent to all the conurbations of the Evangelical Lutheran Church in Finland. On the basis of the survey, an answer was sought to the question of the type of hosts. In the second part of the study, 12 marriage leads found through surveys were selected, located in different parts of Finland and designed at different times. The chosen marriage leads were investigated using the previously mentioned communication model. 142 churches responded to the survey and 236 marriage leads were found. There was no marriage lead in 10 parishes or spaces. The results of the study confirm the results of previous studies and provide new insights into the nature of the churches’ hostilities and their message. Their message can be divided into four themes: marriage, Christianity, locality and nature. The codes of the message are the designs, colours and the name of the marriage. The channel of the message is the form, material and cord technology. The designer and contextual information are complementary and explanatory to the message of the hostility.  In Finland, the Wedding rug adorns one of the most special Occasions in...</t>
  </si>
  <si>
    <t>Tekstiilikulttuurin tutkimus</t>
  </si>
  <si>
    <t>https://www.wikidata.org/wiki/Q59202023</t>
  </si>
  <si>
    <t>esinetutkimus</t>
  </si>
  <si>
    <t>https://www.wikidata.org/wiki/Q155207</t>
  </si>
  <si>
    <t>kommunikaatiomalli</t>
  </si>
  <si>
    <t>vihkiryijy</t>
  </si>
  <si>
    <t>https://www.wikidata.org/wiki/Q49836; https://www.wikidata.org/wiki/Q104602244</t>
  </si>
  <si>
    <t>morsiusryijy</t>
  </si>
  <si>
    <t>https://www.wikidata.org/wiki/Q353673; https://www.wikidata.org/wiki/Q104602244</t>
  </si>
  <si>
    <t>hääryijy</t>
  </si>
  <si>
    <t>ryijy</t>
  </si>
  <si>
    <t>https://www.wikidata.org/wiki/Q104602244</t>
  </si>
  <si>
    <t>kirkolliset tekstiilit</t>
  </si>
  <si>
    <t>https://www.wikidata.org/wiki/Q16970; https://www.wikidata.org/wiki/Q22075301</t>
  </si>
  <si>
    <t>kirkon esineistö</t>
  </si>
  <si>
    <t>https://www.wikidata.org/wiki/Q13099631</t>
  </si>
  <si>
    <t>Käsityötiede</t>
  </si>
  <si>
    <t>https://www.wikidata.org/wiki/Q877729; https://www.wikidata.org/wiki/Q42240</t>
  </si>
  <si>
    <t>Craft Science</t>
  </si>
  <si>
    <t>https://www.wikidata.org/wiki/Q2207288</t>
  </si>
  <si>
    <t>Slöjdvetenskap</t>
  </si>
  <si>
    <t>ryijyt</t>
  </si>
  <si>
    <t>vigselrya</t>
  </si>
  <si>
    <t>rya</t>
  </si>
  <si>
    <t>oai:revues.org:polis/4068</t>
  </si>
  <si>
    <t>El desafío intercultural y la teología andina</t>
  </si>
  <si>
    <t>The intercultural challenge and Andean theology</t>
  </si>
  <si>
    <t>En América Latina, las teologías han estado atentas a lo socio-económico, las identidades, la espiritualidad. Hoy también se considera el genero, la ecología, el diálogo entre culturas y entre religiones. Nos preguntamos ¿cómo ocurre la salvación en Cristo? Se retoman reflexiones andinas de Vicenta Mamani, Domingo Llanque, Víctor Bascope. La cosmovisión indígena y mestiza plantea, por ejemplo, cómo creer en el Dios de la Vida y no creer en ídolos del mercado. Subrayo que las culturas sean tratadas, no como esencias, sino más bien como procesos históricos en medio de los cuales la comunidad cree y ama. En cuanto a lo intercultural, no es un tema de moda, sino más bien un polílogo entre comunidades humanas. Esto ocurre en contextos asimétricos; por eso la propuesta de liberación busca la correlación entre pueblos. En la teología latinoamericana, luego de los pasos dados en la inculturación, se ha comenzado a ver el desafío intercultural.</t>
  </si>
  <si>
    <t>Latinamerican theologies have focused on socio-economic issues, identity, spirituality. There are new concerns about gender, ecology, dialogue among cultures and among religions. A key question is what is the meaning of salvation in Christ today in multicultural contexts. This essay benefits from the work of Vicenta Mamani, Domingo Llanque, Victor Bascope. An indigenous and mestizo perspective is that faith in the living God implies disbelief in market idols. I underline that culture be seen not as an essence, but rather as an historical process in which a community believes and loves. Interculturality is not a fashion. Different human communities may engage in dialogue, but it takes place in the midst of inequity. For this reason, the proposal of liberation seeks interaction among peoples. Latinamerican theology has been concerned with inculturation, and now it is also concerned with interculturality.</t>
  </si>
  <si>
    <t>pueblos indígenas y mestizos</t>
  </si>
  <si>
    <t>https://www.wikidata.org/wiki/Q103817; https://www.wikidata.org/wiki/Q106713</t>
  </si>
  <si>
    <t>símbolos</t>
  </si>
  <si>
    <t>https://www.wikidata.org/wiki/Q80071</t>
  </si>
  <si>
    <t>reflexión cristiana</t>
  </si>
  <si>
    <t>metodología intercultural</t>
  </si>
  <si>
    <t>cristología policéntrica</t>
  </si>
  <si>
    <t>https://www.wikidata.org/wiki/Q187900</t>
  </si>
  <si>
    <t>peuples indiens et métisses</t>
  </si>
  <si>
    <t>symboles</t>
  </si>
  <si>
    <t>réflexion chrétienne</t>
  </si>
  <si>
    <t>méthodologie interculturelle</t>
  </si>
  <si>
    <t>christologie polycentrique</t>
  </si>
  <si>
    <t>indigenous and mestizo people</t>
  </si>
  <si>
    <t>symbols</t>
  </si>
  <si>
    <t>christian theology</t>
  </si>
  <si>
    <t>https://www.wikidata.org/wiki/Q216545</t>
  </si>
  <si>
    <t>intercultural methodology</t>
  </si>
  <si>
    <t>policentric christology</t>
  </si>
  <si>
    <t>oai:journals.um.si:article/945</t>
  </si>
  <si>
    <t>Beseda in Zakrament v reformatorični Lutrovi teologiji</t>
  </si>
  <si>
    <t>The word and Zakrament in the reformer Lutrovi teology</t>
  </si>
  <si>
    <t>In the evangelical Luteran tradition are the renvoi of the heavier word and the placing of crashes on the basis of which the religious community (congregatio sanctorum) is described as the Church, ‘where the evangelia is perfectly known and is awarded on the basis of evangelium’ (Melanchthon 1530), which is also understood as a means or aid to the solution. Without the narrower word, there would be no censorship and there would be no church without a censorship. In the event of a lack of cryptural signs and actions in the religious community as described by Wenz (2010: 10) In his lecture on the theme “Better Service” and the Council of Dinner in symbolic books of wittenber reform, it would not be possible to talk about the Church from a reforming point of view, as is also apparent from the above-mentioned words of the Augsburg religion.</t>
  </si>
  <si>
    <t>Protestant Church</t>
  </si>
  <si>
    <t>https://www.wikidata.org/wiki/Q23540</t>
  </si>
  <si>
    <t>The word of God</t>
  </si>
  <si>
    <t>https://www.wikidata.org/wiki/Q357621</t>
  </si>
  <si>
    <t>sacraments</t>
  </si>
  <si>
    <t>https://www.wikidata.org/wiki/Q49703</t>
  </si>
  <si>
    <t>Augsburg religion</t>
  </si>
  <si>
    <t>https://www.wikidata.org/wiki/Q154483</t>
  </si>
  <si>
    <t>preaching the word of God</t>
  </si>
  <si>
    <t>https://www.wikidata.org/wiki/Q857037; https://www.wikidata.org/wiki/Q357621</t>
  </si>
  <si>
    <t>Evangeličanska cerkev</t>
  </si>
  <si>
    <t>https://www.wikidata.org/wiki/Q194253</t>
  </si>
  <si>
    <t>Božja beseda</t>
  </si>
  <si>
    <t>zakramenti</t>
  </si>
  <si>
    <t>Augsburška veroizpoved</t>
  </si>
  <si>
    <t>oznanjevanje Božje besede</t>
  </si>
  <si>
    <t>ftunivdebrecojs:oai:ojs3.ojs.lib.unideb.hu:article/13618</t>
  </si>
  <si>
    <t>PÁKOZDY LÁSZLÓ MÁRTON PROFESSOR OF THEOLOGY AND HISTORY OF RELIGION, BIBLE TRANSLATOR. ; "KERESZTYÉNNEK LENNI NAGY ÉS SOKSZOROS HŰSÉGET JELENT” PÁKOZDY LÁSZLÓ MÁRTON TEOLÓGUS PROFESSZOR, VALLÁSTÖRTÉNÉSZ, BIBLIAFORDÍTÓ MUNKÁSSÁGA</t>
  </si>
  <si>
    <t>LÁSZLÓ PÁKOZDY MÁRTON PROFESSOR OF THEOLOGY AND HISTORY OF RELIGION, BIBLE TRANSLATOR.  ‘TO BE A GREAT AND MULTIPLICITY OF LOYALTY’, PROFESSOR LÁSZLÓ MÁRTON PÁKOZDY, THERAPIST, BIBLIAFORMER, VALLITY, BIBLIAFORMER</t>
  </si>
  <si>
    <t>The world-famous theologian professor spent a significant part of his life in Debrecen. Between 1928 and 1932, he studied at the Faculty of Theology of the University of Debrecen, where he graduated, and in 1942 he received his doctorate in theology. At the end of 1945, he was appointed public extraordinary professor at the same faculty, and in the summer of 1949, he was appointed public ordinary professor. In the academic year 1949/50, as Dean of the Faculty of Theology, he was responsible for the establishment of the organizational structure of the Debrecen Theological Academy of the Tiszántúli Church District, which had been separated from the university by government action and had become an independent institution. In 1966, the church leadership transferred Pákozdy and his department from Debrecen to the Reformed Theological Academy in Budapest, where he taught future pastors for about two decades. Professor Pákozdy, a religious historian, has been awarded honorary doctorates by two foreign universities for his scholarly research on the Old Testament and the Dead Sea Scrolls, and for his translation of the Bible into Hungarian. In the twilight of his life, obtaining the Doctor of the Hungarian Academy of Sciences degree was made possible. ; A világhírű teológus professzor életének meghatározó része kötődött Debrecenhez. 1928 és 1932 között a Debreceni Tudományegyetem Hittudományi Karán tanult, itt szerezte meg a diplomáját, majd 1942-ben itt lett a teológia doktora. Ugyanezen a karon nevezték ki 1945 végén nyilvános rendkívüli, majd 1949 nyarán nyilvános rendes egyetemi tanárrá. Az 1949/50-es tanévben a Hittudományi Kar dékánjaként őrá hárult az egyetemről hatalmi szóval leválasztott és önálló intézménnyé vált Tiszántúli Egyházkerület Debreceni Teológiai Akadémia szervezeti rendjének kialakítása. Itt dolgozott intenzíven az új bibliafordításon 1947 és 1964 között. 1966-ban az egyházi vezetés Pákozdyt a tanszékével együtt áthelyezte Debrecenből a Budapesti Református Teológiai Akadémiára, ahol mintegy két ...</t>
  </si>
  <si>
    <t>Márton László Pákozdy</t>
  </si>
  <si>
    <t>https://www.wikidata.org/wiki/Q1799991</t>
  </si>
  <si>
    <t>theologian</t>
  </si>
  <si>
    <t>https://www.wikidata.org/wiki/Q1234713</t>
  </si>
  <si>
    <t>Bible translator</t>
  </si>
  <si>
    <t>https://www.wikidata.org/wiki/Q24262584</t>
  </si>
  <si>
    <t>historian of religions</t>
  </si>
  <si>
    <t>Faculty of Theology of the University of Debrecen</t>
  </si>
  <si>
    <t>https://www.wikidata.org/wiki/Q903092; https://www.wikidata.org/wiki/Q2418941</t>
  </si>
  <si>
    <t>Reformed Theological Academy</t>
  </si>
  <si>
    <t>Pákozdy László Márton</t>
  </si>
  <si>
    <t>teológus</t>
  </si>
  <si>
    <t>bibliafordító</t>
  </si>
  <si>
    <t>Debreceni Tudományegyetem Hittudományi Kar</t>
  </si>
  <si>
    <t>Budapesti Református</t>
  </si>
  <si>
    <t>Teológiai Akadémia</t>
  </si>
  <si>
    <t>ftumeauniv:oai:DiVA.org:umu-180839</t>
  </si>
  <si>
    <t>Barns existentiella frågor idag - och för 50 år sedan</t>
  </si>
  <si>
    <t>Children’s existential issues today – and 50 years ago</t>
  </si>
  <si>
    <t xml:space="preserve"> The text presents the BARN research project and the curriculum. Existential questions and school answers. In the project, children in grade 5 in 10 classes answer questions about what they are thinking about. The same questions have been addressed to children from the late 1960s to the beginning of the 2000s. The published text gives examples of the research methodology used and some comparative examples with children’s responses today and 50 years ago. The examples are a few first very preliminary analyses. The research project also includes curriculum analysis and teacher interviews in a study of didactic approaches to children’s concerns.  In the text the research project The Child and Curriculum. Potential questions and educational responses are introduced. In the project children at grade 5 (aged 12 years) in 10 school classes have responded to questions about what they ponder about. The same questions have been asked to children 50 years Ago, from late 1960s beyond the beginning of the 2000s. The chapter exemplify the research method used now and 50 years Ago as well present a few examples of children’s current responses and then. A few most preliminary analyses are presented. In the travel project as well Curricular analyses and teacher interviews are carried out. This to capture educative responses to children’s questions.</t>
  </si>
  <si>
    <t>Existential questions</t>
  </si>
  <si>
    <t>https://www.wikidata.org/wiki/Q2603358; https://www.wikidata.org/wiki/Q189756</t>
  </si>
  <si>
    <t>Children</t>
  </si>
  <si>
    <t>https://www.wikidata.org/wiki/Q7569</t>
  </si>
  <si>
    <t>The UMRe project</t>
  </si>
  <si>
    <t>The child and curriculum</t>
  </si>
  <si>
    <t>Existentiella frågor</t>
  </si>
  <si>
    <t>Livsfrågor</t>
  </si>
  <si>
    <t>Barns tankar</t>
  </si>
  <si>
    <t>https://www.wikidata.org/wiki/Q7569; https://www.wikidata.org/wiki/Q9420</t>
  </si>
  <si>
    <t>UMRe projektet</t>
  </si>
  <si>
    <t>Barn och läroplan</t>
  </si>
  <si>
    <t>Samhällsvetenskap</t>
  </si>
  <si>
    <t>fturanojs:oai:ojs.journals.uran.ua:article/270456</t>
  </si>
  <si>
    <t>ROLE OF TAFAL LANDSCAPE IN FORMING THE IDENTITY OF JEWS IN BALTA ; РОЛЬ ТАФАЛЬНОГО ЛАНДШАФТУ У ФОРМУВАННІ ІДЕНТИЧНОСТІ ЄВРЕЇВ м. БАЛТИ</t>
  </si>
  <si>
    <t>ROLE OF TAFAL LANDSCAPE IN FORMING THE IDENTITY OF JEWS IN BALTA The role of the TAFAL LANDSCAFT IN THE FORMATION OF THE IDENTITY OF THE EUREIES BALTA</t>
  </si>
  <si>
    <t>The article is devoted to the study of Jewish cemeteries in the city of Balta, Podilsky district, Odesa region. Typologies of gravestones by shape, types of dec­ oration and epitaphs. The study also attempted to determine the role of the land­scape in shaping the identity of the city's Jewish community. The formation of Jewish identity and its maintenance in a multicultural en­vironment is a rather complex systemic process. It also needs detailed study as an important component of self-identification. In historiography, the topic, espe­cially at the regional and even more so at the local level, is understudied, despite the presence of various sources. Thanks to its location directly on the trade route in the border zone of the Ottoman Empire and the Polish-Lithuanian Common­wealth, the city has formed a multicultural population. According to the 1897 census, Jews were the largest national minority, with their own culture, which is also reflected in the Tafal landscape. As a complex of funeral rites, it reflected the ethnic consciousness of the Jews through funeral rites, the content and style of epitaphs, and the decoration of grave monuments. Unfortunately, in the scientific literature, the study of Jewish cemeteries, es­pecially in the city of Balta, and their role as an ethno-identifying marker of the Jewish community, is at an initial stage. Therefore, the specified topic is relevant today and requires the participation of ethnologists, cultural experts, and reli­gious scholars. The purpose of the study is to determine the role of the tafal landscape of the city of Balta as a factor in the formation of the identity of the local Jewish com­munity. ; Стаття присвячена дослідженню єврейських цвинтарів міста Балти Подільського району Одеської області. Типологізації надгробків за формою, типами декорування та епітафіями. Також у дослідженні була зроблена спроба визначити роль тафального ландшафту у формуванні ідентичності єврейської спільноти міста.</t>
  </si>
  <si>
    <t>Jews</t>
  </si>
  <si>
    <t>https://www.wikidata.org/wiki/Q7325</t>
  </si>
  <si>
    <t>Tafal landscape</t>
  </si>
  <si>
    <t>the city of Balta</t>
  </si>
  <si>
    <t>https://www.wikidata.org/wiki/Q805554</t>
  </si>
  <si>
    <t>Jewish identity</t>
  </si>
  <si>
    <t>https://www.wikidata.org/wiki/Q1570389</t>
  </si>
  <si>
    <t>matseva</t>
  </si>
  <si>
    <t>https://www.wikidata.org/wiki/Q56298995</t>
  </si>
  <si>
    <t>epitaphs</t>
  </si>
  <si>
    <t>https://www.wikidata.org/wiki/Q13578361</t>
  </si>
  <si>
    <t>shtetl</t>
  </si>
  <si>
    <t>https://www.wikidata.org/wiki/Q609042</t>
  </si>
  <si>
    <t>Hebrew</t>
  </si>
  <si>
    <t>https://www.wikidata.org/wiki/Q9288</t>
  </si>
  <si>
    <t>Євреї</t>
  </si>
  <si>
    <t>тафальний ландшафт</t>
  </si>
  <si>
    <t>м. Балта</t>
  </si>
  <si>
    <t>ідентичність євреїв</t>
  </si>
  <si>
    <t>мацеви</t>
  </si>
  <si>
    <t>епітафії</t>
  </si>
  <si>
    <t>штетл</t>
  </si>
  <si>
    <t>іврит</t>
  </si>
  <si>
    <t>ftunivhitit:oai:earsiv.hitit.edu.tr:11491/1921</t>
  </si>
  <si>
    <t>Fezâyî’nin Çihil-nâm-ı Manzûm adlı Havâss-ı Esmâ-i Hüsnâ Mesnevisi ; Fażāyī’s Çihil-nām al-Manẓūm Entitled as Khawaṣṣ al-Asmā al-Ḥusnā Mathnawī</t>
  </si>
  <si>
    <t>Chamaii's Kihil-namam-e Manzûm, Hasaks-e Esmâ-e Hosnevi; Fa©āy©'s Chihil-nām al-Manūm entitled as Khawa© al-Asmā al-©usnā Mathnaw</t>
  </si>
  <si>
    <t xml:space="preserve"> Essence: Turkish-Islam literature is very rich in religious species. The surveys found that many of the records were recorded, as well as many deposits, movables, shelters, Hilye, Immigrations, et al-Mamaya, mi Daryaya, short 'l-enbiyya', Ramazaniye, and Asma'a-Samaiah. The copyright-mensur-Asma is either public or illustrated. The work in question is also written in the form of Çıhil-nâm-e Manzûm. The Warden is a poet by the name of Lesmaii. No information about the poet was found in the sources. Writing was written in the last quarter of the XV century. It is therefore estimated that the poet lived in the XVth century. This work was found in a journal. In this case, four other works of the poet, Hediyatual al-ahabab, der-beyman-e-Maker-e Dervishân, Kâbarak-Seryatü'l-Shabyab and Gazeliyyayat-e-Gradi were identified. The words written are often based on the ninety-nine names of Allah. The 40 names of Allah are described in this study. The presented text is a continuation of the tradition of withdrawal of some illiterate works written in Arabic and Persian. Zihil-nama-e Manzûm, written in Arabic and known as Esmâ-e Idrisiyye. It can be seen as a free translation of Idris' appeal. Forty names, characteristics of the work, when, how much and how to be read. This study has been outlined in the Qur'an, the matter of the Hasiste, Arab, Persian and Turkish literature on Esmaâ-e Husnâ. The subject of the work was also provided with information on the subject of the work, which was introduced by the Cihil-nâm-e Manzûm and provided transcription of the text; Abstract: Turkish-Islamic literature contains numerous religious literature writings. In the existing literature, it can be seen that many kinds such as tawhād, munājāt, nāat, Hilya, hjrahnāma, shafāat-nāma, mirarāj, qisas al-anbiya, ramaāniyya, and al-asmānānā were written. Al-Asmā al-©usnā, written in the form of poetry and prose, were mainly shar© or their khawa© were explained. Zihil-nām al-Manūm, which is mentioned in the study, was written as khawa© alasmā al-©usnā. The work is a poet named as Fa©āy©. Manuscript was written in the last quarter of the fifteenth century, and thus, it is expectedd that the poet lived in the same century. This work has been identified in a Manuscript. In addition, the poet's Hadiyyat al-a©bāb, der-Bayān al-darwāt al-darw©shān, Kitāb al-arbābyat al-arbāb, and Ghazaliyyyat al-Darwāysh Fa fifteen have been identified. In the writings of the asmā al-©usnās, the names of Ninety-nine were emphasized. In this study, the forty names of God are expressed. The text presented is a continuation of the tradition of writing some prose works written in Arabic and Persian. Chihil-nām al-Manūm, written in Arabic prose and known as Asmā al-Idr©siyya can be seen as a free stsyle translation of the prophet Idr©s. Forty names in the content of the work, their properties, when, how much and how to read is explained. In this study, firstly the information about the subject of Qurān, Hadith, Arabic, Persian and Turkish literature in the beautiful names of God is provided. Then, the information about the poet Fa©āy© was given. Çihil-nām al-Manūm was introduced and the transcriptional form of the text was given.</t>
  </si>
  <si>
    <t>Türk İslam Edebiyatı</t>
  </si>
  <si>
    <t>https://www.wikidata.org/wiki/Q1328366; https://www.wikidata.org/wiki/Q1366370; https://www.wikidata.org/wiki/Q1734369</t>
  </si>
  <si>
    <t>Fezâyî</t>
  </si>
  <si>
    <t>Esmâ-i Hüsnâ</t>
  </si>
  <si>
    <t>Çihil-nâm-ı Manzûm</t>
  </si>
  <si>
    <t>Esmâ-i İdrisiyye</t>
  </si>
  <si>
    <t>Dinî Türler</t>
  </si>
  <si>
    <t>https://www.wikidata.org/wiki/Q12617225</t>
  </si>
  <si>
    <t>Turkish-Islamic Literature</t>
  </si>
  <si>
    <t>Fażāyī</t>
  </si>
  <si>
    <t>Asmā al-Ḥusna</t>
  </si>
  <si>
    <t>Çihil-nām al-Manẓūm</t>
  </si>
  <si>
    <t>Asmā al- Idrīsiyya</t>
  </si>
  <si>
    <t>Religious Literary Writings</t>
  </si>
  <si>
    <t>oai:revues.org:revus/3154</t>
  </si>
  <si>
    <t>Logika dokazivanja mogućnosnih tvrdnji</t>
  </si>
  <si>
    <t>The logic of demonstrating possible claims</t>
  </si>
  <si>
    <t>U ovome radu zagovaram stajalište koje uključni pozitivisti dijele s Ronaldom Dworkinom. Prema tezi o uključenosti morala (TUM), logički je moguće da pravni sustav uključuje moralne kriterije pravnosti (ili, kao što to Dworkin kaže, „temelje prava”). Do ovoga trenutka rasprava je uvijek imala oblik napada na koherentnost TUM-a, pri čemu su branitelji TUM-a samo pokušavali osporiti napadajući argument. Ja u prilog TUM-u iznosim pozitivan argument, koji započinjem objašnjenjem logike dokazivanja mogućnosnih tvrdnji kao što je to TUM. Pritome na samom početku vrijedi istaknuti da se logika dokazivanja mogućnosnih tvrdnji umnogome razlikuje od logike dokazivanja kontingentnih deskriptivnih tvrdnji ili nužnih tvrdnji. Zbog toga će ovdje biti potrebno dati neka pojašnjenja važnih obilježja semantike modalne logike. Nakon prikladne razrade strukturnog okvira, argument u prilog TUM-a bit će zasnovan na iznenađujuće jednostavnom mislenom eksperimentu. Zapravo, argument pronalazi svoje nadahnuće u Razovom argumentu u prilog mogućnosti postojanja pravnog sustava koji se ne temelji na prisilnoj mašineriji izvršavanja prava; prema njemu, društvo anđela i dalje bi imalo sustav prava, iako u tom sustavu ne bi postojala prisilna mašinerija. Moj argument sadržavat će dvije teorijski važne značajke koje sadrži i Razov snažno jednostavan, ali u konačnici neuspješan argument.</t>
  </si>
  <si>
    <t>In this essay, I argue for a view that inclusive positivists share with Ronald Dworkin. According to the Moral Incorporation Thesis (MIT), it is logically possible for a legal system to incorporate moral criteria of legality (or “grounds of law,” as Dworkin puts it). Up to this point, the debate has taken the shape of attacks on the coherence of MIT with the defender of MIT merely attempting to refute the attacking argument. I give a positive argument for MIT. I begin with an explanation of the logic of establishing possibility claims, such as MIT. At the outset, it is worth noting that the logic of establishing possibility claims is very different from the logic of establishing contingent descriptive claims or necessary claims. For this reason, some explication of the relevant features of the semantics of modal logic will be necessary here. Once the structural framework is adequately developed, the argument for MIT will be grounded on the strength of a thought experiment of a surprisingly simple kind. Indeed, the argument is inspired by a Razian argument for the possibility of a legal system without coercive enforcement machinery; on his view, a society of angels could still have a system of law without any coercive machinery. My argument will possess two theoretically important qualities that are also possessed by Raz’s powerfully simple, but ultimately unsuccessful, argument.</t>
  </si>
  <si>
    <t>morality</t>
  </si>
  <si>
    <t>law</t>
  </si>
  <si>
    <t>grounds of law</t>
  </si>
  <si>
    <t>criteria of validity</t>
  </si>
  <si>
    <t>inclusive positivism</t>
  </si>
  <si>
    <t>https://www.wikidata.org/wiki/Q131015</t>
  </si>
  <si>
    <t>exclusive positivism</t>
  </si>
  <si>
    <t>Dworkin</t>
  </si>
  <si>
    <t>https://www.wikidata.org/wiki/Q319803</t>
  </si>
  <si>
    <t>natural law</t>
  </si>
  <si>
    <t>https://www.wikidata.org/wiki/Q29524</t>
  </si>
  <si>
    <t>morala</t>
  </si>
  <si>
    <t>pravo</t>
  </si>
  <si>
    <t>temelji prava</t>
  </si>
  <si>
    <t>https://www.wikidata.org/wiki/Q216200</t>
  </si>
  <si>
    <t>merila veljavnosti</t>
  </si>
  <si>
    <t>https://www.wikidata.org/wiki/Q5186576</t>
  </si>
  <si>
    <t>odprti pozitivizem</t>
  </si>
  <si>
    <t>https://www.wikidata.org/wiki/Q644971</t>
  </si>
  <si>
    <t>zaprti pozitivizem</t>
  </si>
  <si>
    <t>naravno pravo</t>
  </si>
  <si>
    <t>moral</t>
  </si>
  <si>
    <t>kriteriji valjanosti</t>
  </si>
  <si>
    <t>uključni pozitivizam</t>
  </si>
  <si>
    <t>isključni pozitivizam</t>
  </si>
  <si>
    <t>prirodno pravo</t>
  </si>
  <si>
    <t>anthro-se</t>
  </si>
  <si>
    <t>ftkaspovaruniojs:oai:journal.uni-mate.hu:article/3907</t>
  </si>
  <si>
    <t>Forests of the Eastern Kisalföld: land-use history and vegetation ; A Győr-Tatai Kisalföld erdei: tájtörténet és vegetáció</t>
  </si>
  <si>
    <t>Forests of the Eastern Kisalföld: Land-use history and vegetation; Győr-Tatai Kisalföld forests: landscape history and vegetation</t>
  </si>
  <si>
    <t xml:space="preserve"> The study’s objective was to research the interrelation between the land-use history and the vegetation in the natural forest’s of the eastern part of the Kisalföld. The studied area was almost full deforested in the late 18th century. The old maps show only a few woodlands.At the beginning of the 21st century now of their disappeared or transformed to adventive plantations (black Locust, pine, cultivated Poplar). Only two small areas remain: Carabuka Forest (riverine oak-elm-Ash wood-land) and Sturkey oak Woodland. The previous land-use transformed and degraded forests. In the last two centuries some native (oak dominated) forest were planted. It is interesting that some of these planted forests have rich vegetation and seem to be more natural than the planted ones. It responds to the human activity and the anthropochor Spreading of many species. Some of these were planted, but now of them come with the planted trees, where the seeds shielded in their soil. The research shows that many species which seem to be relict come here by human activity in the last two ceturies. It is Beech which is not-native on the studied area.  The artwork deals with the natural or apparent forests of the eastern half of the Kisalföld, their vegetation and landscape history. By the end of the 18th century, Győr-Tatai Kisalföld had become largely forestless according to the map sheets of the first military survey. Apart from the parts towards Bakonyalja, where there were even larger forest blocks, only a few smaller forest patches remained. According to the findings of the map sheets of the various military surveys (1782-83 to the present), forest cover that could be considered as continuous over the last 200 years (excluding the Danube floodplain) has only been located in the Karabuka Forest in Nagyigmánd (the remains of the hardwood forest) along the Conco, and in the hard forest (currently shrub oak) adjacent to the Győrszentiván. However, as a result of centuries of forest use and forest management, these stocks have also changed significantly....</t>
  </si>
  <si>
    <t>Kisalföld</t>
  </si>
  <si>
    <t>https://www.wikidata.org/wiki/Q665570</t>
  </si>
  <si>
    <t>természetszerű erdők</t>
  </si>
  <si>
    <t>https://www.wikidata.org/wiki/Q208478</t>
  </si>
  <si>
    <t>tájtörténet</t>
  </si>
  <si>
    <t>https://www.wikidata.org/wiki/Q6485101</t>
  </si>
  <si>
    <t>másodlagos vegetáció</t>
  </si>
  <si>
    <t>https://www.wikidata.org/wiki/Q22965575</t>
  </si>
  <si>
    <t>bükk</t>
  </si>
  <si>
    <t>https://www.wikidata.org/wiki/Q145977</t>
  </si>
  <si>
    <t>natural forest</t>
  </si>
  <si>
    <t>land-use history</t>
  </si>
  <si>
    <t>manmade vegetation</t>
  </si>
  <si>
    <t>beech</t>
  </si>
  <si>
    <t>oai:revues.org:jda/608</t>
  </si>
  <si>
    <t>Évangélisme contemporain et enjeux de l’altérité</t>
  </si>
  <si>
    <t>Contemporary evangelism and challenges of alterity</t>
  </si>
  <si>
    <t>Un terrain continu de 24 mois effectué en Arizona et au Nouveau‑Mexique, a permis d’explorer les catégories de l’appartenance, élaborées, décrites et instrumentalisées par des Amérindiens ordinaires, inscrits dans une relation inégalitaire mais symbiotique avec des missionnaires blancs et protestants, ayant choisi l’éducation comme fer de lance de leur ministère. Cet article entend questionner les liens qui unissent les deux disciplines, l’histoire et l’anthropologie, selon un angle particulier : celui des enjeux politiques soulevés par la sommation faite à l’anthropologue de devenir historien, et ce, pour le bénéfice de populations s’affirmant désormais comme des sujets et non plus des objets de la recherche.</t>
  </si>
  <si>
    <t>Twenty-four months of continuous fieldwork carried out in Arizona and in New Mexico made possible an exploration of the categories of group membership elaborated, described and instrumentalised by ordinary Native Americans involved in an unequal but symbiotic relationship with white Protestant missionaries who had chosen education as the spearhead for their ministry. This article aims to examine the links between the disciplines of history and anthropology from a particular point of view, that of the political issues raised by the way in which the anthropologist is called upon to become a historian for the benefit of populations henceforth asserting themselves as subjects and no longer as objects of research.</t>
  </si>
  <si>
    <t>anthropologie impliquée</t>
  </si>
  <si>
    <t>boarding school</t>
  </si>
  <si>
    <t>https://www.wikidata.org/wiki/Q269770</t>
  </si>
  <si>
    <t>éducation</t>
  </si>
  <si>
    <t>entreprise missionnaire contemporaine</t>
  </si>
  <si>
    <t>histoire</t>
  </si>
  <si>
    <t>nation navajo</t>
  </si>
  <si>
    <t>https://www.wikidata.org/wiki/Q1783171</t>
  </si>
  <si>
    <t>négociations interethniques</t>
  </si>
  <si>
    <t>https://www.wikidata.org/wiki/Q118985945</t>
  </si>
  <si>
    <t>statut légal des sociétés amérindiennes actuelles</t>
  </si>
  <si>
    <t>https://www.wikidata.org/wiki/Q36747; https://www.wikidata.org/wiki/Q2628882</t>
  </si>
  <si>
    <t>contemporary missionary work</t>
  </si>
  <si>
    <t>interethnic negotiations</t>
  </si>
  <si>
    <t>involved anthropology</t>
  </si>
  <si>
    <t>Legal Status of Contemporary Native American societies</t>
  </si>
  <si>
    <t>Navajo Nation</t>
  </si>
  <si>
    <t>fttheseus:oai:www.theseus.fi:10024/53147</t>
  </si>
  <si>
    <t>En trygg mjuklandning : Egenvårdare som stöd när barnet börjar på daghem</t>
  </si>
  <si>
    <t>A safe soft landing: Caretaker in support of the child’s entry into a crèche</t>
  </si>
  <si>
    <t xml:space="preserve"> The purpose of this examination was to present the parents’ experiences on how the self-care model supports the child’s day-care start. In order to achieve this objective, two research questions were developed: 1. What’s the parents’ experiences with the self-care model? and 2. How does the parental self-care model support the soft landing and day-care start of the child? The survey was carried out in seven Swedish-language municipal kindergartens in Helsinki where parents of children aged 0-3 replied to the survey. The study was carried out using a quantitative method. A structured survey was used as a data collection method. The material was then processed using univariate analysis. The theoretical reference framework addresses from a social pedagogical point of view the self-care model, the community of education and security. The results of the survey show that parents have been broadly satisfied with the self-care model. However, the results showed that the self-care model had suffered in some cases due to shift work carried out by the self-employed person, restructuring in the group or other absences. According to the results, the parents were able to maintain open dialogue on the child with the self-employed carer. Most parents were satisfied with self-employed carers, home visits and soft landing. The results show that parents felt that the self-employed carer had enabled a safe day-care start for the child.  The aim of this study was to survey the parents’ experiences of how the caregiver supports the child at the start of it’s daycare. The core questions I used are; 1. What are the partners’ experiences of the caregiver system? and 2. How does the caregiver system support the child at the start of the daycare according to the parents? The survey was conducted in seven Swedish speaking public kindergartens in Helsinki. Parents of children aged 0-3 addressed the survey. The survey was done using a quantitative method and a questionnaire it was used as data collection method. The material was processed using UNIVARIATE analysis. In the theoretical part of the THESIS I focus on the social pedagogical...</t>
  </si>
  <si>
    <t>dagvård</t>
  </si>
  <si>
    <t>https://www.wikidata.org/wiki/Q364005</t>
  </si>
  <si>
    <t>erfarenheter</t>
  </si>
  <si>
    <t>egenskötarsystem</t>
  </si>
  <si>
    <t>https://www.wikidata.org/wiki/Q4519653</t>
  </si>
  <si>
    <t>socialpedagogik</t>
  </si>
  <si>
    <t>https://www.wikidata.org/wiki/Q1572493</t>
  </si>
  <si>
    <t>fostringsgemenskap</t>
  </si>
  <si>
    <t xml:space="preserve"> </t>
  </si>
  <si>
    <t>egenvårdarmodell</t>
  </si>
  <si>
    <t>trygg anknytning</t>
  </si>
  <si>
    <t>https://www.wikidata.org/wiki/Q18356567</t>
  </si>
  <si>
    <t>fi=Sosiaaliala|sv=Sociala området|en=Social Sciences|</t>
  </si>
  <si>
    <t>UP inom det sociala området</t>
  </si>
  <si>
    <t>oai:doaj.org/article:ccb60110a4b04fcc812390ca226b5463</t>
  </si>
  <si>
    <t>Problematyka migrantów i uchodźców w świetle społecznego nauczania Kościoła w kontekście wydarzeń roku 2015</t>
  </si>
  <si>
    <t>The issue of migrants and refugees in the light of the social teaching of the Church in the context of the 2015 events</t>
  </si>
  <si>
    <t xml:space="preserve"> Over the past century, migration has become a widespread phenomenon affecting both the country of origin and the countries of transit and destination of migration. This is becoming a huge problem and a particular challenge for politicians, economists, sociologists and demography. Millions of people are affected by migration. It is also a problem for the Church, which serves all humanity, and who has to deal with it and respond to its demands in a spirit of evangelical love.
Last year’s unprecedented migration has reached unimaginable sizes. There is now an influx of hundreds of thousands of people coming from very different cultural and religious contexts. Migration is an ethical and social problem, as well as a pastoral challenge for the Church. This should encourage the Christian community to reflect on and take well-considered and targeted actions. We cannot postpone these matters to tomorrow.
The church encourages faithfuls to solidarity with refugees. In the first place, long-term action should be taken to tackle the root causes of migration. This requires some effort. To this end, greater international cooperation is needed to resolve bloodshed conflicts and to reduce other reasons for people to abandon their homeland. Efforts are needed to promote conditions that allow them to stay home or, if they have left it, to encourage their return.</t>
  </si>
  <si>
    <t>migranci</t>
  </si>
  <si>
    <t>https://www.wikidata.org/wiki/Q1932461</t>
  </si>
  <si>
    <t>ordo caritatis</t>
  </si>
  <si>
    <t>https://www.wikidata.org/wiki/Q132527160</t>
  </si>
  <si>
    <t>Kościół</t>
  </si>
  <si>
    <t>społeczne nauczanie Kościoła</t>
  </si>
  <si>
    <t>https://www.wikidata.org/wiki/Q7551408</t>
  </si>
  <si>
    <t>uchodźcy</t>
  </si>
  <si>
    <t>https://www.wikidata.org/wiki/Q131572</t>
  </si>
  <si>
    <t>godność osoby</t>
  </si>
  <si>
    <t>https://www.wikidata.org/wiki/Q11701015</t>
  </si>
  <si>
    <t>50|dedup_wf_001::9afbc102529a44b8614d29b350ffdaa2</t>
  </si>
  <si>
    <t>Interviewcollectie Stichting Mondelinge Geschiedenis Indonesië, interview 1711</t>
  </si>
  <si>
    <t>Interview Collection Stichting Mon-Geschiatric Indonesia, interview 1711</t>
  </si>
  <si>
    <t>The interviewee tells about his background. It grew up in India. He was in the third class of the Batavia culture school when the war broke out. The interviewee came as KNIL military on Billiton and spent three and a half years in custody of war. In Billiton, he was involved in the organisation of a school. The interviewee left the Netherlands in 1948. Finally, the interviewee tells about his subsequent return and reflects on his choices.</t>
  </si>
  <si>
    <t>https://www.wikidata.org/wiki/Q80083</t>
  </si>
  <si>
    <t>https://www.wikidata.org/wiki/Q558929;https://www.wikidata.org/wiki/Q106813818</t>
  </si>
  <si>
    <t>https://www.wikidata.org/wiki/Q1700154</t>
  </si>
  <si>
    <t>https://www.wikidata.org/wiki/Q6540361</t>
  </si>
  <si>
    <t>Bersiap</t>
  </si>
  <si>
    <t>KNIL</t>
  </si>
  <si>
    <t>https://www.wikidata.org/wiki/Q523553</t>
  </si>
  <si>
    <t>https://www.wikidata.org/wiki/Q62732044</t>
  </si>
  <si>
    <t>KNIL-militair</t>
  </si>
  <si>
    <t>https://www.wikidata.org/wiki/Q523553; https://www.wikidata.org/wiki/Q4991371</t>
  </si>
  <si>
    <t>krijgsgevangenschap</t>
  </si>
  <si>
    <t>https://www.wikidata.org/wiki/Q179637</t>
  </si>
  <si>
    <t>Temporal coverage: 1922-1948</t>
  </si>
  <si>
    <t>Temporal coverage: 1954-1960</t>
  </si>
  <si>
    <t>fttheseus:oai:www.theseus.fi:10024/6981</t>
  </si>
  <si>
    <t>Koulunaloittajana lapsi, jolla on kielenkehityksen erityisvaikeus : Vanhempien kokemuksia arjesta ja päivähoidon tuesta</t>
  </si>
  <si>
    <t>School start with a child with particular linguistic difficulties: Parents’ experiences with everyday life and childcare support</t>
  </si>
  <si>
    <t xml:space="preserve"> Summary Vistiaho, Miia. A child who has a particular linguistic difficulty. Parents’ experiences with everyday life and childcare support. Helsinki, Autumn 2009, 59 p. 4 appendices. Diakonia University of Applied Sciences, Diak Etelä Helsinki. Social training programme, sosionomi (AMK) + qualification of nursery school teacher. My studies are linked to the Aivohalvaus and Dysphasia Association’s ‘Family to School’ project (2007-2009). The aim of the study was to examine how the particular difficulty of a child’s language development affects the daily life of the family, the support provided by day care to a child who has a particular linguistic difficulty and his or her family, and to identify the ideas and feelings that parents will incur when their children are about to start school. My study is a qualitative study in which I have used a Thematic Interview. I interviewed five families, a total of eight parents, during the weekend meetings of the project “We are going to school”. The method of analysis of the material I have used theme. The particular difficulty of the child’s language development had an impact on the family’s everyday therapies, in the form of speech exercises. In particular, images became part of the family’s daily life of support and substitutes. The images were used to identify and anticipate future developments in the family. The parents explained that for a child who has a particular difficulty in language development often needs to be explained more than once and the child needs support in social relations and in strengthening self-esteem. Peer support was considered important for the distribution of parents. Childcare supports a child with particular difficulties in language development by seeking to provide the child with a language supportive environment. The ways in which the child’s need for special support was taken into account varied from one crèche to another. The parents expected different issues from the educational partnership. Some parents wanted to know more about the rehabilitation of language problems and school options for day care. A few felt receiving...</t>
  </si>
  <si>
    <t>Kielen kehityksen erityisvaikeus</t>
  </si>
  <si>
    <t>https://www.wikidata.org/wiki/Q56003275</t>
  </si>
  <si>
    <t>erityisopetus</t>
  </si>
  <si>
    <t>siirtymävaihe</t>
  </si>
  <si>
    <t>https://www.wikidata.org/wiki/Q7562091</t>
  </si>
  <si>
    <t>kasvatuskumppanuus</t>
  </si>
  <si>
    <t>https://www.wikidata.org/wiki/Q8434; https://www.wikidata.org/wiki/Q728646</t>
  </si>
  <si>
    <t>vanhemmat</t>
  </si>
  <si>
    <t>https://www.wikidata.org/wiki/Q7566</t>
  </si>
  <si>
    <t>vertaistuki</t>
  </si>
  <si>
    <t>https://www.wikidata.org/wiki/Q1569083</t>
  </si>
  <si>
    <t>lapset</t>
  </si>
  <si>
    <t>kokemukset</t>
  </si>
  <si>
    <t>esiopetus</t>
  </si>
  <si>
    <t>alakoulu</t>
  </si>
  <si>
    <t>https://www.wikidata.org/wiki/Q9842</t>
  </si>
  <si>
    <t>Sosiaalialan koulutusohjelma</t>
  </si>
  <si>
    <t>oai:ojs.pkp.sfu.ca:article/6760</t>
  </si>
  <si>
    <t>Κοινωνικός αποκλεισμός και διακυβερνητικά δίκτυα συνεργασίας: Το δίλημμα της μουσουλμανικής μειονότητας ανάμεσα στη συμμετοχή και στη ρήξη</t>
  </si>
  <si>
    <t>Social exclusion and collaborative governance networks: The Muslim minority dilemma between participation and coercion</t>
  </si>
  <si>
    <t>This article explores the EU approach to social exclusion in urban areas. It looks at Komotini, focusing on the city’s Muslim minority, and at local efforts to tackle social exclusion through enhanced participatory governance. The notion of «citizenship rights» guided intervention, bringing forward the distinction between the de jure and the de facto rights enjoyed by the local minority. Notwithstanding, power asymmetries between partners question the «empowering» potential that polycentric governance holds for the minority community. Drawing from the relevant debate, the article discusses the minority options of governance participation and all-out opposition of such schemes.</t>
  </si>
  <si>
    <t>στεγαστικός διαχωρισμός</t>
  </si>
  <si>
    <t>https://www.wikidata.org/wiki/Q7315484</t>
  </si>
  <si>
    <t>ιδιότητα του πολίτη</t>
  </si>
  <si>
    <t>https://www.wikidata.org/wiki/Q42138</t>
  </si>
  <si>
    <t>μειονοτικά δικαιώματα</t>
  </si>
  <si>
    <t>ολοκληρωμένες αστικές παρεμβάσεις</t>
  </si>
  <si>
    <t>συμμετοχική διακυβέρνηση</t>
  </si>
  <si>
    <t>https://www.wikidata.org/wiki/Q5145837</t>
  </si>
  <si>
    <t>residential segregation</t>
  </si>
  <si>
    <t>citizenship</t>
  </si>
  <si>
    <t>minority rights</t>
  </si>
  <si>
    <t>integrated urban interventions</t>
  </si>
  <si>
    <t>participatory governance</t>
  </si>
  <si>
    <t>oai:doaj.org/article:d9e853d9c3d142e4876c0a87809eb3db</t>
  </si>
  <si>
    <t>معابر ومسالك السلاح بالمملكة المغربية ودورها في تسليح الثورة الجزائرية 1956-1961</t>
  </si>
  <si>
    <t>يندرج هذا المقال ضمن تاريخ الثورة الجزائرية، ويتعلق الأمر هنا بعملية التّسليح التي كانت في أمس الحاجة إليها، ونظرا لذلك تفتقت العبقرية الجزائرية وقوة الإرادة والعزيمة في البحث عن الآليات والطرق التي سيتم من خلالها تزويد الثورة بالسلاح والذخيرة، وبهذا الخصوص وبعد إنشاء مصلحة الاتصالات العامة للثورة بالمغرب، وبحكم موقع هذا الأخير بالنسبة للجزائر بعد استقلاله سنة 1956، يكون قد لعب دورا محوريا في عملية عبور وتمرير الأسلحة للثورة الجزائرية عبر مختلف خطوطه البرية والبحرية وشواطئه وموانئه خصوصا المتوسطية منها، ونظرا لما يكتسيه موضوع تسليح الثورة الجزائرية من أهمية عبر هذه البوابة، يكون قد وقع اختيارنا عليه للمساهمة به في هذه المجلة العلمية المُتميزة</t>
  </si>
  <si>
    <t>الثورة الجزائرية</t>
  </si>
  <si>
    <t>https://www.wikidata.org/wiki/Q200790</t>
  </si>
  <si>
    <t>إشكالية التسليح</t>
  </si>
  <si>
    <t>الموانئ والشواطئ المغربية</t>
  </si>
  <si>
    <t>المغرب</t>
  </si>
  <si>
    <t>https://www.wikidata.org/wiki/Q1028</t>
  </si>
  <si>
    <t>عبور الأسلحة</t>
  </si>
  <si>
    <t>https://www.wikidata.org/wiki/Q728</t>
  </si>
  <si>
    <t>القرصنة البحرية الفرنسية</t>
  </si>
  <si>
    <t>https://www.wikidata.org/wiki/Q217406; https://www.wikidata.org/wiki/Q45393</t>
  </si>
  <si>
    <t>révolution algérienne</t>
  </si>
  <si>
    <t>l'armement problématique</t>
  </si>
  <si>
    <t>les ports et les plages du Maroc</t>
  </si>
  <si>
    <t>le Maroc</t>
  </si>
  <si>
    <t>croiser les bras</t>
  </si>
  <si>
    <t>la marine française piraterie</t>
  </si>
  <si>
    <t>The Algerian revolution</t>
  </si>
  <si>
    <t>the problems of armament</t>
  </si>
  <si>
    <t>the Moroccan ports and coasts</t>
  </si>
  <si>
    <t>Morocco</t>
  </si>
  <si>
    <t>the crossing of arms</t>
  </si>
  <si>
    <t>the French naval piracy</t>
  </si>
  <si>
    <t>ftalbanica:oai:ojs2.albanica.al:article/491</t>
  </si>
  <si>
    <t>From curating contingency to curating disaster ; Nga kurimi i rastisjes te kurimi i shkatërrimit</t>
  </si>
  <si>
    <t>Dear Sonja This is Jonida Gashi writing, Chair of the Department of Art Studies at the Institute of Cultural Anthropology and the Study of Art in Tirana, part of the Academy of Albanian Studies. […] kindly gave me your email address. First of all, I hope you are doing well in the face of this pandemic. We are slowly beginning to emerge from a very strict and very nerve-wracking lockdown here in Albania. I mention this also because it connects to what I am writing to you about today. I'll get to the point without further ado. I am in the process of finalizing the list of contributors &amp; contributions for the forthcoming issue of the Art Studies journal, which is one of two journals published by the Institute of Cultural Anthropology and the Study of Art (the other one being Anthropology). This will be the first issue of the journal under my editorship, with the thematic section focusing on the relationship between post-socialist/contemporary art and the archive, broadly understood. I would like to warmly invite you to be one of our contributors for the non-thematic section of the journal, which given the current situation will focus on the COVID-19 pandemic and the post-COVID-19 world. Specifically, I would like to invite you to further expand on your idea of "curating contingency", only this time beyond the scope of a single exhibition and in the context of the COVID-19 pandemic. In your review of the Tirana Patience exhibition you define "curating contingency" as being akin "to arrang[ing] a situation in such a way that it is allowed to speak for itself". I must say that I like your definition very much, however, even as I was reading your review it struck me that a disaster, be it a 6.4M earthquake or an outbreak of a hitherto unknown virus that turns into a pandemic, defies or at least goes beyond being a mere contingency. (For instance, had the magnitude of the 26 November 2019 earthquake been a little bit higher and/or had its epicenter been slightly nearer to Tirana, there could have easily been no ...</t>
  </si>
  <si>
    <t>art bashkёkohor</t>
  </si>
  <si>
    <t>https://www.wikidata.org/wiki/Q186030</t>
  </si>
  <si>
    <t>veprimtari kuratoriale bashkёkohore</t>
  </si>
  <si>
    <t>https://www.wikidata.org/wiki/Q674426</t>
  </si>
  <si>
    <t>kurimi i rastisjes</t>
  </si>
  <si>
    <t>kurimi i shkatёrrimit</t>
  </si>
  <si>
    <t>COVID-19</t>
  </si>
  <si>
    <t>https://www.wikidata.org/wiki/Q84263196</t>
  </si>
  <si>
    <t>contemporary art</t>
  </si>
  <si>
    <t>contemporary curating</t>
  </si>
  <si>
    <t>curating contingency</t>
  </si>
  <si>
    <t>curating disaster</t>
  </si>
  <si>
    <t>oai:revues.org:etnografica/5049</t>
  </si>
  <si>
    <t>A (des)habitação enquanto um disciplinamento moral e uma prática de Estado na criação de territórios</t>
  </si>
  <si>
    <t>Housing as a moral discipline and state practice in the creation of territories</t>
  </si>
  <si>
    <t>This research is inscribed in urban anthropology and State anthropology and assumes as its starting point the processes of urban transformation and reconfiguration in the city of Rio de Janeiro in recent years, revealing an increase of forced displacements imposed by the city government upon families residing in peripheral and poor areas (favelas). This (un)housing movement is seen as a governmentality practice associated with the construction of vulnerability territories. State actions in those areas are examined through an ethnographic approach of legal causes involving a specialized unit of the public defence office of the State of Rio de Janeiro which is devoted to land and housing issues, and also drawing on previous research in the port area of the city.</t>
  </si>
  <si>
    <t>slums</t>
  </si>
  <si>
    <t>https://www.wikidata.org/wiki/Q201759</t>
  </si>
  <si>
    <t>State</t>
  </si>
  <si>
    <t>https://www.wikidata.org/wiki/Q7275</t>
  </si>
  <si>
    <t>public defence</t>
  </si>
  <si>
    <t>https://www.wikidata.org/wiki/Q10264725</t>
  </si>
  <si>
    <t>Rio de Janeiro</t>
  </si>
  <si>
    <t>https://www.wikidata.org/wiki/Q8678</t>
  </si>
  <si>
    <t>urban</t>
  </si>
  <si>
    <t>https://www.wikidata.org/wiki/Q702492</t>
  </si>
  <si>
    <t>favelas</t>
  </si>
  <si>
    <t>habitação</t>
  </si>
  <si>
    <t>Estado</t>
  </si>
  <si>
    <t>Defensoria Pública</t>
  </si>
  <si>
    <t>urbano</t>
  </si>
  <si>
    <t>socio</t>
  </si>
  <si>
    <t>50|dedup_wf_001::73da2d21396612561e6d63e37ac8d9d1</t>
  </si>
  <si>
    <t>Getuigen Verhalen, Het vergeten bombardement (Rotterdam 31 maart 1943), interview 09</t>
  </si>
  <si>
    <t>Witnesses Versteren, The forgotten bombardment (Rotterdam 31 March 1943), interview 09</t>
  </si>
  <si>
    <t>On 31 March 1943, Mr Stoppelenburg lived with his father, mother and brother at the Schiedamseweg. At the time of the bombing, he was in the shelter at school. His mother got him. On his way to home, he witnessed the damage caused by the bombing, which he retained for years. His father was a volunteer in the war with the police. The entire family survived the bombardment and arrived in Amsterdam. In 1945 the family returned to Delfshaven.</t>
  </si>
  <si>
    <t>Modern and contemporary                         history</t>
  </si>
  <si>
    <t>https://www.wikidata.org/wiki/Q60260648</t>
  </si>
  <si>
    <t>Rotterdam</t>
  </si>
  <si>
    <t>https://www.wikidata.org/wiki/Q34370</t>
  </si>
  <si>
    <t>Bombardement</t>
  </si>
  <si>
    <t>https://www.wikidata.org/wiki/Q678146</t>
  </si>
  <si>
    <t>Vergeten Bombardement</t>
  </si>
  <si>
    <t>https://www.wikidata.org/wiki/Q13441587</t>
  </si>
  <si>
    <t>31 maart 1943</t>
  </si>
  <si>
    <t>https://www.wikidata.org/wiki/Q69275686</t>
  </si>
  <si>
    <t>groenteboer</t>
  </si>
  <si>
    <t>https://www.wikidata.org/wiki/Q104383916</t>
  </si>
  <si>
    <t>dokter</t>
  </si>
  <si>
    <t>https://www.wikidata.org/wiki/Q39631</t>
  </si>
  <si>
    <t>monument</t>
  </si>
  <si>
    <t>https://www.wikidata.org/wiki/Q4989906</t>
  </si>
  <si>
    <t>Amsterdam</t>
  </si>
  <si>
    <t>https://www.wikidata.org/wiki/Q727</t>
  </si>
  <si>
    <t>sportdorp</t>
  </si>
  <si>
    <t>https://www.wikidata.org/wiki/Q847017</t>
  </si>
  <si>
    <t>Ambachtsschool</t>
  </si>
  <si>
    <t>https://www.wikidata.org/wiki/Q322563</t>
  </si>
  <si>
    <t>herdenking</t>
  </si>
  <si>
    <t>https://www.wikidata.org/wiki/Q104777120</t>
  </si>
  <si>
    <t>vliegtuigen</t>
  </si>
  <si>
    <t>https://www.wikidata.org/wiki/Q197</t>
  </si>
  <si>
    <t>bevrijding</t>
  </si>
  <si>
    <t>https://www.wikidata.org/wiki/Q24238946</t>
  </si>
  <si>
    <t>Maasbode</t>
  </si>
  <si>
    <t>Temporal coverage: 31 maart 1943</t>
  </si>
  <si>
    <t>oai:revues.org:etudesafricaines/4590</t>
  </si>
  <si>
    <t>Essai sur le politique en tant que forme de la dépense</t>
  </si>
  <si>
    <t>Testing policy as a form of expenditure</t>
  </si>
  <si>
    <t>La plupart des chroniques consacrées aux guerres africaines sous-estiment la centralité que celles-ci ont fini par prendre dans la représentation que le sujet africain contemporain se fait de la vie, du politique en général et de sa relation avec la mort en particulier. De fait, lors de périodes plus ou moins prolongées de l’histoire récente de plusieurs pays, donner la mort a eu tendance à devenir aussi bien ce par quoi l’on crée un monde que le monde même que l’on fait être ou que l’on construit. La guerre a été à l’origine de situations extrêmes et a octroyé à la mort une place centrale aussi bien dans les processus de constitution de la réalité que dans l’économie psychique en général. S’appuyant sur le concept – développé par Bataille – de la dépense, cette étude analyse quelques-unes des manières d’imaginer le politique qui, dans l’Afrique contemporaine, accordent une place centrale à la pensée et à la pratique du pouvoir comme pensée et pratique de la guerre. Pour ce faire, elle identifie un ensemble d’éléments structurants des conditions matérielles de la vie dans l’Afrique du dernier quart du xxe siècle. Elle examine ensuite trois formations de l’imaginaire qui, s’enchevêtrant et se relayant sans cesse, dessinent autant de figures de la lutte politique et de la guerre en tant que prise sur les corps, sur les choses et sur la vie.</t>
  </si>
  <si>
    <t>An Essay on Politics as a Form of Expenditure. – The object of this study is to analyse contemporary African conceptions of the political that articulate power as a theory and practice of war. Over the last quarter of the twentieth-century, war has come to assume a central role in the mental representation that contemporary African social actors hold of politics in general, and of sovereignty in particular. War has become just the means whereby one creates a wold, as well as the life-world that is itself created. If war is as much a means to the achievement of sovereignty as a means of exercising the right to kill, what place do new imaginations of politics-as-war accord to life, death and the body?</t>
  </si>
  <si>
    <t>death</t>
  </si>
  <si>
    <t>https://www.wikidata.org/wiki/Q4</t>
  </si>
  <si>
    <t>mort</t>
  </si>
  <si>
    <t>sacrifice</t>
  </si>
  <si>
    <t>https://www.wikidata.org/wiki/Q115350041</t>
  </si>
  <si>
    <t>sovereignty</t>
  </si>
  <si>
    <t>https://www.wikidata.org/wiki/Q42008</t>
  </si>
  <si>
    <t>souveraineté</t>
  </si>
  <si>
    <t>dépense</t>
  </si>
  <si>
    <t>https://www.wikidata.org/wiki/Q760120</t>
  </si>
  <si>
    <t>destruction</t>
  </si>
  <si>
    <t>https://www.wikidata.org/wiki/Q17781833</t>
  </si>
  <si>
    <t>prédation</t>
  </si>
  <si>
    <t>https://www.wikidata.org/wiki/Q170430</t>
  </si>
  <si>
    <t>expenditure</t>
  </si>
  <si>
    <t>fttheseus:oai:www.theseus.fi:10024/29573</t>
  </si>
  <si>
    <t>Santeri ja mielimörri : Satu masennuksen puheeksi ottamiseen lasten kanssa</t>
  </si>
  <si>
    <t>Santer and Memorant: Let’s speak with children of depression</t>
  </si>
  <si>
    <t xml:space="preserve"> Havumäki, Jani. Santer and Memory – Save to prevent depression of children. Diak Itä, Pieksämäki, spring 2011, 49 p. 2 appendices. Diakonia University of Applied Sciences, Diak Itä Pieksämäki. Social education programme, diaconic social orientation option and qualification of nursery school teacher, sosionomi (AMK) + diacon eligibility. The aim of the study was to make a saddlebook for children of the pre-school age whose parents are affected by depression. The aim of the saddlebook is to speak with children about depression and its symptoms. Theory of teaching consists of the symptoms of depression, its impact on family life, the use of saddles, the impact of rain on children and the talking with children. On the basis of these theories, a saddle book and its parenting have been drawn up to make it easier to talk about depression and the symptoms of depression with the child. Seven children and their parents assess the record. Through these estimates, the parental component of the saddle book was adapted to its current form. In the course of the study, it was concluded that such a tool to address depression was useful. As regards the saddle book, it was concluded that the saddle is interesting and good. Its people and events are able to talk to the child and allow them to view the right events and people. In the future, it will be possible to extend the saddlebook by adding new ones on a variety of subjects. This will allow us to conduct a study on how often saddlebooks are used as a tool for speech.  Havumäki, Jani. Santeri and Mentörri – A fairy tale for preventing children’s depression. Pieksämäki, spring 2011, 49 pages + 2 appendix Diaconia University of Applied Sciences, Diak East, Pieksämäki. Degree programme in social services, option in Christian social work degree, Bachelor of social services + Deacon. The purpose of this study was to make a storybook for children who are from 4 to 8 years old. The storybook was made to help professionals and parents talk...</t>
  </si>
  <si>
    <t>masennus</t>
  </si>
  <si>
    <t>https://www.wikidata.org/wiki/Q4340209</t>
  </si>
  <si>
    <t>sadut</t>
  </si>
  <si>
    <t>https://www.wikidata.org/wiki/Q1221280</t>
  </si>
  <si>
    <t>puhuminen</t>
  </si>
  <si>
    <t>https://www.wikidata.org/wiki/Q52946</t>
  </si>
  <si>
    <t>diakoni</t>
  </si>
  <si>
    <t>https://www.wikidata.org/wiki/Q161944</t>
  </si>
  <si>
    <t>oai:doaj.org/article:1fd97e6b300641249b4d9db8e375ff3e</t>
  </si>
  <si>
    <t>Turkish Metaphors of Anger</t>
  </si>
  <si>
    <t>Studies in Cognitive Linguistics have established that metaphors have an important role in the conceptualization of feelings, and that these conceptualizations present clues about the properties unique to the nature of languages. (Lakoff, 405; Kövecses, Metaphor and Emotion 15; Kövecses, Metaphor in Culture 34). The concept of anger, which is one of the most frequently studied feeling concepts examined with a cognitive view, has a signicantly important role in determining the cultural differences of the languages (Lakoff and Kövecses 200; Yu 60; Soriano 110; Kövecses, Handbook of Anger 164; Kövecses et al. 350). There have been prominent studies in Turkish as well which aim to put forward the general and culture specic conceptualizations of anger metaphors (Aksan, Metaphors of Anger 31; Aksan, The Container Metaphor 103). The aim of this study is to analyze Turkish anger metaphors and to describe their culture specic views. To reach this aim, the distribution and metaphorical mappings of anger metaphors in a database, which has been built from news articles and newspaper columns, have been determined. The ndings of the study show that the metaphors of container, natural force and opponent have signicant role in the cognitive model specic to Turkish; and that the Turkish specic model displays common properties with the model developed by Lakoff and Kövecses (200) for American English, aside from having some culture specic differences.</t>
  </si>
  <si>
    <t>Kavramsal Metafor</t>
  </si>
  <si>
    <t>https://www.wikidata.org/wiki/Q2633818</t>
  </si>
  <si>
    <t>Öfke Metaforları</t>
  </si>
  <si>
    <t>https://www.wikidata.org/wiki/Q18534; https://www.wikidata.org/wiki/Q79871</t>
  </si>
  <si>
    <t>Bilişsel Dilbilim</t>
  </si>
  <si>
    <t>https://www.wikidata.org/wiki/Q508969</t>
  </si>
  <si>
    <t>Metaforik Eşleme</t>
  </si>
  <si>
    <t>https://www.wikidata.org/wiki/Q18534</t>
  </si>
  <si>
    <t>Duygu Kavramları</t>
  </si>
  <si>
    <t>https://www.wikidata.org/wiki/Q9415</t>
  </si>
  <si>
    <t>oai:doaj.org/article:29f9c804860045588c91ab5fb19471d6</t>
  </si>
  <si>
    <t>Порівняння сироваткового та плазмового гомеостазу в динаміці фармакотерапії різними комбінаціями препаратів у літніх пацієнтів з первинною артеріальною гіпертензією II стадії у поєданні з ішемічною хворобою серця = Comparison of serum and plasma homeostasis in dynamic of pharmacotherapy with different combinations in elderly patients with primary hypertension II stage and ischemic heart disease</t>
  </si>
  <si>
    <t>Comparison of serum and plasma homeostasis in the dynamics of pharmacotherapy by different combinations of drugs in elderly patients with stage II primary hypertension in combination with coronary heart disease = Comparison of serum and plasma Homeostasis in dynamic of Pharmacotherapy with different combinations in elderly patients with primary hypertension II stage and ischemic heart disease</t>
  </si>
  <si>
    <t>Shtanko V. A., Tofan N. V., Yablonskaya V. B. Порівняння сироваткового та плазмового гомеостазу в динаміці фармакотерапії різними комбінаціями препаратів у літніх пацієнтів з первинною артеріальною гіпертензією II стадії у поєданні з ішемічною хворобою серця = Comparison of serum and plasma homeostasis in dynamic of pharmacotherapy with different combinations in elderly patients with primary hypertension II stage and ischemic heart disease. Journal of Education, Health and Sport. 2016;6(2):283-292. eISSN 2391-8306. DOI http://dx.doi.org/10.5281/zenodo.46670
http://ojs.ukw.edu.pl/index.php/johs/article/view/3405
https://pbn.nauka.gov.pl/works/717179
The journal has had 7 points in Ministry of Science and Higher Education parametric evaluation. Part B item 755 (23.12.2015).
755 Journal of Education, Health and Sport eISSN 2391-8306 7
© The Author (s) 2016;
This article is published with open access at Licensee Open Journal Systems of Kazimierz Wielki University in Bydgoszcz, Poland
Open Access. This article is distributed under the terms of the Creative Commons Attribution Noncommercial License which permits any noncommercial use, distribution, and reproduction in any medium,
provided the original author(s) and source are credited. This is an open access article licensed under the terms of the Creative Commons Attribution Non Commercial License
(http://creativecommons.org/licenses/by-nc/4.0/) which permits unrestricted, non commercial use, distribution and reproduction in any medium, provided the work is properly cited.
This is an open access article licensed under the terms of the Creative Commons Attribution Non Commercial License (http://creativecommons.org/licenses/by-nc/4.0/) which permits unrestricted, non commercial
use, distribution and reproduction in any medium, provided the work is properly cited.
The authors declare that there is no conflict of interests regarding the publication of this paper.
Received: 05.01.2016. Revised 12.02.2016. Accepted: 27.02.2016.
Порівняння сироваткового та плазмового гомеостазу в динаміці фармакотерапії різними комбінаціями препаратів у літніх пацієнтів з первинною артеріальною гіпертензією II стадії у поєданні з ішемічною хворобою серця
В. А. Штанько, Н. В. Тофан, В. Б. Яблонська
Одеський національний медичний університет, Одеса
Резюме
В даному дослідженні розглянута проблема покращення ефективності фармакотерапії шляхов вивчення сироваткових та плазмових гомеостатичних зсувів на фоні різних комбінацій препаратів у пацієнтів літнього віку з первинною артеріальною гіпертензією II стадії та ішемічною хворобою серця. За допомогою методу ЛКС-метрії виявлені та охарактеризовані особливості спектральної картини при застосуванні трьох комбінацій препаратів у пацієнтів з вищезазначеною паталогією.
Ключові слова: гомеостаз, фармакотерапія, первинна артеріальна гіпертензія, ішемічна хвороба серця, лазерна кореляційна спектроскопія
Comparison of serum and plasma homeostasis in dynamic of pharmacotherapy with different combinations in elderly patients with primary hypertension II stage and ischemic heart disease
V. A. Shtanko, N. V. Tofan, V. B. Yablonskaya
Odessa National Medical University, Odessa, Ukraine
Summary
In this investigation problem of pharmacotherapy efficacy improvement was observed by mean of studying plasma and serum homeostatic alterations under the influence of different combinations in elderly with primary hypertension II stage combined with ischemic heart disease.
For this aim 60 elder patients were examined and treated in the University Clinic of Odessa National Medical University. Mean age of the patients was 67.2±3.8 years. Depending on prescribed treatment regimen (TR) all the patients were divided into 3 groups: lisinopril, cardiomagnil – TR I; lisinopril, bisoprolol, cardiomagnil – TR II; lisinopril, bisoprolol, indapamide, cardiomagnil – TR III. N=20 in all the groups. Laser correlation spectrometry (LCS) was special biophysical investigation method. Blood serum and plasma were investigated biomaterial. 
TR I led to increase of intoxication processes in both investigated liquids – serum and plasma. TR II was effective in decrease of catabolic reactions and increase of anabolic ones in plasma, but in serum it caused decrease of anabolic alterations. TR III improved serum homeostasis condition, while in plasma anabolic reactions increased but in the same time was revealed growth of intoxication processes.
LCS is rather sensitive method in reflection of  blood serum and plasma homeostatic condition as before the treatment as after it. It allows reveal features of spectral picture after usage of specific combination. For further confirmation of informative capacity of the method must be found out associations of the LCS results with other laboratory investigations.
Keywords: homeostasis, pharmacotherapy, primary hypertension, ischemic heart disease, laser correlation spectrometry.
stasis, pharmacotherapy, primary hypertension, ischemic heart disease, laser correlation spectrometry.</t>
  </si>
  <si>
    <t>гомеостаз</t>
  </si>
  <si>
    <t>https://www.wikidata.org/wiki/Q103191</t>
  </si>
  <si>
    <t>фармакотерапія</t>
  </si>
  <si>
    <t>https://www.wikidata.org/wiki/Q701216</t>
  </si>
  <si>
    <t>первинна артеріальна гіпертензія</t>
  </si>
  <si>
    <t>https://www.wikidata.org/wiki/Q41861</t>
  </si>
  <si>
    <t>ішемічна хвороба серця</t>
  </si>
  <si>
    <t>https://www.wikidata.org/wiki/Q844935</t>
  </si>
  <si>
    <t>лазерна кореляційна спектроскопія</t>
  </si>
  <si>
    <t>https://www.wikidata.org/wiki/Q112339385</t>
  </si>
  <si>
    <t>homeostasis</t>
  </si>
  <si>
    <t>oai:doaj.org/article:4143f2bbf1864ae9b6c7b98c1e1e13ce</t>
  </si>
  <si>
    <t>Turismo Agroecológico: La integración entre lo presencialidad y la virtualidad</t>
  </si>
  <si>
    <t>Agro-ecological tourism: Integration between witnessing and virtuality</t>
  </si>
  <si>
    <t xml:space="preserve"> In a 21st century where university education is going through turbulence, the National Experimental University of the Western Llanes Ezequiel Zamora (UNELLEZ), Barinas, Venezuela, is not excluded from the current challenges. Today has the edge of technology, changing the ways in which students learn more visually and interactive. This is where the cognoscistic revolution through the creation and innovation of striking ways enters the university field to draw young people’s attention to learning content. The germination of new careers towards virtuality requires the presence of an enabling teacher, who, through interaction, transforms knowledge into questions in order to provoke reasoning among students and help them find answers to their concerns. The objective of the test proposes to provide a reflection on significant change in the e-learning teaching processes in the Graduate Training Programme in Agroecological Tourism (PFGLTA), where they learn by leading to learning by learning, analysis, reflection through experiences and experiences by getting acquainted with the acquisition of virtual notions through digital tools to highlight the sensitive realities of the agro-ecological tourism environment, to gain interest in the field of tourism.</t>
  </si>
  <si>
    <t>educación universitaria</t>
  </si>
  <si>
    <t>https://www.wikidata.org/wiki/Q136822</t>
  </si>
  <si>
    <t>educación a distancia</t>
  </si>
  <si>
    <t>https://www.wikidata.org/wiki/Q159595</t>
  </si>
  <si>
    <t>aprendizaje en línea</t>
  </si>
  <si>
    <t>https://www.wikidata.org/wiki/Q182250</t>
  </si>
  <si>
    <t>enseñanza-aprendizaje</t>
  </si>
  <si>
    <t>https://www.wikidata.org/wiki/Q1820313</t>
  </si>
  <si>
    <t>turismo agroecológico</t>
  </si>
  <si>
    <t>https://www.wikidata.org/wiki/Q1956672</t>
  </si>
  <si>
    <t>oai:ojs.pkp.sfu.ca:article/1716</t>
  </si>
  <si>
    <t>Ειδική διδακτική μεθοδολογία ΣΑΔΕΠΕΑΕ και σοβαρές μαθησιακές δυσκολίες.</t>
  </si>
  <si>
    <t>Special teaching methodology TISIPfSEN and severe learning disabilities.</t>
  </si>
  <si>
    <t>Severe learning disabilities consist an important issue that concerns the multidisciplinary community. The interest is increasing when they are comorbid with a behavioral or mental disorder, such as generalized anxiety disorder according to ICD-10. The purpose of this study is to present the deviations that a philologist can induce in the performance of a student, who has been diagnosed with generalized anxiety disorder and severe learning disabilities, in accordance with the principles and philosophy of the framework curriculum of special education (FCSE). Our methodology is a case study of a home intervention, using observation and teaching intervention with a targeted individual structured inclusive program for special educational needs (TISIPfSEN), with emphasis on language skills. The results indicate that the philologist can interact positively, induce a learning effect and contribute to improving behavioral problems. Moreover, they indicate the importance of the individual educational program TISIPfSEN, which is designed according to the needs of each and every student and contributes to improving student performance.</t>
  </si>
  <si>
    <t>Σοβαρές μαθησιακές δυσκολίες</t>
  </si>
  <si>
    <t>https://www.wikidata.org/wiki/Q860740</t>
  </si>
  <si>
    <t>γενικευμένη αγχώδης διαταραχή</t>
  </si>
  <si>
    <t>https://www.wikidata.org/wiki/Q845224</t>
  </si>
  <si>
    <t>κατ’ οίκον διδακτική παρέμβαση</t>
  </si>
  <si>
    <t>https://www.wikidata.org/wiki/Q83602</t>
  </si>
  <si>
    <t>ΣΑΔΕΠΕΑΕ</t>
  </si>
  <si>
    <t>severe learning disabilities</t>
  </si>
  <si>
    <t>generalized anxiety disorder</t>
  </si>
  <si>
    <t>teaching intervention</t>
  </si>
  <si>
    <t>https://www.wikidata.org/wiki/Q97570190</t>
  </si>
  <si>
    <t>TISIPfSEN</t>
  </si>
  <si>
    <t>oai:revues.org:insaniyat/26403</t>
  </si>
  <si>
    <t>الثّقافة الرقمية ورهان الهويّة الدينية عند الشّباب المغربي</t>
  </si>
  <si>
    <t>Digital culture and religious identity bets in Moroccan youth.</t>
  </si>
  <si>
    <t>The purpose of this article is to present the results of an exploratory sociological study on the challenges of the young people’s openness to digital culture and their religious identity. The objective is to analyse the influence of the digital system, as a space for the production of values, self-construction and identity, on young people’s ways of thinking and religious perceptions. To do this, we adopt a qualitative approach to identify the meanings of the religious world as represented and experienced by young people. We conducted semi-structured interviews with 20 young people (men and women). In addition, we analysed the content visible on pages and Facebook groups of 10 young actors in the digital religion. The goal is to know the choices and strategies mobilized by young people to define their religious identity in a virtual world characterized by a flow of cultural models and global identities that cross space-time boundaries. The results of the study show that the cultural and symbolic models that make up the religious identity of young people are intertwined in a virtual social system ; which complicates the process of identity building and amplifies the self-conflict between individualism and similitude.</t>
  </si>
  <si>
    <t>digital culture</t>
  </si>
  <si>
    <t>https://www.wikidata.org/wiki/Q4358268</t>
  </si>
  <si>
    <t>religious identity</t>
  </si>
  <si>
    <t>https://www.wikidata.org/wiki/Q4392985</t>
  </si>
  <si>
    <t>identity struggle</t>
  </si>
  <si>
    <t>electronic education</t>
  </si>
  <si>
    <t>https://www.wikidata.org/wiki/Q1068473</t>
  </si>
  <si>
    <t>global identity</t>
  </si>
  <si>
    <t>ثقافة رقمية</t>
  </si>
  <si>
    <t>هوية دينية</t>
  </si>
  <si>
    <t>صراع الهوية</t>
  </si>
  <si>
    <t>تنشئة الكترونية</t>
  </si>
  <si>
    <t>الهوية المعولمة</t>
  </si>
  <si>
    <t>culture numérique</t>
  </si>
  <si>
    <t>identité religieuse</t>
  </si>
  <si>
    <t>lutte identitaire</t>
  </si>
  <si>
    <t>éducation électronique</t>
  </si>
  <si>
    <t>identité mondialisée</t>
  </si>
  <si>
    <t>oai:revues.org:germanica/8597</t>
  </si>
  <si>
    <t>Siegfried Kracauer und die hypnotisierte Familie</t>
  </si>
  <si>
    <t>Siegfried Kracauer and the hypnotised family</t>
  </si>
  <si>
    <t>The article places Kracauer’s text Totalitäre Propaganda in the context of discourses on authority, which very often are rooted in the figure of the family. In Nazi propaganda, this figure is associated with the figure of nation and race and is part of a critique of individua-lism. The notions of ‘race’ and ‘community’ carry an identity promise based on exclusion, which, like all identity myths, functions as a fiction. The sociological texts by Kracauer, Barthes or Tarde, as well as the literary texts by authors connected with the Neue Sachlichkeit, put these identity concepts in a more distant perspective. An example of such a critical analy-sis is the work of the sociologist and philosopher Helmuth Plessner entitled Grenzen der Ge-meinschaft (1924). Kafka (in his novel Beim Bau der chinesischen Mauer, 1917) and Thomas Mann (in Mario und der Zauberer, 1930) share with Kracauer a similar attempt at disenchan-ting propaganda.</t>
  </si>
  <si>
    <t>Psychanalyse</t>
  </si>
  <si>
    <t>https://www.wikidata.org/wiki/Q41630</t>
  </si>
  <si>
    <t>métaphorologie</t>
  </si>
  <si>
    <t>puissance</t>
  </si>
  <si>
    <t>violence</t>
  </si>
  <si>
    <t>https://www.wikidata.org/wiki/Q124490</t>
  </si>
  <si>
    <t>famille</t>
  </si>
  <si>
    <t>séduction</t>
  </si>
  <si>
    <t>https://www.wikidata.org/wiki/Q1527023</t>
  </si>
  <si>
    <t>autorité</t>
  </si>
  <si>
    <t>https://www.wikidata.org/wiki/Q4825937</t>
  </si>
  <si>
    <t>patriarcat</t>
  </si>
  <si>
    <t>https://www.wikidata.org/wiki/Q181339</t>
  </si>
  <si>
    <t>littérature de la modernité</t>
  </si>
  <si>
    <t>https://www.wikidata.org/wiki/Q1498333</t>
  </si>
  <si>
    <t>Psychoanalysis</t>
  </si>
  <si>
    <t>metaphorology</t>
  </si>
  <si>
    <t>family</t>
  </si>
  <si>
    <t>authority</t>
  </si>
  <si>
    <t>patriarchy</t>
  </si>
  <si>
    <t>literature of modernity</t>
  </si>
  <si>
    <t>Psychoanalyse</t>
  </si>
  <si>
    <t>Macht</t>
  </si>
  <si>
    <t>Gewalt</t>
  </si>
  <si>
    <t>Verführung</t>
  </si>
  <si>
    <t>Autorität</t>
  </si>
  <si>
    <t>autoritär</t>
  </si>
  <si>
    <t>https://www.wikidata.org/wiki/Q6229; https://www.wikidata.org/wiki/Q788594</t>
  </si>
  <si>
    <t>Literatur der Moderne</t>
  </si>
  <si>
    <t>oai:revues.org:confins/44833</t>
  </si>
  <si>
    <t>Riscos hidrometeorológicos híbridos na bacia do Alto Iguaçu – Paraná (Brasil)</t>
  </si>
  <si>
    <t>Hybrid hydrometeorological risks in the Upper Equal Basin – Paraná (Brazil)</t>
  </si>
  <si>
    <t>Understanding the risks related to the climate is highly complex, making it necessary to understand the conditions of danger, susceptibility and vulnerability in a combined approach. In this context, the present article highlights an analysis of hybrid risks related to extreme rainfall episodes (floods) in the Alto Iguaçu basin. For that, data from areas of flooding, susceptibility and vulnerability are used, which are analyzed in an integrated perspective. The main results highlight the following points: I) the hybrid risk is the result of a combination of social, natural and technological factors in the environment; II) hybrid hydrometeorological risks are differentiated along the basin, with overlaps between areas of high to very high vulnerability and the portions most affected by extreme rain episodes and; III) the hybrid risk analysis proposal is configured as an attempt at systemic and holistic analysis, aiming at risk management.</t>
  </si>
  <si>
    <t>floods</t>
  </si>
  <si>
    <t>https://www.wikidata.org/wiki/Q8068</t>
  </si>
  <si>
    <t>hydrometeorological risks</t>
  </si>
  <si>
    <t>https://www.wikidata.org/wiki/Q2288778</t>
  </si>
  <si>
    <t>hybrid risks</t>
  </si>
  <si>
    <t>https://www.wikidata.org/wiki/Q63645802; https://www.wikidata.org/wiki/Q104493</t>
  </si>
  <si>
    <t>natural disasters</t>
  </si>
  <si>
    <t>https://www.wikidata.org/wiki/Q8065</t>
  </si>
  <si>
    <t>Alto Iguaçu Basin (Brazil)</t>
  </si>
  <si>
    <t>inondations</t>
  </si>
  <si>
    <t>risques hydrométéorologiques</t>
  </si>
  <si>
    <t>risques hybrides</t>
  </si>
  <si>
    <t>catastrophes naturelles</t>
  </si>
  <si>
    <t>bassin de l'Alto Iguaçu (Brésil)</t>
  </si>
  <si>
    <t>inundações</t>
  </si>
  <si>
    <t>riscos hidrometeorológicos</t>
  </si>
  <si>
    <t>riscos híbridos</t>
  </si>
  <si>
    <t>desastres naturais</t>
  </si>
  <si>
    <t>Bacia Alto Iguaçu (Brasil)</t>
  </si>
  <si>
    <t>en</t>
  </si>
  <si>
    <t>oai:revues.org:factsreports/4507</t>
  </si>
  <si>
    <t>The Geopolitics of AI and Robotics</t>
  </si>
  <si>
    <t>In this interview, Laurent Alexandre explores the geopolitical issues raised by the rise of AI and robotics. He takes a harsh view of how Europeans have fallen behind in this sphere, and paints a picture of a new type of conflict.</t>
  </si>
  <si>
    <t>artificial intelligence</t>
  </si>
  <si>
    <t>https://www.wikidata.org/wiki/Q11660</t>
  </si>
  <si>
    <t>robotics</t>
  </si>
  <si>
    <t>https://www.wikidata.org/wiki/Q170978</t>
  </si>
  <si>
    <t>geopolitics</t>
  </si>
  <si>
    <t>https://www.wikidata.org/wiki/Q159385</t>
  </si>
  <si>
    <t>digital giants</t>
  </si>
  <si>
    <t>neurotechnology</t>
  </si>
  <si>
    <t>https://www.wikidata.org/wiki/Q3305355</t>
  </si>
  <si>
    <t>augmented intelligence</t>
  </si>
  <si>
    <t>https://www.wikidata.org/wiki/Q1362688</t>
  </si>
  <si>
    <t>education</t>
  </si>
  <si>
    <t>eugenics</t>
  </si>
  <si>
    <t>https://www.wikidata.org/wiki/Q170480</t>
  </si>
  <si>
    <t>transhumanism</t>
  </si>
  <si>
    <t>https://www.wikidata.org/wiki/Q194100</t>
  </si>
  <si>
    <t>GAFAMI</t>
  </si>
  <si>
    <t>BATX</t>
  </si>
  <si>
    <t>https://www.wikidata.org/wiki/Q28604378</t>
  </si>
  <si>
    <t>industrial strategy</t>
  </si>
  <si>
    <t>https://www.wikidata.org/wiki/Q664112</t>
  </si>
  <si>
    <t>oai:revues.org:archaeonautica/864</t>
  </si>
  <si>
    <t>Finding Scepter: assessing European influences in early Swedish shipbuilding and evaluating new excavation techniques</t>
  </si>
  <si>
    <t>Archéologie maritime</t>
  </si>
  <si>
    <t>https://www.wikidata.org/wiki/Q1265179</t>
  </si>
  <si>
    <t>xviie siècle</t>
  </si>
  <si>
    <t>https://www.wikidata.org/wiki/Q7016</t>
  </si>
  <si>
    <t>construction navale</t>
  </si>
  <si>
    <t>https://www.wikidata.org/wiki/Q474200</t>
  </si>
  <si>
    <t>chantier naval</t>
  </si>
  <si>
    <t>https://www.wikidata.org/wiki/Q190928</t>
  </si>
  <si>
    <t>navire de guerre</t>
  </si>
  <si>
    <t>https://www.wikidata.org/wiki/Q2031121</t>
  </si>
  <si>
    <t>épave</t>
  </si>
  <si>
    <t>https://www.wikidata.org/wiki/Q852190</t>
  </si>
  <si>
    <t>Maritime archaeology</t>
  </si>
  <si>
    <t>17th century</t>
  </si>
  <si>
    <t>shipbuilding</t>
  </si>
  <si>
    <t>shipyard</t>
  </si>
  <si>
    <t>warship</t>
  </si>
  <si>
    <t>wreck</t>
  </si>
  <si>
    <t>demo</t>
  </si>
  <si>
    <t>oai:revues.org:aof/157</t>
  </si>
  <si>
    <t>The Porta Palazzo farmers’ market: local food, regulations and changing traditions</t>
  </si>
  <si>
    <t>marchés de producteurs</t>
  </si>
  <si>
    <t>https://www.wikidata.org/wiki/Q1522620</t>
  </si>
  <si>
    <t>réglementations européennes</t>
  </si>
  <si>
    <t>hygiène alimentaire</t>
  </si>
  <si>
    <t>https://www.wikidata.org/wiki/Q909821</t>
  </si>
  <si>
    <t>approvisionnement local</t>
  </si>
  <si>
    <t>https://www.wikidata.org/wiki/Q1963817</t>
  </si>
  <si>
    <t>produit de terroir</t>
  </si>
  <si>
    <t>https://www.wikidata.org/wiki/Q116893845</t>
  </si>
  <si>
    <t>farmers’ markets</t>
  </si>
  <si>
    <t>EU regulations</t>
  </si>
  <si>
    <t>food hygiene</t>
  </si>
  <si>
    <t>https://www.wikidata.org/wiki/Q18219539;https://www.wikidata.org/wiki/Q909821</t>
  </si>
  <si>
    <t>local provisioning</t>
  </si>
  <si>
    <t>local foods</t>
  </si>
  <si>
    <t>oai:doaj.org/article:4f23cd08702d4ef2a99fa3412de099c6</t>
  </si>
  <si>
    <t>Risk Reduction Methods for Managing the Development of Regional Electric Power Industry</t>
  </si>
  <si>
    <t>The development of the regional electric power industry has come to the forefront due to the changing scale, quality, and configuration of electric power infrastructure, and the spread of distributed generation. This gives rise to more stringent requirements regarding the reliability, safety, and environmental impact of electric power supply. This article aims to justify a package of methods that make it possible to identify and minimize investment, production, financial, and environmental risks in order to ensure sustainable development of the regional electric power industry that performs anti-crisis functions, and of individual energy companies. The key method to be employed is integrated resource planning (IRP). As a part of the method, energy conservation, renewable energy sources, and combined heat and power production are considered as equally valid ways of meeting future demand. The authors have designed a methodology for taking into account uncertainty and risk when implementing IRP. The methodology includes analysis of scenarios and decision making processes by calculating past and projected values of profit indicators. When conducting the environmental and economic assessment of an investment project in the electric power industry, the authors suggest using an aggregate indicator of environmental and economic effectiveness that is calculated on the basis of a combination of locally significant positive and negative environmental and economic impacts of the project. The authors formulate conceptual provisions that serve as the foundation for a promising model of the regional electric power industry and which contain recommendations for managing the development of the industry while minimizing organizational, market, and technological risks.</t>
  </si>
  <si>
    <t>regional electric power industry</t>
  </si>
  <si>
    <t>energy policy</t>
  </si>
  <si>
    <t>https://www.wikidata.org/wiki/Q1805337</t>
  </si>
  <si>
    <t>integrated resource planning</t>
  </si>
  <si>
    <t>https://www.wikidata.org/wiki/Q119039700</t>
  </si>
  <si>
    <t>risk management</t>
  </si>
  <si>
    <t>https://www.wikidata.org/wiki/Q189447</t>
  </si>
  <si>
    <t>environmental and economic assessment</t>
  </si>
  <si>
    <t>technology modernization</t>
  </si>
  <si>
    <t>oai:revues.org:caliban/6279</t>
  </si>
  <si>
    <t>Alienation and Reappropriation of the Estonian Land Through the British Eye in A Residence on the Shores of the Baltic by Elizabeth Rigby (1841)</t>
  </si>
  <si>
    <t>In the first nineteenth century (and to some extent still today) land and nature were at the heart of the vision that western Europeans had of “North.” Estonia, where the British Elizabeth Rigby, better known as Lady Eastlake, travelled in 1838 to review its sisters married to German-Baltic barons, was a Russian province since 1710. It was a rural area headed by the barons, descendants of the prestigious teutonic hair that had christianised him in the 13th century, and exploited by the descendants of the ‘former inhabitants’ (such as the northern traveller, William Coxe, named them on one of his 18th century trips) who had been spolied and tyrannised.Elizabeth Rigby was emulated by the suffering imposed over the centuries on those she considered to be the true inhabitants of Estonia that the successive invahisters calling strategic land between Occident and Orient had been alienated. Despite the ethnocentric dimension of her story, which characterises most of the travel stories of the time, the author is gradually creating a close privacy-intimacy with the land of Estonia, its nature and its people, and, while releasing himself from the weight of the society she comes from, re-establishes her identity.</t>
  </si>
  <si>
    <t>Land</t>
  </si>
  <si>
    <t>https://www.wikidata.org/wiki/Q11081619</t>
  </si>
  <si>
    <t>nature</t>
  </si>
  <si>
    <t>https://www.wikidata.org/wiki/Q7860</t>
  </si>
  <si>
    <t>Baltic</t>
  </si>
  <si>
    <t>https://www.wikidata.org/wiki/Q545</t>
  </si>
  <si>
    <t>Russia</t>
  </si>
  <si>
    <t>https://www.wikidata.org/wiki/Q159</t>
  </si>
  <si>
    <t>Western Europe</t>
  </si>
  <si>
    <t>Britain</t>
  </si>
  <si>
    <t>https://www.wikidata.org/wiki/Q23666;https://www.wikidata.org/wiki/Q145</t>
  </si>
  <si>
    <t>antient inhabitants</t>
  </si>
  <si>
    <t>peasants</t>
  </si>
  <si>
    <t>https://www.wikidata.org/wiki/Q838811</t>
  </si>
  <si>
    <t>blood</t>
  </si>
  <si>
    <t>https://www.wikidata.org/wiki/Q7873</t>
  </si>
  <si>
    <t>alienation</t>
  </si>
  <si>
    <t>https://www.wikidata.org/wiki/Q545825</t>
  </si>
  <si>
    <t>identity</t>
  </si>
  <si>
    <t>liberty</t>
  </si>
  <si>
    <t>https://www.wikidata.org/wiki/Q2979</t>
  </si>
  <si>
    <t>eco</t>
  </si>
  <si>
    <t>oai:doaj.org/article:ac0307a7eaec4253930ae0bab3ee73ad</t>
  </si>
  <si>
    <t>An Analysis of the Effects of Climate Change Policy, Stakeholder Pressure, and Corporate Carbon Management on Carbon Efficiency on the Korean Petrochemical Industry</t>
  </si>
  <si>
    <t>Climate change is a challenging issue for government and society as well as in business circles; it has the potential to transform the competitive business environment entirely. This study analyzed the carbon efficiency of petrochemical companies subject to the Target Management System, a Korean carbon policy. The results of data envelopment analysis of 20 Korean petrochemical companies over three years yield some interesting findings. First, companies showed a wide range of carbon efficiency ranging from 0.05 (the least efficient) to 1.00 (the most efficient). Second, because this gap is so wide, the effect of the TMS carbon policy was not apparent. Third, pressure from media and financial investors facilitates carbon efficiency. Fourth, firms’ efforts toward low-carbon product/technology development also improve carbon efficiency. This study provides some implications for managers and policy-makers who wish to foster firms’ competitiveness and reduce greenhouse gas emissions at the same time.</t>
  </si>
  <si>
    <t>carbon efficiency</t>
  </si>
  <si>
    <t>climate change policies</t>
  </si>
  <si>
    <t>https://www.wikidata.org/wiki/Q1774427</t>
  </si>
  <si>
    <t>stakeholder pressure</t>
  </si>
  <si>
    <t>corporate carbon management practices</t>
  </si>
  <si>
    <t>data envelopment analysis</t>
  </si>
  <si>
    <t>https://www.wikidata.org/wiki/Q647974</t>
  </si>
  <si>
    <t>the Korean petrochemical industry</t>
  </si>
  <si>
    <t>oai:doaj.org/article:9746a2cab32f4eebb67f9ed9f7ba5996</t>
  </si>
  <si>
    <t>Exploring R&amp;D Influences on Financial Performance for Business Sustainability Considering Dual Profitability Objectives</t>
  </si>
  <si>
    <t>The importance of research and development (R&amp;D) for business sustainability have gained increasing interests, especially in the high-tech sector. However, the efforts of R&amp;D might cause complex and mixed impacts on the financial results considering the associated expenses. Thus, this study aims to examine how R&amp;D efforts may influence business to improve its financial performance considering the dual objectives: the gross and the net profitability. This research integrates a rough-set-based soft computing technique and multiple criteria decision-making (MCDM) methods to explore this complex and yet valuable issue. A group of public listed companies from Taiwan, all in the semiconductor sector, is analyzed as a case study. More than 30 variables are considered, and the adopted soft computing technique retrieves 14 core attributes—for the dual profitability objectives—to form the evaluation model. The importance of R&amp;D for pursuing superior financial prospects is confirmed, and the empirical case demonstrates how to guide an individual company to plan for improvements to achieve its long-term sustainability by this hybrid approach.</t>
  </si>
  <si>
    <t>business sustainability</t>
  </si>
  <si>
    <t>https://www.wikidata.org/wiki/Q295382</t>
  </si>
  <si>
    <t>research and development (R&amp;D)</t>
  </si>
  <si>
    <t>multiple criteria decision-making (MCDM)</t>
  </si>
  <si>
    <t>https://www.wikidata.org/wiki/Q1895805</t>
  </si>
  <si>
    <t>financial objective</t>
  </si>
  <si>
    <t>variable-consistency dominance-based rough set approach (VC-DRSA)</t>
  </si>
  <si>
    <t>internetwork relationship map (INRM)</t>
  </si>
  <si>
    <t>directional flow graph (DFG)</t>
  </si>
  <si>
    <t>edu</t>
  </si>
  <si>
    <t>oai:doaj.org/article:bbc86fa5d01a405c8a7cac2ca8b91d1d</t>
  </si>
  <si>
    <t>A preliminary analysis of California’s New Local Control Funding Formula</t>
  </si>
  <si>
    <t>California recently overhauled its K–12 public education finance system. Enacted in 2013, the Local Control Funding Formula (LCFF) replaced California’s 40-year-old funding formula. The LCFF increases district officials’ fiscal flexibility; provides more resources to districts serving larger proportions of low-income, English learner (EL), and foster youth students; and requires district officials to engage community members in district decisions. This article expands on a study conducted by a team of 12 independent researchers that investigated the early implementation of the LCFF. The study sought to answer three research questions: (a) how are district officials using their newfound budget flexibility? (b) how are district officials engaging parents and other stakeholders? (c) what are the opportunities provided to districts under the LCFF and the challenges it creates for them? Data include 71 semi-structured interviews with district stakeholders across 10 diverse districts in California and 22 interviews with county office of education (COE) officials across the state. Findings include that respondents were cautiously optimistic about the LCFF. District officials appreciated increased budget flexibility and the focus on community engagement. Inevitably, however, district and COE officials experienced challenges in implementing the law during its first year.</t>
  </si>
  <si>
    <t>Local control funding formula</t>
  </si>
  <si>
    <t>LCFF</t>
  </si>
  <si>
    <t>local control accountability plan</t>
  </si>
  <si>
    <t>California</t>
  </si>
  <si>
    <t>https://www.wikidata.org/wiki/Q99</t>
  </si>
  <si>
    <t>school finance</t>
  </si>
  <si>
    <t>https://www.wikidata.org/wiki/Q59262079</t>
  </si>
  <si>
    <t>equity</t>
  </si>
  <si>
    <t>https://www.wikidata.org/wiki/Q827451</t>
  </si>
  <si>
    <t>adequacy</t>
  </si>
  <si>
    <t>https://www.wikidata.org/wiki/Q12527050</t>
  </si>
  <si>
    <t>fiscal flexibility</t>
  </si>
  <si>
    <t>local control</t>
  </si>
  <si>
    <t>community engagement</t>
  </si>
  <si>
    <t>https://www.wikidata.org/wiki/Q5154950</t>
  </si>
  <si>
    <t>state reform</t>
  </si>
  <si>
    <t>envir</t>
  </si>
  <si>
    <t>oai:doaj.org/article:93b7a7acf88c464e93d953ced270c7b8</t>
  </si>
  <si>
    <t>The Dynamic Effect of High-Tech Industries’ R&amp;D Investment on Energy Consumption</t>
  </si>
  <si>
    <t>High-tech industries are characterized by strong technology, low energy consumption, and low pollution. Among these high-tech industries, five sectors (pharmaceutical industry, aerospace industry, electronic and communication equipment industry, computer and office equipment industry, and medical equipment industry) are selected for our study; and R&amp;D investment is an important support for the development of high-tech industries. How do research and development (R&amp;D) investments affect energy consumption in high-tech industries? Are these effects all positive? What are the differences in the impacts for different types of high-tech sectors or in different regions? And why? To analyze these issues, state space mode is an appropriate method which presented a dynamic process, accurately estimating the parameters at each time nod. We used this model to analyze the impact of five high-tech sectors’ research and development (R&amp;D) investments on energy consumption in the four regions of China from 1998 to 2016. Some conclusions are drawn from the research: (1) Pharmaceutical industry has a negative influence on energy consumption in all regions. Compared with other types of high-tech industries, the pharmaceutical industry consumes a higher degree of energy. (2) In the east, middle, and northeast of China, a gap remains between scientific research and production due to the lack of high-tech personnel in the aerospace industry, which lead to a weak effects on energy consumption in these regions (3) For the electronic and communication equipment industry and computer and office equipment industry, the continuous inflow of funds and talent has led to greater competition pressure and excess production capacity in some developed areas. This accounts for the fact that the two industries’ R&amp;D investment is beneficial to the reduction of energy consumption in the western regions. (4) The densely populated eastern region has a large demand for health services, leading to an increased demand for medical equipment. That is why the R&amp;D of medical equipment industry have significantly reduced the energy consumption in the east regions than in the other regions.</t>
  </si>
  <si>
    <t xml:space="preserve">R&amp;D investment        </t>
  </si>
  <si>
    <t>https://www.wikidata.org/wiki/Q276099;https://www.wikidata.org/wiki/Q4290</t>
  </si>
  <si>
    <t>energy consumption</t>
  </si>
  <si>
    <t>https://www.wikidata.org/wiki/Q16869822</t>
  </si>
  <si>
    <t>state space model</t>
  </si>
  <si>
    <t>high-tech industries</t>
  </si>
  <si>
    <t>https://www.wikidata.org/wiki/Q466410;https://www.wikidata.org/wiki/Q3958441;https://www.wikidata.org/wiki/Q8148;https://www.wikidata.org/wiki/Q268592</t>
  </si>
  <si>
    <t>oai:doaj.org/article:df3fea84a548484594a1b410210fada5</t>
  </si>
  <si>
    <t>Perceptions of Energy Crop Production by Lay People and Farmers Using the Ecosystem Services Approach</t>
  </si>
  <si>
    <t>Perceptions of energy crop production are assessed in this paper. The Görlitz district (Germany) serves as a case study area for this purpose. Semi-structured interviews with farmers and standardized surveys among lay persons were conducted. Many farmers perceive themselves being responsible for providing many ecosystem services. Farmers prefer a regional scale of energy crop cultivation based on conventional crops. Improved legal frameworks and incentives would safeguard equal competition and ecosystem services. Laypersons think that drinking water, food production, biodiversity and pollination are the most important ecosystem services of agricultural landscapes. Providing biomass for renewable energy production is not considered to be an important ecosystem service. Laypersons believe that biomass production should be restricted to fields that are not needed for food production, and the use of residues or landscape management materials. According to laypersons, more money should be spent to halt the decline of ecosystem services.</t>
  </si>
  <si>
    <t>energy crops</t>
  </si>
  <si>
    <t>https://www.wikidata.org/wiki/Q587926</t>
  </si>
  <si>
    <t>biomass</t>
  </si>
  <si>
    <t>https://www.wikidata.org/wiki/Q18537</t>
  </si>
  <si>
    <t>bioenergy</t>
  </si>
  <si>
    <t>https://www.wikidata.org/wiki/Q18556</t>
  </si>
  <si>
    <t>ecosystem services</t>
  </si>
  <si>
    <t>https://www.wikidata.org/wiki/Q295865</t>
  </si>
  <si>
    <t>perception</t>
  </si>
  <si>
    <t>https://www.wikidata.org/wiki/Q160402</t>
  </si>
  <si>
    <t>farmers</t>
  </si>
  <si>
    <t>https://www.wikidata.org/wiki/Q131512</t>
  </si>
  <si>
    <t>laypersons</t>
  </si>
  <si>
    <t>https://www.wikidata.org/wiki/Q15407654</t>
  </si>
  <si>
    <t>görlitz district (germany)</t>
  </si>
  <si>
    <t>https://www.wikidata.org/wiki/Q4077</t>
  </si>
  <si>
    <t>oai:revues.org:phenomenology/548</t>
  </si>
  <si>
    <t>Parenthood, Climate Justice and the Ethics of Care: Notes Towards a Queer Analysis</t>
  </si>
  <si>
    <t>This co-authored contribution takes the form of a dialogue between Carmen Dell’Aversano and Florian Mussgnug. The two discussants explore the concepts of parenthood, reproduction and care in the context of the unfolding global environmental crisis. Arguing from the perspectives of queer theory, literary studies and climate justice, they call for new strategies and attitudes towards procreation, beyond the strictures of colonizing frames of knowledge and hegemonic cultural practices. More specifically, Dell’Aversano and Mussgnug move the debate around assisted reproductive technologies in new, speculative directions that are centred on shared vulnerability and kinship, and which remain fully attentive to human and non-human relations and shared responsibilities on a warming planet.</t>
  </si>
  <si>
    <t>responsibility</t>
  </si>
  <si>
    <t>care</t>
  </si>
  <si>
    <t>queer</t>
  </si>
  <si>
    <t>https://www.wikidata.org/wiki/Q51415</t>
  </si>
  <si>
    <t>parenthood</t>
  </si>
  <si>
    <t>https://www.wikidata.org/wiki/Q3365007</t>
  </si>
  <si>
    <t>animal/human</t>
  </si>
  <si>
    <t>https://www.wikidata.org/wiki/Q55084034</t>
  </si>
  <si>
    <t>kinship</t>
  </si>
  <si>
    <t>https://www.wikidata.org/wiki/Q171318</t>
  </si>
  <si>
    <t>climate justice</t>
  </si>
  <si>
    <t>https://www.wikidata.org/wiki/Q1291678</t>
  </si>
  <si>
    <t>speculative fiction</t>
  </si>
  <si>
    <t>https://www.wikidata.org/wiki/Q9326077</t>
  </si>
  <si>
    <t>oai:revues.org:revus/7039</t>
  </si>
  <si>
    <t>Rawls's juridical constructivism revisited</t>
  </si>
  <si>
    <t>This paper offers an in-depth analysis of the concepts of law and rights in John Rawls’s political conception of justice. After consulting Rawls’s texts for his account of law and rights, as well as the secondary literature on these texts, the meta-juridical foundation of the Rawlsian concepts of law and rights is articulated. I suggest that Rawls’s argument for the priority of right over ideas of the good is central to an adequate understanding of Rawlsian juridical constructivism. I then explore Rawls’s conception of what may be referred to as “political natural rights”, especially regarding certain inadequacies in Ronald Dworkin’s and Rex Martin’s assessment of the Rawlsian structural locus and origin of these rights. The paper concludes with an evaluation of the place of Rawls’s concepts of law and rights on the conceptual map of contemporary juridical-philosophical debates.</t>
  </si>
  <si>
    <t>Rawls (John)</t>
  </si>
  <si>
    <t>https://www.wikidata.org/wiki/Q172544</t>
  </si>
  <si>
    <t>right</t>
  </si>
  <si>
    <t>good</t>
  </si>
  <si>
    <t>https://www.wikidata.org/wiki/Q15290</t>
  </si>
  <si>
    <t>juridical constructivism</t>
  </si>
  <si>
    <t>natural rights</t>
  </si>
  <si>
    <t>https://www.wikidata.org/wiki/Q20859012</t>
  </si>
  <si>
    <t>political conception of justice</t>
  </si>
  <si>
    <t>oai:revues.org:inmedia/542</t>
  </si>
  <si>
    <t>Images of the Protestants in Northern Ireland: A Cinematic Deficit or an Exclusive Image of Psychopaths?</t>
  </si>
  <si>
    <t>Films about the political conflict in Northern Ireland (from 1968 to 1998) have been prevalent over the last three decades and they have reflected changes in Northern Ireland. Through its discursive construction, its independent voice and its popular reach, cinema provides a unique vehicle for the exploration of the Troubles and the peace process. This article attempts to trace the relationship between cinema and this conflict, notably through films dealing with Protestants, as a series of such films were produced at the time of the Good Friday Agreement. Thus, cinema does not only transcribe history in a static way but takes part in the changes going on in Northern Ireland.</t>
  </si>
  <si>
    <t>Protestants</t>
  </si>
  <si>
    <t>https://www.wikidata.org/wiki/Q110714168;https://www.wikidata.org/wiki/Q23540</t>
  </si>
  <si>
    <t>Unionism</t>
  </si>
  <si>
    <t>https://www.wikidata.org/wiki/Q110657459</t>
  </si>
  <si>
    <t>Loyalists</t>
  </si>
  <si>
    <t>https://www.wikidata.org/wiki/Q2394819</t>
  </si>
  <si>
    <t>political conflict</t>
  </si>
  <si>
    <t>https://www.wikidata.org/wiki/Q108809873</t>
  </si>
  <si>
    <t>Northern Ireland</t>
  </si>
  <si>
    <t>https://www.wikidata.org/wiki/Q26</t>
  </si>
  <si>
    <t>film</t>
  </si>
  <si>
    <t>representation of psychopaths</t>
  </si>
  <si>
    <t>https://www.wikidata.org/wiki/Q111041011</t>
  </si>
  <si>
    <t>oai:doaj.org/article:d178c5fe6f2348c18811a6c6c0f8276f</t>
  </si>
  <si>
    <t>Too Much Is as Bad as Too Little? Sources of the Intention-Achievement Gap in Sustainable Innovation</t>
  </si>
  <si>
    <t>Prior work on innovation has generally emphasized the importance of an organization’s exposure to external knowledge. This study, in contrast, redirects our attention toward conditions under which such exposure serves as constraints on organizational endeavors to achieve environmentally preferable innovation. We develop a two-stage model for sustainable innovation. A firm in the first stage explores a variety of alternatives and develops strategic intentions to address broader environmental concerns; thus, it may benefit from access to both diverse sources of external knowledge and network ties that enable an extensive search for new information. In the second stage, a firm exploits limited available options to achieve its strategic intentions. We suggest that dependence on external knowledge in the first stage makes the transition toward the second stage challenging, thereby reducing the probability that a firm’s strategic intentions for sustainability result in actual innovation outcomes. We test our theory using the 2014 Korean Innovation Survey. Our results show that diverse sources of external knowledge through rich network ties, albeit the positive main effects on innovation outcomes, negatively moderate the relationship between a firm’s intentions for environmental sustainability and its achievement of sustainable innovation. Several theoretical and practical implications are discussed.</t>
  </si>
  <si>
    <t>environmental sustainability</t>
  </si>
  <si>
    <t>strategic intention-achievement gap</t>
  </si>
  <si>
    <t>external knowledge</t>
  </si>
  <si>
    <t>https://www.wikidata.org/wiki/Q11028</t>
  </si>
  <si>
    <t>sustainable innovation</t>
  </si>
  <si>
    <t>https://www.wikidata.org/wiki/Q131201;https://www.wikidata.org/wiki/Q174165</t>
  </si>
  <si>
    <t>organizational learning</t>
  </si>
  <si>
    <t>https://www.wikidata.org/wiki/Q1430172</t>
  </si>
  <si>
    <t>social network</t>
  </si>
  <si>
    <t>https://www.wikidata.org/wiki/Q2715623</t>
  </si>
  <si>
    <t>oai:doaj.org/article:a5b767a6eb8647e19773303b3dfc2799</t>
  </si>
  <si>
    <t>SYNTHESIS OF ECONOMIC ENVIRONMENT AND CLASSIFICATION LEVELS OF DEVELOPMENT</t>
  </si>
  <si>
    <t>Economic environment is actual and influences business activities significantly. Economic environment includes microeconomic and macroeconomic factors. These factors assist in encouraging business and promote trade and investment activities. This work aims to illustrate those factors, their characteristics and how do they support international business activities. This paper also is intended to reveal the indicators used to classify countries’ development for instance BOP, GNI, GDP and GNP. As a result, it also demonstrates the indicators’ characteristics and how these indexes work.</t>
  </si>
  <si>
    <t>microeconomic</t>
  </si>
  <si>
    <t>https://www.wikidata.org/wiki/Q39072</t>
  </si>
  <si>
    <t>distribution channels</t>
  </si>
  <si>
    <t>https://www.wikidata.org/wiki/Q14888394</t>
  </si>
  <si>
    <t>Macroeconomic</t>
  </si>
  <si>
    <t>https://www.wikidata.org/wiki/Q39680</t>
  </si>
  <si>
    <t>income levels</t>
  </si>
  <si>
    <t>https://www.wikidata.org/wiki/Q850210</t>
  </si>
  <si>
    <t>cost of living</t>
  </si>
  <si>
    <t>https://www.wikidata.org/wiki/Q575619</t>
  </si>
  <si>
    <t>standard of living</t>
  </si>
  <si>
    <t>https://www.wikidata.org/wiki/Q175850</t>
  </si>
  <si>
    <t>poverty</t>
  </si>
  <si>
    <t>https://www.wikidata.org/wiki/Q10294</t>
  </si>
  <si>
    <t>unemployment</t>
  </si>
  <si>
    <t>https://www.wikidata.org/wiki/Q41171</t>
  </si>
  <si>
    <t>customs duty</t>
  </si>
  <si>
    <t>https://www.wikidata.org/wiki/Q52389</t>
  </si>
  <si>
    <t>balance of payments</t>
  </si>
  <si>
    <t>https://www.wikidata.org/wiki/Q140845</t>
  </si>
  <si>
    <t>gross national income</t>
  </si>
  <si>
    <t>https://www.wikidata.org/wiki/Q6803767;https://www.wikidata.org/wiki/Q182859</t>
  </si>
  <si>
    <t>gross national product and gross domestic product</t>
  </si>
  <si>
    <t>https://www.wikidata.org/wiki/Q182859;https://www.wikidata.org/wiki/Q12638</t>
  </si>
  <si>
    <t>oai:revues.org:hybrid/2664</t>
  </si>
  <si>
    <t>Avatar embodiment: from cognitive self-representation to digital body ownership</t>
  </si>
  <si>
    <t>Virtual reality experiences often use avatars to enhance their immersive potential, tapping into cognitive processes by which their bodies are perceived as our own. This in turn supposes that we are able to embody our cognitive self-representation in the avatar and accept the digital representation of this virtual body as an integral part of our identified body. This paper explores how the theory of embodied cognition accounts for the relationship between cognition, body, and environment. It further elaborates on the process of cognitive self-representation through notions of cognitive body, self-identity and goes on to define the avatar as a digitally simulated body, outlining its perceptual differences with the physical body. Finally, the process of digital body ownership is described according to sensorimotor theories of perception, while self-resembling avatars are identified as particularly conducive to embodiment.</t>
  </si>
  <si>
    <t>avatar</t>
  </si>
  <si>
    <t>virtual reality</t>
  </si>
  <si>
    <t>https://www.wikidata.org/wiki/Q170519</t>
  </si>
  <si>
    <t>cognitive representation</t>
  </si>
  <si>
    <t>https://www.wikidata.org/wiki/Q2145290</t>
  </si>
  <si>
    <t>embodiment</t>
  </si>
  <si>
    <t>embodied cognition</t>
  </si>
  <si>
    <t>https://www.wikidata.org/wiki/Q1335050</t>
  </si>
  <si>
    <t>immersion</t>
  </si>
  <si>
    <t>https://www.wikidata.org/wiki/Q1660060</t>
  </si>
  <si>
    <t>oai:doaj.org/article:2919bff4603147cfbe2627c8eda96891</t>
  </si>
  <si>
    <t>Enacting Equity in Higher Education through Critical Disability Studies: A Critical Community Self-Study</t>
  </si>
  <si>
    <t>In this critical community self-study, we describe the development of the Interdisciplinary Disability and Inclusion Research Collaborative (IDIRC) at the University of British Columbia Okanagan. IDIRC is a self-organizing collective involving eleven faculty, students and staff devoted to Critical Disability Studies (CDS) and the relationships between CDS, practice and social change. We ask: What are the social relations, commitments, activities, and research needs of this university's researchers, students and staff in relation to disability and inclusion? Through a constant comparative analysis of interview data we surfaced themes related to the social relations, commitments, activities and research needs of our members. Our findings and discussion illustrate how similar cross-disciplinary groups might build inclusive spaces, which unite staff, graduate students and faculty towards disrupting normativity, interdisciplinarity, and praxis within and beyond academia. IDIRC attends to the embodiment of values and theoretical perspectives that are relational, diversity-positive, intersectional and advocacy-oriented.</t>
  </si>
  <si>
    <t>critical disability studies</t>
  </si>
  <si>
    <t>https://www.wikidata.org/wiki/Q7551100</t>
  </si>
  <si>
    <t>inclusion</t>
  </si>
  <si>
    <t>https://www.wikidata.org/wiki/Q3149923</t>
  </si>
  <si>
    <t>higher education</t>
  </si>
  <si>
    <t>intersectionality</t>
  </si>
  <si>
    <t>https://www.wikidata.org/wiki/Q1516555</t>
  </si>
  <si>
    <t>self-study</t>
  </si>
  <si>
    <t>https://www.wikidata.org/wiki/Q11613008</t>
  </si>
  <si>
    <t>interdisciplinary</t>
  </si>
  <si>
    <t>collaborative research</t>
  </si>
  <si>
    <t>https://www.wikidata.org/wiki/Q58327774</t>
  </si>
  <si>
    <t>community of inquiry</t>
  </si>
  <si>
    <t>https://www.wikidata.org/wiki/Q5155020</t>
  </si>
  <si>
    <t>oai:doaj.org/article:f221a0049b114d84bc0d8e33a1fa9e1e</t>
  </si>
  <si>
    <t>Understanding storm surges in the North Sea: Ishiguro’s electronic modelling machine</t>
  </si>
  <si>
    <t>In December the Science Museum will open Mathematics: The Winton Gallery. The new gallery tells mathematical stories in relation to a broad spectrum of fundamental human concerns. One of the key exhibits is a newly acquired machine for modelling storm surges in the North Sea. Designed by Japanese engineer Shizuo Ishiguro, the object offers a way to explore the far-reaching impact and relevance of mathematical work.</t>
  </si>
  <si>
    <t>Science Museum</t>
  </si>
  <si>
    <t>https://www.wikidata.org/wiki/Q588140</t>
  </si>
  <si>
    <t>Interpretation</t>
  </si>
  <si>
    <t>https://www.wikidata.org/wiki/Q280221</t>
  </si>
  <si>
    <t>Mathematics: The Winton Gallery</t>
  </si>
  <si>
    <t>https://www.wikidata.org/wiki/Q395</t>
  </si>
  <si>
    <t>Collections</t>
  </si>
  <si>
    <t>https://www.wikidata.org/wiki/Q2668072</t>
  </si>
  <si>
    <t>Zaha Hadid Architects</t>
  </si>
  <si>
    <t>https://www.wikidata.org/wiki/Q8064602</t>
  </si>
  <si>
    <t>Twentieth Century</t>
  </si>
  <si>
    <t>Shizuo Ishiguro</t>
  </si>
  <si>
    <t>https://www.wikidata.org/wiki/Q41624082</t>
  </si>
  <si>
    <t>North Sea</t>
  </si>
  <si>
    <t>https://www.wikidata.org/wiki/Q1693</t>
  </si>
  <si>
    <t>Tides</t>
  </si>
  <si>
    <t>https://www.wikidata.org/wiki/Q23384</t>
  </si>
  <si>
    <t>Tide Prediction</t>
  </si>
  <si>
    <t>https://www.wikidata.org/wiki/Q23384;https://www.wikidata.org/wiki/Q748250</t>
  </si>
  <si>
    <t>Storm Surges</t>
  </si>
  <si>
    <t>https://www.wikidata.org/wiki/Q121742</t>
  </si>
  <si>
    <t>Mathematics</t>
  </si>
  <si>
    <t>Japan</t>
  </si>
  <si>
    <t>https://www.wikidata.org/wiki/Q17</t>
  </si>
  <si>
    <t>Biography</t>
  </si>
  <si>
    <t>https://www.wikidata.org/wiki/Q36279</t>
  </si>
  <si>
    <t>Flood</t>
  </si>
  <si>
    <t>Oceanography</t>
  </si>
  <si>
    <t>https://www.wikidata.org/wiki/Q43518</t>
  </si>
  <si>
    <t>Models</t>
  </si>
  <si>
    <t>https://www.wikidata.org/wiki/Q4299308</t>
  </si>
  <si>
    <t>oai:doaj.org/article:79460a16ac5f4acb927c553102475fc0</t>
  </si>
  <si>
    <t>Influence of Social Exchange Relationships on Affective Commitment and Innovative Behavior: Role of Perceived Organizational Support</t>
  </si>
  <si>
    <t>The current study objective is to investigate how and when leader member exchange (LMX), tie strength, and innovative organizational culture influences employee innovative behavior. In particular, this study uses the social exchange theory to analyze that nurses who demonstrate high affective commitment exhibit a higher level of creativity in the workplace. Based on social exchange theory and perceived organizational support (POS) literature, the current study aims to reveal how perceived organizational support (POS) serves as an imperative mediating process between LMX, tie strength, innovative organizational culture, and employee IB. A questionnaire survey was utilized to collect the data from nurses working in public sector hospitals in Jiangsu province China. A total sample size consists of 325 nurses. Structural equation modeling through AMOS 20 was utilized to analyze the survey data. Results from the structural equation modeling (SEM) analysis indicated that LMX, tie strength, and POS are significantly related to affective commitment and employees’ IB. However, innovative organizational culture has a significant influence on POS and IB, but has no impact on affective commitment. This study covers only public sector hospitals and is limited to Jiangsu province, China. The research could be reproduced in other designated areas in different organizational setups with a bigger sample size to further enhance the understanding of the topic. The key understanding of social exchange theory (SET) is that social relationships can be used appropriately to foster an employee’s IB. It also expands research in the area of LMX, tie strength, innovative organizational culture, and POS as antecedents of affective commitment and IB. This study is a remarkable analysis of LMX, POS, organization culture, commitment, and IB in the Chinese organizational context.</t>
  </si>
  <si>
    <t>LMX</t>
  </si>
  <si>
    <t>https://www.wikidata.org/wiki/Q4176692</t>
  </si>
  <si>
    <t>tie strength</t>
  </si>
  <si>
    <t>POS</t>
  </si>
  <si>
    <t>https://www.wikidata.org/wiki/Q7166983</t>
  </si>
  <si>
    <t>innovative behavior</t>
  </si>
  <si>
    <t>https://www.wikidata.org/wiki/Q3769299</t>
  </si>
  <si>
    <t>IB</t>
  </si>
  <si>
    <t>employees’ commitment</t>
  </si>
  <si>
    <t>https://www.wikidata.org/wiki/Q14937678</t>
  </si>
  <si>
    <t>innovative organizational culture</t>
  </si>
  <si>
    <t>https://www.wikidata.org/wiki/Q730573</t>
  </si>
  <si>
    <t>social exchange theory</t>
  </si>
  <si>
    <t>https://www.wikidata.org/wiki/Q780716</t>
  </si>
  <si>
    <t>oai:doaj.org/article:e9f8596ddf5e443b8fb9cca8ba0e486e</t>
  </si>
  <si>
    <t>Culturally Effective Care for Refugee Populations: Interprofessional, Interactive Case Studies</t>
  </si>
  <si>
    <t>Introduction Within health sciences education literature, the majority of reported student experiences with refugee populations are limited to traditional, professionally independent, elective courses and extracurricular volunteer opportunities. A simulated patient exercise is a learning opportunity that helps participants engage with material in real time in a realistic environment, demanding higher levels of learning. This session utilized a simulated patient facilitator in interprofessional small groups to explore common health needs and barriers to care among refugee populations. Methods Health professions students from nine degree programs participated in a refugee health session in interprofessional teams of nine to 10 students to explore patient cases. The session concluded with a debriefing discussing the outcomes of the student-patient interaction, best practices, and exemplary practice models as takeaways. The simulated patient facilitators completed an Observation Checklist to assess students' grasp of learning objectives. Results Five hundred twenty-four students participated in the refugee session, divided into 61 groups. Observation Checklists were completed for 58 groups (95%). Assessment of student engagement focused on general health needs common to refugee populations: barriers to health care, team and individual roles, bias, consequences of nontreatment, and social determinants of health. Most of the groups (95%) reported engagement between the simulated patient facilitator and the group of student providers. Qualitative data indicated student groups were knowledgeable in each of the overarching learning objectives. Discussion This session allowed health sciences students to focus on culturally effective patient care for refugee populations as a part of an interprofessional team.</t>
  </si>
  <si>
    <t>Interprofessional</t>
  </si>
  <si>
    <t>Cultural Competency</t>
  </si>
  <si>
    <t>https://www.wikidata.org/wiki/Q5188097</t>
  </si>
  <si>
    <t>Interprofessional Relations</t>
  </si>
  <si>
    <t>https://www.wikidata.org/wiki/Q69902834</t>
  </si>
  <si>
    <t>Culturally Competent Care</t>
  </si>
  <si>
    <t>https://www.wikidata.org/wiki/Q18206313</t>
  </si>
  <si>
    <t>Refugee Health</t>
  </si>
  <si>
    <t>https://www.wikidata.org/wiki/Q7307660</t>
  </si>
  <si>
    <t>Simulation Based</t>
  </si>
  <si>
    <t>https://www.wikidata.org/wiki/Q111919731</t>
  </si>
  <si>
    <t>TOT K</t>
  </si>
  <si>
    <t>Not Null e</t>
  </si>
  <si>
    <t>Not Null R</t>
  </si>
  <si>
    <r>
      <rPr>
        <u/>
        <sz val="11"/>
        <color rgb="FF0000FF"/>
        <rFont val="Calibri"/>
      </rPr>
      <t>https://www.wikidata.org/wiki/Q1800545</t>
    </r>
    <r>
      <rPr>
        <sz val="11"/>
        <color rgb="FF000000"/>
        <rFont val="Calibri"/>
      </rPr>
      <t>;</t>
    </r>
    <r>
      <rPr>
        <u/>
        <sz val="11"/>
        <color rgb="FF1155CC"/>
        <rFont val="Calibri"/>
      </rPr>
      <t>https://www.wikidata.org/wiki/Q177626</t>
    </r>
  </si>
  <si>
    <r>
      <rPr>
        <u/>
        <sz val="11"/>
        <color rgb="FF0000FF"/>
        <rFont val="Calibri"/>
      </rPr>
      <t>https://www.wikidata.org/wiki/Q108982186</t>
    </r>
    <r>
      <rPr>
        <sz val="11"/>
        <color rgb="FF000000"/>
        <rFont val="Calibri"/>
      </rPr>
      <t>;</t>
    </r>
    <r>
      <rPr>
        <u/>
        <sz val="11"/>
        <color rgb="FF1155CC"/>
        <rFont val="Calibri"/>
      </rPr>
      <t>https://www.wikidata.org/wiki/Q109014493</t>
    </r>
  </si>
  <si>
    <r>
      <rPr>
        <u/>
        <sz val="11"/>
        <color rgb="FF1155CC"/>
        <rFont val="Calibri"/>
      </rPr>
      <t>https://www.wikidata.org/wiki/Q302</t>
    </r>
    <r>
      <rPr>
        <sz val="11"/>
        <color theme="1"/>
        <rFont val="Calibri"/>
        <scheme val="minor"/>
      </rPr>
      <t>;</t>
    </r>
    <r>
      <rPr>
        <u/>
        <sz val="11"/>
        <color rgb="FF1155CC"/>
        <rFont val="Calibri"/>
      </rPr>
      <t>https://www.wikidata.org/wiki/Q472768</t>
    </r>
  </si>
  <si>
    <r>
      <rPr>
        <u/>
        <sz val="11"/>
        <color rgb="FF1155CC"/>
        <rFont val="Calibri"/>
      </rPr>
      <t>https://www.wikidata.org/wiki/Q43459871</t>
    </r>
    <r>
      <rPr>
        <sz val="11"/>
        <color theme="1"/>
        <rFont val="Calibri"/>
        <scheme val="minor"/>
      </rPr>
      <t>;</t>
    </r>
    <r>
      <rPr>
        <u/>
        <sz val="11"/>
        <color rgb="FF1155CC"/>
        <rFont val="Calibri"/>
      </rPr>
      <t>https://www.wikidata.org/wiki/Q26835654</t>
    </r>
  </si>
  <si>
    <r>
      <rPr>
        <u/>
        <sz val="11"/>
        <color rgb="FF1155CC"/>
        <rFont val="Calibri"/>
      </rPr>
      <t>https://www.wikidata.org/wiki/Q302</t>
    </r>
    <r>
      <rPr>
        <sz val="11"/>
        <color theme="1"/>
        <rFont val="Calibri"/>
        <scheme val="minor"/>
      </rPr>
      <t>;</t>
    </r>
    <r>
      <rPr>
        <u/>
        <sz val="11"/>
        <color rgb="FF1155CC"/>
        <rFont val="Calibri"/>
      </rPr>
      <t>https://www.wikidata.org/wiki/Q472768</t>
    </r>
  </si>
  <si>
    <r>
      <rPr>
        <u/>
        <sz val="11"/>
        <color rgb="FF1155CC"/>
        <rFont val="Calibri"/>
      </rPr>
      <t>https://www.wikidata.org/wiki/Q558929</t>
    </r>
    <r>
      <rPr>
        <sz val="11"/>
        <color theme="1"/>
        <rFont val="Calibri"/>
        <scheme val="minor"/>
      </rPr>
      <t>;</t>
    </r>
    <r>
      <rPr>
        <u/>
        <sz val="11"/>
        <color rgb="FF1155CC"/>
        <rFont val="Calibri"/>
      </rPr>
      <t>https://www.wikidata.org/wiki/Q106813818</t>
    </r>
  </si>
  <si>
    <t>urban planning</t>
  </si>
  <si>
    <r>
      <rPr>
        <u/>
        <sz val="11"/>
        <color rgb="FF0000FF"/>
        <rFont val="Calibri"/>
      </rPr>
      <t>https://www.wikidata.org/wiki/Q856681</t>
    </r>
    <r>
      <rPr>
        <sz val="11"/>
        <color rgb="FF000000"/>
        <rFont val="Calibri"/>
      </rPr>
      <t>;</t>
    </r>
    <r>
      <rPr>
        <u/>
        <sz val="11"/>
        <color rgb="FF1155CC"/>
        <rFont val="Calibri"/>
      </rPr>
      <t>https://www.wikidata.org/wiki/Q107434802</t>
    </r>
  </si>
  <si>
    <r>
      <t xml:space="preserve">https://www.wikidata.org/wiki/Q9415; </t>
    </r>
    <r>
      <rPr>
        <u/>
        <sz val="11"/>
        <color rgb="FF1155CC"/>
        <rFont val="Calibri"/>
      </rPr>
      <t>https://www.wikidata.org/wiki/Q9418</t>
    </r>
  </si>
  <si>
    <r>
      <rPr>
        <u/>
        <sz val="11"/>
        <color rgb="FF1155CC"/>
        <rFont val="Calibri, sans-serif"/>
      </rPr>
      <t>https://www.wikidata.org/wiki/Q5333223</t>
    </r>
    <r>
      <rPr>
        <sz val="11"/>
        <color rgb="FF000000"/>
        <rFont val="Calibri, sans-serif"/>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</si>
</sst>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scheme val="minor"/>
    </font>
    <font>
      <b/>
      <sz val="11"/>
      <color theme="1"/>
      <name val="Calibri"/>
    </font>
    <font>
      <sz val="11"/>
      <color theme="1"/>
      <name val="Calibri"/>
      <scheme val="minor"/>
    </font>
    <font>
      <u/>
      <sz val="11"/>
      <color rgb="FF0000FF"/>
      <name val="Calibri"/>
    </font>
    <font>
      <u/>
      <sz val="11"/>
      <color rgb="FF0000FF"/>
      <name val="Calibri"/>
    </font>
    <font>
      <sz val="11"/>
      <color rgb="FF000000"/>
      <name val="Calibri"/>
      <scheme val="minor"/>
    </font>
    <font>
      <u/>
      <sz val="11"/>
      <color rgb="FF0000FF"/>
      <name val="Calibri"/>
    </font>
    <font>
      <u/>
      <sz val="11"/>
      <color rgb="FF0000FF"/>
      <name val="Calibri"/>
    </font>
    <font>
      <u/>
      <sz val="11"/>
      <color rgb="FF0000FF"/>
      <name val="Calibri"/>
      <scheme val="minor"/>
    </font>
    <font>
      <u/>
      <sz val="11"/>
      <color rgb="FF0000FF"/>
      <name val="Calibri"/>
      <scheme val="minor"/>
    </font>
    <font>
      <u/>
      <sz val="11"/>
      <color theme="10"/>
      <name val="Calibri"/>
    </font>
    <font>
      <sz val="11"/>
      <color theme="10"/>
      <name val="Calibri"/>
    </font>
    <font>
      <u/>
      <sz val="11"/>
      <color rgb="FF0000FF"/>
      <name val="Calibri"/>
    </font>
    <font>
      <sz val="11"/>
      <color rgb="FF000000"/>
      <name val="Calibri"/>
    </font>
    <font>
      <u/>
      <sz val="11"/>
      <color rgb="FF0000FF"/>
      <name val="Calibri"/>
    </font>
    <font>
      <u/>
      <sz val="11"/>
      <color theme="10"/>
      <name val="Calibri"/>
    </font>
    <font>
      <sz val="11"/>
      <color rgb="FF0000FF"/>
      <name val="Calibri"/>
    </font>
    <font>
      <u/>
      <sz val="11"/>
      <color theme="10"/>
      <name val="Calibri"/>
    </font>
    <font>
      <u/>
      <sz val="11"/>
      <color rgb="FF0000FF"/>
      <name val="Calibri"/>
    </font>
    <font>
      <u/>
      <sz val="11"/>
      <color rgb="FF000000"/>
      <name val="Calibri"/>
    </font>
    <font>
      <u/>
      <sz val="11"/>
      <color rgb="FF000000"/>
      <name val="Calibri"/>
    </font>
    <font>
      <u/>
      <sz val="11"/>
      <color rgb="FF000000"/>
      <name val="Calibri"/>
    </font>
    <font>
      <u/>
      <sz val="11"/>
      <color rgb="FF0000FF"/>
      <name val="Calibri"/>
    </font>
    <font>
      <u/>
      <sz val="11"/>
      <color rgb="FF1155CC"/>
      <name val="Calibri"/>
    </font>
    <font>
      <u/>
      <sz val="11"/>
      <color rgb="FF1155CC"/>
      <name val="Calibri, sans-serif"/>
    </font>
    <font>
      <sz val="11"/>
      <color rgb="FF000000"/>
      <name val="Calibri, sans-serif"/>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0" xfId="0" applyFont="1"/>
    <xf numFmtId="0" fontId="2" fillId="0" borderId="0" xfId="0" applyFont="1" applyAlignment="1">
      <alignment wrapText="1"/>
    </xf>
    <xf numFmtId="0" fontId="3" fillId="0" borderId="0" xfId="0" applyFont="1"/>
    <xf numFmtId="0" fontId="4" fillId="0" borderId="0" xfId="0" applyFont="1"/>
    <xf numFmtId="0" fontId="5" fillId="0" borderId="0" xfId="0" applyFont="1"/>
    <xf numFmtId="0" fontId="2" fillId="2" borderId="0" xfId="0" applyFont="1" applyFill="1"/>
    <xf numFmtId="0" fontId="2" fillId="2" borderId="0" xfId="0" applyFont="1" applyFill="1" applyAlignment="1">
      <alignment wrapText="1"/>
    </xf>
    <xf numFmtId="0" fontId="6" fillId="2" borderId="0" xfId="0" applyFont="1" applyFill="1"/>
    <xf numFmtId="0" fontId="7" fillId="2" borderId="0" xfId="0" applyFont="1" applyFill="1"/>
    <xf numFmtId="0" fontId="5" fillId="2" borderId="0" xfId="0" applyFont="1" applyFill="1"/>
    <xf numFmtId="0" fontId="8" fillId="0" borderId="0" xfId="0" applyFont="1"/>
    <xf numFmtId="0" fontId="9" fillId="2" borderId="0" xfId="0" applyFont="1" applyFill="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2" borderId="0" xfId="0" applyFont="1" applyFill="1"/>
    <xf numFmtId="0" fontId="18" fillId="2" borderId="0" xfId="0" applyFont="1" applyFill="1"/>
    <xf numFmtId="0" fontId="13" fillId="0" borderId="0" xfId="0" applyFont="1" applyAlignment="1">
      <alignment horizontal="left"/>
    </xf>
    <xf numFmtId="0" fontId="13" fillId="0" borderId="0" xfId="0" applyFont="1" applyAlignment="1">
      <alignment horizontal="left" wrapText="1"/>
    </xf>
    <xf numFmtId="0" fontId="19" fillId="0" borderId="0" xfId="0" applyFont="1"/>
    <xf numFmtId="0" fontId="20" fillId="0" borderId="0" xfId="0" applyFont="1" applyAlignment="1">
      <alignment horizontal="left"/>
    </xf>
    <xf numFmtId="0" fontId="21" fillId="0" borderId="0" xfId="0" applyFont="1" applyAlignment="1">
      <alignment horizontal="left"/>
    </xf>
    <xf numFmtId="0" fontId="13" fillId="0" borderId="0" xfId="0" applyFont="1" applyAlignment="1">
      <alignment wrapText="1"/>
    </xf>
    <xf numFmtId="0" fontId="22" fillId="0" borderId="0" xfId="0" applyFont="1"/>
    <xf numFmtId="2" fontId="13" fillId="0" borderId="0" xfId="0" applyNumberFormat="1" applyFont="1" applyAlignment="1">
      <alignment horizontal="left" wrapText="1"/>
    </xf>
    <xf numFmtId="10" fontId="2" fillId="0" borderId="0" xfId="0" applyNumberFormat="1" applyFont="1" applyAlignment="1">
      <alignment wrapText="1"/>
    </xf>
    <xf numFmtId="0" fontId="13" fillId="0" borderId="0" xfId="0" applyFont="1" applyAlignment="1">
      <alignment horizontal="left"/>
    </xf>
    <xf numFmtId="0" fontId="0" fillId="0" borderId="0" xfId="0"/>
    <xf numFmtId="0" fontId="13"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wikidata.org/wiki/Q12560" TargetMode="External"/><Relationship Id="rId170" Type="http://schemas.openxmlformats.org/officeDocument/2006/relationships/hyperlink" Target="https://www.wikidata.org/wiki/Q13557414" TargetMode="External"/><Relationship Id="rId268" Type="http://schemas.openxmlformats.org/officeDocument/2006/relationships/hyperlink" Target="https://www.wikidata.org/wiki/Q46834" TargetMode="External"/><Relationship Id="rId475" Type="http://schemas.openxmlformats.org/officeDocument/2006/relationships/hyperlink" Target="https://www.wikidata.org/wiki/Q662175" TargetMode="External"/><Relationship Id="rId682" Type="http://schemas.openxmlformats.org/officeDocument/2006/relationships/hyperlink" Target="https://www.wikidata.org/wiki/Q601401" TargetMode="External"/><Relationship Id="rId128" Type="http://schemas.openxmlformats.org/officeDocument/2006/relationships/hyperlink" Target="https://www.wikidata.org/wiki/Q861716" TargetMode="External"/><Relationship Id="rId335" Type="http://schemas.openxmlformats.org/officeDocument/2006/relationships/hyperlink" Target="https://www.wikidata.org/wiki/Q34770" TargetMode="External"/><Relationship Id="rId542" Type="http://schemas.openxmlformats.org/officeDocument/2006/relationships/hyperlink" Target="https://www.wikidata.org/wiki/Q251836" TargetMode="External"/><Relationship Id="rId987" Type="http://schemas.openxmlformats.org/officeDocument/2006/relationships/hyperlink" Target="https://www.wikidata.org/wiki/Q17039031" TargetMode="External"/><Relationship Id="rId1172" Type="http://schemas.openxmlformats.org/officeDocument/2006/relationships/hyperlink" Target="https://www.wikidata.org/wiki/Q523553" TargetMode="External"/><Relationship Id="rId402" Type="http://schemas.openxmlformats.org/officeDocument/2006/relationships/hyperlink" Target="https://www.wikidata.org/wiki/Q2334719" TargetMode="External"/><Relationship Id="rId847" Type="http://schemas.openxmlformats.org/officeDocument/2006/relationships/hyperlink" Target="https://www.wikidata.org/wiki/Q148" TargetMode="External"/><Relationship Id="rId1032" Type="http://schemas.openxmlformats.org/officeDocument/2006/relationships/hyperlink" Target="https://www.wikidata.org/wiki/Q1519217" TargetMode="External"/><Relationship Id="rId707" Type="http://schemas.openxmlformats.org/officeDocument/2006/relationships/hyperlink" Target="https://www.wikidata.org/wiki/Q16934857" TargetMode="External"/><Relationship Id="rId914" Type="http://schemas.openxmlformats.org/officeDocument/2006/relationships/hyperlink" Target="https://www.wikidata.org/wiki/Q366" TargetMode="External"/><Relationship Id="rId1337" Type="http://schemas.openxmlformats.org/officeDocument/2006/relationships/hyperlink" Target="https://www.wikidata.org/wiki/Q1265179" TargetMode="External"/><Relationship Id="rId43" Type="http://schemas.openxmlformats.org/officeDocument/2006/relationships/hyperlink" Target="https://www.wikidata.org/wiki/Q19757" TargetMode="External"/><Relationship Id="rId1404" Type="http://schemas.openxmlformats.org/officeDocument/2006/relationships/hyperlink" Target="https://www.wikidata.org/wiki/Q26" TargetMode="External"/><Relationship Id="rId192" Type="http://schemas.openxmlformats.org/officeDocument/2006/relationships/hyperlink" Target="https://www.wikidata.org/wiki/Q30034" TargetMode="External"/><Relationship Id="rId497" Type="http://schemas.openxmlformats.org/officeDocument/2006/relationships/hyperlink" Target="https://www.wikidata.org/wiki/Q23065481" TargetMode="External"/><Relationship Id="rId357" Type="http://schemas.openxmlformats.org/officeDocument/2006/relationships/hyperlink" Target="https://www.wikidata.org/wiki/Q4894934" TargetMode="External"/><Relationship Id="rId1194" Type="http://schemas.openxmlformats.org/officeDocument/2006/relationships/hyperlink" Target="https://www.wikidata.org/wiki/Q7315484" TargetMode="External"/><Relationship Id="rId217" Type="http://schemas.openxmlformats.org/officeDocument/2006/relationships/hyperlink" Target="https://www.wikidata.org/wiki/Q12131" TargetMode="External"/><Relationship Id="rId564" Type="http://schemas.openxmlformats.org/officeDocument/2006/relationships/hyperlink" Target="https://www.wikidata.org/wiki/Q96" TargetMode="External"/><Relationship Id="rId771" Type="http://schemas.openxmlformats.org/officeDocument/2006/relationships/hyperlink" Target="https://www.wikidata.org/wiki/Q1301203" TargetMode="External"/><Relationship Id="rId869" Type="http://schemas.openxmlformats.org/officeDocument/2006/relationships/hyperlink" Target="https://www.wikidata.org/wiki/Q181916" TargetMode="External"/><Relationship Id="rId424" Type="http://schemas.openxmlformats.org/officeDocument/2006/relationships/hyperlink" Target="https://www.wikidata.org/wiki/Q460162" TargetMode="External"/><Relationship Id="rId631" Type="http://schemas.openxmlformats.org/officeDocument/2006/relationships/hyperlink" Target="https://www.wikidata.org/wiki/Q23852" TargetMode="External"/><Relationship Id="rId729" Type="http://schemas.openxmlformats.org/officeDocument/2006/relationships/hyperlink" Target="https://www.wikidata.org/wiki/Q1071" TargetMode="External"/><Relationship Id="rId1054" Type="http://schemas.openxmlformats.org/officeDocument/2006/relationships/hyperlink" Target="https://www.wikidata.org/wiki/Q810204;https:/www.wikidata.org/wiki/Q3309206" TargetMode="External"/><Relationship Id="rId1261" Type="http://schemas.openxmlformats.org/officeDocument/2006/relationships/hyperlink" Target="https://www.wikidata.org/wiki/Q508969" TargetMode="External"/><Relationship Id="rId1359" Type="http://schemas.openxmlformats.org/officeDocument/2006/relationships/hyperlink" Target="https://www.wikidata.org/wiki/Q27496" TargetMode="External"/><Relationship Id="rId936" Type="http://schemas.openxmlformats.org/officeDocument/2006/relationships/hyperlink" Target="https://www.wikidata.org/wiki/Q11936732" TargetMode="External"/><Relationship Id="rId1121" Type="http://schemas.openxmlformats.org/officeDocument/2006/relationships/hyperlink" Target="https://www.wikidata.org/wiki/Q48324" TargetMode="External"/><Relationship Id="rId1219" Type="http://schemas.openxmlformats.org/officeDocument/2006/relationships/hyperlink" Target="https://www.wikidata.org/wiki/Q702492" TargetMode="External"/><Relationship Id="rId65" Type="http://schemas.openxmlformats.org/officeDocument/2006/relationships/hyperlink" Target="https://www.wikidata.org/wiki/Q331055" TargetMode="External"/><Relationship Id="rId1426" Type="http://schemas.openxmlformats.org/officeDocument/2006/relationships/hyperlink" Target="https://www.wikidata.org/wiki/Q286583" TargetMode="External"/><Relationship Id="rId281" Type="http://schemas.openxmlformats.org/officeDocument/2006/relationships/hyperlink" Target="https://www.wikidata.org/wiki/Q616342" TargetMode="External"/><Relationship Id="rId141" Type="http://schemas.openxmlformats.org/officeDocument/2006/relationships/hyperlink" Target="https://www.wikidata.org/wiki/Q32500" TargetMode="External"/><Relationship Id="rId379" Type="http://schemas.openxmlformats.org/officeDocument/2006/relationships/hyperlink" Target="https://www.wikidata.org/wiki/Q23905463" TargetMode="External"/><Relationship Id="rId586" Type="http://schemas.openxmlformats.org/officeDocument/2006/relationships/hyperlink" Target="https://www.wikidata.org/wiki/Q2350449" TargetMode="External"/><Relationship Id="rId793" Type="http://schemas.openxmlformats.org/officeDocument/2006/relationships/hyperlink" Target="https://www.wikidata.org/wiki/Q639669" TargetMode="External"/><Relationship Id="rId7" Type="http://schemas.openxmlformats.org/officeDocument/2006/relationships/hyperlink" Target="https://www.wikidata.org/wiki/Q13276" TargetMode="External"/><Relationship Id="rId239" Type="http://schemas.openxmlformats.org/officeDocument/2006/relationships/hyperlink" Target="https://www.wikidata.org/wiki/Q584049" TargetMode="External"/><Relationship Id="rId446" Type="http://schemas.openxmlformats.org/officeDocument/2006/relationships/hyperlink" Target="https://www.wikidata.org/wiki/Q12147" TargetMode="External"/><Relationship Id="rId653" Type="http://schemas.openxmlformats.org/officeDocument/2006/relationships/hyperlink" Target="https://www.wikidata.org/wiki/Q34749" TargetMode="External"/><Relationship Id="rId1076" Type="http://schemas.openxmlformats.org/officeDocument/2006/relationships/hyperlink" Target="https://www.wikidata.org/wiki/Q187900" TargetMode="External"/><Relationship Id="rId1283" Type="http://schemas.openxmlformats.org/officeDocument/2006/relationships/hyperlink" Target="https://www.wikidata.org/wiki/Q4392985" TargetMode="External"/><Relationship Id="rId306" Type="http://schemas.openxmlformats.org/officeDocument/2006/relationships/hyperlink" Target="https://www.wikidata.org/wiki/Q10931" TargetMode="External"/><Relationship Id="rId860" Type="http://schemas.openxmlformats.org/officeDocument/2006/relationships/hyperlink" Target="https://www.wikidata.org/wiki/Q35140" TargetMode="External"/><Relationship Id="rId958" Type="http://schemas.openxmlformats.org/officeDocument/2006/relationships/hyperlink" Target="https://www.wikidata.org/wiki/Q192909" TargetMode="External"/><Relationship Id="rId1143" Type="http://schemas.openxmlformats.org/officeDocument/2006/relationships/hyperlink" Target="https://www.wikidata.org/wiki/Q1783171" TargetMode="External"/><Relationship Id="rId87" Type="http://schemas.openxmlformats.org/officeDocument/2006/relationships/hyperlink" Target="https://www.wikidata.org/wiki/Q233576" TargetMode="External"/><Relationship Id="rId513" Type="http://schemas.openxmlformats.org/officeDocument/2006/relationships/hyperlink" Target="https://www.wikidata.org/wiki/Q1640893" TargetMode="External"/><Relationship Id="rId720" Type="http://schemas.openxmlformats.org/officeDocument/2006/relationships/hyperlink" Target="https://www.wikidata.org/wiki/Q2029841" TargetMode="External"/><Relationship Id="rId818" Type="http://schemas.openxmlformats.org/officeDocument/2006/relationships/hyperlink" Target="https://www.wikidata.org/wiki/Q33999" TargetMode="External"/><Relationship Id="rId1350" Type="http://schemas.openxmlformats.org/officeDocument/2006/relationships/hyperlink" Target="https://www.wikidata.org/wiki/Q116893845" TargetMode="External"/><Relationship Id="rId1448" Type="http://schemas.openxmlformats.org/officeDocument/2006/relationships/hyperlink" Target="https://www.wikidata.org/wiki/Q121742" TargetMode="External"/><Relationship Id="rId1003" Type="http://schemas.openxmlformats.org/officeDocument/2006/relationships/hyperlink" Target="https://www.wikidata.org/wiki/Q638" TargetMode="External"/><Relationship Id="rId1210" Type="http://schemas.openxmlformats.org/officeDocument/2006/relationships/hyperlink" Target="https://www.wikidata.org/wiki/Q674426" TargetMode="External"/><Relationship Id="rId1308" Type="http://schemas.openxmlformats.org/officeDocument/2006/relationships/hyperlink" Target="https://www.wikidata.org/wiki/Q6229;%20https:/www.wikidata.org/wiki/Q108257739;%20https:/www.wikidata.org/wiki/Q788594" TargetMode="External"/><Relationship Id="rId14" Type="http://schemas.openxmlformats.org/officeDocument/2006/relationships/hyperlink" Target="https://www.wikidata.org/wiki/Q330284" TargetMode="External"/><Relationship Id="rId163" Type="http://schemas.openxmlformats.org/officeDocument/2006/relationships/hyperlink" Target="https://www.wikidata.org/wiki/Q22676587" TargetMode="External"/><Relationship Id="rId370" Type="http://schemas.openxmlformats.org/officeDocument/2006/relationships/hyperlink" Target="https://www.wikidata.org/wiki/Q11038979" TargetMode="External"/><Relationship Id="rId230" Type="http://schemas.openxmlformats.org/officeDocument/2006/relationships/hyperlink" Target="https://www.wikidata.org/wiki/Q702755" TargetMode="External"/><Relationship Id="rId468" Type="http://schemas.openxmlformats.org/officeDocument/2006/relationships/hyperlink" Target="https://www.wikidata.org/wiki/Q38127868" TargetMode="External"/><Relationship Id="rId675" Type="http://schemas.openxmlformats.org/officeDocument/2006/relationships/hyperlink" Target="https://www.wikidata.org/wiki/Q49389" TargetMode="External"/><Relationship Id="rId882" Type="http://schemas.openxmlformats.org/officeDocument/2006/relationships/hyperlink" Target="https://www.wikidata.org/wiki/Q12754227" TargetMode="External"/><Relationship Id="rId1098" Type="http://schemas.openxmlformats.org/officeDocument/2006/relationships/hyperlink" Target="https://www.wikidata.org/wiki/Q34749" TargetMode="External"/><Relationship Id="rId328" Type="http://schemas.openxmlformats.org/officeDocument/2006/relationships/hyperlink" Target="https://www.wikidata.org/wiki/Q16963495" TargetMode="External"/><Relationship Id="rId535" Type="http://schemas.openxmlformats.org/officeDocument/2006/relationships/hyperlink" Target="https://www.wikidata.org/wiki/Q93184" TargetMode="External"/><Relationship Id="rId742" Type="http://schemas.openxmlformats.org/officeDocument/2006/relationships/hyperlink" Target="https://www.wikidata.org/wiki/Q26260882" TargetMode="External"/><Relationship Id="rId1165" Type="http://schemas.openxmlformats.org/officeDocument/2006/relationships/hyperlink" Target="https://www.wikidata.org/wiki/Q558929;https:/www.wikidata.org/wiki/Q106813818" TargetMode="External"/><Relationship Id="rId1372" Type="http://schemas.openxmlformats.org/officeDocument/2006/relationships/hyperlink" Target="https://www.wikidata.org/wiki/Q59262079" TargetMode="External"/><Relationship Id="rId602" Type="http://schemas.openxmlformats.org/officeDocument/2006/relationships/hyperlink" Target="https://www.wikidata.org/wiki/Q8134" TargetMode="External"/><Relationship Id="rId1025" Type="http://schemas.openxmlformats.org/officeDocument/2006/relationships/hyperlink" Target="https://www.wikidata.org/wiki/Q831735" TargetMode="External"/><Relationship Id="rId1232" Type="http://schemas.openxmlformats.org/officeDocument/2006/relationships/hyperlink" Target="https://www.wikidata.org/wiki/Q104383916" TargetMode="External"/><Relationship Id="rId907" Type="http://schemas.openxmlformats.org/officeDocument/2006/relationships/hyperlink" Target="https://www.wikidata.org/wiki/Q2880529" TargetMode="External"/><Relationship Id="rId36" Type="http://schemas.openxmlformats.org/officeDocument/2006/relationships/hyperlink" Target="https://www.wikidata.org/wiki/Q43229" TargetMode="External"/><Relationship Id="rId185" Type="http://schemas.openxmlformats.org/officeDocument/2006/relationships/hyperlink" Target="https://www.wikidata.org/wiki/Q4076937" TargetMode="External"/><Relationship Id="rId392" Type="http://schemas.openxmlformats.org/officeDocument/2006/relationships/hyperlink" Target="https://www.wikidata.org/wiki/Q6124806" TargetMode="External"/><Relationship Id="rId697" Type="http://schemas.openxmlformats.org/officeDocument/2006/relationships/hyperlink" Target="https://www.wikidata.org/wiki/Q276099" TargetMode="External"/><Relationship Id="rId252" Type="http://schemas.openxmlformats.org/officeDocument/2006/relationships/hyperlink" Target="https://www.wikidata.org/wiki/Q2143522" TargetMode="External"/><Relationship Id="rId1187" Type="http://schemas.openxmlformats.org/officeDocument/2006/relationships/hyperlink" Target="https://www.wikidata.org/wiki/Q104587761" TargetMode="External"/><Relationship Id="rId112" Type="http://schemas.openxmlformats.org/officeDocument/2006/relationships/hyperlink" Target="https://www.wikidata.org/wiki/Q30849" TargetMode="External"/><Relationship Id="rId557" Type="http://schemas.openxmlformats.org/officeDocument/2006/relationships/hyperlink" Target="https://www.wikidata.org/wiki/Q189222" TargetMode="External"/><Relationship Id="rId764" Type="http://schemas.openxmlformats.org/officeDocument/2006/relationships/hyperlink" Target="https://www.wikidata.org/wiki/Q3281534" TargetMode="External"/><Relationship Id="rId971" Type="http://schemas.openxmlformats.org/officeDocument/2006/relationships/hyperlink" Target="https://www.wikidata.org/wiki/Q122880" TargetMode="External"/><Relationship Id="rId1394" Type="http://schemas.openxmlformats.org/officeDocument/2006/relationships/hyperlink" Target="https://www.wikidata.org/wiki/Q9326077" TargetMode="External"/><Relationship Id="rId417" Type="http://schemas.openxmlformats.org/officeDocument/2006/relationships/hyperlink" Target="https://www.wikidata.org/wiki/Q221096" TargetMode="External"/><Relationship Id="rId624" Type="http://schemas.openxmlformats.org/officeDocument/2006/relationships/hyperlink" Target="https://www.wikidata.org/wiki/Q96976236" TargetMode="External"/><Relationship Id="rId831" Type="http://schemas.openxmlformats.org/officeDocument/2006/relationships/hyperlink" Target="https://www.wikidata.org/wiki/Q849032" TargetMode="External"/><Relationship Id="rId1047" Type="http://schemas.openxmlformats.org/officeDocument/2006/relationships/hyperlink" Target="https://www.wikidata.org/wiki/Q810204;https:/www.wikidata.org/wiki/Q3309206" TargetMode="External"/><Relationship Id="rId1254" Type="http://schemas.openxmlformats.org/officeDocument/2006/relationships/hyperlink" Target="https://www.wikidata.org/wiki/Q7569" TargetMode="External"/><Relationship Id="rId1461" Type="http://schemas.openxmlformats.org/officeDocument/2006/relationships/hyperlink" Target="https://www.wikidata.org/wiki/Q730573" TargetMode="External"/><Relationship Id="rId929" Type="http://schemas.openxmlformats.org/officeDocument/2006/relationships/hyperlink" Target="https://www.wikidata.org/wiki/Q7309153" TargetMode="External"/><Relationship Id="rId1114" Type="http://schemas.openxmlformats.org/officeDocument/2006/relationships/hyperlink" Target="https://www.wikidata.org/wiki/Q12617225" TargetMode="External"/><Relationship Id="rId1321" Type="http://schemas.openxmlformats.org/officeDocument/2006/relationships/hyperlink" Target="https://www.wikidata.org/wiki/Q11660" TargetMode="External"/><Relationship Id="rId58" Type="http://schemas.openxmlformats.org/officeDocument/2006/relationships/hyperlink" Target="https://www.wikidata.org/wiki/Q5104029" TargetMode="External"/><Relationship Id="rId1419" Type="http://schemas.openxmlformats.org/officeDocument/2006/relationships/hyperlink" Target="https://www.wikidata.org/wiki/Q41171" TargetMode="External"/><Relationship Id="rId274" Type="http://schemas.openxmlformats.org/officeDocument/2006/relationships/hyperlink" Target="https://www.wikidata.org/wiki/Q23498" TargetMode="External"/><Relationship Id="rId481" Type="http://schemas.openxmlformats.org/officeDocument/2006/relationships/hyperlink" Target="https://www.wikidata.org/wiki/Q83034" TargetMode="External"/><Relationship Id="rId134" Type="http://schemas.openxmlformats.org/officeDocument/2006/relationships/hyperlink" Target="https://www.wikidata.org/wiki/Q6496268" TargetMode="External"/><Relationship Id="rId579" Type="http://schemas.openxmlformats.org/officeDocument/2006/relationships/hyperlink" Target="https://www.wikidata.org/wiki/Q4994190" TargetMode="External"/><Relationship Id="rId786" Type="http://schemas.openxmlformats.org/officeDocument/2006/relationships/hyperlink" Target="https://www.wikidata.org/wiki/Q87167" TargetMode="External"/><Relationship Id="rId993" Type="http://schemas.openxmlformats.org/officeDocument/2006/relationships/hyperlink" Target="https://www.wikidata.org/wiki/Q324305" TargetMode="External"/><Relationship Id="rId341" Type="http://schemas.openxmlformats.org/officeDocument/2006/relationships/hyperlink" Target="https://www.wikidata.org/wiki/Q852565" TargetMode="External"/><Relationship Id="rId439" Type="http://schemas.openxmlformats.org/officeDocument/2006/relationships/hyperlink" Target="https://www.wikidata.org/wiki/Q484181" TargetMode="External"/><Relationship Id="rId646" Type="http://schemas.openxmlformats.org/officeDocument/2006/relationships/hyperlink" Target="https://www.wikidata.org/wiki/Q844569" TargetMode="External"/><Relationship Id="rId1069" Type="http://schemas.openxmlformats.org/officeDocument/2006/relationships/hyperlink" Target="https://www.wikidata.org/wiki/Q288156" TargetMode="External"/><Relationship Id="rId1276" Type="http://schemas.openxmlformats.org/officeDocument/2006/relationships/hyperlink" Target="https://www.wikidata.org/wiki/Q860740" TargetMode="External"/><Relationship Id="rId201" Type="http://schemas.openxmlformats.org/officeDocument/2006/relationships/hyperlink" Target="https://www.wikidata.org/wiki/Q23404" TargetMode="External"/><Relationship Id="rId506" Type="http://schemas.openxmlformats.org/officeDocument/2006/relationships/hyperlink" Target="https://www.wikidata.org/wiki/Q23065481" TargetMode="External"/><Relationship Id="rId853" Type="http://schemas.openxmlformats.org/officeDocument/2006/relationships/hyperlink" Target="https://www.wikidata.org/wiki/Q841236" TargetMode="External"/><Relationship Id="rId1136" Type="http://schemas.openxmlformats.org/officeDocument/2006/relationships/hyperlink" Target="https://www.wikidata.org/wiki/Q145977" TargetMode="External"/><Relationship Id="rId713" Type="http://schemas.openxmlformats.org/officeDocument/2006/relationships/hyperlink" Target="https://www.wikidata.org/wiki/Q177626" TargetMode="External"/><Relationship Id="rId920" Type="http://schemas.openxmlformats.org/officeDocument/2006/relationships/hyperlink" Target="https://www.wikidata.org/wiki/Q31172650" TargetMode="External"/><Relationship Id="rId1343" Type="http://schemas.openxmlformats.org/officeDocument/2006/relationships/hyperlink" Target="https://www.wikidata.org/wiki/Q1522620" TargetMode="External"/><Relationship Id="rId1203" Type="http://schemas.openxmlformats.org/officeDocument/2006/relationships/hyperlink" Target="https://www.wikidata.org/wiki/Q1028" TargetMode="External"/><Relationship Id="rId1410" Type="http://schemas.openxmlformats.org/officeDocument/2006/relationships/hyperlink" Target="https://www.wikidata.org/wiki/Q1430172" TargetMode="External"/><Relationship Id="rId296" Type="http://schemas.openxmlformats.org/officeDocument/2006/relationships/hyperlink" Target="https://www.wikidata.org/wiki/Q5341232" TargetMode="External"/><Relationship Id="rId156" Type="http://schemas.openxmlformats.org/officeDocument/2006/relationships/hyperlink" Target="https://www.wikidata.org/wiki/Q7009984" TargetMode="External"/><Relationship Id="rId363" Type="http://schemas.openxmlformats.org/officeDocument/2006/relationships/hyperlink" Target="https://www.wikidata.org/wiki/Q17345318" TargetMode="External"/><Relationship Id="rId570" Type="http://schemas.openxmlformats.org/officeDocument/2006/relationships/hyperlink" Target="https://www.wikidata.org/wiki/Q10779529" TargetMode="External"/><Relationship Id="rId223" Type="http://schemas.openxmlformats.org/officeDocument/2006/relationships/hyperlink" Target="https://www.wikidata.org/wiki/Q125731047" TargetMode="External"/><Relationship Id="rId430" Type="http://schemas.openxmlformats.org/officeDocument/2006/relationships/hyperlink" Target="https://www.wikidata.org/wiki/Q33506" TargetMode="External"/><Relationship Id="rId668" Type="http://schemas.openxmlformats.org/officeDocument/2006/relationships/hyperlink" Target="https://www.wikidata.org/wiki/Q2043114" TargetMode="External"/><Relationship Id="rId875" Type="http://schemas.openxmlformats.org/officeDocument/2006/relationships/hyperlink" Target="https://www.wikidata.org/wiki/Q1815842" TargetMode="External"/><Relationship Id="rId1060" Type="http://schemas.openxmlformats.org/officeDocument/2006/relationships/hyperlink" Target="https://www.wikidata.org/wiki/Q1074158" TargetMode="External"/><Relationship Id="rId1298" Type="http://schemas.openxmlformats.org/officeDocument/2006/relationships/hyperlink" Target="https://www.wikidata.org/wiki/Q8436" TargetMode="External"/><Relationship Id="rId528" Type="http://schemas.openxmlformats.org/officeDocument/2006/relationships/hyperlink" Target="https://www.wikidata.org/wiki/Q9168" TargetMode="External"/><Relationship Id="rId735" Type="http://schemas.openxmlformats.org/officeDocument/2006/relationships/hyperlink" Target="https://www.wikidata.org/wiki/Q4288584" TargetMode="External"/><Relationship Id="rId942" Type="http://schemas.openxmlformats.org/officeDocument/2006/relationships/hyperlink" Target="https://www.wikidata.org/wiki/Q1003030" TargetMode="External"/><Relationship Id="rId1158" Type="http://schemas.openxmlformats.org/officeDocument/2006/relationships/hyperlink" Target="https://www.wikidata.org/wiki/Q9592" TargetMode="External"/><Relationship Id="rId1365" Type="http://schemas.openxmlformats.org/officeDocument/2006/relationships/hyperlink" Target="https://www.wikidata.org/wiki/Q2979" TargetMode="External"/><Relationship Id="rId1018" Type="http://schemas.openxmlformats.org/officeDocument/2006/relationships/hyperlink" Target="https://www.wikidata.org/wiki/Q6486792" TargetMode="External"/><Relationship Id="rId1225" Type="http://schemas.openxmlformats.org/officeDocument/2006/relationships/hyperlink" Target="https://www.wikidata.org/wiki/Q60260648" TargetMode="External"/><Relationship Id="rId1432" Type="http://schemas.openxmlformats.org/officeDocument/2006/relationships/hyperlink" Target="https://www.wikidata.org/wiki/Q136822" TargetMode="External"/><Relationship Id="rId71" Type="http://schemas.openxmlformats.org/officeDocument/2006/relationships/hyperlink" Target="https://www.wikidata.org/wiki/Q2068804" TargetMode="External"/><Relationship Id="rId802" Type="http://schemas.openxmlformats.org/officeDocument/2006/relationships/hyperlink" Target="https://www.wikidata.org/wiki/Q741550" TargetMode="External"/><Relationship Id="rId29" Type="http://schemas.openxmlformats.org/officeDocument/2006/relationships/hyperlink" Target="https://www.wikidata.org/wiki/Q36" TargetMode="External"/><Relationship Id="rId178" Type="http://schemas.openxmlformats.org/officeDocument/2006/relationships/hyperlink" Target="https://www.wikidata.org/wiki/Q133311" TargetMode="External"/><Relationship Id="rId385" Type="http://schemas.openxmlformats.org/officeDocument/2006/relationships/hyperlink" Target="https://www.wikidata.org/wiki/Q3138174" TargetMode="External"/><Relationship Id="rId592" Type="http://schemas.openxmlformats.org/officeDocument/2006/relationships/hyperlink" Target="https://www.wikidata.org/wiki/Q2350449" TargetMode="External"/><Relationship Id="rId245" Type="http://schemas.openxmlformats.org/officeDocument/2006/relationships/hyperlink" Target="https://www.wikidata.org/wiki/Q2143522" TargetMode="External"/><Relationship Id="rId452" Type="http://schemas.openxmlformats.org/officeDocument/2006/relationships/hyperlink" Target="https://www.wikidata.org/wiki/Q188686" TargetMode="External"/><Relationship Id="rId897" Type="http://schemas.openxmlformats.org/officeDocument/2006/relationships/hyperlink" Target="https://www.wikidata.org/wiki/Q3427762" TargetMode="External"/><Relationship Id="rId1082" Type="http://schemas.openxmlformats.org/officeDocument/2006/relationships/hyperlink" Target="https://www.wikidata.org/wiki/Q23540" TargetMode="External"/><Relationship Id="rId105" Type="http://schemas.openxmlformats.org/officeDocument/2006/relationships/hyperlink" Target="https://www.wikidata.org/wiki/Q392648" TargetMode="External"/><Relationship Id="rId312" Type="http://schemas.openxmlformats.org/officeDocument/2006/relationships/hyperlink" Target="https://www.wikidata.org/wiki/Q186075;https:/www.wikidata.org/wiki/Q3137989" TargetMode="External"/><Relationship Id="rId757" Type="http://schemas.openxmlformats.org/officeDocument/2006/relationships/hyperlink" Target="https://www.wikidata.org/wiki/Q112181177" TargetMode="External"/><Relationship Id="rId964" Type="http://schemas.openxmlformats.org/officeDocument/2006/relationships/hyperlink" Target="https://www.wikidata.org/wiki/Q11030" TargetMode="External"/><Relationship Id="rId1387" Type="http://schemas.openxmlformats.org/officeDocument/2006/relationships/hyperlink" Target="https://www.wikidata.org/wiki/Q1274115" TargetMode="External"/><Relationship Id="rId93" Type="http://schemas.openxmlformats.org/officeDocument/2006/relationships/hyperlink" Target="https://www.wikidata.org/wiki/Q85900110" TargetMode="External"/><Relationship Id="rId617" Type="http://schemas.openxmlformats.org/officeDocument/2006/relationships/hyperlink" Target="https://www.wikidata.org/wiki/Q159904" TargetMode="External"/><Relationship Id="rId824" Type="http://schemas.openxmlformats.org/officeDocument/2006/relationships/hyperlink" Target="https://www.wikidata.org/wiki/Q33999" TargetMode="External"/><Relationship Id="rId1247" Type="http://schemas.openxmlformats.org/officeDocument/2006/relationships/hyperlink" Target="https://www.wikidata.org/wiki/Q42008" TargetMode="External"/><Relationship Id="rId1454" Type="http://schemas.openxmlformats.org/officeDocument/2006/relationships/hyperlink" Target="https://www.wikidata.org/wiki/Q4299308" TargetMode="External"/><Relationship Id="rId1107" Type="http://schemas.openxmlformats.org/officeDocument/2006/relationships/hyperlink" Target="https://www.wikidata.org/wiki/Q805554" TargetMode="External"/><Relationship Id="rId1314" Type="http://schemas.openxmlformats.org/officeDocument/2006/relationships/hyperlink" Target="https://www.wikidata.org/wiki/Q8068" TargetMode="External"/><Relationship Id="rId20" Type="http://schemas.openxmlformats.org/officeDocument/2006/relationships/hyperlink" Target="https://www.wikidata.org/wiki/Q192647" TargetMode="External"/><Relationship Id="rId267" Type="http://schemas.openxmlformats.org/officeDocument/2006/relationships/hyperlink" Target="https://www.wikidata.org/wiki/Q626225" TargetMode="External"/><Relationship Id="rId474" Type="http://schemas.openxmlformats.org/officeDocument/2006/relationships/hyperlink" Target="https://www.wikidata.org/wiki/Q130989" TargetMode="External"/><Relationship Id="rId127" Type="http://schemas.openxmlformats.org/officeDocument/2006/relationships/hyperlink" Target="https://www.wikidata.org/wiki/Q172991" TargetMode="External"/><Relationship Id="rId681" Type="http://schemas.openxmlformats.org/officeDocument/2006/relationships/hyperlink" Target="https://www.wikidata.org/wiki/Q490513" TargetMode="External"/><Relationship Id="rId779" Type="http://schemas.openxmlformats.org/officeDocument/2006/relationships/hyperlink" Target="https://www.wikidata.org/wiki/Q3429919" TargetMode="External"/><Relationship Id="rId986" Type="http://schemas.openxmlformats.org/officeDocument/2006/relationships/hyperlink" Target="https://www.wikidata.org/wiki/Q95074" TargetMode="External"/><Relationship Id="rId334" Type="http://schemas.openxmlformats.org/officeDocument/2006/relationships/hyperlink" Target="https://www.wikidata.org/wiki/Q83188" TargetMode="External"/><Relationship Id="rId541" Type="http://schemas.openxmlformats.org/officeDocument/2006/relationships/hyperlink" Target="https://www.wikidata.org/wiki/Q93184" TargetMode="External"/><Relationship Id="rId639" Type="http://schemas.openxmlformats.org/officeDocument/2006/relationships/hyperlink" Target="https://www.wikidata.org/wiki/Q5094647" TargetMode="External"/><Relationship Id="rId1171" Type="http://schemas.openxmlformats.org/officeDocument/2006/relationships/hyperlink" Target="https://www.wikidata.org/wiki/Q152081" TargetMode="External"/><Relationship Id="rId1269" Type="http://schemas.openxmlformats.org/officeDocument/2006/relationships/hyperlink" Target="https://www.wikidata.org/wiki/Q159595" TargetMode="External"/><Relationship Id="rId401" Type="http://schemas.openxmlformats.org/officeDocument/2006/relationships/hyperlink" Target="https://www.wikidata.org/wiki/Q1369260" TargetMode="External"/><Relationship Id="rId846" Type="http://schemas.openxmlformats.org/officeDocument/2006/relationships/hyperlink" Target="https://www.wikidata.org/wiki/Q30" TargetMode="External"/><Relationship Id="rId1031" Type="http://schemas.openxmlformats.org/officeDocument/2006/relationships/hyperlink" Target="https://www.wikidata.org/wiki/Q1492760" TargetMode="External"/><Relationship Id="rId1129" Type="http://schemas.openxmlformats.org/officeDocument/2006/relationships/hyperlink" Target="https://www.wikidata.org/wiki/Q131015" TargetMode="External"/><Relationship Id="rId706" Type="http://schemas.openxmlformats.org/officeDocument/2006/relationships/hyperlink" Target="https://www.wikidata.org/wiki/Q16934857" TargetMode="External"/><Relationship Id="rId913" Type="http://schemas.openxmlformats.org/officeDocument/2006/relationships/hyperlink" Target="https://www.wikidata.org/wiki/Q122880" TargetMode="External"/><Relationship Id="rId1336" Type="http://schemas.openxmlformats.org/officeDocument/2006/relationships/hyperlink" Target="https://www.wikidata.org/wiki/Q852190" TargetMode="External"/><Relationship Id="rId42" Type="http://schemas.openxmlformats.org/officeDocument/2006/relationships/hyperlink" Target="https://www.wikidata.org/wiki/Q131628832" TargetMode="External"/><Relationship Id="rId1403" Type="http://schemas.openxmlformats.org/officeDocument/2006/relationships/hyperlink" Target="https://www.wikidata.org/wiki/Q108809873" TargetMode="External"/><Relationship Id="rId191" Type="http://schemas.openxmlformats.org/officeDocument/2006/relationships/hyperlink" Target="https://www.wikidata.org/wiki/Q215695" TargetMode="External"/><Relationship Id="rId289" Type="http://schemas.openxmlformats.org/officeDocument/2006/relationships/hyperlink" Target="https://www.wikidata.org/wiki/Q616342" TargetMode="External"/><Relationship Id="rId496" Type="http://schemas.openxmlformats.org/officeDocument/2006/relationships/hyperlink" Target="https://www.wikidata.org/wiki/Q11084414" TargetMode="External"/><Relationship Id="rId149" Type="http://schemas.openxmlformats.org/officeDocument/2006/relationships/hyperlink" Target="https://www.wikidata.org/wiki/Q213416" TargetMode="External"/><Relationship Id="rId356" Type="http://schemas.openxmlformats.org/officeDocument/2006/relationships/hyperlink" Target="https://www.wikidata.org/wiki/Q8434" TargetMode="External"/><Relationship Id="rId563" Type="http://schemas.openxmlformats.org/officeDocument/2006/relationships/hyperlink" Target="https://www.wikidata.org/wiki/Q214426" TargetMode="External"/><Relationship Id="rId770" Type="http://schemas.openxmlformats.org/officeDocument/2006/relationships/hyperlink" Target="https://www.wikidata.org/wiki/Q157165" TargetMode="External"/><Relationship Id="rId1193" Type="http://schemas.openxmlformats.org/officeDocument/2006/relationships/hyperlink" Target="https://www.wikidata.org/wiki/Q5145837" TargetMode="External"/><Relationship Id="rId216" Type="http://schemas.openxmlformats.org/officeDocument/2006/relationships/hyperlink" Target="https://www.wikidata.org/wiki/Q6665312" TargetMode="External"/><Relationship Id="rId423" Type="http://schemas.openxmlformats.org/officeDocument/2006/relationships/hyperlink" Target="https://www.wikidata.org/wiki/Q3281534" TargetMode="External"/><Relationship Id="rId868" Type="http://schemas.openxmlformats.org/officeDocument/2006/relationships/hyperlink" Target="https://www.wikidata.org/wiki/Q119387958" TargetMode="External"/><Relationship Id="rId1053" Type="http://schemas.openxmlformats.org/officeDocument/2006/relationships/hyperlink" Target="https://www.wikidata.org/wiki/Q1374230" TargetMode="External"/><Relationship Id="rId1260" Type="http://schemas.openxmlformats.org/officeDocument/2006/relationships/hyperlink" Target="https://www.wikidata.org/wiki/Q18534;%20https:/www.wikidata.org/wiki/Q79871" TargetMode="External"/><Relationship Id="rId630" Type="http://schemas.openxmlformats.org/officeDocument/2006/relationships/hyperlink" Target="https://www.wikidata.org/wiki/Q114839488" TargetMode="External"/><Relationship Id="rId728" Type="http://schemas.openxmlformats.org/officeDocument/2006/relationships/hyperlink" Target="https://www.wikidata.org/wiki/Q1071" TargetMode="External"/><Relationship Id="rId935" Type="http://schemas.openxmlformats.org/officeDocument/2006/relationships/hyperlink" Target="https://www.wikidata.org/wiki/Q856681" TargetMode="External"/><Relationship Id="rId1358" Type="http://schemas.openxmlformats.org/officeDocument/2006/relationships/hyperlink" Target="https://www.wikidata.org/wiki/Q159" TargetMode="External"/><Relationship Id="rId64" Type="http://schemas.openxmlformats.org/officeDocument/2006/relationships/hyperlink" Target="https://www.wikidata.org/wiki/Q6095546" TargetMode="External"/><Relationship Id="rId1120" Type="http://schemas.openxmlformats.org/officeDocument/2006/relationships/hyperlink" Target="https://www.wikidata.org/wiki/Q29524" TargetMode="External"/><Relationship Id="rId1218" Type="http://schemas.openxmlformats.org/officeDocument/2006/relationships/hyperlink" Target="https://www.wikidata.org/wiki/Q8678" TargetMode="External"/><Relationship Id="rId1425" Type="http://schemas.openxmlformats.org/officeDocument/2006/relationships/hyperlink" Target="https://www.wikidata.org/wiki/Q2145290" TargetMode="External"/><Relationship Id="rId280" Type="http://schemas.openxmlformats.org/officeDocument/2006/relationships/hyperlink" Target="https://www.wikidata.org/wiki/Q302" TargetMode="External"/><Relationship Id="rId140" Type="http://schemas.openxmlformats.org/officeDocument/2006/relationships/hyperlink" Target="https://www.wikidata.org/wiki/Q591055" TargetMode="External"/><Relationship Id="rId378" Type="http://schemas.openxmlformats.org/officeDocument/2006/relationships/hyperlink" Target="https://www.wikidata.org/wiki/Q7867" TargetMode="External"/><Relationship Id="rId585" Type="http://schemas.openxmlformats.org/officeDocument/2006/relationships/hyperlink" Target="https://www.wikidata.org/wiki/Q39809" TargetMode="External"/><Relationship Id="rId792" Type="http://schemas.openxmlformats.org/officeDocument/2006/relationships/hyperlink" Target="https://www.wikidata.org/wiki/Q639669" TargetMode="External"/><Relationship Id="rId6" Type="http://schemas.openxmlformats.org/officeDocument/2006/relationships/hyperlink" Target="https://www.wikidata.org/wiki/Q381160;https:/www.wikidata.org/wiki/Q1642960;https:/www.wikidata.org/wiki/Q1391344" TargetMode="External"/><Relationship Id="rId238" Type="http://schemas.openxmlformats.org/officeDocument/2006/relationships/hyperlink" Target="https://www.wikidata.org/wiki/Q105875656" TargetMode="External"/><Relationship Id="rId445" Type="http://schemas.openxmlformats.org/officeDocument/2006/relationships/hyperlink" Target="https://www.wikidata.org/wiki/Q16533" TargetMode="External"/><Relationship Id="rId652" Type="http://schemas.openxmlformats.org/officeDocument/2006/relationships/hyperlink" Target="https://www.wikidata.org/wiki/Q44272" TargetMode="External"/><Relationship Id="rId1075" Type="http://schemas.openxmlformats.org/officeDocument/2006/relationships/hyperlink" Target="https://www.wikidata.org/wiki/Q80071" TargetMode="External"/><Relationship Id="rId1282" Type="http://schemas.openxmlformats.org/officeDocument/2006/relationships/hyperlink" Target="https://www.wikidata.org/wiki/Q4358268" TargetMode="External"/><Relationship Id="rId305" Type="http://schemas.openxmlformats.org/officeDocument/2006/relationships/hyperlink" Target="https://www.wikidata.org/wiki/Q186075;https:/www.wikidata.org/wiki/Q3137989" TargetMode="External"/><Relationship Id="rId512" Type="http://schemas.openxmlformats.org/officeDocument/2006/relationships/hyperlink" Target="https://www.wikidata.org/wiki/Q28692550" TargetMode="External"/><Relationship Id="rId957" Type="http://schemas.openxmlformats.org/officeDocument/2006/relationships/hyperlink" Target="https://www.wikidata.org/wiki/Q65089846" TargetMode="External"/><Relationship Id="rId1142" Type="http://schemas.openxmlformats.org/officeDocument/2006/relationships/hyperlink" Target="https://www.wikidata.org/wiki/Q309" TargetMode="External"/><Relationship Id="rId86" Type="http://schemas.openxmlformats.org/officeDocument/2006/relationships/hyperlink" Target="https://www.wikidata.org/wiki/Q839954" TargetMode="External"/><Relationship Id="rId817" Type="http://schemas.openxmlformats.org/officeDocument/2006/relationships/hyperlink" Target="https://www.wikidata.org/wiki/Q638" TargetMode="External"/><Relationship Id="rId1002" Type="http://schemas.openxmlformats.org/officeDocument/2006/relationships/hyperlink" Target="https://www.wikidata.org/wiki/Q11995" TargetMode="External"/><Relationship Id="rId1447" Type="http://schemas.openxmlformats.org/officeDocument/2006/relationships/hyperlink" Target="https://www.wikidata.org/wiki/Q23384;https:/www.wikidata.org/wiki/Q748250" TargetMode="External"/><Relationship Id="rId1307" Type="http://schemas.openxmlformats.org/officeDocument/2006/relationships/hyperlink" Target="https://www.wikidata.org/wiki/Q4825937" TargetMode="External"/><Relationship Id="rId13" Type="http://schemas.openxmlformats.org/officeDocument/2006/relationships/hyperlink" Target="https://www.wikidata.org/wiki/Q601401" TargetMode="External"/><Relationship Id="rId162" Type="http://schemas.openxmlformats.org/officeDocument/2006/relationships/hyperlink" Target="https://www.wikidata.org/wiki/Q212431" TargetMode="External"/><Relationship Id="rId467" Type="http://schemas.openxmlformats.org/officeDocument/2006/relationships/hyperlink" Target="https://www.wikidata.org/wiki/Q2200417" TargetMode="External"/><Relationship Id="rId1097" Type="http://schemas.openxmlformats.org/officeDocument/2006/relationships/hyperlink" Target="https://www.wikidata.org/wiki/Q34749" TargetMode="External"/><Relationship Id="rId674" Type="http://schemas.openxmlformats.org/officeDocument/2006/relationships/hyperlink" Target="https://www.wikidata.org/wiki/Q622543" TargetMode="External"/><Relationship Id="rId881" Type="http://schemas.openxmlformats.org/officeDocument/2006/relationships/hyperlink" Target="https://www.wikidata.org/wiki/Q623971" TargetMode="External"/><Relationship Id="rId979" Type="http://schemas.openxmlformats.org/officeDocument/2006/relationships/hyperlink" Target="https://www.wikidata.org/wiki/Q41" TargetMode="External"/><Relationship Id="rId327" Type="http://schemas.openxmlformats.org/officeDocument/2006/relationships/hyperlink" Target="https://www.wikidata.org/wiki/Q13648784" TargetMode="External"/><Relationship Id="rId534" Type="http://schemas.openxmlformats.org/officeDocument/2006/relationships/hyperlink" Target="https://www.wikidata.org/wiki/Q2018526" TargetMode="External"/><Relationship Id="rId741" Type="http://schemas.openxmlformats.org/officeDocument/2006/relationships/hyperlink" Target="https://www.wikidata.org/wiki/Q13362" TargetMode="External"/><Relationship Id="rId839" Type="http://schemas.openxmlformats.org/officeDocument/2006/relationships/hyperlink" Target="https://www.wikidata.org/wiki/Q102686" TargetMode="External"/><Relationship Id="rId1164" Type="http://schemas.openxmlformats.org/officeDocument/2006/relationships/hyperlink" Target="https://www.wikidata.org/wiki/Q34749" TargetMode="External"/><Relationship Id="rId1371" Type="http://schemas.openxmlformats.org/officeDocument/2006/relationships/hyperlink" Target="https://www.wikidata.org/wiki/Q99" TargetMode="External"/><Relationship Id="rId601" Type="http://schemas.openxmlformats.org/officeDocument/2006/relationships/hyperlink" Target="https://www.wikidata.org/wiki/Q224" TargetMode="External"/><Relationship Id="rId1024" Type="http://schemas.openxmlformats.org/officeDocument/2006/relationships/hyperlink" Target="https://www.wikidata.org/wiki/Q1492760" TargetMode="External"/><Relationship Id="rId1231" Type="http://schemas.openxmlformats.org/officeDocument/2006/relationships/hyperlink" Target="https://www.wikidata.org/wiki/Q362" TargetMode="External"/><Relationship Id="rId906" Type="http://schemas.openxmlformats.org/officeDocument/2006/relationships/hyperlink" Target="https://www.wikidata.org/wiki/Q8354932;https:/www.wikidata.org/wiki/Q54098527" TargetMode="External"/><Relationship Id="rId1329" Type="http://schemas.openxmlformats.org/officeDocument/2006/relationships/hyperlink" Target="https://www.wikidata.org/wiki/Q28604378" TargetMode="External"/><Relationship Id="rId35" Type="http://schemas.openxmlformats.org/officeDocument/2006/relationships/hyperlink" Target="https://www.wikidata.org/wiki/Q12791410" TargetMode="External"/><Relationship Id="rId184" Type="http://schemas.openxmlformats.org/officeDocument/2006/relationships/hyperlink" Target="https://www.wikidata.org/wiki/Q2181985" TargetMode="External"/><Relationship Id="rId391" Type="http://schemas.openxmlformats.org/officeDocument/2006/relationships/hyperlink" Target="https://www.wikidata.org/wiki/Q1261026" TargetMode="External"/><Relationship Id="rId251" Type="http://schemas.openxmlformats.org/officeDocument/2006/relationships/hyperlink" Target="https://www.wikidata.org/wiki/Q131517" TargetMode="External"/><Relationship Id="rId489" Type="http://schemas.openxmlformats.org/officeDocument/2006/relationships/hyperlink" Target="https://www.wikidata.org/wiki/Q7748" TargetMode="External"/><Relationship Id="rId696" Type="http://schemas.openxmlformats.org/officeDocument/2006/relationships/hyperlink" Target="https://www.wikidata.org/wiki/Q7181" TargetMode="External"/><Relationship Id="rId349" Type="http://schemas.openxmlformats.org/officeDocument/2006/relationships/hyperlink" Target="https://www.wikidata.org/wiki/Q558929" TargetMode="External"/><Relationship Id="rId556" Type="http://schemas.openxmlformats.org/officeDocument/2006/relationships/hyperlink" Target="https://www.wikidata.org/wiki/Q966051" TargetMode="External"/><Relationship Id="rId763" Type="http://schemas.openxmlformats.org/officeDocument/2006/relationships/hyperlink" Target="https://www.wikidata.org/wiki/Q3281534" TargetMode="External"/><Relationship Id="rId1186" Type="http://schemas.openxmlformats.org/officeDocument/2006/relationships/hyperlink" Target="https://www.wikidata.org/wiki/Q1355387" TargetMode="External"/><Relationship Id="rId1393" Type="http://schemas.openxmlformats.org/officeDocument/2006/relationships/hyperlink" Target="https://www.wikidata.org/wiki/Q1291678" TargetMode="External"/><Relationship Id="rId111" Type="http://schemas.openxmlformats.org/officeDocument/2006/relationships/hyperlink" Target="https://www.wikidata.org/wiki/Q75" TargetMode="External"/><Relationship Id="rId209" Type="http://schemas.openxmlformats.org/officeDocument/2006/relationships/hyperlink" Target="https://www.wikidata.org/wiki/Q36442" TargetMode="External"/><Relationship Id="rId416" Type="http://schemas.openxmlformats.org/officeDocument/2006/relationships/hyperlink" Target="https://www.wikidata.org/wiki/Q69883" TargetMode="External"/><Relationship Id="rId970" Type="http://schemas.openxmlformats.org/officeDocument/2006/relationships/hyperlink" Target="https://www.wikidata.org/wiki/Q740464" TargetMode="External"/><Relationship Id="rId1046" Type="http://schemas.openxmlformats.org/officeDocument/2006/relationships/hyperlink" Target="https://www.wikidata.org/wiki/Q2779687" TargetMode="External"/><Relationship Id="rId1253" Type="http://schemas.openxmlformats.org/officeDocument/2006/relationships/hyperlink" Target="https://www.wikidata.org/wiki/Q4340209" TargetMode="External"/><Relationship Id="rId623" Type="http://schemas.openxmlformats.org/officeDocument/2006/relationships/hyperlink" Target="https://www.wikidata.org/wiki/Q121176" TargetMode="External"/><Relationship Id="rId830" Type="http://schemas.openxmlformats.org/officeDocument/2006/relationships/hyperlink" Target="https://www.wikidata.org/wiki/Q186360" TargetMode="External"/><Relationship Id="rId928" Type="http://schemas.openxmlformats.org/officeDocument/2006/relationships/hyperlink" Target="https://www.wikidata.org/wiki/Q5160085" TargetMode="External"/><Relationship Id="rId1460" Type="http://schemas.openxmlformats.org/officeDocument/2006/relationships/hyperlink" Target="https://www.wikidata.org/wiki/Q14937678" TargetMode="External"/><Relationship Id="rId57" Type="http://schemas.openxmlformats.org/officeDocument/2006/relationships/hyperlink" Target="https://www.wikidata.org/wiki/Q188728" TargetMode="External"/><Relationship Id="rId1113" Type="http://schemas.openxmlformats.org/officeDocument/2006/relationships/hyperlink" Target="https://www.wikidata.org/wiki/Q12617225" TargetMode="External"/><Relationship Id="rId1320" Type="http://schemas.openxmlformats.org/officeDocument/2006/relationships/hyperlink" Target="https://www.wikidata.org/wiki/Q8065" TargetMode="External"/><Relationship Id="rId1418" Type="http://schemas.openxmlformats.org/officeDocument/2006/relationships/hyperlink" Target="https://www.wikidata.org/wiki/Q10294" TargetMode="External"/><Relationship Id="rId273" Type="http://schemas.openxmlformats.org/officeDocument/2006/relationships/hyperlink" Target="https://www.wikidata.org/wiki/Q175096" TargetMode="External"/><Relationship Id="rId480" Type="http://schemas.openxmlformats.org/officeDocument/2006/relationships/hyperlink" Target="https://www.wikidata.org/wiki/Q60199" TargetMode="External"/><Relationship Id="rId133" Type="http://schemas.openxmlformats.org/officeDocument/2006/relationships/hyperlink" Target="https://www.wikidata.org/wiki/Q3376" TargetMode="External"/><Relationship Id="rId340" Type="http://schemas.openxmlformats.org/officeDocument/2006/relationships/hyperlink" Target="https://www.wikidata.org/wiki/Q843" TargetMode="External"/><Relationship Id="rId578" Type="http://schemas.openxmlformats.org/officeDocument/2006/relationships/hyperlink" Target="https://www.wikidata.org/wiki/Q2684060" TargetMode="External"/><Relationship Id="rId785" Type="http://schemas.openxmlformats.org/officeDocument/2006/relationships/hyperlink" Target="https://www.wikidata.org/wiki/Q3527285" TargetMode="External"/><Relationship Id="rId992" Type="http://schemas.openxmlformats.org/officeDocument/2006/relationships/hyperlink" Target="https://www.wikidata.org/wiki/Q9063" TargetMode="External"/><Relationship Id="rId200" Type="http://schemas.openxmlformats.org/officeDocument/2006/relationships/hyperlink" Target="https://www.wikidata.org/wiki/Q3136952" TargetMode="External"/><Relationship Id="rId438" Type="http://schemas.openxmlformats.org/officeDocument/2006/relationships/hyperlink" Target="https://www.wikidata.org/wiki/Q7019111" TargetMode="External"/><Relationship Id="rId645" Type="http://schemas.openxmlformats.org/officeDocument/2006/relationships/hyperlink" Target="https://www.wikidata.org/wiki/Q762018" TargetMode="External"/><Relationship Id="rId852" Type="http://schemas.openxmlformats.org/officeDocument/2006/relationships/hyperlink" Target="https://www.wikidata.org/wiki/Q186529" TargetMode="External"/><Relationship Id="rId1068" Type="http://schemas.openxmlformats.org/officeDocument/2006/relationships/hyperlink" Target="https://www.wikidata.org/wiki/Q367293" TargetMode="External"/><Relationship Id="rId1275" Type="http://schemas.openxmlformats.org/officeDocument/2006/relationships/hyperlink" Target="https://www.wikidata.org/wiki/Q83602" TargetMode="External"/><Relationship Id="rId505" Type="http://schemas.openxmlformats.org/officeDocument/2006/relationships/hyperlink" Target="https://www.wikidata.org/wiki/Q11084414" TargetMode="External"/><Relationship Id="rId712" Type="http://schemas.openxmlformats.org/officeDocument/2006/relationships/hyperlink" Target="https://www.wikidata.org/wiki/Q815298" TargetMode="External"/><Relationship Id="rId1135" Type="http://schemas.openxmlformats.org/officeDocument/2006/relationships/hyperlink" Target="https://www.wikidata.org/wiki/Q22965575" TargetMode="External"/><Relationship Id="rId1342" Type="http://schemas.openxmlformats.org/officeDocument/2006/relationships/hyperlink" Target="https://www.wikidata.org/wiki/Q852190" TargetMode="External"/><Relationship Id="rId79" Type="http://schemas.openxmlformats.org/officeDocument/2006/relationships/hyperlink" Target="https://www.wikidata.org/wiki/Q3394669" TargetMode="External"/><Relationship Id="rId1202" Type="http://schemas.openxmlformats.org/officeDocument/2006/relationships/hyperlink" Target="https://www.wikidata.org/wiki/Q200790" TargetMode="External"/><Relationship Id="rId295" Type="http://schemas.openxmlformats.org/officeDocument/2006/relationships/hyperlink" Target="https://www.wikidata.org/wiki/Q9418" TargetMode="External"/><Relationship Id="rId155" Type="http://schemas.openxmlformats.org/officeDocument/2006/relationships/hyperlink" Target="https://www.wikidata.org/wiki/Q667404" TargetMode="External"/><Relationship Id="rId362" Type="http://schemas.openxmlformats.org/officeDocument/2006/relationships/hyperlink" Target="https://www.wikidata.org/wiki/Q38072107" TargetMode="External"/><Relationship Id="rId1297" Type="http://schemas.openxmlformats.org/officeDocument/2006/relationships/hyperlink" Target="https://www.wikidata.org/wiki/Q25107" TargetMode="External"/><Relationship Id="rId222" Type="http://schemas.openxmlformats.org/officeDocument/2006/relationships/hyperlink" Target="https://www.wikidata.org/wiki/Q105525662" TargetMode="External"/><Relationship Id="rId667" Type="http://schemas.openxmlformats.org/officeDocument/2006/relationships/hyperlink" Target="https://www.wikidata.org/wiki/Q622543" TargetMode="External"/><Relationship Id="rId874" Type="http://schemas.openxmlformats.org/officeDocument/2006/relationships/hyperlink" Target="https://www.wikidata.org/wiki/Q27318" TargetMode="External"/><Relationship Id="rId527" Type="http://schemas.openxmlformats.org/officeDocument/2006/relationships/hyperlink" Target="https://www.wikidata.org/wiki/Q150352" TargetMode="External"/><Relationship Id="rId734" Type="http://schemas.openxmlformats.org/officeDocument/2006/relationships/hyperlink" Target="https://www.wikidata.org/wiki/Q12089958" TargetMode="External"/><Relationship Id="rId941" Type="http://schemas.openxmlformats.org/officeDocument/2006/relationships/hyperlink" Target="https://www.wikidata.org/wiki/Q1149766" TargetMode="External"/><Relationship Id="rId1157" Type="http://schemas.openxmlformats.org/officeDocument/2006/relationships/hyperlink" Target="https://www.wikidata.org/wiki/Q132527160" TargetMode="External"/><Relationship Id="rId1364" Type="http://schemas.openxmlformats.org/officeDocument/2006/relationships/hyperlink" Target="https://www.wikidata.org/wiki/Q844569" TargetMode="External"/><Relationship Id="rId70" Type="http://schemas.openxmlformats.org/officeDocument/2006/relationships/hyperlink" Target="https://www.wikidata.org/wiki/Q219416" TargetMode="External"/><Relationship Id="rId801" Type="http://schemas.openxmlformats.org/officeDocument/2006/relationships/hyperlink" Target="https://www.wikidata.org/wiki/Q11042" TargetMode="External"/><Relationship Id="rId1017" Type="http://schemas.openxmlformats.org/officeDocument/2006/relationships/hyperlink" Target="https://www.wikidata.org/wiki/Q190425" TargetMode="External"/><Relationship Id="rId1224" Type="http://schemas.openxmlformats.org/officeDocument/2006/relationships/hyperlink" Target="https://www.wikidata.org/wiki/Q702492" TargetMode="External"/><Relationship Id="rId1431" Type="http://schemas.openxmlformats.org/officeDocument/2006/relationships/hyperlink" Target="https://www.wikidata.org/wiki/Q3149923" TargetMode="External"/><Relationship Id="rId28" Type="http://schemas.openxmlformats.org/officeDocument/2006/relationships/hyperlink" Target="https://www.wikidata.org/wiki/Q7181" TargetMode="External"/><Relationship Id="rId177" Type="http://schemas.openxmlformats.org/officeDocument/2006/relationships/hyperlink" Target="https://www.wikidata.org/wiki/Q133311" TargetMode="External"/><Relationship Id="rId384" Type="http://schemas.openxmlformats.org/officeDocument/2006/relationships/hyperlink" Target="https://www.wikidata.org/wiki/Q518090" TargetMode="External"/><Relationship Id="rId591" Type="http://schemas.openxmlformats.org/officeDocument/2006/relationships/hyperlink" Target="https://www.wikidata.org/wiki/Q39809" TargetMode="External"/><Relationship Id="rId244" Type="http://schemas.openxmlformats.org/officeDocument/2006/relationships/hyperlink" Target="https://www.wikidata.org/wiki/Q832237" TargetMode="External"/><Relationship Id="rId689" Type="http://schemas.openxmlformats.org/officeDocument/2006/relationships/hyperlink" Target="https://www.wikidata.org/wiki/Q486972" TargetMode="External"/><Relationship Id="rId896" Type="http://schemas.openxmlformats.org/officeDocument/2006/relationships/hyperlink" Target="https://www.wikidata.org/wiki/Q11016" TargetMode="External"/><Relationship Id="rId1081" Type="http://schemas.openxmlformats.org/officeDocument/2006/relationships/hyperlink" Target="https://www.wikidata.org/wiki/Q187900" TargetMode="External"/><Relationship Id="rId1302" Type="http://schemas.openxmlformats.org/officeDocument/2006/relationships/hyperlink" Target="https://www.wikidata.org/wiki/Q41630" TargetMode="External"/><Relationship Id="rId39" Type="http://schemas.openxmlformats.org/officeDocument/2006/relationships/hyperlink" Target="https://www.wikidata.org/wiki/Q43504" TargetMode="External"/><Relationship Id="rId451" Type="http://schemas.openxmlformats.org/officeDocument/2006/relationships/hyperlink" Target="https://www.wikidata.org/wiki/Q188686" TargetMode="External"/><Relationship Id="rId549" Type="http://schemas.openxmlformats.org/officeDocument/2006/relationships/hyperlink" Target="https://www.wikidata.org/wiki/Q309" TargetMode="External"/><Relationship Id="rId756" Type="http://schemas.openxmlformats.org/officeDocument/2006/relationships/hyperlink" Target="https://www.wikidata.org/wiki/Q184524" TargetMode="External"/><Relationship Id="rId1179" Type="http://schemas.openxmlformats.org/officeDocument/2006/relationships/hyperlink" Target="https://www.wikidata.org/wiki/Q56003275" TargetMode="External"/><Relationship Id="rId1386" Type="http://schemas.openxmlformats.org/officeDocument/2006/relationships/hyperlink" Target="https://www.wikidata.org/wiki/Q4077" TargetMode="External"/><Relationship Id="rId104" Type="http://schemas.openxmlformats.org/officeDocument/2006/relationships/hyperlink" Target="https://www.wikidata.org/wiki/Q327358" TargetMode="External"/><Relationship Id="rId188" Type="http://schemas.openxmlformats.org/officeDocument/2006/relationships/hyperlink" Target="https://www.wikidata.org/wiki/Q30034" TargetMode="External"/><Relationship Id="rId311" Type="http://schemas.openxmlformats.org/officeDocument/2006/relationships/hyperlink" Target="https://www.wikidata.org/wiki/Q10931" TargetMode="External"/><Relationship Id="rId395" Type="http://schemas.openxmlformats.org/officeDocument/2006/relationships/hyperlink" Target="https://www.wikidata.org/wiki/Q5489645" TargetMode="External"/><Relationship Id="rId409" Type="http://schemas.openxmlformats.org/officeDocument/2006/relationships/hyperlink" Target="https://www.wikidata.org/wiki/Q7748" TargetMode="External"/><Relationship Id="rId963" Type="http://schemas.openxmlformats.org/officeDocument/2006/relationships/hyperlink" Target="https://www.wikidata.org/wiki/Q269415" TargetMode="External"/><Relationship Id="rId1039" Type="http://schemas.openxmlformats.org/officeDocument/2006/relationships/hyperlink" Target="https://www.wikidata.org/wiki/Q1202615" TargetMode="External"/><Relationship Id="rId1246" Type="http://schemas.openxmlformats.org/officeDocument/2006/relationships/hyperlink" Target="https://www.wikidata.org/wiki/Q115350041" TargetMode="External"/><Relationship Id="rId92" Type="http://schemas.openxmlformats.org/officeDocument/2006/relationships/hyperlink" Target="https://www.wikidata.org/wiki/Q759757" TargetMode="External"/><Relationship Id="rId616" Type="http://schemas.openxmlformats.org/officeDocument/2006/relationships/hyperlink" Target="https://www.wikidata.org/wiki/Q15978655" TargetMode="External"/><Relationship Id="rId823" Type="http://schemas.openxmlformats.org/officeDocument/2006/relationships/hyperlink" Target="https://www.wikidata.org/wiki/Q638" TargetMode="External"/><Relationship Id="rId1453" Type="http://schemas.openxmlformats.org/officeDocument/2006/relationships/hyperlink" Target="https://www.wikidata.org/wiki/Q43518" TargetMode="External"/><Relationship Id="rId255" Type="http://schemas.openxmlformats.org/officeDocument/2006/relationships/hyperlink" Target="https://www.wikidata.org/wiki/Q79932" TargetMode="External"/><Relationship Id="rId462" Type="http://schemas.openxmlformats.org/officeDocument/2006/relationships/hyperlink" Target="https://www.wikidata.org/wiki/Q7553" TargetMode="External"/><Relationship Id="rId1092" Type="http://schemas.openxmlformats.org/officeDocument/2006/relationships/hyperlink" Target="https://www.wikidata.org/wiki/Q24262584" TargetMode="External"/><Relationship Id="rId1106" Type="http://schemas.openxmlformats.org/officeDocument/2006/relationships/hyperlink" Target="https://www.wikidata.org/wiki/Q7325" TargetMode="External"/><Relationship Id="rId1313" Type="http://schemas.openxmlformats.org/officeDocument/2006/relationships/hyperlink" Target="https://www.wikidata.org/wiki/Q8065" TargetMode="External"/><Relationship Id="rId1397" Type="http://schemas.openxmlformats.org/officeDocument/2006/relationships/hyperlink" Target="https://www.wikidata.org/wiki/Q780687" TargetMode="External"/><Relationship Id="rId115" Type="http://schemas.openxmlformats.org/officeDocument/2006/relationships/hyperlink" Target="https://www.wikidata.org/wiki/Q130989" TargetMode="External"/><Relationship Id="rId322" Type="http://schemas.openxmlformats.org/officeDocument/2006/relationships/hyperlink" Target="https://www.wikidata.org/wiki/Q41493" TargetMode="External"/><Relationship Id="rId767" Type="http://schemas.openxmlformats.org/officeDocument/2006/relationships/hyperlink" Target="https://www.wikidata.org/wiki/Q1020994" TargetMode="External"/><Relationship Id="rId974" Type="http://schemas.openxmlformats.org/officeDocument/2006/relationships/hyperlink" Target="https://www.wikidata.org/wiki/Q156223" TargetMode="External"/><Relationship Id="rId199" Type="http://schemas.openxmlformats.org/officeDocument/2006/relationships/hyperlink" Target="https://www.wikidata.org/wiki/Q9471" TargetMode="External"/><Relationship Id="rId627" Type="http://schemas.openxmlformats.org/officeDocument/2006/relationships/hyperlink" Target="https://www.wikidata.org/wiki/Q132151" TargetMode="External"/><Relationship Id="rId834" Type="http://schemas.openxmlformats.org/officeDocument/2006/relationships/hyperlink" Target="https://www.wikidata.org/wiki/Q65982613" TargetMode="External"/><Relationship Id="rId1257" Type="http://schemas.openxmlformats.org/officeDocument/2006/relationships/hyperlink" Target="https://www.wikidata.org/wiki/Q161944" TargetMode="External"/><Relationship Id="rId1464" Type="http://schemas.openxmlformats.org/officeDocument/2006/relationships/hyperlink" Target="https://www.wikidata.org/wiki/Q69902834" TargetMode="External"/><Relationship Id="rId266" Type="http://schemas.openxmlformats.org/officeDocument/2006/relationships/hyperlink" Target="https://www.wikidata.org/wiki/Q327245" TargetMode="External"/><Relationship Id="rId473" Type="http://schemas.openxmlformats.org/officeDocument/2006/relationships/hyperlink" Target="https://www.wikidata.org/wiki/Q728001" TargetMode="External"/><Relationship Id="rId680" Type="http://schemas.openxmlformats.org/officeDocument/2006/relationships/hyperlink" Target="https://www.wikidata.org/wiki/Q49389" TargetMode="External"/><Relationship Id="rId901" Type="http://schemas.openxmlformats.org/officeDocument/2006/relationships/hyperlink" Target="https://www.wikidata.org/wiki/Q7281" TargetMode="External"/><Relationship Id="rId1117" Type="http://schemas.openxmlformats.org/officeDocument/2006/relationships/hyperlink" Target="https://www.wikidata.org/wiki/Q131015" TargetMode="External"/><Relationship Id="rId1324" Type="http://schemas.openxmlformats.org/officeDocument/2006/relationships/hyperlink" Target="https://www.wikidata.org/wiki/Q3305355" TargetMode="External"/><Relationship Id="rId30" Type="http://schemas.openxmlformats.org/officeDocument/2006/relationships/hyperlink" Target="https://www.wikidata.org/wiki/Q22890" TargetMode="External"/><Relationship Id="rId126" Type="http://schemas.openxmlformats.org/officeDocument/2006/relationships/hyperlink" Target="https://www.wikidata.org/wiki/Q100886306" TargetMode="External"/><Relationship Id="rId333" Type="http://schemas.openxmlformats.org/officeDocument/2006/relationships/hyperlink" Target="https://www.wikidata.org/wiki/Q2249769" TargetMode="External"/><Relationship Id="rId540" Type="http://schemas.openxmlformats.org/officeDocument/2006/relationships/hyperlink" Target="https://www.wikidata.org/wiki/Q36649" TargetMode="External"/><Relationship Id="rId778" Type="http://schemas.openxmlformats.org/officeDocument/2006/relationships/hyperlink" Target="https://www.wikidata.org/wiki/Q3691017" TargetMode="External"/><Relationship Id="rId985" Type="http://schemas.openxmlformats.org/officeDocument/2006/relationships/hyperlink" Target="https://www.wikidata.org/wiki/Q12029" TargetMode="External"/><Relationship Id="rId1170" Type="http://schemas.openxmlformats.org/officeDocument/2006/relationships/hyperlink" Target="https://www.wikidata.org/wiki/Q4894934" TargetMode="External"/><Relationship Id="rId638" Type="http://schemas.openxmlformats.org/officeDocument/2006/relationships/hyperlink" Target="https://www.wikidata.org/wiki/Q1779521" TargetMode="External"/><Relationship Id="rId845" Type="http://schemas.openxmlformats.org/officeDocument/2006/relationships/hyperlink" Target="https://www.wikidata.org/wiki/Q11024" TargetMode="External"/><Relationship Id="rId1030" Type="http://schemas.openxmlformats.org/officeDocument/2006/relationships/hyperlink" Target="https://www.wikidata.org/wiki/Q3851114" TargetMode="External"/><Relationship Id="rId1268" Type="http://schemas.openxmlformats.org/officeDocument/2006/relationships/hyperlink" Target="https://www.wikidata.org/wiki/Q136822" TargetMode="External"/><Relationship Id="rId277" Type="http://schemas.openxmlformats.org/officeDocument/2006/relationships/hyperlink" Target="https://www.wikidata.org/wiki/Q212976" TargetMode="External"/><Relationship Id="rId400" Type="http://schemas.openxmlformats.org/officeDocument/2006/relationships/hyperlink" Target="https://www.wikidata.org/wiki/Q48324" TargetMode="External"/><Relationship Id="rId484" Type="http://schemas.openxmlformats.org/officeDocument/2006/relationships/hyperlink" Target="https://www.wikidata.org/wiki/Q7748" TargetMode="External"/><Relationship Id="rId705" Type="http://schemas.openxmlformats.org/officeDocument/2006/relationships/hyperlink" Target="https://www.wikidata.org/wiki/Q1334780" TargetMode="External"/><Relationship Id="rId1128" Type="http://schemas.openxmlformats.org/officeDocument/2006/relationships/hyperlink" Target="https://www.wikidata.org/wiki/Q48324" TargetMode="External"/><Relationship Id="rId1335" Type="http://schemas.openxmlformats.org/officeDocument/2006/relationships/hyperlink" Target="https://www.wikidata.org/wiki/Q2031121" TargetMode="External"/><Relationship Id="rId137" Type="http://schemas.openxmlformats.org/officeDocument/2006/relationships/hyperlink" Target="https://www.wikidata.org/wiki/Q32500" TargetMode="External"/><Relationship Id="rId344" Type="http://schemas.openxmlformats.org/officeDocument/2006/relationships/hyperlink" Target="https://www.wikidata.org/wiki/Q46" TargetMode="External"/><Relationship Id="rId691" Type="http://schemas.openxmlformats.org/officeDocument/2006/relationships/hyperlink" Target="https://www.wikidata.org/wiki/Q155953" TargetMode="External"/><Relationship Id="rId789" Type="http://schemas.openxmlformats.org/officeDocument/2006/relationships/hyperlink" Target="https://www.wikidata.org/wiki/Q362" TargetMode="External"/><Relationship Id="rId912" Type="http://schemas.openxmlformats.org/officeDocument/2006/relationships/hyperlink" Target="https://www.wikidata.org/wiki/Q4849953" TargetMode="External"/><Relationship Id="rId996" Type="http://schemas.openxmlformats.org/officeDocument/2006/relationships/hyperlink" Target="https://www.wikidata.org/wiki/Q211101" TargetMode="External"/><Relationship Id="rId41" Type="http://schemas.openxmlformats.org/officeDocument/2006/relationships/hyperlink" Target="https://www.wikidata.org/wiki/Q107612017" TargetMode="External"/><Relationship Id="rId551" Type="http://schemas.openxmlformats.org/officeDocument/2006/relationships/hyperlink" Target="https://www.wikidata.org/wiki/Q25107" TargetMode="External"/><Relationship Id="rId649" Type="http://schemas.openxmlformats.org/officeDocument/2006/relationships/hyperlink" Target="https://www.wikidata.org/wiki/Q2089603" TargetMode="External"/><Relationship Id="rId856" Type="http://schemas.openxmlformats.org/officeDocument/2006/relationships/hyperlink" Target="https://www.wikidata.org/wiki/Q1137326" TargetMode="External"/><Relationship Id="rId1181" Type="http://schemas.openxmlformats.org/officeDocument/2006/relationships/hyperlink" Target="https://www.wikidata.org/wiki/Q7562091" TargetMode="External"/><Relationship Id="rId1279" Type="http://schemas.openxmlformats.org/officeDocument/2006/relationships/hyperlink" Target="https://www.wikidata.org/wiki/Q4358268" TargetMode="External"/><Relationship Id="rId1402" Type="http://schemas.openxmlformats.org/officeDocument/2006/relationships/hyperlink" Target="https://www.wikidata.org/wiki/Q2394819" TargetMode="External"/><Relationship Id="rId190" Type="http://schemas.openxmlformats.org/officeDocument/2006/relationships/hyperlink" Target="https://www.wikidata.org/wiki/Q2737544" TargetMode="External"/><Relationship Id="rId204" Type="http://schemas.openxmlformats.org/officeDocument/2006/relationships/hyperlink" Target="https://www.wikidata.org/wiki/Q65071000" TargetMode="External"/><Relationship Id="rId288" Type="http://schemas.openxmlformats.org/officeDocument/2006/relationships/hyperlink" Target="https://www.wikidata.org/wiki/Q302" TargetMode="External"/><Relationship Id="rId411" Type="http://schemas.openxmlformats.org/officeDocument/2006/relationships/hyperlink" Target="https://www.wikidata.org/wiki/Q3480510" TargetMode="External"/><Relationship Id="rId509" Type="http://schemas.openxmlformats.org/officeDocument/2006/relationships/hyperlink" Target="https://www.wikidata.org/wiki/Q1076052" TargetMode="External"/><Relationship Id="rId1041" Type="http://schemas.openxmlformats.org/officeDocument/2006/relationships/hyperlink" Target="https://www.wikidata.org/wiki/Q37226" TargetMode="External"/><Relationship Id="rId1139" Type="http://schemas.openxmlformats.org/officeDocument/2006/relationships/hyperlink" Target="https://www.wikidata.org/wiki/Q23404" TargetMode="External"/><Relationship Id="rId1346" Type="http://schemas.openxmlformats.org/officeDocument/2006/relationships/hyperlink" Target="https://www.wikidata.org/wiki/Q116893845" TargetMode="External"/><Relationship Id="rId495" Type="http://schemas.openxmlformats.org/officeDocument/2006/relationships/hyperlink" Target="https://www.wikidata.org/wiki/Q6784018" TargetMode="External"/><Relationship Id="rId716" Type="http://schemas.openxmlformats.org/officeDocument/2006/relationships/hyperlink" Target="https://www.wikidata.org/wiki/Q123414" TargetMode="External"/><Relationship Id="rId923" Type="http://schemas.openxmlformats.org/officeDocument/2006/relationships/hyperlink" Target="https://www.wikidata.org/wiki/Q1821569" TargetMode="External"/><Relationship Id="rId52" Type="http://schemas.openxmlformats.org/officeDocument/2006/relationships/hyperlink" Target="https://www.wikidata.org/wiki/Q7246028" TargetMode="External"/><Relationship Id="rId148" Type="http://schemas.openxmlformats.org/officeDocument/2006/relationships/hyperlink" Target="https://www.wikidata.org/wiki/Q9603" TargetMode="External"/><Relationship Id="rId355" Type="http://schemas.openxmlformats.org/officeDocument/2006/relationships/hyperlink" Target="https://www.wikidata.org/wiki/Q331596" TargetMode="External"/><Relationship Id="rId562" Type="http://schemas.openxmlformats.org/officeDocument/2006/relationships/hyperlink" Target="https://www.wikidata.org/wiki/Q2416230" TargetMode="External"/><Relationship Id="rId1192" Type="http://schemas.openxmlformats.org/officeDocument/2006/relationships/hyperlink" Target="https://www.wikidata.org/wiki/Q1369260" TargetMode="External"/><Relationship Id="rId1206" Type="http://schemas.openxmlformats.org/officeDocument/2006/relationships/hyperlink" Target="https://www.wikidata.org/wiki/Q1028" TargetMode="External"/><Relationship Id="rId1413" Type="http://schemas.openxmlformats.org/officeDocument/2006/relationships/hyperlink" Target="https://www.wikidata.org/wiki/Q14888394" TargetMode="External"/><Relationship Id="rId215" Type="http://schemas.openxmlformats.org/officeDocument/2006/relationships/hyperlink" Target="https://www.wikidata.org/wiki/Q3002774" TargetMode="External"/><Relationship Id="rId422" Type="http://schemas.openxmlformats.org/officeDocument/2006/relationships/hyperlink" Target="https://www.wikidata.org/wiki/Q839954" TargetMode="External"/><Relationship Id="rId867" Type="http://schemas.openxmlformats.org/officeDocument/2006/relationships/hyperlink" Target="https://www.wikidata.org/wiki/Q361" TargetMode="External"/><Relationship Id="rId1052" Type="http://schemas.openxmlformats.org/officeDocument/2006/relationships/hyperlink" Target="https://www.wikidata.org/wiki/Q352842" TargetMode="External"/><Relationship Id="rId299" Type="http://schemas.openxmlformats.org/officeDocument/2006/relationships/hyperlink" Target="https://www.wikidata.org/wiki/Q756820;https:/www.wikidata.org/wiki/Q19097" TargetMode="External"/><Relationship Id="rId727" Type="http://schemas.openxmlformats.org/officeDocument/2006/relationships/hyperlink" Target="https://www.wikidata.org/wiki/Q2545204" TargetMode="External"/><Relationship Id="rId934" Type="http://schemas.openxmlformats.org/officeDocument/2006/relationships/hyperlink" Target="https://www.wikidata.org/wiki/Q6784066" TargetMode="External"/><Relationship Id="rId1357" Type="http://schemas.openxmlformats.org/officeDocument/2006/relationships/hyperlink" Target="https://www.wikidata.org/wiki/Q545" TargetMode="External"/><Relationship Id="rId63" Type="http://schemas.openxmlformats.org/officeDocument/2006/relationships/hyperlink" Target="https://www.wikidata.org/wiki/Q12271" TargetMode="External"/><Relationship Id="rId159" Type="http://schemas.openxmlformats.org/officeDocument/2006/relationships/hyperlink" Target="https://www.wikidata.org/wiki/Q212431" TargetMode="External"/><Relationship Id="rId366" Type="http://schemas.openxmlformats.org/officeDocument/2006/relationships/hyperlink" Target="https://www.wikidata.org/wiki/Q317309" TargetMode="External"/><Relationship Id="rId573" Type="http://schemas.openxmlformats.org/officeDocument/2006/relationships/hyperlink" Target="https://www.wikidata.org/wiki/Q7922" TargetMode="External"/><Relationship Id="rId780" Type="http://schemas.openxmlformats.org/officeDocument/2006/relationships/hyperlink" Target="https://www.wikidata.org/wiki/Q3387717" TargetMode="External"/><Relationship Id="rId1217" Type="http://schemas.openxmlformats.org/officeDocument/2006/relationships/hyperlink" Target="https://www.wikidata.org/wiki/Q10264725" TargetMode="External"/><Relationship Id="rId1424" Type="http://schemas.openxmlformats.org/officeDocument/2006/relationships/hyperlink" Target="https://www.wikidata.org/wiki/Q170519" TargetMode="External"/><Relationship Id="rId226" Type="http://schemas.openxmlformats.org/officeDocument/2006/relationships/hyperlink" Target="https://wikidata.org/wiki/Q2399875" TargetMode="External"/><Relationship Id="rId433" Type="http://schemas.openxmlformats.org/officeDocument/2006/relationships/hyperlink" Target="https://www.wikidata.org/wiki/Q107022968" TargetMode="External"/><Relationship Id="rId878" Type="http://schemas.openxmlformats.org/officeDocument/2006/relationships/hyperlink" Target="https://www.wikidata.org/wiki/Q1374230" TargetMode="External"/><Relationship Id="rId1063" Type="http://schemas.openxmlformats.org/officeDocument/2006/relationships/hyperlink" Target="https://www.wikidata.org/wiki/Q1348645" TargetMode="External"/><Relationship Id="rId1270" Type="http://schemas.openxmlformats.org/officeDocument/2006/relationships/hyperlink" Target="https://www.wikidata.org/wiki/Q182250" TargetMode="External"/><Relationship Id="rId640" Type="http://schemas.openxmlformats.org/officeDocument/2006/relationships/hyperlink" Target="https://www.wikidata.org/wiki/Q121176" TargetMode="External"/><Relationship Id="rId738" Type="http://schemas.openxmlformats.org/officeDocument/2006/relationships/hyperlink" Target="https://www.wikidata.org/wiki/Q117847807" TargetMode="External"/><Relationship Id="rId945" Type="http://schemas.openxmlformats.org/officeDocument/2006/relationships/hyperlink" Target="https://www.wikidata.org/wiki/Q490513" TargetMode="External"/><Relationship Id="rId1368" Type="http://schemas.openxmlformats.org/officeDocument/2006/relationships/hyperlink" Target="https://www.wikidata.org/wiki/Q295382" TargetMode="External"/><Relationship Id="rId74" Type="http://schemas.openxmlformats.org/officeDocument/2006/relationships/hyperlink" Target="https://www.wikidata.org/wiki/Q192270" TargetMode="External"/><Relationship Id="rId377" Type="http://schemas.openxmlformats.org/officeDocument/2006/relationships/hyperlink" Target="https://www.wikidata.org/wiki/Q7867" TargetMode="External"/><Relationship Id="rId500" Type="http://schemas.openxmlformats.org/officeDocument/2006/relationships/hyperlink" Target="https://www.wikidata.org/wiki/Q6784018" TargetMode="External"/><Relationship Id="rId584" Type="http://schemas.openxmlformats.org/officeDocument/2006/relationships/hyperlink" Target="https://www.wikidata.org/wiki/Q28564" TargetMode="External"/><Relationship Id="rId805" Type="http://schemas.openxmlformats.org/officeDocument/2006/relationships/hyperlink" Target="https://www.wikidata.org/wiki/Q846742" TargetMode="External"/><Relationship Id="rId1130" Type="http://schemas.openxmlformats.org/officeDocument/2006/relationships/hyperlink" Target="https://www.wikidata.org/wiki/Q131015" TargetMode="External"/><Relationship Id="rId1228" Type="http://schemas.openxmlformats.org/officeDocument/2006/relationships/hyperlink" Target="https://www.wikidata.org/wiki/Q678146" TargetMode="External"/><Relationship Id="rId1435" Type="http://schemas.openxmlformats.org/officeDocument/2006/relationships/hyperlink" Target="https://www.wikidata.org/wiki/Q849359" TargetMode="External"/><Relationship Id="rId5" Type="http://schemas.openxmlformats.org/officeDocument/2006/relationships/hyperlink" Target="https://www.wikidata.org/wiki/Q878123" TargetMode="External"/><Relationship Id="rId237" Type="http://schemas.openxmlformats.org/officeDocument/2006/relationships/hyperlink" Target="https://www.wikidata.org/wiki/Q1072459;https:/www.wikidata.org/wiki/Q263482;https:/www.wikidata.org/wiki/Q35509" TargetMode="External"/><Relationship Id="rId791" Type="http://schemas.openxmlformats.org/officeDocument/2006/relationships/hyperlink" Target="https://www.wikidata.org/wiki/Q12737077" TargetMode="External"/><Relationship Id="rId889" Type="http://schemas.openxmlformats.org/officeDocument/2006/relationships/hyperlink" Target="https://www.wikidata.org/wiki/Q623971" TargetMode="External"/><Relationship Id="rId1074" Type="http://schemas.openxmlformats.org/officeDocument/2006/relationships/hyperlink" Target="https://www.wikidata.org/wiki/Q2207288" TargetMode="External"/><Relationship Id="rId444" Type="http://schemas.openxmlformats.org/officeDocument/2006/relationships/hyperlink" Target="https://www.wikidata.org/wiki/Q484181" TargetMode="External"/><Relationship Id="rId651" Type="http://schemas.openxmlformats.org/officeDocument/2006/relationships/hyperlink" Target="https://www.wikidata.org/wiki/Q1616251" TargetMode="External"/><Relationship Id="rId749" Type="http://schemas.openxmlformats.org/officeDocument/2006/relationships/hyperlink" Target="https://www.wikidata.org/wiki/Q12453" TargetMode="External"/><Relationship Id="rId1281" Type="http://schemas.openxmlformats.org/officeDocument/2006/relationships/hyperlink" Target="https://www.wikidata.org/wiki/Q1068473" TargetMode="External"/><Relationship Id="rId1379" Type="http://schemas.openxmlformats.org/officeDocument/2006/relationships/hyperlink" Target="https://www.wikidata.org/wiki/Q587926" TargetMode="External"/><Relationship Id="rId290" Type="http://schemas.openxmlformats.org/officeDocument/2006/relationships/hyperlink" Target="https://www.wikidata.org/wiki/Q10467230" TargetMode="External"/><Relationship Id="rId304" Type="http://schemas.openxmlformats.org/officeDocument/2006/relationships/hyperlink" Target="https://www.wikidata.org/wiki/Q186075;https:/www.wikidata.org/wiki/Q3137989" TargetMode="External"/><Relationship Id="rId388" Type="http://schemas.openxmlformats.org/officeDocument/2006/relationships/hyperlink" Target="https://www.wikidata.org/wiki/Q844782" TargetMode="External"/><Relationship Id="rId511" Type="http://schemas.openxmlformats.org/officeDocument/2006/relationships/hyperlink" Target="https://www.wikidata.org/wiki/Q25107" TargetMode="External"/><Relationship Id="rId609" Type="http://schemas.openxmlformats.org/officeDocument/2006/relationships/hyperlink" Target="https://www.wikidata.org/wiki/Q177777" TargetMode="External"/><Relationship Id="rId956" Type="http://schemas.openxmlformats.org/officeDocument/2006/relationships/hyperlink" Target="https://www.wikidata.org/wiki/Q3395241" TargetMode="External"/><Relationship Id="rId1141" Type="http://schemas.openxmlformats.org/officeDocument/2006/relationships/hyperlink" Target="https://www.wikidata.org/wiki/Q8434" TargetMode="External"/><Relationship Id="rId1239" Type="http://schemas.openxmlformats.org/officeDocument/2006/relationships/hyperlink" Target="https://www.wikidata.org/wiki/Q197" TargetMode="External"/><Relationship Id="rId85" Type="http://schemas.openxmlformats.org/officeDocument/2006/relationships/hyperlink" Target="https://www.wikidata.org/wiki/Q1009343" TargetMode="External"/><Relationship Id="rId150" Type="http://schemas.openxmlformats.org/officeDocument/2006/relationships/hyperlink" Target="https://www.wikidata.org/wiki/Q736858" TargetMode="External"/><Relationship Id="rId595" Type="http://schemas.openxmlformats.org/officeDocument/2006/relationships/hyperlink" Target="https://www.wikidata.org/wiki/Q39809" TargetMode="External"/><Relationship Id="rId816" Type="http://schemas.openxmlformats.org/officeDocument/2006/relationships/hyperlink" Target="https://www.wikidata.org/wiki/Q1410477" TargetMode="External"/><Relationship Id="rId1001" Type="http://schemas.openxmlformats.org/officeDocument/2006/relationships/hyperlink" Target="https://www.wikidata.org/wiki/Q26513" TargetMode="External"/><Relationship Id="rId1446" Type="http://schemas.openxmlformats.org/officeDocument/2006/relationships/hyperlink" Target="https://www.wikidata.org/wiki/Q23384" TargetMode="External"/><Relationship Id="rId248" Type="http://schemas.openxmlformats.org/officeDocument/2006/relationships/hyperlink" Target="https://www.wikidata.org/wiki/Q79932" TargetMode="External"/><Relationship Id="rId455" Type="http://schemas.openxmlformats.org/officeDocument/2006/relationships/hyperlink" Target="https://www.wikidata.org/wiki/Q243253" TargetMode="External"/><Relationship Id="rId662" Type="http://schemas.openxmlformats.org/officeDocument/2006/relationships/hyperlink" Target="https://www.wikidata.org/wiki/Q188728" TargetMode="External"/><Relationship Id="rId1085" Type="http://schemas.openxmlformats.org/officeDocument/2006/relationships/hyperlink" Target="https://www.wikidata.org/wiki/Q154483" TargetMode="External"/><Relationship Id="rId1292" Type="http://schemas.openxmlformats.org/officeDocument/2006/relationships/hyperlink" Target="https://www.wikidata.org/wiki/Q1527023" TargetMode="External"/><Relationship Id="rId1306" Type="http://schemas.openxmlformats.org/officeDocument/2006/relationships/hyperlink" Target="https://www.wikidata.org/wiki/Q1527023" TargetMode="External"/><Relationship Id="rId12" Type="http://schemas.openxmlformats.org/officeDocument/2006/relationships/hyperlink" Target="https://www.wikidata.org/wiki/Q17151" TargetMode="External"/><Relationship Id="rId108" Type="http://schemas.openxmlformats.org/officeDocument/2006/relationships/hyperlink" Target="https://www.wikidata.org/wiki/Q66502812" TargetMode="External"/><Relationship Id="rId315" Type="http://schemas.openxmlformats.org/officeDocument/2006/relationships/hyperlink" Target="https://www.wikidata.org/wiki/Q186075;https:/www.wikidata.org/wiki/Q3137989" TargetMode="External"/><Relationship Id="rId522" Type="http://schemas.openxmlformats.org/officeDocument/2006/relationships/hyperlink" Target="https://www.wikidata.org/wiki/Q1987559" TargetMode="External"/><Relationship Id="rId967" Type="http://schemas.openxmlformats.org/officeDocument/2006/relationships/hyperlink" Target="https://www.wikidata.org/wiki/Q122880" TargetMode="External"/><Relationship Id="rId1152" Type="http://schemas.openxmlformats.org/officeDocument/2006/relationships/hyperlink" Target="https://www.wikidata.org/wiki/Q1572493" TargetMode="External"/><Relationship Id="rId96" Type="http://schemas.openxmlformats.org/officeDocument/2006/relationships/hyperlink" Target="https://www.wikidata.org/wiki/Q2651388" TargetMode="External"/><Relationship Id="rId161" Type="http://schemas.openxmlformats.org/officeDocument/2006/relationships/hyperlink" Target="https://www.wikidata.org/wiki/Q31665506" TargetMode="External"/><Relationship Id="rId399" Type="http://schemas.openxmlformats.org/officeDocument/2006/relationships/hyperlink" Target="https://www.wikidata.org/wiki/Q1147615" TargetMode="External"/><Relationship Id="rId827" Type="http://schemas.openxmlformats.org/officeDocument/2006/relationships/hyperlink" Target="https://www.wikidata.org/wiki/Q1272626" TargetMode="External"/><Relationship Id="rId1012" Type="http://schemas.openxmlformats.org/officeDocument/2006/relationships/hyperlink" Target="https://www.wikidata.org/wiki/Q179742" TargetMode="External"/><Relationship Id="rId1457" Type="http://schemas.openxmlformats.org/officeDocument/2006/relationships/hyperlink" Target="https://www.wikidata.org/wiki/Q7166983" TargetMode="External"/><Relationship Id="rId259" Type="http://schemas.openxmlformats.org/officeDocument/2006/relationships/hyperlink" Target="https://www.wikidata.org/wiki/Q2030534" TargetMode="External"/><Relationship Id="rId466" Type="http://schemas.openxmlformats.org/officeDocument/2006/relationships/hyperlink" Target="https://www.wikidata.org/wiki/Q332154" TargetMode="External"/><Relationship Id="rId673" Type="http://schemas.openxmlformats.org/officeDocument/2006/relationships/hyperlink" Target="https://www.wikidata.org/wiki/Q105071469" TargetMode="External"/><Relationship Id="rId880" Type="http://schemas.openxmlformats.org/officeDocument/2006/relationships/hyperlink" Target="https://www.wikidata.org/wiki/Q37732;https:/www.wikidata.org/wiki/Q2725376" TargetMode="External"/><Relationship Id="rId1096" Type="http://schemas.openxmlformats.org/officeDocument/2006/relationships/hyperlink" Target="https://www.wikidata.org/wiki/Q7569" TargetMode="External"/><Relationship Id="rId1317" Type="http://schemas.openxmlformats.org/officeDocument/2006/relationships/hyperlink" Target="https://www.wikidata.org/wiki/Q8068" TargetMode="External"/><Relationship Id="rId23" Type="http://schemas.openxmlformats.org/officeDocument/2006/relationships/hyperlink" Target="https://www.wikidata.org/wiki/Q107296489" TargetMode="External"/><Relationship Id="rId119" Type="http://schemas.openxmlformats.org/officeDocument/2006/relationships/hyperlink" Target="https://www.wikidata.org/wiki/Q11032" TargetMode="External"/><Relationship Id="rId326" Type="http://schemas.openxmlformats.org/officeDocument/2006/relationships/hyperlink" Target="https://www.wikidata.org/wiki/Q198" TargetMode="External"/><Relationship Id="rId533" Type="http://schemas.openxmlformats.org/officeDocument/2006/relationships/hyperlink" Target="https://www.wikidata.org/wiki/Q36649" TargetMode="External"/><Relationship Id="rId978" Type="http://schemas.openxmlformats.org/officeDocument/2006/relationships/hyperlink" Target="https://www.wikidata.org/wiki/Q156223" TargetMode="External"/><Relationship Id="rId1163" Type="http://schemas.openxmlformats.org/officeDocument/2006/relationships/hyperlink" Target="https://www.wikidata.org/wiki/Q309" TargetMode="External"/><Relationship Id="rId1370" Type="http://schemas.openxmlformats.org/officeDocument/2006/relationships/hyperlink" Target="https://www.wikidata.org/wiki/Q1895805" TargetMode="External"/><Relationship Id="rId740" Type="http://schemas.openxmlformats.org/officeDocument/2006/relationships/hyperlink" Target="https://www.wikidata.org/wiki/Q4288584" TargetMode="External"/><Relationship Id="rId838" Type="http://schemas.openxmlformats.org/officeDocument/2006/relationships/hyperlink" Target="https://www.wikidata.org/wiki/Q60080" TargetMode="External"/><Relationship Id="rId1023" Type="http://schemas.openxmlformats.org/officeDocument/2006/relationships/hyperlink" Target="https://www.wikidata.org/wiki/Q534589" TargetMode="External"/><Relationship Id="rId172" Type="http://schemas.openxmlformats.org/officeDocument/2006/relationships/hyperlink" Target="https://www.wikidata.org/wiki/Q142" TargetMode="External"/><Relationship Id="rId477" Type="http://schemas.openxmlformats.org/officeDocument/2006/relationships/hyperlink" Target="https://www.wikidata.org/wiki/Q399" TargetMode="External"/><Relationship Id="rId600" Type="http://schemas.openxmlformats.org/officeDocument/2006/relationships/hyperlink" Target="https://www.wikidata.org/wiki/Q4916" TargetMode="External"/><Relationship Id="rId684" Type="http://schemas.openxmlformats.org/officeDocument/2006/relationships/hyperlink" Target="https://www.wikidata.org/wiki/Q683131" TargetMode="External"/><Relationship Id="rId1230" Type="http://schemas.openxmlformats.org/officeDocument/2006/relationships/hyperlink" Target="https://www.wikidata.org/wiki/Q69275686" TargetMode="External"/><Relationship Id="rId1328" Type="http://schemas.openxmlformats.org/officeDocument/2006/relationships/hyperlink" Target="https://www.wikidata.org/wiki/Q194100" TargetMode="External"/><Relationship Id="rId337" Type="http://schemas.openxmlformats.org/officeDocument/2006/relationships/hyperlink" Target="https://www.wikidata.org/wiki/Q7167" TargetMode="External"/><Relationship Id="rId891" Type="http://schemas.openxmlformats.org/officeDocument/2006/relationships/hyperlink" Target="https://www.wikidata.org/wiki/Q4430231" TargetMode="External"/><Relationship Id="rId905" Type="http://schemas.openxmlformats.org/officeDocument/2006/relationships/hyperlink" Target="https://www.wikidata.org/wiki/Q3831748" TargetMode="External"/><Relationship Id="rId989" Type="http://schemas.openxmlformats.org/officeDocument/2006/relationships/hyperlink" Target="https://www.wikidata.org/wiki/Q5398426" TargetMode="External"/><Relationship Id="rId34" Type="http://schemas.openxmlformats.org/officeDocument/2006/relationships/hyperlink" Target="https://www.wikidata.org/wiki/Q369577" TargetMode="External"/><Relationship Id="rId544" Type="http://schemas.openxmlformats.org/officeDocument/2006/relationships/hyperlink" Target="https://www.wikidata.org/wiki/Q61509" TargetMode="External"/><Relationship Id="rId751" Type="http://schemas.openxmlformats.org/officeDocument/2006/relationships/hyperlink" Target="https://www.wikidata.org/wiki/Q1071" TargetMode="External"/><Relationship Id="rId849" Type="http://schemas.openxmlformats.org/officeDocument/2006/relationships/hyperlink" Target="https://www.wikidata.org/wiki/Q108855835" TargetMode="External"/><Relationship Id="rId1174" Type="http://schemas.openxmlformats.org/officeDocument/2006/relationships/hyperlink" Target="https://www.wikidata.org/wiki/Q62732044" TargetMode="External"/><Relationship Id="rId1381" Type="http://schemas.openxmlformats.org/officeDocument/2006/relationships/hyperlink" Target="https://www.wikidata.org/wiki/Q18556" TargetMode="External"/><Relationship Id="rId183" Type="http://schemas.openxmlformats.org/officeDocument/2006/relationships/hyperlink" Target="https://www.wikidata.org/wiki/Q2181985" TargetMode="External"/><Relationship Id="rId390" Type="http://schemas.openxmlformats.org/officeDocument/2006/relationships/hyperlink" Target="https://www.wikidata.org/wiki/Q199657" TargetMode="External"/><Relationship Id="rId404" Type="http://schemas.openxmlformats.org/officeDocument/2006/relationships/hyperlink" Target="https://www.wikidata.org/wiki/Q382113" TargetMode="External"/><Relationship Id="rId611" Type="http://schemas.openxmlformats.org/officeDocument/2006/relationships/hyperlink" Target="https://www.wikidata.org/wiki/Q267236" TargetMode="External"/><Relationship Id="rId1034" Type="http://schemas.openxmlformats.org/officeDocument/2006/relationships/hyperlink" Target="https://www.wikidata.org/wiki/Q23498" TargetMode="External"/><Relationship Id="rId1241" Type="http://schemas.openxmlformats.org/officeDocument/2006/relationships/hyperlink" Target="https://www.wikidata.org/wiki/Q558929;https:/www.wikidata.org/wiki/Q106813818" TargetMode="External"/><Relationship Id="rId1339" Type="http://schemas.openxmlformats.org/officeDocument/2006/relationships/hyperlink" Target="https://www.wikidata.org/wiki/Q474200" TargetMode="External"/><Relationship Id="rId250" Type="http://schemas.openxmlformats.org/officeDocument/2006/relationships/hyperlink" Target="https://www.wikidata.org/wiki/Q110645438" TargetMode="External"/><Relationship Id="rId488" Type="http://schemas.openxmlformats.org/officeDocument/2006/relationships/hyperlink" Target="https://www.wikidata.org/wiki/Q151075" TargetMode="External"/><Relationship Id="rId695" Type="http://schemas.openxmlformats.org/officeDocument/2006/relationships/hyperlink" Target="https://www.wikidata.org/wiki/Q2920921;https:/www.wikidata.org/wiki/Q852740" TargetMode="External"/><Relationship Id="rId709" Type="http://schemas.openxmlformats.org/officeDocument/2006/relationships/hyperlink" Target="https://www.wikidata.org/wiki/Q177626" TargetMode="External"/><Relationship Id="rId916" Type="http://schemas.openxmlformats.org/officeDocument/2006/relationships/hyperlink" Target="https://www.wikidata.org/wiki/Q1543464" TargetMode="External"/><Relationship Id="rId1101" Type="http://schemas.openxmlformats.org/officeDocument/2006/relationships/hyperlink" Target="https://www.wikidata.org/wiki/Q1570389" TargetMode="External"/><Relationship Id="rId45" Type="http://schemas.openxmlformats.org/officeDocument/2006/relationships/hyperlink" Target="https://www.wikidata.org/wiki/Q224839" TargetMode="External"/><Relationship Id="rId110" Type="http://schemas.openxmlformats.org/officeDocument/2006/relationships/hyperlink" Target="https://www.wikidata.org/wiki/Q41298;https:/www.wikidata.org/wiki/Q49850" TargetMode="External"/><Relationship Id="rId348" Type="http://schemas.openxmlformats.org/officeDocument/2006/relationships/hyperlink" Target="https://www.wikidata.org/wiki/Q843894" TargetMode="External"/><Relationship Id="rId555" Type="http://schemas.openxmlformats.org/officeDocument/2006/relationships/hyperlink" Target="https://www.wikidata.org/wiki/Q131221" TargetMode="External"/><Relationship Id="rId762" Type="http://schemas.openxmlformats.org/officeDocument/2006/relationships/hyperlink" Target="https://www.wikidata.org/wiki/Q121359" TargetMode="External"/><Relationship Id="rId1185" Type="http://schemas.openxmlformats.org/officeDocument/2006/relationships/hyperlink" Target="https://www.wikidata.org/wiki/Q7569" TargetMode="External"/><Relationship Id="rId1392" Type="http://schemas.openxmlformats.org/officeDocument/2006/relationships/hyperlink" Target="https://www.wikidata.org/wiki/Q171318" TargetMode="External"/><Relationship Id="rId1406" Type="http://schemas.openxmlformats.org/officeDocument/2006/relationships/hyperlink" Target="https://www.wikidata.org/wiki/Q111041011" TargetMode="External"/><Relationship Id="rId194" Type="http://schemas.openxmlformats.org/officeDocument/2006/relationships/hyperlink" Target="https://www.wikidata.org/wiki/Q2737544" TargetMode="External"/><Relationship Id="rId208" Type="http://schemas.openxmlformats.org/officeDocument/2006/relationships/hyperlink" Target="https://www.wikidata.org/wiki/Q34749" TargetMode="External"/><Relationship Id="rId415" Type="http://schemas.openxmlformats.org/officeDocument/2006/relationships/hyperlink" Target="https://www.wikidata.org/wiki/Q221096" TargetMode="External"/><Relationship Id="rId622" Type="http://schemas.openxmlformats.org/officeDocument/2006/relationships/hyperlink" Target="https://www.wikidata.org/wiki/Q5094647" TargetMode="External"/><Relationship Id="rId1045" Type="http://schemas.openxmlformats.org/officeDocument/2006/relationships/hyperlink" Target="https://www.wikidata.org/wiki/Q1374230" TargetMode="External"/><Relationship Id="rId1252" Type="http://schemas.openxmlformats.org/officeDocument/2006/relationships/hyperlink" Target="https://www.wikidata.org/wiki/Q760120" TargetMode="External"/><Relationship Id="rId261" Type="http://schemas.openxmlformats.org/officeDocument/2006/relationships/hyperlink" Target="https://www.wikidata.org/wiki/Q121604901" TargetMode="External"/><Relationship Id="rId499" Type="http://schemas.openxmlformats.org/officeDocument/2006/relationships/hyperlink" Target="https://www.wikidata.org/wiki/Q4323994" TargetMode="External"/><Relationship Id="rId927" Type="http://schemas.openxmlformats.org/officeDocument/2006/relationships/hyperlink" Target="https://www.wikidata.org/wiki/Q937312" TargetMode="External"/><Relationship Id="rId1112" Type="http://schemas.openxmlformats.org/officeDocument/2006/relationships/hyperlink" Target="https://www.wikidata.org/wiki/Q9288" TargetMode="External"/><Relationship Id="rId56" Type="http://schemas.openxmlformats.org/officeDocument/2006/relationships/hyperlink" Target="https://www.wikidata.org/wiki/Q188728" TargetMode="External"/><Relationship Id="rId359" Type="http://schemas.openxmlformats.org/officeDocument/2006/relationships/hyperlink" Target="https://www.wikidata.org/wiki/Q1933509" TargetMode="External"/><Relationship Id="rId566" Type="http://schemas.openxmlformats.org/officeDocument/2006/relationships/hyperlink" Target="https://www.wikidata.org/wiki/Q918727" TargetMode="External"/><Relationship Id="rId773" Type="http://schemas.openxmlformats.org/officeDocument/2006/relationships/hyperlink" Target="https://www.wikidata.org/wiki/Q516021" TargetMode="External"/><Relationship Id="rId1196" Type="http://schemas.openxmlformats.org/officeDocument/2006/relationships/hyperlink" Target="https://www.wikidata.org/wiki/Q1369260" TargetMode="External"/><Relationship Id="rId1417" Type="http://schemas.openxmlformats.org/officeDocument/2006/relationships/hyperlink" Target="https://www.wikidata.org/wiki/Q175850" TargetMode="External"/><Relationship Id="rId121" Type="http://schemas.openxmlformats.org/officeDocument/2006/relationships/hyperlink" Target="https://www.wikidata.org/wiki/Q100886306" TargetMode="External"/><Relationship Id="rId219" Type="http://schemas.openxmlformats.org/officeDocument/2006/relationships/hyperlink" Target="https://www.wikidata.org/wiki/Q2499074" TargetMode="External"/><Relationship Id="rId426" Type="http://schemas.openxmlformats.org/officeDocument/2006/relationships/hyperlink" Target="https://www.wikidata.org/wiki/Q1047113" TargetMode="External"/><Relationship Id="rId633" Type="http://schemas.openxmlformats.org/officeDocument/2006/relationships/hyperlink" Target="https://www.wikidata.org/wiki/Q762018" TargetMode="External"/><Relationship Id="rId980" Type="http://schemas.openxmlformats.org/officeDocument/2006/relationships/hyperlink" Target="https://www.wikidata.org/wiki/Q9418" TargetMode="External"/><Relationship Id="rId1056" Type="http://schemas.openxmlformats.org/officeDocument/2006/relationships/hyperlink" Target="https://www.wikidata.org/wiki/Q2779687" TargetMode="External"/><Relationship Id="rId1263" Type="http://schemas.openxmlformats.org/officeDocument/2006/relationships/hyperlink" Target="https://www.wikidata.org/wiki/Q701216" TargetMode="External"/><Relationship Id="rId840" Type="http://schemas.openxmlformats.org/officeDocument/2006/relationships/hyperlink" Target="https://www.wikidata.org/wiki/Q46744" TargetMode="External"/><Relationship Id="rId938" Type="http://schemas.openxmlformats.org/officeDocument/2006/relationships/hyperlink" Target="https://www.wikidata.org/wiki/Q1527264" TargetMode="External"/><Relationship Id="rId67" Type="http://schemas.openxmlformats.org/officeDocument/2006/relationships/hyperlink" Target="https://www.wikidata.org/wiki/Q23498" TargetMode="External"/><Relationship Id="rId272" Type="http://schemas.openxmlformats.org/officeDocument/2006/relationships/hyperlink" Target="https://www.wikidata.org/wiki/Q1900326" TargetMode="External"/><Relationship Id="rId577" Type="http://schemas.openxmlformats.org/officeDocument/2006/relationships/hyperlink" Target="https://www.wikidata.org/wiki/Q603739" TargetMode="External"/><Relationship Id="rId700" Type="http://schemas.openxmlformats.org/officeDocument/2006/relationships/hyperlink" Target="https://www.wikidata.org/wiki/Q131123" TargetMode="External"/><Relationship Id="rId1123" Type="http://schemas.openxmlformats.org/officeDocument/2006/relationships/hyperlink" Target="https://www.wikidata.org/wiki/Q216200" TargetMode="External"/><Relationship Id="rId1330" Type="http://schemas.openxmlformats.org/officeDocument/2006/relationships/hyperlink" Target="https://www.wikidata.org/wiki/Q664112" TargetMode="External"/><Relationship Id="rId1428" Type="http://schemas.openxmlformats.org/officeDocument/2006/relationships/hyperlink" Target="https://www.wikidata.org/wiki/Q160402" TargetMode="External"/><Relationship Id="rId132" Type="http://schemas.openxmlformats.org/officeDocument/2006/relationships/hyperlink" Target="https://www.wikidata.org/wiki/Q3376" TargetMode="External"/><Relationship Id="rId784" Type="http://schemas.openxmlformats.org/officeDocument/2006/relationships/hyperlink" Target="https://www.wikidata.org/wiki/Q2449921" TargetMode="External"/><Relationship Id="rId991" Type="http://schemas.openxmlformats.org/officeDocument/2006/relationships/hyperlink" Target="https://www.wikidata.org/wiki/Q12029" TargetMode="External"/><Relationship Id="rId1067" Type="http://schemas.openxmlformats.org/officeDocument/2006/relationships/hyperlink" Target="https://www.wikidata.org/wiki/Q83188" TargetMode="External"/><Relationship Id="rId437" Type="http://schemas.openxmlformats.org/officeDocument/2006/relationships/hyperlink" Target="https://www.wikidata.org/wiki/Q12007954" TargetMode="External"/><Relationship Id="rId644" Type="http://schemas.openxmlformats.org/officeDocument/2006/relationships/hyperlink" Target="https://www.wikidata.org/wiki/Q1315911" TargetMode="External"/><Relationship Id="rId851" Type="http://schemas.openxmlformats.org/officeDocument/2006/relationships/hyperlink" Target="https://www.wikidata.org/wiki/Q1137326" TargetMode="External"/><Relationship Id="rId1274" Type="http://schemas.openxmlformats.org/officeDocument/2006/relationships/hyperlink" Target="https://www.wikidata.org/wiki/Q845224" TargetMode="External"/><Relationship Id="rId283" Type="http://schemas.openxmlformats.org/officeDocument/2006/relationships/hyperlink" Target="https://www.wikidata.org/wiki/Q43459871" TargetMode="External"/><Relationship Id="rId490" Type="http://schemas.openxmlformats.org/officeDocument/2006/relationships/hyperlink" Target="https://www.wikidata.org/wiki/Q685621" TargetMode="External"/><Relationship Id="rId504" Type="http://schemas.openxmlformats.org/officeDocument/2006/relationships/hyperlink" Target="https://www.wikidata.org/wiki/Q6784018" TargetMode="External"/><Relationship Id="rId711" Type="http://schemas.openxmlformats.org/officeDocument/2006/relationships/hyperlink" Target="https://www.wikidata.org/wiki/Q3500368" TargetMode="External"/><Relationship Id="rId949" Type="http://schemas.openxmlformats.org/officeDocument/2006/relationships/hyperlink" Target="https://www.wikidata.org/wiki/Q2690355" TargetMode="External"/><Relationship Id="rId1134" Type="http://schemas.openxmlformats.org/officeDocument/2006/relationships/hyperlink" Target="https://www.wikidata.org/wiki/Q6485101" TargetMode="External"/><Relationship Id="rId1341" Type="http://schemas.openxmlformats.org/officeDocument/2006/relationships/hyperlink" Target="https://www.wikidata.org/wiki/Q2031121" TargetMode="External"/><Relationship Id="rId78" Type="http://schemas.openxmlformats.org/officeDocument/2006/relationships/hyperlink" Target="https://www.wikidata.org/wiki/Q82604" TargetMode="External"/><Relationship Id="rId143" Type="http://schemas.openxmlformats.org/officeDocument/2006/relationships/hyperlink" Target="https://www.wikidata.org/wiki/Q32500" TargetMode="External"/><Relationship Id="rId350" Type="http://schemas.openxmlformats.org/officeDocument/2006/relationships/hyperlink" Target="https://www.wikidata.org/wiki/Q230533" TargetMode="External"/><Relationship Id="rId588" Type="http://schemas.openxmlformats.org/officeDocument/2006/relationships/hyperlink" Target="https://www.wikidata.org/wiki/Q133080" TargetMode="External"/><Relationship Id="rId795" Type="http://schemas.openxmlformats.org/officeDocument/2006/relationships/hyperlink" Target="https://www.wikidata.org/wiki/Q8436" TargetMode="External"/><Relationship Id="rId809" Type="http://schemas.openxmlformats.org/officeDocument/2006/relationships/hyperlink" Target="https://www.wikidata.org/wiki/Q182961" TargetMode="External"/><Relationship Id="rId1201" Type="http://schemas.openxmlformats.org/officeDocument/2006/relationships/hyperlink" Target="https://www.wikidata.org/wiki/Q217406;%20https:/www.wikidata.org/wiki/Q45393" TargetMode="External"/><Relationship Id="rId1439" Type="http://schemas.openxmlformats.org/officeDocument/2006/relationships/hyperlink" Target="https://www.wikidata.org/wiki/Q280221" TargetMode="External"/><Relationship Id="rId9" Type="http://schemas.openxmlformats.org/officeDocument/2006/relationships/hyperlink" Target="https://www.wikidata.org/wiki/Q4338318" TargetMode="External"/><Relationship Id="rId210" Type="http://schemas.openxmlformats.org/officeDocument/2006/relationships/hyperlink" Target="https://www.wikidata.org/wiki/Q3002774" TargetMode="External"/><Relationship Id="rId448" Type="http://schemas.openxmlformats.org/officeDocument/2006/relationships/hyperlink" Target="https://www.wikidata.org/wiki/Q12131" TargetMode="External"/><Relationship Id="rId655" Type="http://schemas.openxmlformats.org/officeDocument/2006/relationships/hyperlink" Target="https://www.wikidata.org/wiki/Q34749" TargetMode="External"/><Relationship Id="rId862" Type="http://schemas.openxmlformats.org/officeDocument/2006/relationships/hyperlink" Target="https://www.wikidata.org/wiki/Q58854" TargetMode="External"/><Relationship Id="rId1078" Type="http://schemas.openxmlformats.org/officeDocument/2006/relationships/hyperlink" Target="https://www.wikidata.org/wiki/Q187900" TargetMode="External"/><Relationship Id="rId1285" Type="http://schemas.openxmlformats.org/officeDocument/2006/relationships/hyperlink" Target="https://www.wikidata.org/wiki/Q4358268" TargetMode="External"/><Relationship Id="rId294" Type="http://schemas.openxmlformats.org/officeDocument/2006/relationships/hyperlink" Target="https://www.wikidata.org/wiki/Q212105" TargetMode="External"/><Relationship Id="rId308" Type="http://schemas.openxmlformats.org/officeDocument/2006/relationships/hyperlink" Target="https://www.wikidata.org/wiki/Q186075;https:/www.wikidata.org/wiki/Q3137989" TargetMode="External"/><Relationship Id="rId515" Type="http://schemas.openxmlformats.org/officeDocument/2006/relationships/hyperlink" Target="https://www.wikidata.org/wiki/Q1789511" TargetMode="External"/><Relationship Id="rId722" Type="http://schemas.openxmlformats.org/officeDocument/2006/relationships/hyperlink" Target="https://www.wikidata.org/wiki/Q9135" TargetMode="External"/><Relationship Id="rId1145" Type="http://schemas.openxmlformats.org/officeDocument/2006/relationships/hyperlink" Target="https://www.wikidata.org/wiki/Q309" TargetMode="External"/><Relationship Id="rId1352" Type="http://schemas.openxmlformats.org/officeDocument/2006/relationships/hyperlink" Target="https://www.wikidata.org/wiki/Q119039700" TargetMode="External"/><Relationship Id="rId89" Type="http://schemas.openxmlformats.org/officeDocument/2006/relationships/hyperlink" Target="https://www.wikidata.org/wiki/Q107425" TargetMode="External"/><Relationship Id="rId154" Type="http://schemas.openxmlformats.org/officeDocument/2006/relationships/hyperlink" Target="https://www.wikidata.org/wiki/Q7009984" TargetMode="External"/><Relationship Id="rId361" Type="http://schemas.openxmlformats.org/officeDocument/2006/relationships/hyperlink" Target="https://www.wikidata.org/wiki/Q558929" TargetMode="External"/><Relationship Id="rId599" Type="http://schemas.openxmlformats.org/officeDocument/2006/relationships/hyperlink" Target="https://www.wikidata.org/wiki/Q180687" TargetMode="External"/><Relationship Id="rId1005" Type="http://schemas.openxmlformats.org/officeDocument/2006/relationships/hyperlink" Target="https://www.wikidata.org/wiki/Q7981051" TargetMode="External"/><Relationship Id="rId1212" Type="http://schemas.openxmlformats.org/officeDocument/2006/relationships/hyperlink" Target="https://www.wikidata.org/wiki/Q186030" TargetMode="External"/><Relationship Id="rId459" Type="http://schemas.openxmlformats.org/officeDocument/2006/relationships/hyperlink" Target="https://www.wikidata.org/wiki/Q1374230" TargetMode="External"/><Relationship Id="rId666" Type="http://schemas.openxmlformats.org/officeDocument/2006/relationships/hyperlink" Target="https://www.wikidata.org/wiki/Q105071469" TargetMode="External"/><Relationship Id="rId873" Type="http://schemas.openxmlformats.org/officeDocument/2006/relationships/hyperlink" Target="https://www.wikidata.org/wiki/Q361" TargetMode="External"/><Relationship Id="rId1089" Type="http://schemas.openxmlformats.org/officeDocument/2006/relationships/hyperlink" Target="https://www.wikidata.org/wiki/Q154483" TargetMode="External"/><Relationship Id="rId1296" Type="http://schemas.openxmlformats.org/officeDocument/2006/relationships/hyperlink" Target="https://www.wikidata.org/wiki/Q41630" TargetMode="External"/><Relationship Id="rId16" Type="http://schemas.openxmlformats.org/officeDocument/2006/relationships/hyperlink" Target="https://www.wikidata.org/wiki/Q601401" TargetMode="External"/><Relationship Id="rId221" Type="http://schemas.openxmlformats.org/officeDocument/2006/relationships/hyperlink" Target="https://www.wikidata.org/wiki/Q25276" TargetMode="External"/><Relationship Id="rId319" Type="http://schemas.openxmlformats.org/officeDocument/2006/relationships/hyperlink" Target="https://www.wikidata.org/wiki/Q2214842" TargetMode="External"/><Relationship Id="rId526" Type="http://schemas.openxmlformats.org/officeDocument/2006/relationships/hyperlink" Target="https://www.wikidata.org/wiki/Q150352" TargetMode="External"/><Relationship Id="rId1156" Type="http://schemas.openxmlformats.org/officeDocument/2006/relationships/hyperlink" Target="https://www.wikidata.org/wiki/Q1932461" TargetMode="External"/><Relationship Id="rId1363" Type="http://schemas.openxmlformats.org/officeDocument/2006/relationships/hyperlink" Target="https://www.wikidata.org/wiki/Q545825" TargetMode="External"/><Relationship Id="rId733" Type="http://schemas.openxmlformats.org/officeDocument/2006/relationships/hyperlink" Target="https://www.wikidata.org/wiki/Q49389" TargetMode="External"/><Relationship Id="rId940" Type="http://schemas.openxmlformats.org/officeDocument/2006/relationships/hyperlink" Target="https://www.wikidata.org/wiki/Q1149766" TargetMode="External"/><Relationship Id="rId1016" Type="http://schemas.openxmlformats.org/officeDocument/2006/relationships/hyperlink" Target="https://www.wikidata.org/wiki/Q179661" TargetMode="External"/><Relationship Id="rId165" Type="http://schemas.openxmlformats.org/officeDocument/2006/relationships/hyperlink" Target="https://www.wikidata.org/wiki/Q11424" TargetMode="External"/><Relationship Id="rId372" Type="http://schemas.openxmlformats.org/officeDocument/2006/relationships/hyperlink" Target="https://www.wikidata.org/wiki/Q179661" TargetMode="External"/><Relationship Id="rId677" Type="http://schemas.openxmlformats.org/officeDocument/2006/relationships/hyperlink" Target="https://www.wikidata.org/wiki/Q601401" TargetMode="External"/><Relationship Id="rId800" Type="http://schemas.openxmlformats.org/officeDocument/2006/relationships/hyperlink" Target="https://www.wikidata.org/wiki/Q1666159" TargetMode="External"/><Relationship Id="rId1223" Type="http://schemas.openxmlformats.org/officeDocument/2006/relationships/hyperlink" Target="https://www.wikidata.org/wiki/Q10264725" TargetMode="External"/><Relationship Id="rId1430" Type="http://schemas.openxmlformats.org/officeDocument/2006/relationships/hyperlink" Target="https://www.wikidata.org/wiki/Q7551100" TargetMode="External"/><Relationship Id="rId232" Type="http://schemas.openxmlformats.org/officeDocument/2006/relationships/hyperlink" Target="https://www.wikidata.org/wiki/Q191797" TargetMode="External"/><Relationship Id="rId884" Type="http://schemas.openxmlformats.org/officeDocument/2006/relationships/hyperlink" Target="https://www.wikidata.org/wiki/Q7174" TargetMode="External"/><Relationship Id="rId27" Type="http://schemas.openxmlformats.org/officeDocument/2006/relationships/hyperlink" Target="https://www.wikidata.org/wiki/Q108982186" TargetMode="External"/><Relationship Id="rId537" Type="http://schemas.openxmlformats.org/officeDocument/2006/relationships/hyperlink" Target="https://www.wikidata.org/wiki/Q2018526" TargetMode="External"/><Relationship Id="rId744" Type="http://schemas.openxmlformats.org/officeDocument/2006/relationships/hyperlink" Target="https://www.wikidata.org/wiki/Q4015285" TargetMode="External"/><Relationship Id="rId951" Type="http://schemas.openxmlformats.org/officeDocument/2006/relationships/hyperlink" Target="https://www.wikidata.org/wiki/Q1899269" TargetMode="External"/><Relationship Id="rId1167" Type="http://schemas.openxmlformats.org/officeDocument/2006/relationships/hyperlink" Target="https://www.wikidata.org/wiki/Q1700154" TargetMode="External"/><Relationship Id="rId1374" Type="http://schemas.openxmlformats.org/officeDocument/2006/relationships/hyperlink" Target="https://www.wikidata.org/wiki/Q12527050" TargetMode="External"/><Relationship Id="rId80" Type="http://schemas.openxmlformats.org/officeDocument/2006/relationships/hyperlink" Target="https://www.wikidata.org/wiki/Q59950;https:/www.wikidata.org/wiki/Q63100;https:/www.wikidata.org/wiki/Q12271" TargetMode="External"/><Relationship Id="rId176" Type="http://schemas.openxmlformats.org/officeDocument/2006/relationships/hyperlink" Target="https://www.wikidata.org/wiki/Q12554" TargetMode="External"/><Relationship Id="rId383" Type="http://schemas.openxmlformats.org/officeDocument/2006/relationships/hyperlink" Target="https://www.wikidata.org/wiki/Q3138174" TargetMode="External"/><Relationship Id="rId590" Type="http://schemas.openxmlformats.org/officeDocument/2006/relationships/hyperlink" Target="https://www.wikidata.org/wiki/Q28564" TargetMode="External"/><Relationship Id="rId604" Type="http://schemas.openxmlformats.org/officeDocument/2006/relationships/hyperlink" Target="https://www.wikidata.org/wiki/Q2350449" TargetMode="External"/><Relationship Id="rId811" Type="http://schemas.openxmlformats.org/officeDocument/2006/relationships/hyperlink" Target="https://www.wikidata.org/wiki/Q1213562" TargetMode="External"/><Relationship Id="rId1027" Type="http://schemas.openxmlformats.org/officeDocument/2006/relationships/hyperlink" Target="https://www.wikidata.org/wiki/Q534589" TargetMode="External"/><Relationship Id="rId1234" Type="http://schemas.openxmlformats.org/officeDocument/2006/relationships/hyperlink" Target="https://www.wikidata.org/wiki/Q4989906" TargetMode="External"/><Relationship Id="rId1441" Type="http://schemas.openxmlformats.org/officeDocument/2006/relationships/hyperlink" Target="https://www.wikidata.org/wiki/Q2668072" TargetMode="External"/><Relationship Id="rId243" Type="http://schemas.openxmlformats.org/officeDocument/2006/relationships/hyperlink" Target="https://www.wikidata.org/wiki/Q584049" TargetMode="External"/><Relationship Id="rId450" Type="http://schemas.openxmlformats.org/officeDocument/2006/relationships/hyperlink" Target="https://www.wikidata.org/wiki/Q1400881" TargetMode="External"/><Relationship Id="rId688" Type="http://schemas.openxmlformats.org/officeDocument/2006/relationships/hyperlink" Target="https://www.wikidata.org/wiki/Q212976" TargetMode="External"/><Relationship Id="rId895" Type="http://schemas.openxmlformats.org/officeDocument/2006/relationships/hyperlink" Target="https://www.wikidata.org/wiki/Q207122" TargetMode="External"/><Relationship Id="rId909" Type="http://schemas.openxmlformats.org/officeDocument/2006/relationships/hyperlink" Target="https://www.wikidata.org/wiki/Q3831748" TargetMode="External"/><Relationship Id="rId1080" Type="http://schemas.openxmlformats.org/officeDocument/2006/relationships/hyperlink" Target="https://www.wikidata.org/wiki/Q216545" TargetMode="External"/><Relationship Id="rId1301" Type="http://schemas.openxmlformats.org/officeDocument/2006/relationships/hyperlink" Target="https://www.wikidata.org/wiki/Q1498333" TargetMode="External"/><Relationship Id="rId38" Type="http://schemas.openxmlformats.org/officeDocument/2006/relationships/hyperlink" Target="https://www.wikidata.org/wiki/Q2369784" TargetMode="External"/><Relationship Id="rId103" Type="http://schemas.openxmlformats.org/officeDocument/2006/relationships/hyperlink" Target="https://www.wikidata.org/wiki/Q1449" TargetMode="External"/><Relationship Id="rId310" Type="http://schemas.openxmlformats.org/officeDocument/2006/relationships/hyperlink" Target="https://www.wikidata.org/wiki/Q186075;https:/www.wikidata.org/wiki/Q3137989" TargetMode="External"/><Relationship Id="rId548" Type="http://schemas.openxmlformats.org/officeDocument/2006/relationships/hyperlink" Target="https://www.wikidata.org/wiki/Q104127086" TargetMode="External"/><Relationship Id="rId755" Type="http://schemas.openxmlformats.org/officeDocument/2006/relationships/hyperlink" Target="https://www.wikidata.org/wiki/Q2686427" TargetMode="External"/><Relationship Id="rId962" Type="http://schemas.openxmlformats.org/officeDocument/2006/relationships/hyperlink" Target="https://www.wikidata.org/wiki/Q216378" TargetMode="External"/><Relationship Id="rId1178" Type="http://schemas.openxmlformats.org/officeDocument/2006/relationships/hyperlink" Target="https://www.wikidata.org/wiki/Q34749" TargetMode="External"/><Relationship Id="rId1385" Type="http://schemas.openxmlformats.org/officeDocument/2006/relationships/hyperlink" Target="https://www.wikidata.org/wiki/Q15407654" TargetMode="External"/><Relationship Id="rId91" Type="http://schemas.openxmlformats.org/officeDocument/2006/relationships/hyperlink" Target="https://www.wikidata.org/wiki/Q380933" TargetMode="External"/><Relationship Id="rId187" Type="http://schemas.openxmlformats.org/officeDocument/2006/relationships/hyperlink" Target="https://www.wikidata.org/wiki/Q124176516" TargetMode="External"/><Relationship Id="rId394" Type="http://schemas.openxmlformats.org/officeDocument/2006/relationships/hyperlink" Target="https://www.wikidata.org/wiki/Q1308239" TargetMode="External"/><Relationship Id="rId408" Type="http://schemas.openxmlformats.org/officeDocument/2006/relationships/hyperlink" Target="https://www.wikidata.org/wiki/Q906066" TargetMode="External"/><Relationship Id="rId615" Type="http://schemas.openxmlformats.org/officeDocument/2006/relationships/hyperlink" Target="https://www.wikidata.org/wiki/Q2089936" TargetMode="External"/><Relationship Id="rId822" Type="http://schemas.openxmlformats.org/officeDocument/2006/relationships/hyperlink" Target="https://www.wikidata.org/wiki/Q9128" TargetMode="External"/><Relationship Id="rId1038" Type="http://schemas.openxmlformats.org/officeDocument/2006/relationships/hyperlink" Target="https://www.wikidata.org/wiki/Q1747689" TargetMode="External"/><Relationship Id="rId1245" Type="http://schemas.openxmlformats.org/officeDocument/2006/relationships/hyperlink" Target="https://www.wikidata.org/wiki/Q4" TargetMode="External"/><Relationship Id="rId1452" Type="http://schemas.openxmlformats.org/officeDocument/2006/relationships/hyperlink" Target="https://www.wikidata.org/wiki/Q8068" TargetMode="External"/><Relationship Id="rId254" Type="http://schemas.openxmlformats.org/officeDocument/2006/relationships/hyperlink" Target="https://www.wikidata.org/wiki/Q79932" TargetMode="External"/><Relationship Id="rId699" Type="http://schemas.openxmlformats.org/officeDocument/2006/relationships/hyperlink" Target="https://www.wikidata.org/wiki/Q208040" TargetMode="External"/><Relationship Id="rId1091" Type="http://schemas.openxmlformats.org/officeDocument/2006/relationships/hyperlink" Target="https://www.wikidata.org/wiki/Q1234713" TargetMode="External"/><Relationship Id="rId1105" Type="http://schemas.openxmlformats.org/officeDocument/2006/relationships/hyperlink" Target="https://www.wikidata.org/wiki/Q9288" TargetMode="External"/><Relationship Id="rId1312" Type="http://schemas.openxmlformats.org/officeDocument/2006/relationships/hyperlink" Target="https://www.wikidata.org/wiki/Q63645802;%20https:/www.wikidata.org/wiki/Q104493" TargetMode="External"/><Relationship Id="rId49" Type="http://schemas.openxmlformats.org/officeDocument/2006/relationships/hyperlink" Target="https://www.wikidata.org/wiki/Q36" TargetMode="External"/><Relationship Id="rId114" Type="http://schemas.openxmlformats.org/officeDocument/2006/relationships/hyperlink" Target="https://www.wikidata.org/wiki/Q327358" TargetMode="External"/><Relationship Id="rId461" Type="http://schemas.openxmlformats.org/officeDocument/2006/relationships/hyperlink" Target="https://www.wikidata.org/wiki/Q2313213" TargetMode="External"/><Relationship Id="rId559" Type="http://schemas.openxmlformats.org/officeDocument/2006/relationships/hyperlink" Target="https://www.wikidata.org/wiki/Q214426" TargetMode="External"/><Relationship Id="rId766" Type="http://schemas.openxmlformats.org/officeDocument/2006/relationships/hyperlink" Target="https://www.wikidata.org/wiki/Q1274115" TargetMode="External"/><Relationship Id="rId1189" Type="http://schemas.openxmlformats.org/officeDocument/2006/relationships/hyperlink" Target="https://www.wikidata.org/wiki/Q34749" TargetMode="External"/><Relationship Id="rId1396" Type="http://schemas.openxmlformats.org/officeDocument/2006/relationships/hyperlink" Target="https://www.wikidata.org/wiki/Q7748" TargetMode="External"/><Relationship Id="rId198" Type="http://schemas.openxmlformats.org/officeDocument/2006/relationships/hyperlink" Target="https://www.wikidata.org/wiki/Q336" TargetMode="External"/><Relationship Id="rId321" Type="http://schemas.openxmlformats.org/officeDocument/2006/relationships/hyperlink" Target="https://www.wikidata.org/wiki/Q12560" TargetMode="External"/><Relationship Id="rId419" Type="http://schemas.openxmlformats.org/officeDocument/2006/relationships/hyperlink" Target="https://www.wikidata.org/wiki/Q221096" TargetMode="External"/><Relationship Id="rId626" Type="http://schemas.openxmlformats.org/officeDocument/2006/relationships/hyperlink" Target="https://www.wikidata.org/wiki/Q121176" TargetMode="External"/><Relationship Id="rId973" Type="http://schemas.openxmlformats.org/officeDocument/2006/relationships/hyperlink" Target="https://www.wikidata.org/wiki/Q47480807" TargetMode="External"/><Relationship Id="rId1049" Type="http://schemas.openxmlformats.org/officeDocument/2006/relationships/hyperlink" Target="https://www.wikidata.org/wiki/Q1374230" TargetMode="External"/><Relationship Id="rId1256" Type="http://schemas.openxmlformats.org/officeDocument/2006/relationships/hyperlink" Target="https://www.wikidata.org/wiki/Q52946" TargetMode="External"/><Relationship Id="rId833" Type="http://schemas.openxmlformats.org/officeDocument/2006/relationships/hyperlink" Target="https://www.wikidata.org/wiki/Q1549811" TargetMode="External"/><Relationship Id="rId1116" Type="http://schemas.openxmlformats.org/officeDocument/2006/relationships/hyperlink" Target="https://www.wikidata.org/wiki/Q7748" TargetMode="External"/><Relationship Id="rId1463" Type="http://schemas.openxmlformats.org/officeDocument/2006/relationships/hyperlink" Target="https://www.wikidata.org/wiki/Q5188097" TargetMode="External"/><Relationship Id="rId265" Type="http://schemas.openxmlformats.org/officeDocument/2006/relationships/hyperlink" Target="https://www.wikidata.org/wiki/Q1312371" TargetMode="External"/><Relationship Id="rId472" Type="http://schemas.openxmlformats.org/officeDocument/2006/relationships/hyperlink" Target="https://www.wikidata.org/wiki/Q662175" TargetMode="External"/><Relationship Id="rId900" Type="http://schemas.openxmlformats.org/officeDocument/2006/relationships/hyperlink" Target="https://www.wikidata.org/wiki/Q7257" TargetMode="External"/><Relationship Id="rId1323" Type="http://schemas.openxmlformats.org/officeDocument/2006/relationships/hyperlink" Target="https://www.wikidata.org/wiki/Q159385" TargetMode="External"/><Relationship Id="rId125" Type="http://schemas.openxmlformats.org/officeDocument/2006/relationships/hyperlink" Target="https://www.wikidata.org/wiki/Q25400141" TargetMode="External"/><Relationship Id="rId332" Type="http://schemas.openxmlformats.org/officeDocument/2006/relationships/hyperlink" Target="https://www.wikidata.org/wiki/Q9465" TargetMode="External"/><Relationship Id="rId777" Type="http://schemas.openxmlformats.org/officeDocument/2006/relationships/hyperlink" Target="https://www.wikidata.org/wiki/Q11635" TargetMode="External"/><Relationship Id="rId984" Type="http://schemas.openxmlformats.org/officeDocument/2006/relationships/hyperlink" Target="https://www.wikidata.org/wiki/Q18603648" TargetMode="External"/><Relationship Id="rId637" Type="http://schemas.openxmlformats.org/officeDocument/2006/relationships/hyperlink" Target="https://www.wikidata.org/wiki/Q179235" TargetMode="External"/><Relationship Id="rId844" Type="http://schemas.openxmlformats.org/officeDocument/2006/relationships/hyperlink" Target="https://www.wikidata.org/wiki/Q11024" TargetMode="External"/><Relationship Id="rId1267" Type="http://schemas.openxmlformats.org/officeDocument/2006/relationships/hyperlink" Target="https://www.wikidata.org/wiki/Q103191" TargetMode="External"/><Relationship Id="rId276" Type="http://schemas.openxmlformats.org/officeDocument/2006/relationships/hyperlink" Target="https://www.wikidata.org/wiki/Q125510349" TargetMode="External"/><Relationship Id="rId483" Type="http://schemas.openxmlformats.org/officeDocument/2006/relationships/hyperlink" Target="https://www.wikidata.org/wiki/Q183046" TargetMode="External"/><Relationship Id="rId690" Type="http://schemas.openxmlformats.org/officeDocument/2006/relationships/hyperlink" Target="https://www.wikidata.org/wiki/Q23498" TargetMode="External"/><Relationship Id="rId704" Type="http://schemas.openxmlformats.org/officeDocument/2006/relationships/hyperlink" Target="https://www.wikidata.org/wiki/Q1334780" TargetMode="External"/><Relationship Id="rId911" Type="http://schemas.openxmlformats.org/officeDocument/2006/relationships/hyperlink" Target="https://www.wikidata.org/wiki/Q780687" TargetMode="External"/><Relationship Id="rId1127" Type="http://schemas.openxmlformats.org/officeDocument/2006/relationships/hyperlink" Target="https://www.wikidata.org/wiki/Q29524" TargetMode="External"/><Relationship Id="rId1334" Type="http://schemas.openxmlformats.org/officeDocument/2006/relationships/hyperlink" Target="https://www.wikidata.org/wiki/Q190928" TargetMode="External"/><Relationship Id="rId40" Type="http://schemas.openxmlformats.org/officeDocument/2006/relationships/hyperlink" Target="https://www.wikidata.org/wiki/Q224839" TargetMode="External"/><Relationship Id="rId136" Type="http://schemas.openxmlformats.org/officeDocument/2006/relationships/hyperlink" Target="https://www.wikidata.org/wiki/Q591055" TargetMode="External"/><Relationship Id="rId343" Type="http://schemas.openxmlformats.org/officeDocument/2006/relationships/hyperlink" Target="https://www.wikidata.org/wiki/Q42186616" TargetMode="External"/><Relationship Id="rId550" Type="http://schemas.openxmlformats.org/officeDocument/2006/relationships/hyperlink" Target="https://www.wikidata.org/wiki/Q166118" TargetMode="External"/><Relationship Id="rId788" Type="http://schemas.openxmlformats.org/officeDocument/2006/relationships/hyperlink" Target="https://www.wikidata.org/wiki/Q309" TargetMode="External"/><Relationship Id="rId995" Type="http://schemas.openxmlformats.org/officeDocument/2006/relationships/hyperlink" Target="https://www.wikidata.org/wiki/Q118391374" TargetMode="External"/><Relationship Id="rId1180" Type="http://schemas.openxmlformats.org/officeDocument/2006/relationships/hyperlink" Target="https://www.wikidata.org/wiki/Q212105" TargetMode="External"/><Relationship Id="rId1401" Type="http://schemas.openxmlformats.org/officeDocument/2006/relationships/hyperlink" Target="https://www.wikidata.org/wiki/Q110657459" TargetMode="External"/><Relationship Id="rId203" Type="http://schemas.openxmlformats.org/officeDocument/2006/relationships/hyperlink" Target="https://www.wikidata.org/wiki/Q9471" TargetMode="External"/><Relationship Id="rId648" Type="http://schemas.openxmlformats.org/officeDocument/2006/relationships/hyperlink" Target="https://www.wikidata.org/wiki/Q1779521" TargetMode="External"/><Relationship Id="rId855" Type="http://schemas.openxmlformats.org/officeDocument/2006/relationships/hyperlink" Target="https://www.wikidata.org/wiki/Q8458" TargetMode="External"/><Relationship Id="rId1040" Type="http://schemas.openxmlformats.org/officeDocument/2006/relationships/hyperlink" Target="https://www.wikidata.org/wiki/Q3281534" TargetMode="External"/><Relationship Id="rId1278" Type="http://schemas.openxmlformats.org/officeDocument/2006/relationships/hyperlink" Target="https://www.wikidata.org/wiki/Q97570190" TargetMode="External"/><Relationship Id="rId287" Type="http://schemas.openxmlformats.org/officeDocument/2006/relationships/hyperlink" Target="https://www.wikidata.org/wiki/Q302" TargetMode="External"/><Relationship Id="rId410" Type="http://schemas.openxmlformats.org/officeDocument/2006/relationships/hyperlink" Target="https://www.wikidata.org/wiki/Q1247867" TargetMode="External"/><Relationship Id="rId494" Type="http://schemas.openxmlformats.org/officeDocument/2006/relationships/hyperlink" Target="https://www.wikidata.org/wiki/Q4323994" TargetMode="External"/><Relationship Id="rId508" Type="http://schemas.openxmlformats.org/officeDocument/2006/relationships/hyperlink" Target="https://www.wikidata.org/wiki/Q1640893" TargetMode="External"/><Relationship Id="rId715" Type="http://schemas.openxmlformats.org/officeDocument/2006/relationships/hyperlink" Target="https://www.wikidata.org/wiki/Q123414" TargetMode="External"/><Relationship Id="rId922" Type="http://schemas.openxmlformats.org/officeDocument/2006/relationships/hyperlink" Target="https://www.wikidata.org/wiki/Q11206" TargetMode="External"/><Relationship Id="rId1138" Type="http://schemas.openxmlformats.org/officeDocument/2006/relationships/hyperlink" Target="https://www.wikidata.org/wiki/Q145977" TargetMode="External"/><Relationship Id="rId1345" Type="http://schemas.openxmlformats.org/officeDocument/2006/relationships/hyperlink" Target="https://www.wikidata.org/wiki/Q1963817" TargetMode="External"/><Relationship Id="rId147" Type="http://schemas.openxmlformats.org/officeDocument/2006/relationships/hyperlink" Target="https://www.wikidata.org/wiki/Q9603" TargetMode="External"/><Relationship Id="rId354" Type="http://schemas.openxmlformats.org/officeDocument/2006/relationships/hyperlink" Target="https://www.wikidata.org/wiki/Q188161" TargetMode="External"/><Relationship Id="rId799" Type="http://schemas.openxmlformats.org/officeDocument/2006/relationships/hyperlink" Target="https://www.wikidata.org/wiki/Q198" TargetMode="External"/><Relationship Id="rId1191" Type="http://schemas.openxmlformats.org/officeDocument/2006/relationships/hyperlink" Target="https://www.wikidata.org/wiki/Q42138" TargetMode="External"/><Relationship Id="rId1205" Type="http://schemas.openxmlformats.org/officeDocument/2006/relationships/hyperlink" Target="https://www.wikidata.org/wiki/Q200790" TargetMode="External"/><Relationship Id="rId51" Type="http://schemas.openxmlformats.org/officeDocument/2006/relationships/hyperlink" Target="https://www.wikidata.org/wiki/Q1172506" TargetMode="External"/><Relationship Id="rId561" Type="http://schemas.openxmlformats.org/officeDocument/2006/relationships/hyperlink" Target="https://www.wikidata.org/wiki/Q6927" TargetMode="External"/><Relationship Id="rId659" Type="http://schemas.openxmlformats.org/officeDocument/2006/relationships/hyperlink" Target="https://www.wikidata.org/wiki/Q34749" TargetMode="External"/><Relationship Id="rId866" Type="http://schemas.openxmlformats.org/officeDocument/2006/relationships/hyperlink" Target="https://www.wikidata.org/wiki/Q58854" TargetMode="External"/><Relationship Id="rId1289" Type="http://schemas.openxmlformats.org/officeDocument/2006/relationships/hyperlink" Target="https://www.wikidata.org/wiki/Q25107" TargetMode="External"/><Relationship Id="rId1412" Type="http://schemas.openxmlformats.org/officeDocument/2006/relationships/hyperlink" Target="https://www.wikidata.org/wiki/Q39072" TargetMode="External"/><Relationship Id="rId214" Type="http://schemas.openxmlformats.org/officeDocument/2006/relationships/hyperlink" Target="https://www.wikidata.org/wiki/Q3591549" TargetMode="External"/><Relationship Id="rId298" Type="http://schemas.openxmlformats.org/officeDocument/2006/relationships/hyperlink" Target="https://www.wikidata.org/wiki/Q19097" TargetMode="External"/><Relationship Id="rId421" Type="http://schemas.openxmlformats.org/officeDocument/2006/relationships/hyperlink" Target="https://www.wikidata.org/wiki/Q23498" TargetMode="External"/><Relationship Id="rId519" Type="http://schemas.openxmlformats.org/officeDocument/2006/relationships/hyperlink" Target="https://www.wikidata.org/wiki/Q1283504" TargetMode="External"/><Relationship Id="rId1051" Type="http://schemas.openxmlformats.org/officeDocument/2006/relationships/hyperlink" Target="https://www.wikidata.org/wiki/Q810204;https:/www.wikidata.org/wiki/Q3309206" TargetMode="External"/><Relationship Id="rId1149" Type="http://schemas.openxmlformats.org/officeDocument/2006/relationships/hyperlink" Target="https://www.wikidata.org/wiki/Q364005" TargetMode="External"/><Relationship Id="rId1356" Type="http://schemas.openxmlformats.org/officeDocument/2006/relationships/hyperlink" Target="https://www.wikidata.org/wiki/Q7860" TargetMode="External"/><Relationship Id="rId158" Type="http://schemas.openxmlformats.org/officeDocument/2006/relationships/hyperlink" Target="https://www.wikidata.org/wiki/Q8253" TargetMode="External"/><Relationship Id="rId726" Type="http://schemas.openxmlformats.org/officeDocument/2006/relationships/hyperlink" Target="https://www.wikidata.org/wiki/Q2545204" TargetMode="External"/><Relationship Id="rId933" Type="http://schemas.openxmlformats.org/officeDocument/2006/relationships/hyperlink" Target="https://www.wikidata.org/wiki/Q2526135" TargetMode="External"/><Relationship Id="rId1009" Type="http://schemas.openxmlformats.org/officeDocument/2006/relationships/hyperlink" Target="https://www.wikidata.org/wiki/Q179742" TargetMode="External"/><Relationship Id="rId62" Type="http://schemas.openxmlformats.org/officeDocument/2006/relationships/hyperlink" Target="https://www.wikidata.org/wiki/Q3640" TargetMode="External"/><Relationship Id="rId365" Type="http://schemas.openxmlformats.org/officeDocument/2006/relationships/hyperlink" Target="https://www.wikidata.org/wiki/Q11038979" TargetMode="External"/><Relationship Id="rId572" Type="http://schemas.openxmlformats.org/officeDocument/2006/relationships/hyperlink" Target="https://www.wikidata.org/wiki/Q861641" TargetMode="External"/><Relationship Id="rId1216" Type="http://schemas.openxmlformats.org/officeDocument/2006/relationships/hyperlink" Target="https://www.wikidata.org/wiki/Q7275" TargetMode="External"/><Relationship Id="rId1423" Type="http://schemas.openxmlformats.org/officeDocument/2006/relationships/hyperlink" Target="https://www.wikidata.org/wiki/Q182859;https:/www.wikidata.org/wiki/Q12638" TargetMode="External"/><Relationship Id="rId225" Type="http://schemas.openxmlformats.org/officeDocument/2006/relationships/hyperlink" Target="https://www.wikidata.org/wiki/Q36422" TargetMode="External"/><Relationship Id="rId432" Type="http://schemas.openxmlformats.org/officeDocument/2006/relationships/hyperlink" Target="https://www.wikidata.org/wiki/Q460162" TargetMode="External"/><Relationship Id="rId877" Type="http://schemas.openxmlformats.org/officeDocument/2006/relationships/hyperlink" Target="https://www.wikidata.org/wiki/Q1374230" TargetMode="External"/><Relationship Id="rId1062" Type="http://schemas.openxmlformats.org/officeDocument/2006/relationships/hyperlink" Target="https://www.wikidata.org/wiki/Q1196545" TargetMode="External"/><Relationship Id="rId737" Type="http://schemas.openxmlformats.org/officeDocument/2006/relationships/hyperlink" Target="https://www.wikidata.org/wiki/Q14226459" TargetMode="External"/><Relationship Id="rId944" Type="http://schemas.openxmlformats.org/officeDocument/2006/relationships/hyperlink" Target="https://www.wikidata.org/wiki/Q11936732" TargetMode="External"/><Relationship Id="rId1367" Type="http://schemas.openxmlformats.org/officeDocument/2006/relationships/hyperlink" Target="https://www.wikidata.org/wiki/Q647974" TargetMode="External"/><Relationship Id="rId73" Type="http://schemas.openxmlformats.org/officeDocument/2006/relationships/hyperlink" Target="https://www.wikidata.org/wiki/Q19047227;https:/www.wikidata.org/wiki/Q184303" TargetMode="External"/><Relationship Id="rId169" Type="http://schemas.openxmlformats.org/officeDocument/2006/relationships/hyperlink" Target="https://www.wikidata.org/wiki/Q12860724" TargetMode="External"/><Relationship Id="rId376" Type="http://schemas.openxmlformats.org/officeDocument/2006/relationships/hyperlink" Target="https://www.wikidata.org/wiki/Q192989" TargetMode="External"/><Relationship Id="rId583" Type="http://schemas.openxmlformats.org/officeDocument/2006/relationships/hyperlink" Target="https://www.wikidata.org/wiki/Q4994190" TargetMode="External"/><Relationship Id="rId790" Type="http://schemas.openxmlformats.org/officeDocument/2006/relationships/hyperlink" Target="https://www.wikidata.org/wiki/Q12737077" TargetMode="External"/><Relationship Id="rId804" Type="http://schemas.openxmlformats.org/officeDocument/2006/relationships/hyperlink" Target="https://www.wikidata.org/wiki/Q520855" TargetMode="External"/><Relationship Id="rId1227" Type="http://schemas.openxmlformats.org/officeDocument/2006/relationships/hyperlink" Target="https://www.wikidata.org/wiki/Q34370" TargetMode="External"/><Relationship Id="rId1434" Type="http://schemas.openxmlformats.org/officeDocument/2006/relationships/hyperlink" Target="https://www.wikidata.org/wiki/Q11613008" TargetMode="External"/><Relationship Id="rId4" Type="http://schemas.openxmlformats.org/officeDocument/2006/relationships/hyperlink" Target="https://www.wikidata.org/wiki/Q1323015" TargetMode="External"/><Relationship Id="rId236" Type="http://schemas.openxmlformats.org/officeDocument/2006/relationships/hyperlink" Target="https://www.wikidata.org/wiki/Q629463" TargetMode="External"/><Relationship Id="rId443" Type="http://schemas.openxmlformats.org/officeDocument/2006/relationships/hyperlink" Target="https://www.wikidata.org/wiki/Q12131" TargetMode="External"/><Relationship Id="rId650" Type="http://schemas.openxmlformats.org/officeDocument/2006/relationships/hyperlink" Target="https://www.wikidata.org/wiki/Q286583" TargetMode="External"/><Relationship Id="rId888" Type="http://schemas.openxmlformats.org/officeDocument/2006/relationships/hyperlink" Target="https://www.wikidata.org/wiki/Q37732" TargetMode="External"/><Relationship Id="rId1073" Type="http://schemas.openxmlformats.org/officeDocument/2006/relationships/hyperlink" Target="https://www.wikidata.org/wiki/Q13099631" TargetMode="External"/><Relationship Id="rId1280" Type="http://schemas.openxmlformats.org/officeDocument/2006/relationships/hyperlink" Target="https://www.wikidata.org/wiki/Q4392985" TargetMode="External"/><Relationship Id="rId303" Type="http://schemas.openxmlformats.org/officeDocument/2006/relationships/hyperlink" Target="https://www.wikidata.org/wiki/Q186075;https:/www.wikidata.org/wiki/Q3137989" TargetMode="External"/><Relationship Id="rId748" Type="http://schemas.openxmlformats.org/officeDocument/2006/relationships/hyperlink" Target="https://www.wikidata.org/wiki/Q37754875" TargetMode="External"/><Relationship Id="rId955" Type="http://schemas.openxmlformats.org/officeDocument/2006/relationships/hyperlink" Target="https://www.wikidata.org/wiki/Q180684" TargetMode="External"/><Relationship Id="rId1140" Type="http://schemas.openxmlformats.org/officeDocument/2006/relationships/hyperlink" Target="https://www.wikidata.org/wiki/Q269770" TargetMode="External"/><Relationship Id="rId1378" Type="http://schemas.openxmlformats.org/officeDocument/2006/relationships/hyperlink" Target="https://www.wikidata.org/wiki/Q466410;https:/www.wikidata.org/wiki/Q3958441;https:/www.wikidata.org/wiki/Q8148;https:/www.wikidata.org/wiki/Q268592" TargetMode="External"/><Relationship Id="rId84" Type="http://schemas.openxmlformats.org/officeDocument/2006/relationships/hyperlink" Target="https://www.wikidata.org/wiki/Q483501" TargetMode="External"/><Relationship Id="rId387" Type="http://schemas.openxmlformats.org/officeDocument/2006/relationships/hyperlink" Target="https://www.wikidata.org/wiki/Q159334" TargetMode="External"/><Relationship Id="rId510" Type="http://schemas.openxmlformats.org/officeDocument/2006/relationships/hyperlink" Target="https://www.wikidata.org/wiki/Q1789511" TargetMode="External"/><Relationship Id="rId594" Type="http://schemas.openxmlformats.org/officeDocument/2006/relationships/hyperlink" Target="https://www.wikidata.org/wiki/Q37038" TargetMode="External"/><Relationship Id="rId608" Type="http://schemas.openxmlformats.org/officeDocument/2006/relationships/hyperlink" Target="https://www.wikidata.org/wiki/Q580529" TargetMode="External"/><Relationship Id="rId815" Type="http://schemas.openxmlformats.org/officeDocument/2006/relationships/hyperlink" Target="https://www.wikidata.org/wiki/Q9128" TargetMode="External"/><Relationship Id="rId1238" Type="http://schemas.openxmlformats.org/officeDocument/2006/relationships/hyperlink" Target="https://www.wikidata.org/wiki/Q104777120" TargetMode="External"/><Relationship Id="rId1445" Type="http://schemas.openxmlformats.org/officeDocument/2006/relationships/hyperlink" Target="https://www.wikidata.org/wiki/Q1693" TargetMode="External"/><Relationship Id="rId247" Type="http://schemas.openxmlformats.org/officeDocument/2006/relationships/hyperlink" Target="https://www.wikidata.org/wiki/Q79932" TargetMode="External"/><Relationship Id="rId899" Type="http://schemas.openxmlformats.org/officeDocument/2006/relationships/hyperlink" Target="https://www.wikidata.org/wiki/Q68198408" TargetMode="External"/><Relationship Id="rId1000" Type="http://schemas.openxmlformats.org/officeDocument/2006/relationships/hyperlink" Target="https://www.wikidata.org/wiki/Q27908" TargetMode="External"/><Relationship Id="rId1084" Type="http://schemas.openxmlformats.org/officeDocument/2006/relationships/hyperlink" Target="https://www.wikidata.org/wiki/Q49703" TargetMode="External"/><Relationship Id="rId1305" Type="http://schemas.openxmlformats.org/officeDocument/2006/relationships/hyperlink" Target="https://www.wikidata.org/wiki/Q8436" TargetMode="External"/><Relationship Id="rId107" Type="http://schemas.openxmlformats.org/officeDocument/2006/relationships/hyperlink" Target="https://www.wikidata.org/wiki/Q1787727" TargetMode="External"/><Relationship Id="rId454" Type="http://schemas.openxmlformats.org/officeDocument/2006/relationships/hyperlink" Target="https://www.wikidata.org/wiki/Q355523" TargetMode="External"/><Relationship Id="rId661" Type="http://schemas.openxmlformats.org/officeDocument/2006/relationships/hyperlink" Target="https://www.wikidata.org/wiki/Q31207" TargetMode="External"/><Relationship Id="rId759" Type="http://schemas.openxmlformats.org/officeDocument/2006/relationships/hyperlink" Target="https://www.wikidata.org/wiki/Q184524" TargetMode="External"/><Relationship Id="rId966" Type="http://schemas.openxmlformats.org/officeDocument/2006/relationships/hyperlink" Target="https://www.wikidata.org/wiki/Q28192027" TargetMode="External"/><Relationship Id="rId1291" Type="http://schemas.openxmlformats.org/officeDocument/2006/relationships/hyperlink" Target="https://www.wikidata.org/wiki/Q8436" TargetMode="External"/><Relationship Id="rId1389" Type="http://schemas.openxmlformats.org/officeDocument/2006/relationships/hyperlink" Target="https://www.wikidata.org/wiki/Q51415" TargetMode="External"/><Relationship Id="rId11" Type="http://schemas.openxmlformats.org/officeDocument/2006/relationships/hyperlink" Target="https://www.wikidata.org/wiki/Q12544" TargetMode="External"/><Relationship Id="rId314" Type="http://schemas.openxmlformats.org/officeDocument/2006/relationships/hyperlink" Target="https://www.wikidata.org/wiki/Q186075;https:/www.wikidata.org/wiki/Q3137989" TargetMode="External"/><Relationship Id="rId398" Type="http://schemas.openxmlformats.org/officeDocument/2006/relationships/hyperlink" Target="https://www.wikidata.org/wiki/Q11201" TargetMode="External"/><Relationship Id="rId521" Type="http://schemas.openxmlformats.org/officeDocument/2006/relationships/hyperlink" Target="https://www.wikidata.org/wiki/Q22059430" TargetMode="External"/><Relationship Id="rId619" Type="http://schemas.openxmlformats.org/officeDocument/2006/relationships/hyperlink" Target="https://www.wikidata.org/wiki/Q267236" TargetMode="External"/><Relationship Id="rId1151" Type="http://schemas.openxmlformats.org/officeDocument/2006/relationships/hyperlink" Target="https://www.wikidata.org/wiki/Q4519653" TargetMode="External"/><Relationship Id="rId1249" Type="http://schemas.openxmlformats.org/officeDocument/2006/relationships/hyperlink" Target="https://www.wikidata.org/wiki/Q760120" TargetMode="External"/><Relationship Id="rId95" Type="http://schemas.openxmlformats.org/officeDocument/2006/relationships/hyperlink" Target="https://www.wikidata.org/wiki/Q106471300" TargetMode="External"/><Relationship Id="rId160" Type="http://schemas.openxmlformats.org/officeDocument/2006/relationships/hyperlink" Target="https://www.wikidata.org/wiki/Q31665506" TargetMode="External"/><Relationship Id="rId826" Type="http://schemas.openxmlformats.org/officeDocument/2006/relationships/hyperlink" Target="https://www.wikidata.org/wiki/Q4835091" TargetMode="External"/><Relationship Id="rId1011" Type="http://schemas.openxmlformats.org/officeDocument/2006/relationships/hyperlink" Target="https://www.wikidata.org/wiki/Q6241" TargetMode="External"/><Relationship Id="rId1109" Type="http://schemas.openxmlformats.org/officeDocument/2006/relationships/hyperlink" Target="https://www.wikidata.org/wiki/Q56298995" TargetMode="External"/><Relationship Id="rId1456" Type="http://schemas.openxmlformats.org/officeDocument/2006/relationships/hyperlink" Target="https://www.wikidata.org/wiki/Q4176692" TargetMode="External"/><Relationship Id="rId258" Type="http://schemas.openxmlformats.org/officeDocument/2006/relationships/hyperlink" Target="https://www.wikidata.org/wiki/Q385651" TargetMode="External"/><Relationship Id="rId465" Type="http://schemas.openxmlformats.org/officeDocument/2006/relationships/hyperlink" Target="https://www.wikidata.org/wiki/Q3240978" TargetMode="External"/><Relationship Id="rId672" Type="http://schemas.openxmlformats.org/officeDocument/2006/relationships/hyperlink" Target="https://www.wikidata.org/wiki/Q2043114" TargetMode="External"/><Relationship Id="rId1095" Type="http://schemas.openxmlformats.org/officeDocument/2006/relationships/hyperlink" Target="https://www.wikidata.org/wiki/Q24262584" TargetMode="External"/><Relationship Id="rId1316" Type="http://schemas.openxmlformats.org/officeDocument/2006/relationships/hyperlink" Target="https://www.wikidata.org/wiki/Q63645802;%20https:/www.wikidata.org/wiki/Q104493" TargetMode="External"/><Relationship Id="rId22" Type="http://schemas.openxmlformats.org/officeDocument/2006/relationships/hyperlink" Target="https://www.wikidata.org/wiki/Q166" TargetMode="External"/><Relationship Id="rId118" Type="http://schemas.openxmlformats.org/officeDocument/2006/relationships/hyperlink" Target="https://www.wikidata.org/wiki/Q66502812" TargetMode="External"/><Relationship Id="rId325" Type="http://schemas.openxmlformats.org/officeDocument/2006/relationships/hyperlink" Target="https://www.wikidata.org/wiki/Q11042" TargetMode="External"/><Relationship Id="rId532" Type="http://schemas.openxmlformats.org/officeDocument/2006/relationships/hyperlink" Target="https://www.wikidata.org/wiki/Q482" TargetMode="External"/><Relationship Id="rId977" Type="http://schemas.openxmlformats.org/officeDocument/2006/relationships/hyperlink" Target="https://www.wikidata.org/wiki/Q47480807" TargetMode="External"/><Relationship Id="rId1162" Type="http://schemas.openxmlformats.org/officeDocument/2006/relationships/hyperlink" Target="https://www.wikidata.org/wiki/Q80083" TargetMode="External"/><Relationship Id="rId171" Type="http://schemas.openxmlformats.org/officeDocument/2006/relationships/hyperlink" Target="https://www.wikidata.org/wiki/Q3302947" TargetMode="External"/><Relationship Id="rId837" Type="http://schemas.openxmlformats.org/officeDocument/2006/relationships/hyperlink" Target="https://www.wikidata.org/wiki/Q121176" TargetMode="External"/><Relationship Id="rId1022" Type="http://schemas.openxmlformats.org/officeDocument/2006/relationships/hyperlink" Target="https://www.wikidata.org/wiki/Q534589" TargetMode="External"/><Relationship Id="rId1467" Type="http://schemas.openxmlformats.org/officeDocument/2006/relationships/hyperlink" Target="https://www.wikidata.org/wiki/Q111919731" TargetMode="External"/><Relationship Id="rId269" Type="http://schemas.openxmlformats.org/officeDocument/2006/relationships/hyperlink" Target="https://www.wikidata.org/wiki/Q36578" TargetMode="External"/><Relationship Id="rId476" Type="http://schemas.openxmlformats.org/officeDocument/2006/relationships/hyperlink" Target="https://www.wikidata.org/wiki/Q728001" TargetMode="External"/><Relationship Id="rId683" Type="http://schemas.openxmlformats.org/officeDocument/2006/relationships/hyperlink" Target="https://www.wikidata.org/wiki/Q189833" TargetMode="External"/><Relationship Id="rId890" Type="http://schemas.openxmlformats.org/officeDocument/2006/relationships/hyperlink" Target="https://www.wikidata.org/wiki/Q12754227" TargetMode="External"/><Relationship Id="rId904" Type="http://schemas.openxmlformats.org/officeDocument/2006/relationships/hyperlink" Target="https://www.wikidata.org/wiki/Q539750" TargetMode="External"/><Relationship Id="rId1327" Type="http://schemas.openxmlformats.org/officeDocument/2006/relationships/hyperlink" Target="https://www.wikidata.org/wiki/Q170480" TargetMode="External"/><Relationship Id="rId33" Type="http://schemas.openxmlformats.org/officeDocument/2006/relationships/hyperlink" Target="https://www.wikidata.org/wiki/Q109598912" TargetMode="External"/><Relationship Id="rId129" Type="http://schemas.openxmlformats.org/officeDocument/2006/relationships/hyperlink" Target="https://www.wikidata.org/wiki/Q6496268" TargetMode="External"/><Relationship Id="rId336" Type="http://schemas.openxmlformats.org/officeDocument/2006/relationships/hyperlink" Target="https://www.wikidata.org/wiki/Q3706689" TargetMode="External"/><Relationship Id="rId543" Type="http://schemas.openxmlformats.org/officeDocument/2006/relationships/hyperlink" Target="https://www.wikidata.org/wiki/Q27496" TargetMode="External"/><Relationship Id="rId988" Type="http://schemas.openxmlformats.org/officeDocument/2006/relationships/hyperlink" Target="https://www.wikidata.org/wiki/Q3982960" TargetMode="External"/><Relationship Id="rId1173" Type="http://schemas.openxmlformats.org/officeDocument/2006/relationships/hyperlink" Target="https://www.wikidata.org/wiki/Q188161" TargetMode="External"/><Relationship Id="rId1380" Type="http://schemas.openxmlformats.org/officeDocument/2006/relationships/hyperlink" Target="https://www.wikidata.org/wiki/Q18537" TargetMode="External"/><Relationship Id="rId182" Type="http://schemas.openxmlformats.org/officeDocument/2006/relationships/hyperlink" Target="https://www.wikidata.org/wiki/Q583580" TargetMode="External"/><Relationship Id="rId403" Type="http://schemas.openxmlformats.org/officeDocument/2006/relationships/hyperlink" Target="https://www.wikidata.org/wiki/Q382113" TargetMode="External"/><Relationship Id="rId750" Type="http://schemas.openxmlformats.org/officeDocument/2006/relationships/hyperlink" Target="https://www.wikidata.org/wiki/Q219416" TargetMode="External"/><Relationship Id="rId848" Type="http://schemas.openxmlformats.org/officeDocument/2006/relationships/hyperlink" Target="https://www.wikidata.org/wiki/Q192796" TargetMode="External"/><Relationship Id="rId1033" Type="http://schemas.openxmlformats.org/officeDocument/2006/relationships/hyperlink" Target="https://www.wikidata.org/wiki/Q1519217" TargetMode="External"/><Relationship Id="rId487" Type="http://schemas.openxmlformats.org/officeDocument/2006/relationships/hyperlink" Target="https://www.wikidata.org/wiki/Q200303" TargetMode="External"/><Relationship Id="rId610" Type="http://schemas.openxmlformats.org/officeDocument/2006/relationships/hyperlink" Target="https://www.wikidata.org/wiki/Q24208053" TargetMode="External"/><Relationship Id="rId694" Type="http://schemas.openxmlformats.org/officeDocument/2006/relationships/hyperlink" Target="https://www.wikidata.org/wiki/Q174165" TargetMode="External"/><Relationship Id="rId708" Type="http://schemas.openxmlformats.org/officeDocument/2006/relationships/hyperlink" Target="https://www.wikidata.org/wiki/Q177626" TargetMode="External"/><Relationship Id="rId915" Type="http://schemas.openxmlformats.org/officeDocument/2006/relationships/hyperlink" Target="https://www.wikidata.org/wiki/Q60741353" TargetMode="External"/><Relationship Id="rId1240" Type="http://schemas.openxmlformats.org/officeDocument/2006/relationships/hyperlink" Target="https://www.wikidata.org/wiki/Q24238946" TargetMode="External"/><Relationship Id="rId1338" Type="http://schemas.openxmlformats.org/officeDocument/2006/relationships/hyperlink" Target="https://www.wikidata.org/wiki/Q7016" TargetMode="External"/><Relationship Id="rId347" Type="http://schemas.openxmlformats.org/officeDocument/2006/relationships/hyperlink" Target="https://www.wikidata.org/wiki/Q1897444" TargetMode="External"/><Relationship Id="rId999" Type="http://schemas.openxmlformats.org/officeDocument/2006/relationships/hyperlink" Target="https://www.wikidata.org/wiki/Q324305" TargetMode="External"/><Relationship Id="rId1100" Type="http://schemas.openxmlformats.org/officeDocument/2006/relationships/hyperlink" Target="https://www.wikidata.org/wiki/Q805554" TargetMode="External"/><Relationship Id="rId1184" Type="http://schemas.openxmlformats.org/officeDocument/2006/relationships/hyperlink" Target="https://www.wikidata.org/wiki/Q1569083" TargetMode="External"/><Relationship Id="rId1405" Type="http://schemas.openxmlformats.org/officeDocument/2006/relationships/hyperlink" Target="https://www.wikidata.org/wiki/Q11424" TargetMode="External"/><Relationship Id="rId44" Type="http://schemas.openxmlformats.org/officeDocument/2006/relationships/hyperlink" Target="https://www.wikidata.org/wiki/Q128226" TargetMode="External"/><Relationship Id="rId554" Type="http://schemas.openxmlformats.org/officeDocument/2006/relationships/hyperlink" Target="https://www.wikidata.org/wiki/Q193983" TargetMode="External"/><Relationship Id="rId761" Type="http://schemas.openxmlformats.org/officeDocument/2006/relationships/hyperlink" Target="https://www.wikidata.org/wiki/Q34442" TargetMode="External"/><Relationship Id="rId859" Type="http://schemas.openxmlformats.org/officeDocument/2006/relationships/hyperlink" Target="https://www.wikidata.org/wiki/Q16266378" TargetMode="External"/><Relationship Id="rId1391" Type="http://schemas.openxmlformats.org/officeDocument/2006/relationships/hyperlink" Target="https://www.wikidata.org/wiki/Q55084034" TargetMode="External"/><Relationship Id="rId193" Type="http://schemas.openxmlformats.org/officeDocument/2006/relationships/hyperlink" Target="https://www.wikidata.org/wiki/Q79932" TargetMode="External"/><Relationship Id="rId207" Type="http://schemas.openxmlformats.org/officeDocument/2006/relationships/hyperlink" Target="https://www.wikidata.org/wiki/Q36442" TargetMode="External"/><Relationship Id="rId414" Type="http://schemas.openxmlformats.org/officeDocument/2006/relationships/hyperlink" Target="https://www.wikidata.org/wiki/Q112972513" TargetMode="External"/><Relationship Id="rId498" Type="http://schemas.openxmlformats.org/officeDocument/2006/relationships/hyperlink" Target="https://www.wikidata.org/wiki/Q822" TargetMode="External"/><Relationship Id="rId621" Type="http://schemas.openxmlformats.org/officeDocument/2006/relationships/hyperlink" Target="https://www.wikidata.org/wiki/Q9418" TargetMode="External"/><Relationship Id="rId1044" Type="http://schemas.openxmlformats.org/officeDocument/2006/relationships/hyperlink" Target="https://www.wikidata.org/wiki/Q352842" TargetMode="External"/><Relationship Id="rId1251" Type="http://schemas.openxmlformats.org/officeDocument/2006/relationships/hyperlink" Target="https://www.wikidata.org/wiki/Q170430" TargetMode="External"/><Relationship Id="rId1349" Type="http://schemas.openxmlformats.org/officeDocument/2006/relationships/hyperlink" Target="https://www.wikidata.org/wiki/Q1963817" TargetMode="External"/><Relationship Id="rId260" Type="http://schemas.openxmlformats.org/officeDocument/2006/relationships/hyperlink" Target="https://www.wikidata.org/wiki/Q41592" TargetMode="External"/><Relationship Id="rId719" Type="http://schemas.openxmlformats.org/officeDocument/2006/relationships/hyperlink" Target="https://www.wikidata.org/wiki/Q192525" TargetMode="External"/><Relationship Id="rId926" Type="http://schemas.openxmlformats.org/officeDocument/2006/relationships/hyperlink" Target="https://www.wikidata.org/wiki/Q1985622" TargetMode="External"/><Relationship Id="rId1111" Type="http://schemas.openxmlformats.org/officeDocument/2006/relationships/hyperlink" Target="https://www.wikidata.org/wiki/Q609042" TargetMode="External"/><Relationship Id="rId55" Type="http://schemas.openxmlformats.org/officeDocument/2006/relationships/hyperlink" Target="https://www.wikidata.org/wiki/Q1191309" TargetMode="External"/><Relationship Id="rId120" Type="http://schemas.openxmlformats.org/officeDocument/2006/relationships/hyperlink" Target="https://www.wikidata.org/wiki/Q574577" TargetMode="External"/><Relationship Id="rId358" Type="http://schemas.openxmlformats.org/officeDocument/2006/relationships/hyperlink" Target="https://www.wikidata.org/wiki/Q1933509" TargetMode="External"/><Relationship Id="rId565" Type="http://schemas.openxmlformats.org/officeDocument/2006/relationships/hyperlink" Target="https://www.wikidata.org/wiki/Q6927" TargetMode="External"/><Relationship Id="rId772" Type="http://schemas.openxmlformats.org/officeDocument/2006/relationships/hyperlink" Target="https://www.wikidata.org/wiki/Q9492" TargetMode="External"/><Relationship Id="rId1195" Type="http://schemas.openxmlformats.org/officeDocument/2006/relationships/hyperlink" Target="https://www.wikidata.org/wiki/Q42138" TargetMode="External"/><Relationship Id="rId1209" Type="http://schemas.openxmlformats.org/officeDocument/2006/relationships/hyperlink" Target="https://www.wikidata.org/wiki/Q186030" TargetMode="External"/><Relationship Id="rId1416" Type="http://schemas.openxmlformats.org/officeDocument/2006/relationships/hyperlink" Target="https://www.wikidata.org/wiki/Q575619" TargetMode="External"/><Relationship Id="rId218" Type="http://schemas.openxmlformats.org/officeDocument/2006/relationships/hyperlink" Target="https://www.wikidata.org/wiki/Q192581;https:/www.wikidata.org/wiki/Q12737077" TargetMode="External"/><Relationship Id="rId425" Type="http://schemas.openxmlformats.org/officeDocument/2006/relationships/hyperlink" Target="https://www.wikidata.org/wiki/Q33506" TargetMode="External"/><Relationship Id="rId632" Type="http://schemas.openxmlformats.org/officeDocument/2006/relationships/hyperlink" Target="https://www.wikidata.org/wiki/Q1616251" TargetMode="External"/><Relationship Id="rId1055" Type="http://schemas.openxmlformats.org/officeDocument/2006/relationships/hyperlink" Target="https://www.wikidata.org/wiki/Q1374230" TargetMode="External"/><Relationship Id="rId1262" Type="http://schemas.openxmlformats.org/officeDocument/2006/relationships/hyperlink" Target="https://www.wikidata.org/wiki/Q103191" TargetMode="External"/><Relationship Id="rId271" Type="http://schemas.openxmlformats.org/officeDocument/2006/relationships/hyperlink" Target="https://www.wikidata.org/wiki/Q2695280" TargetMode="External"/><Relationship Id="rId937" Type="http://schemas.openxmlformats.org/officeDocument/2006/relationships/hyperlink" Target="https://www.wikidata.org/wiki/Q60571;" TargetMode="External"/><Relationship Id="rId1122" Type="http://schemas.openxmlformats.org/officeDocument/2006/relationships/hyperlink" Target="https://www.wikidata.org/wiki/Q7748" TargetMode="External"/><Relationship Id="rId66" Type="http://schemas.openxmlformats.org/officeDocument/2006/relationships/hyperlink" Target="https://www.wikidata.org/wiki/Q125510349" TargetMode="External"/><Relationship Id="rId131" Type="http://schemas.openxmlformats.org/officeDocument/2006/relationships/hyperlink" Target="https://www.wikidata.org/wiki/Q100886306" TargetMode="External"/><Relationship Id="rId369" Type="http://schemas.openxmlformats.org/officeDocument/2006/relationships/hyperlink" Target="https://www.wikidata.org/wiki/Q11038979" TargetMode="External"/><Relationship Id="rId576" Type="http://schemas.openxmlformats.org/officeDocument/2006/relationships/hyperlink" Target="https://www.wikidata.org/wiki/Q123631124" TargetMode="External"/><Relationship Id="rId783" Type="http://schemas.openxmlformats.org/officeDocument/2006/relationships/hyperlink" Target="https://www.wikidata.org/wiki/Q1780478" TargetMode="External"/><Relationship Id="rId990" Type="http://schemas.openxmlformats.org/officeDocument/2006/relationships/hyperlink" Target="https://www.wikidata.org/wiki/Q18603648" TargetMode="External"/><Relationship Id="rId1427" Type="http://schemas.openxmlformats.org/officeDocument/2006/relationships/hyperlink" Target="https://www.wikidata.org/wiki/Q1335050" TargetMode="External"/><Relationship Id="rId229" Type="http://schemas.openxmlformats.org/officeDocument/2006/relationships/hyperlink" Target="https://www.wikidata.org/wiki/Q1507115" TargetMode="External"/><Relationship Id="rId436" Type="http://schemas.openxmlformats.org/officeDocument/2006/relationships/hyperlink" Target="https://www.wikidata.org/wiki/Q4354932" TargetMode="External"/><Relationship Id="rId643" Type="http://schemas.openxmlformats.org/officeDocument/2006/relationships/hyperlink" Target="https://www.wikidata.org/wiki/Q16325367" TargetMode="External"/><Relationship Id="rId1066" Type="http://schemas.openxmlformats.org/officeDocument/2006/relationships/hyperlink" Target="https://www.wikidata.org/wiki/Q80968" TargetMode="External"/><Relationship Id="rId1273" Type="http://schemas.openxmlformats.org/officeDocument/2006/relationships/hyperlink" Target="https://www.wikidata.org/wiki/Q860740" TargetMode="External"/><Relationship Id="rId850" Type="http://schemas.openxmlformats.org/officeDocument/2006/relationships/hyperlink" Target="https://www.wikidata.org/wiki/Q8458" TargetMode="External"/><Relationship Id="rId948" Type="http://schemas.openxmlformats.org/officeDocument/2006/relationships/hyperlink" Target="https://www.wikidata.org/wiki/Q1671773" TargetMode="External"/><Relationship Id="rId1133" Type="http://schemas.openxmlformats.org/officeDocument/2006/relationships/hyperlink" Target="https://www.wikidata.org/wiki/Q208478" TargetMode="External"/><Relationship Id="rId77" Type="http://schemas.openxmlformats.org/officeDocument/2006/relationships/hyperlink" Target="https://www.wikidata.org/wiki/Q96698607" TargetMode="External"/><Relationship Id="rId282" Type="http://schemas.openxmlformats.org/officeDocument/2006/relationships/hyperlink" Target="https://www.wikidata.org/wiki/Q10467230" TargetMode="External"/><Relationship Id="rId503" Type="http://schemas.openxmlformats.org/officeDocument/2006/relationships/hyperlink" Target="https://www.wikidata.org/wiki/Q822" TargetMode="External"/><Relationship Id="rId587" Type="http://schemas.openxmlformats.org/officeDocument/2006/relationships/hyperlink" Target="https://www.wikidata.org/wiki/Q37038" TargetMode="External"/><Relationship Id="rId710" Type="http://schemas.openxmlformats.org/officeDocument/2006/relationships/hyperlink" Target="https://www.wikidata.org/wiki/Q177626" TargetMode="External"/><Relationship Id="rId808" Type="http://schemas.openxmlformats.org/officeDocument/2006/relationships/hyperlink" Target="https://www.wikidata.org/wiki/Q12554" TargetMode="External"/><Relationship Id="rId1340" Type="http://schemas.openxmlformats.org/officeDocument/2006/relationships/hyperlink" Target="https://www.wikidata.org/wiki/Q190928" TargetMode="External"/><Relationship Id="rId1438" Type="http://schemas.openxmlformats.org/officeDocument/2006/relationships/hyperlink" Target="https://www.wikidata.org/wiki/Q588140" TargetMode="External"/><Relationship Id="rId8" Type="http://schemas.openxmlformats.org/officeDocument/2006/relationships/hyperlink" Target="https://www.wikidata.org/wiki/Q231043" TargetMode="External"/><Relationship Id="rId142" Type="http://schemas.openxmlformats.org/officeDocument/2006/relationships/hyperlink" Target="https://www.wikidata.org/wiki/Q591055" TargetMode="External"/><Relationship Id="rId447" Type="http://schemas.openxmlformats.org/officeDocument/2006/relationships/hyperlink" Target="https://www.wikidata.org/wiki/Q3543263" TargetMode="External"/><Relationship Id="rId794" Type="http://schemas.openxmlformats.org/officeDocument/2006/relationships/hyperlink" Target="https://www.wikidata.org/wiki/Q24354" TargetMode="External"/><Relationship Id="rId1077" Type="http://schemas.openxmlformats.org/officeDocument/2006/relationships/hyperlink" Target="https://www.wikidata.org/wiki/Q80071" TargetMode="External"/><Relationship Id="rId1200" Type="http://schemas.openxmlformats.org/officeDocument/2006/relationships/hyperlink" Target="https://www.wikidata.org/wiki/Q728" TargetMode="External"/><Relationship Id="rId654" Type="http://schemas.openxmlformats.org/officeDocument/2006/relationships/hyperlink" Target="https://www.wikidata.org/wiki/Q34749" TargetMode="External"/><Relationship Id="rId861" Type="http://schemas.openxmlformats.org/officeDocument/2006/relationships/hyperlink" Target="https://www.wikidata.org/wiki/Q1247195" TargetMode="External"/><Relationship Id="rId959" Type="http://schemas.openxmlformats.org/officeDocument/2006/relationships/hyperlink" Target="https://www.wikidata.org/wiki/Q35127" TargetMode="External"/><Relationship Id="rId1284" Type="http://schemas.openxmlformats.org/officeDocument/2006/relationships/hyperlink" Target="https://www.wikidata.org/wiki/Q1068473" TargetMode="External"/><Relationship Id="rId293" Type="http://schemas.openxmlformats.org/officeDocument/2006/relationships/hyperlink" Target="https://www.wikidata.org/wiki/Q7922" TargetMode="External"/><Relationship Id="rId307" Type="http://schemas.openxmlformats.org/officeDocument/2006/relationships/hyperlink" Target="https://www.wikidata.org/wiki/Q1530412;https:/www.wikidata.org/wiki/Q65560351" TargetMode="External"/><Relationship Id="rId514" Type="http://schemas.openxmlformats.org/officeDocument/2006/relationships/hyperlink" Target="https://www.wikidata.org/wiki/Q1076052" TargetMode="External"/><Relationship Id="rId721" Type="http://schemas.openxmlformats.org/officeDocument/2006/relationships/hyperlink" Target="https://www.wikidata.org/wiki/Q1034411" TargetMode="External"/><Relationship Id="rId1144" Type="http://schemas.openxmlformats.org/officeDocument/2006/relationships/hyperlink" Target="https://www.wikidata.org/wiki/Q118985945" TargetMode="External"/><Relationship Id="rId1351" Type="http://schemas.openxmlformats.org/officeDocument/2006/relationships/hyperlink" Target="https://www.wikidata.org/wiki/Q1805337" TargetMode="External"/><Relationship Id="rId1449" Type="http://schemas.openxmlformats.org/officeDocument/2006/relationships/hyperlink" Target="https://www.wikidata.org/wiki/Q395" TargetMode="External"/><Relationship Id="rId88" Type="http://schemas.openxmlformats.org/officeDocument/2006/relationships/hyperlink" Target="https://www.wikidata.org/wiki/Q8104" TargetMode="External"/><Relationship Id="rId153" Type="http://schemas.openxmlformats.org/officeDocument/2006/relationships/hyperlink" Target="https://www.wikidata.org/wiki/Q8253" TargetMode="External"/><Relationship Id="rId360" Type="http://schemas.openxmlformats.org/officeDocument/2006/relationships/hyperlink" Target="https://www.wikidata.org/wiki/Q254217" TargetMode="External"/><Relationship Id="rId598" Type="http://schemas.openxmlformats.org/officeDocument/2006/relationships/hyperlink" Target="https://www.wikidata.org/wiki/Q224" TargetMode="External"/><Relationship Id="rId819" Type="http://schemas.openxmlformats.org/officeDocument/2006/relationships/hyperlink" Target="https://www.wikidata.org/wiki/Q6665312" TargetMode="External"/><Relationship Id="rId1004" Type="http://schemas.openxmlformats.org/officeDocument/2006/relationships/hyperlink" Target="https://www.wikidata.org/wiki/Q609298" TargetMode="External"/><Relationship Id="rId1211" Type="http://schemas.openxmlformats.org/officeDocument/2006/relationships/hyperlink" Target="https://www.wikidata.org/wiki/Q84263196" TargetMode="External"/><Relationship Id="rId220" Type="http://schemas.openxmlformats.org/officeDocument/2006/relationships/hyperlink" Target="https://www.wikidata.org/wiki/Q23498" TargetMode="External"/><Relationship Id="rId458" Type="http://schemas.openxmlformats.org/officeDocument/2006/relationships/hyperlink" Target="https://www.wikidata.org/wiki/Q243253" TargetMode="External"/><Relationship Id="rId665" Type="http://schemas.openxmlformats.org/officeDocument/2006/relationships/hyperlink" Target="https://www.wikidata.org/wiki/Q4252370" TargetMode="External"/><Relationship Id="rId872" Type="http://schemas.openxmlformats.org/officeDocument/2006/relationships/hyperlink" Target="https://www.wikidata.org/wiki/Q201486" TargetMode="External"/><Relationship Id="rId1088" Type="http://schemas.openxmlformats.org/officeDocument/2006/relationships/hyperlink" Target="https://www.wikidata.org/wiki/Q49703" TargetMode="External"/><Relationship Id="rId1295" Type="http://schemas.openxmlformats.org/officeDocument/2006/relationships/hyperlink" Target="https://www.wikidata.org/wiki/Q1498333" TargetMode="External"/><Relationship Id="rId1309" Type="http://schemas.openxmlformats.org/officeDocument/2006/relationships/hyperlink" Target="https://www.wikidata.org/wiki/Q1498333" TargetMode="External"/><Relationship Id="rId15" Type="http://schemas.openxmlformats.org/officeDocument/2006/relationships/hyperlink" Target="https://www.wikidata.org/wiki/Q12544" TargetMode="External"/><Relationship Id="rId318" Type="http://schemas.openxmlformats.org/officeDocument/2006/relationships/hyperlink" Target="https://www.wikidata.org/wiki/Q132050" TargetMode="External"/><Relationship Id="rId525" Type="http://schemas.openxmlformats.org/officeDocument/2006/relationships/hyperlink" Target="https://www.wikidata.org/wiki/Q1455178" TargetMode="External"/><Relationship Id="rId732" Type="http://schemas.openxmlformats.org/officeDocument/2006/relationships/hyperlink" Target="https://www.wikidata.org/wiki/Q117847807" TargetMode="External"/><Relationship Id="rId1155" Type="http://schemas.openxmlformats.org/officeDocument/2006/relationships/hyperlink" Target="https://www.wikidata.org/wiki/Q34749" TargetMode="External"/><Relationship Id="rId1362" Type="http://schemas.openxmlformats.org/officeDocument/2006/relationships/hyperlink" Target="https://www.wikidata.org/wiki/Q7873" TargetMode="External"/><Relationship Id="rId99" Type="http://schemas.openxmlformats.org/officeDocument/2006/relationships/hyperlink" Target="https://www.wikidata.org/wiki/Q17172848" TargetMode="External"/><Relationship Id="rId164" Type="http://schemas.openxmlformats.org/officeDocument/2006/relationships/hyperlink" Target="https://www.wikidata.org/wiki/Q37858697" TargetMode="External"/><Relationship Id="rId371" Type="http://schemas.openxmlformats.org/officeDocument/2006/relationships/hyperlink" Target="https://www.wikidata.org/wiki/Q11038979" TargetMode="External"/><Relationship Id="rId1015" Type="http://schemas.openxmlformats.org/officeDocument/2006/relationships/hyperlink" Target="https://www.wikidata.org/wiki/Q6486792" TargetMode="External"/><Relationship Id="rId1222" Type="http://schemas.openxmlformats.org/officeDocument/2006/relationships/hyperlink" Target="https://www.wikidata.org/wiki/Q7275" TargetMode="External"/><Relationship Id="rId469" Type="http://schemas.openxmlformats.org/officeDocument/2006/relationships/hyperlink" Target="https://www.wikidata.org/wiki/Q10691728" TargetMode="External"/><Relationship Id="rId676" Type="http://schemas.openxmlformats.org/officeDocument/2006/relationships/hyperlink" Target="https://www.wikidata.org/wiki/Q490513" TargetMode="External"/><Relationship Id="rId883" Type="http://schemas.openxmlformats.org/officeDocument/2006/relationships/hyperlink" Target="https://www.wikidata.org/wiki/Q119269474" TargetMode="External"/><Relationship Id="rId1099" Type="http://schemas.openxmlformats.org/officeDocument/2006/relationships/hyperlink" Target="https://www.wikidata.org/wiki/Q7325" TargetMode="External"/><Relationship Id="rId26" Type="http://schemas.openxmlformats.org/officeDocument/2006/relationships/hyperlink" Target="https://www.wikidata.org/wiki/Q7181" TargetMode="External"/><Relationship Id="rId231" Type="http://schemas.openxmlformats.org/officeDocument/2006/relationships/hyperlink" Target="https://www.wikidata.org/wiki/Q1147507" TargetMode="External"/><Relationship Id="rId329" Type="http://schemas.openxmlformats.org/officeDocument/2006/relationships/hyperlink" Target="https://www.wikidata.org/wiki/Q605789" TargetMode="External"/><Relationship Id="rId536" Type="http://schemas.openxmlformats.org/officeDocument/2006/relationships/hyperlink" Target="https://www.wikidata.org/wiki/Q482" TargetMode="External"/><Relationship Id="rId1166" Type="http://schemas.openxmlformats.org/officeDocument/2006/relationships/hyperlink" Target="https://www.wikidata.org/wiki/Q230533" TargetMode="External"/><Relationship Id="rId1373" Type="http://schemas.openxmlformats.org/officeDocument/2006/relationships/hyperlink" Target="https://www.wikidata.org/wiki/Q827451" TargetMode="External"/><Relationship Id="rId175" Type="http://schemas.openxmlformats.org/officeDocument/2006/relationships/hyperlink" Target="https://www.wikidata.org/wiki/Q652" TargetMode="External"/><Relationship Id="rId743" Type="http://schemas.openxmlformats.org/officeDocument/2006/relationships/hyperlink" Target="https://www.wikidata.org/wiki/Q3766092" TargetMode="External"/><Relationship Id="rId950" Type="http://schemas.openxmlformats.org/officeDocument/2006/relationships/hyperlink" Target="https://www.wikidata.org/wiki/Q180684" TargetMode="External"/><Relationship Id="rId1026" Type="http://schemas.openxmlformats.org/officeDocument/2006/relationships/hyperlink" Target="https://www.wikidata.org/wiki/Q10981881" TargetMode="External"/><Relationship Id="rId382" Type="http://schemas.openxmlformats.org/officeDocument/2006/relationships/hyperlink" Target="https://www.wikidata.org/wiki/Q2725393" TargetMode="External"/><Relationship Id="rId603" Type="http://schemas.openxmlformats.org/officeDocument/2006/relationships/hyperlink" Target="https://www.wikidata.org/wiki/Q8134" TargetMode="External"/><Relationship Id="rId687" Type="http://schemas.openxmlformats.org/officeDocument/2006/relationships/hyperlink" Target="https://www.wikidata.org/wiki/Q486972" TargetMode="External"/><Relationship Id="rId810" Type="http://schemas.openxmlformats.org/officeDocument/2006/relationships/hyperlink" Target="https://www.wikidata.org/wiki/Q6665312" TargetMode="External"/><Relationship Id="rId908" Type="http://schemas.openxmlformats.org/officeDocument/2006/relationships/hyperlink" Target="https://www.wikidata.org/wiki/Q122880" TargetMode="External"/><Relationship Id="rId1233" Type="http://schemas.openxmlformats.org/officeDocument/2006/relationships/hyperlink" Target="https://www.wikidata.org/wiki/Q39631" TargetMode="External"/><Relationship Id="rId1440" Type="http://schemas.openxmlformats.org/officeDocument/2006/relationships/hyperlink" Target="https://www.wikidata.org/wiki/Q395" TargetMode="External"/><Relationship Id="rId242" Type="http://schemas.openxmlformats.org/officeDocument/2006/relationships/hyperlink" Target="https://www.wikidata.org/wiki/Q177197" TargetMode="External"/><Relationship Id="rId894" Type="http://schemas.openxmlformats.org/officeDocument/2006/relationships/hyperlink" Target="https://www.wikidata.org/wiki/Q12754227" TargetMode="External"/><Relationship Id="rId1177" Type="http://schemas.openxmlformats.org/officeDocument/2006/relationships/hyperlink" Target="https://www.wikidata.org/wiki/Q80083" TargetMode="External"/><Relationship Id="rId1300" Type="http://schemas.openxmlformats.org/officeDocument/2006/relationships/hyperlink" Target="https://www.wikidata.org/wiki/Q181339" TargetMode="External"/><Relationship Id="rId37" Type="http://schemas.openxmlformats.org/officeDocument/2006/relationships/hyperlink" Target="https://www.wikidata.org/wiki/Q2690446" TargetMode="External"/><Relationship Id="rId102" Type="http://schemas.openxmlformats.org/officeDocument/2006/relationships/hyperlink" Target="https://www.wikidata.org/wiki/Q229" TargetMode="External"/><Relationship Id="rId547" Type="http://schemas.openxmlformats.org/officeDocument/2006/relationships/hyperlink" Target="https://www.wikidata.org/wiki/Q25107" TargetMode="External"/><Relationship Id="rId754" Type="http://schemas.openxmlformats.org/officeDocument/2006/relationships/hyperlink" Target="https://www.wikidata.org/wiki/Q11540953" TargetMode="External"/><Relationship Id="rId961" Type="http://schemas.openxmlformats.org/officeDocument/2006/relationships/hyperlink" Target="https://www.wikidata.org/wiki/Q17156455" TargetMode="External"/><Relationship Id="rId1384" Type="http://schemas.openxmlformats.org/officeDocument/2006/relationships/hyperlink" Target="https://www.wikidata.org/wiki/Q131512" TargetMode="External"/><Relationship Id="rId90" Type="http://schemas.openxmlformats.org/officeDocument/2006/relationships/hyperlink" Target="https://www.wikidata.org/wiki/Q5370577" TargetMode="External"/><Relationship Id="rId186" Type="http://schemas.openxmlformats.org/officeDocument/2006/relationships/hyperlink" Target="https://www.wikidata.org/wiki/Q104520" TargetMode="External"/><Relationship Id="rId393" Type="http://schemas.openxmlformats.org/officeDocument/2006/relationships/hyperlink" Target="https://www.wikidata.org/wiki/Q97359520" TargetMode="External"/><Relationship Id="rId407" Type="http://schemas.openxmlformats.org/officeDocument/2006/relationships/hyperlink" Target="https://www.wikidata.org/wiki/Q1412471" TargetMode="External"/><Relationship Id="rId614" Type="http://schemas.openxmlformats.org/officeDocument/2006/relationships/hyperlink" Target="https://www.wikidata.org/wiki/Q267236" TargetMode="External"/><Relationship Id="rId821" Type="http://schemas.openxmlformats.org/officeDocument/2006/relationships/hyperlink" Target="https://www.wikidata.org/wiki/Q3508687" TargetMode="External"/><Relationship Id="rId1037" Type="http://schemas.openxmlformats.org/officeDocument/2006/relationships/hyperlink" Target="https://www.wikidata.org/wiki/Q11764" TargetMode="External"/><Relationship Id="rId1244" Type="http://schemas.openxmlformats.org/officeDocument/2006/relationships/hyperlink" Target="https://www.wikidata.org/wiki/Q4" TargetMode="External"/><Relationship Id="rId1451" Type="http://schemas.openxmlformats.org/officeDocument/2006/relationships/hyperlink" Target="https://www.wikidata.org/wiki/Q36279" TargetMode="External"/><Relationship Id="rId253" Type="http://schemas.openxmlformats.org/officeDocument/2006/relationships/hyperlink" Target="https://www.wikidata.org/wiki/Q2067951" TargetMode="External"/><Relationship Id="rId460" Type="http://schemas.openxmlformats.org/officeDocument/2006/relationships/hyperlink" Target="https://www.wikidata.org/wiki/Q7553" TargetMode="External"/><Relationship Id="rId698" Type="http://schemas.openxmlformats.org/officeDocument/2006/relationships/hyperlink" Target="https://www.wikidata.org/wiki/Q239372" TargetMode="External"/><Relationship Id="rId919" Type="http://schemas.openxmlformats.org/officeDocument/2006/relationships/hyperlink" Target="https://www.wikidata.org/wiki/Q32766" TargetMode="External"/><Relationship Id="rId1090" Type="http://schemas.openxmlformats.org/officeDocument/2006/relationships/hyperlink" Target="https://www.wikidata.org/wiki/Q1799991" TargetMode="External"/><Relationship Id="rId1104" Type="http://schemas.openxmlformats.org/officeDocument/2006/relationships/hyperlink" Target="https://www.wikidata.org/wiki/Q609042" TargetMode="External"/><Relationship Id="rId1311" Type="http://schemas.openxmlformats.org/officeDocument/2006/relationships/hyperlink" Target="https://www.wikidata.org/wiki/Q2288778" TargetMode="External"/><Relationship Id="rId48" Type="http://schemas.openxmlformats.org/officeDocument/2006/relationships/hyperlink" Target="https://www.wikidata.org/wiki/Q19757" TargetMode="External"/><Relationship Id="rId113" Type="http://schemas.openxmlformats.org/officeDocument/2006/relationships/hyperlink" Target="https://www.wikidata.org/wiki/Q574577" TargetMode="External"/><Relationship Id="rId320" Type="http://schemas.openxmlformats.org/officeDocument/2006/relationships/hyperlink" Target="https://www.wikidata.org/wiki/Q6955" TargetMode="External"/><Relationship Id="rId558" Type="http://schemas.openxmlformats.org/officeDocument/2006/relationships/hyperlink" Target="https://www.wikidata.org/wiki/Q2416230" TargetMode="External"/><Relationship Id="rId765" Type="http://schemas.openxmlformats.org/officeDocument/2006/relationships/hyperlink" Target="https://www.wikidata.org/wiki/Q609298" TargetMode="External"/><Relationship Id="rId972" Type="http://schemas.openxmlformats.org/officeDocument/2006/relationships/hyperlink" Target="https://www.wikidata.org/wiki/Q7653906" TargetMode="External"/><Relationship Id="rId1188" Type="http://schemas.openxmlformats.org/officeDocument/2006/relationships/hyperlink" Target="https://www.wikidata.org/wiki/Q9842" TargetMode="External"/><Relationship Id="rId1395" Type="http://schemas.openxmlformats.org/officeDocument/2006/relationships/hyperlink" Target="https://www.wikidata.org/wiki/Q172544" TargetMode="External"/><Relationship Id="rId1409" Type="http://schemas.openxmlformats.org/officeDocument/2006/relationships/hyperlink" Target="https://www.wikidata.org/wiki/Q131201;https:/www.wikidata.org/wiki/Q174165" TargetMode="External"/><Relationship Id="rId197" Type="http://schemas.openxmlformats.org/officeDocument/2006/relationships/hyperlink" Target="https://www.wikidata.org/wiki/Q23404" TargetMode="External"/><Relationship Id="rId418" Type="http://schemas.openxmlformats.org/officeDocument/2006/relationships/hyperlink" Target="https://www.wikidata.org/wiki/Q1247867" TargetMode="External"/><Relationship Id="rId625" Type="http://schemas.openxmlformats.org/officeDocument/2006/relationships/hyperlink" Target="https://www.wikidata.org/wiki/Q223642" TargetMode="External"/><Relationship Id="rId832" Type="http://schemas.openxmlformats.org/officeDocument/2006/relationships/hyperlink" Target="https://www.wikidata.org/wiki/Q622645" TargetMode="External"/><Relationship Id="rId1048" Type="http://schemas.openxmlformats.org/officeDocument/2006/relationships/hyperlink" Target="https://www.wikidata.org/wiki/Q352842" TargetMode="External"/><Relationship Id="rId1255" Type="http://schemas.openxmlformats.org/officeDocument/2006/relationships/hyperlink" Target="https://www.wikidata.org/wiki/Q1221280" TargetMode="External"/><Relationship Id="rId1462" Type="http://schemas.openxmlformats.org/officeDocument/2006/relationships/hyperlink" Target="https://www.wikidata.org/wiki/Q780716" TargetMode="External"/><Relationship Id="rId264" Type="http://schemas.openxmlformats.org/officeDocument/2006/relationships/hyperlink" Target="https://www.wikidata.org/wiki/Q65244598" TargetMode="External"/><Relationship Id="rId471" Type="http://schemas.openxmlformats.org/officeDocument/2006/relationships/hyperlink" Target="https://www.wikidata.org/wiki/Q11794223" TargetMode="External"/><Relationship Id="rId1115" Type="http://schemas.openxmlformats.org/officeDocument/2006/relationships/hyperlink" Target="https://www.wikidata.org/wiki/Q48324" TargetMode="External"/><Relationship Id="rId1322" Type="http://schemas.openxmlformats.org/officeDocument/2006/relationships/hyperlink" Target="https://www.wikidata.org/wiki/Q170978" TargetMode="External"/><Relationship Id="rId59" Type="http://schemas.openxmlformats.org/officeDocument/2006/relationships/hyperlink" Target="https://www.wikidata.org/wiki/Q2539" TargetMode="External"/><Relationship Id="rId124" Type="http://schemas.openxmlformats.org/officeDocument/2006/relationships/hyperlink" Target="https://www.wikidata.org/wiki/Q6496268" TargetMode="External"/><Relationship Id="rId569" Type="http://schemas.openxmlformats.org/officeDocument/2006/relationships/hyperlink" Target="https://www.wikidata.org/wiki/Q8242" TargetMode="External"/><Relationship Id="rId776" Type="http://schemas.openxmlformats.org/officeDocument/2006/relationships/hyperlink" Target="https://www.wikidata.org/wiki/Q315247" TargetMode="External"/><Relationship Id="rId983" Type="http://schemas.openxmlformats.org/officeDocument/2006/relationships/hyperlink" Target="https://www.wikidata.org/wiki/Q3982960" TargetMode="External"/><Relationship Id="rId1199" Type="http://schemas.openxmlformats.org/officeDocument/2006/relationships/hyperlink" Target="https://www.wikidata.org/wiki/Q1028" TargetMode="External"/><Relationship Id="rId331" Type="http://schemas.openxmlformats.org/officeDocument/2006/relationships/hyperlink" Target="https://www.wikidata.org/wiki/Q3627138" TargetMode="External"/><Relationship Id="rId429" Type="http://schemas.openxmlformats.org/officeDocument/2006/relationships/hyperlink" Target="https://www.wikidata.org/wiki/Q460162" TargetMode="External"/><Relationship Id="rId636" Type="http://schemas.openxmlformats.org/officeDocument/2006/relationships/hyperlink" Target="https://www.wikidata.org/wiki/Q186360" TargetMode="External"/><Relationship Id="rId1059" Type="http://schemas.openxmlformats.org/officeDocument/2006/relationships/hyperlink" Target="https://www.wikidata.org/wiki/Q1196545" TargetMode="External"/><Relationship Id="rId1266" Type="http://schemas.openxmlformats.org/officeDocument/2006/relationships/hyperlink" Target="https://www.wikidata.org/wiki/Q112339385" TargetMode="External"/><Relationship Id="rId843" Type="http://schemas.openxmlformats.org/officeDocument/2006/relationships/hyperlink" Target="https://www.wikidata.org/wiki/Q7958" TargetMode="External"/><Relationship Id="rId1126" Type="http://schemas.openxmlformats.org/officeDocument/2006/relationships/hyperlink" Target="https://www.wikidata.org/wiki/Q644971" TargetMode="External"/><Relationship Id="rId275" Type="http://schemas.openxmlformats.org/officeDocument/2006/relationships/hyperlink" Target="https://www.wikidata.org/wiki/Q2399875;https:/www.wikidata.org/wiki/Q2593777" TargetMode="External"/><Relationship Id="rId482" Type="http://schemas.openxmlformats.org/officeDocument/2006/relationships/hyperlink" Target="https://www.wikidata.org/wiki/Q208084" TargetMode="External"/><Relationship Id="rId703" Type="http://schemas.openxmlformats.org/officeDocument/2006/relationships/hyperlink" Target="https://www.wikidata.org/wiki/Q58734" TargetMode="External"/><Relationship Id="rId910" Type="http://schemas.openxmlformats.org/officeDocument/2006/relationships/hyperlink" Target="https://www.wikidata.org/wiki/Q188728" TargetMode="External"/><Relationship Id="rId1333" Type="http://schemas.openxmlformats.org/officeDocument/2006/relationships/hyperlink" Target="https://www.wikidata.org/wiki/Q474200" TargetMode="External"/><Relationship Id="rId135" Type="http://schemas.openxmlformats.org/officeDocument/2006/relationships/hyperlink" Target="https://www.wikidata.org/wiki/Q25400141" TargetMode="External"/><Relationship Id="rId342" Type="http://schemas.openxmlformats.org/officeDocument/2006/relationships/hyperlink" Target="https://www.wikidata.org/wiki/Q664" TargetMode="External"/><Relationship Id="rId787" Type="http://schemas.openxmlformats.org/officeDocument/2006/relationships/hyperlink" Target="https://www.wikidata.org/wiki/Q179957" TargetMode="External"/><Relationship Id="rId994" Type="http://schemas.openxmlformats.org/officeDocument/2006/relationships/hyperlink" Target="https://www.wikidata.org/wiki/Q324305" TargetMode="External"/><Relationship Id="rId1400" Type="http://schemas.openxmlformats.org/officeDocument/2006/relationships/hyperlink" Target="https://www.wikidata.org/wiki/Q110714168;https:/www.wikidata.org/wiki/Q23540" TargetMode="External"/><Relationship Id="rId202" Type="http://schemas.openxmlformats.org/officeDocument/2006/relationships/hyperlink" Target="https://www.wikidata.org/wiki/Q336" TargetMode="External"/><Relationship Id="rId647" Type="http://schemas.openxmlformats.org/officeDocument/2006/relationships/hyperlink" Target="https://www.wikidata.org/wiki/Q170494" TargetMode="External"/><Relationship Id="rId854" Type="http://schemas.openxmlformats.org/officeDocument/2006/relationships/hyperlink" Target="https://www.wikidata.org/wiki/Q8461" TargetMode="External"/><Relationship Id="rId1277" Type="http://schemas.openxmlformats.org/officeDocument/2006/relationships/hyperlink" Target="https://www.wikidata.org/wiki/Q845224" TargetMode="External"/><Relationship Id="rId286" Type="http://schemas.openxmlformats.org/officeDocument/2006/relationships/hyperlink" Target="https://www.wikidata.org/wiki/Q630281" TargetMode="External"/><Relationship Id="rId493" Type="http://schemas.openxmlformats.org/officeDocument/2006/relationships/hyperlink" Target="https://www.wikidata.org/wiki/Q200303" TargetMode="External"/><Relationship Id="rId507" Type="http://schemas.openxmlformats.org/officeDocument/2006/relationships/hyperlink" Target="https://www.wikidata.org/wiki/Q822" TargetMode="External"/><Relationship Id="rId714" Type="http://schemas.openxmlformats.org/officeDocument/2006/relationships/hyperlink" Target="https://www.wikidata.org/wiki/Q177626" TargetMode="External"/><Relationship Id="rId921" Type="http://schemas.openxmlformats.org/officeDocument/2006/relationships/hyperlink" Target="https://www.wikidata.org/wiki/Q618536" TargetMode="External"/><Relationship Id="rId1137" Type="http://schemas.openxmlformats.org/officeDocument/2006/relationships/hyperlink" Target="https://www.wikidata.org/wiki/Q208478" TargetMode="External"/><Relationship Id="rId1344" Type="http://schemas.openxmlformats.org/officeDocument/2006/relationships/hyperlink" Target="https://www.wikidata.org/wiki/Q909821" TargetMode="External"/><Relationship Id="rId50" Type="http://schemas.openxmlformats.org/officeDocument/2006/relationships/hyperlink" Target="https://www.wikidata.org/wiki/Q2674423" TargetMode="External"/><Relationship Id="rId146" Type="http://schemas.openxmlformats.org/officeDocument/2006/relationships/hyperlink" Target="https://www.wikidata.org/wiki/Q76400883" TargetMode="External"/><Relationship Id="rId353" Type="http://schemas.openxmlformats.org/officeDocument/2006/relationships/hyperlink" Target="https://www.wikidata.org/wiki/Q152081" TargetMode="External"/><Relationship Id="rId560" Type="http://schemas.openxmlformats.org/officeDocument/2006/relationships/hyperlink" Target="https://www.wikidata.org/wiki/Q96" TargetMode="External"/><Relationship Id="rId798" Type="http://schemas.openxmlformats.org/officeDocument/2006/relationships/hyperlink" Target="https://www.wikidata.org/wiki/Q558929;https:/www.wikidata.org/wiki/Q106813818" TargetMode="External"/><Relationship Id="rId1190" Type="http://schemas.openxmlformats.org/officeDocument/2006/relationships/hyperlink" Target="https://www.wikidata.org/wiki/Q7315484" TargetMode="External"/><Relationship Id="rId1204" Type="http://schemas.openxmlformats.org/officeDocument/2006/relationships/hyperlink" Target="https://www.wikidata.org/wiki/Q217406;%20https:/www.wikidata.org/wiki/Q45393" TargetMode="External"/><Relationship Id="rId1411" Type="http://schemas.openxmlformats.org/officeDocument/2006/relationships/hyperlink" Target="https://www.wikidata.org/wiki/Q2715623" TargetMode="External"/><Relationship Id="rId213" Type="http://schemas.openxmlformats.org/officeDocument/2006/relationships/hyperlink" Target="https://www.wikidata.org/wiki/Q192581;https:/www.wikidata.org/wiki/Q12737077" TargetMode="External"/><Relationship Id="rId420" Type="http://schemas.openxmlformats.org/officeDocument/2006/relationships/hyperlink" Target="https://www.wikidata.org/wiki/Q69883" TargetMode="External"/><Relationship Id="rId658" Type="http://schemas.openxmlformats.org/officeDocument/2006/relationships/hyperlink" Target="https://www.wikidata.org/wiki/Q34749" TargetMode="External"/><Relationship Id="rId865" Type="http://schemas.openxmlformats.org/officeDocument/2006/relationships/hyperlink" Target="https://www.wikidata.org/wiki/Q1247195" TargetMode="External"/><Relationship Id="rId1050" Type="http://schemas.openxmlformats.org/officeDocument/2006/relationships/hyperlink" Target="https://www.wikidata.org/wiki/Q2779687" TargetMode="External"/><Relationship Id="rId1288" Type="http://schemas.openxmlformats.org/officeDocument/2006/relationships/hyperlink" Target="https://www.wikidata.org/wiki/Q41630" TargetMode="External"/><Relationship Id="rId297" Type="http://schemas.openxmlformats.org/officeDocument/2006/relationships/hyperlink" Target="https://www.wikidata.org/wiki/Q21201" TargetMode="External"/><Relationship Id="rId518" Type="http://schemas.openxmlformats.org/officeDocument/2006/relationships/hyperlink" Target="https://www.wikidata.org/wiki/Q861641" TargetMode="External"/><Relationship Id="rId725" Type="http://schemas.openxmlformats.org/officeDocument/2006/relationships/hyperlink" Target="https://www.wikidata.org/wiki/Q2545204" TargetMode="External"/><Relationship Id="rId932" Type="http://schemas.openxmlformats.org/officeDocument/2006/relationships/hyperlink" Target="https://www.wikidata.org/wiki/Q856681" TargetMode="External"/><Relationship Id="rId1148" Type="http://schemas.openxmlformats.org/officeDocument/2006/relationships/hyperlink" Target="https://www.wikidata.org/wiki/Q1783171" TargetMode="External"/><Relationship Id="rId1355" Type="http://schemas.openxmlformats.org/officeDocument/2006/relationships/hyperlink" Target="https://www.wikidata.org/wiki/Q11081619" TargetMode="External"/><Relationship Id="rId157" Type="http://schemas.openxmlformats.org/officeDocument/2006/relationships/hyperlink" Target="https://www.wikidata.org/wiki/Q667404" TargetMode="External"/><Relationship Id="rId364" Type="http://schemas.openxmlformats.org/officeDocument/2006/relationships/hyperlink" Target="https://www.wikidata.org/wiki/Q1568650" TargetMode="External"/><Relationship Id="rId1008" Type="http://schemas.openxmlformats.org/officeDocument/2006/relationships/hyperlink" Target="https://www.wikidata.org/wiki/Q6241" TargetMode="External"/><Relationship Id="rId1215" Type="http://schemas.openxmlformats.org/officeDocument/2006/relationships/hyperlink" Target="https://www.wikidata.org/wiki/Q1247867" TargetMode="External"/><Relationship Id="rId1422" Type="http://schemas.openxmlformats.org/officeDocument/2006/relationships/hyperlink" Target="https://www.wikidata.org/wiki/Q6803767;https:/www.wikidata.org/wiki/Q182859" TargetMode="External"/><Relationship Id="rId61" Type="http://schemas.openxmlformats.org/officeDocument/2006/relationships/hyperlink" Target="https://www.wikidata.org/wiki/Q59340706" TargetMode="External"/><Relationship Id="rId571" Type="http://schemas.openxmlformats.org/officeDocument/2006/relationships/hyperlink" Target="https://www.wikidata.org/wiki/Q8434" TargetMode="External"/><Relationship Id="rId669" Type="http://schemas.openxmlformats.org/officeDocument/2006/relationships/hyperlink" Target="https://www.wikidata.org/wiki/Property:P106" TargetMode="External"/><Relationship Id="rId876" Type="http://schemas.openxmlformats.org/officeDocument/2006/relationships/hyperlink" Target="https://www.wikidata.org/wiki/Q28873665" TargetMode="External"/><Relationship Id="rId1299" Type="http://schemas.openxmlformats.org/officeDocument/2006/relationships/hyperlink" Target="https://www.wikidata.org/wiki/Q4825937" TargetMode="External"/><Relationship Id="rId19" Type="http://schemas.openxmlformats.org/officeDocument/2006/relationships/hyperlink" Target="https://www.wikidata.org/wiki/Q5" TargetMode="External"/><Relationship Id="rId224" Type="http://schemas.openxmlformats.org/officeDocument/2006/relationships/hyperlink" Target="https://www.wikidata.org/wiki/Q44155" TargetMode="External"/><Relationship Id="rId431" Type="http://schemas.openxmlformats.org/officeDocument/2006/relationships/hyperlink" Target="https://www.wikidata.org/wiki/Q1047113" TargetMode="External"/><Relationship Id="rId529" Type="http://schemas.openxmlformats.org/officeDocument/2006/relationships/hyperlink" Target="https://www.wikidata.org/wiki/Q7725634" TargetMode="External"/><Relationship Id="rId736" Type="http://schemas.openxmlformats.org/officeDocument/2006/relationships/hyperlink" Target="https://www.wikidata.org/wiki/Q34" TargetMode="External"/><Relationship Id="rId1061" Type="http://schemas.openxmlformats.org/officeDocument/2006/relationships/hyperlink" Target="https://www.wikidata.org/wiki/Q843894" TargetMode="External"/><Relationship Id="rId1159" Type="http://schemas.openxmlformats.org/officeDocument/2006/relationships/hyperlink" Target="https://www.wikidata.org/wiki/Q7551408" TargetMode="External"/><Relationship Id="rId1366" Type="http://schemas.openxmlformats.org/officeDocument/2006/relationships/hyperlink" Target="https://www.wikidata.org/wiki/Q1774427" TargetMode="External"/><Relationship Id="rId168" Type="http://schemas.openxmlformats.org/officeDocument/2006/relationships/hyperlink" Target="https://www.wikidata.org/wiki/Q15280872" TargetMode="External"/><Relationship Id="rId943" Type="http://schemas.openxmlformats.org/officeDocument/2006/relationships/hyperlink" Target="https://www.wikidata.org/wiki/Q857354" TargetMode="External"/><Relationship Id="rId1019" Type="http://schemas.openxmlformats.org/officeDocument/2006/relationships/hyperlink" Target="https://www.wikidata.org/wiki/Q179661" TargetMode="External"/><Relationship Id="rId72" Type="http://schemas.openxmlformats.org/officeDocument/2006/relationships/hyperlink" Target="https://www.wikidata.org/wiki/Q2872553" TargetMode="External"/><Relationship Id="rId375" Type="http://schemas.openxmlformats.org/officeDocument/2006/relationships/hyperlink" Target="https://www.wikidata.org/wiki/Q118646600" TargetMode="External"/><Relationship Id="rId582" Type="http://schemas.openxmlformats.org/officeDocument/2006/relationships/hyperlink" Target="https://www.wikidata.org/wiki/Q2684060" TargetMode="External"/><Relationship Id="rId803" Type="http://schemas.openxmlformats.org/officeDocument/2006/relationships/hyperlink" Target="https://www.wikidata.org/wiki/Q875797" TargetMode="External"/><Relationship Id="rId1226" Type="http://schemas.openxmlformats.org/officeDocument/2006/relationships/hyperlink" Target="https://www.wikidata.org/wiki/Q34749" TargetMode="External"/><Relationship Id="rId1433" Type="http://schemas.openxmlformats.org/officeDocument/2006/relationships/hyperlink" Target="https://www.wikidata.org/wiki/Q1516555" TargetMode="External"/><Relationship Id="rId3" Type="http://schemas.openxmlformats.org/officeDocument/2006/relationships/hyperlink" Target="https://www.wikidata.org/wiki/Q1484503" TargetMode="External"/><Relationship Id="rId235" Type="http://schemas.openxmlformats.org/officeDocument/2006/relationships/hyperlink" Target="https://www.wikidata.org/wiki/Q191797" TargetMode="External"/><Relationship Id="rId442" Type="http://schemas.openxmlformats.org/officeDocument/2006/relationships/hyperlink" Target="https://www.wikidata.org/wiki/Q3543263" TargetMode="External"/><Relationship Id="rId887" Type="http://schemas.openxmlformats.org/officeDocument/2006/relationships/hyperlink" Target="https://www.wikidata.org/wiki/Q28113351" TargetMode="External"/><Relationship Id="rId1072" Type="http://schemas.openxmlformats.org/officeDocument/2006/relationships/hyperlink" Target="https://www.wikidata.org/wiki/Q104602244" TargetMode="External"/><Relationship Id="rId302" Type="http://schemas.openxmlformats.org/officeDocument/2006/relationships/hyperlink" Target="https://www.wikidata.org/wiki/Q1530412;https:/www.wikidata.org/wiki/Q65560351" TargetMode="External"/><Relationship Id="rId747" Type="http://schemas.openxmlformats.org/officeDocument/2006/relationships/hyperlink" Target="https://www.wikidata.org/wiki/Q1167393" TargetMode="External"/><Relationship Id="rId954" Type="http://schemas.openxmlformats.org/officeDocument/2006/relationships/hyperlink" Target="https://www.wikidata.org/wiki/Q192909" TargetMode="External"/><Relationship Id="rId1377" Type="http://schemas.openxmlformats.org/officeDocument/2006/relationships/hyperlink" Target="https://www.wikidata.org/wiki/Q16869822" TargetMode="External"/><Relationship Id="rId83" Type="http://schemas.openxmlformats.org/officeDocument/2006/relationships/hyperlink" Target="https://www.wikidata.org/wiki/Q59950;https:/www.wikidata.org/wiki/Q63100;https:/www.wikidata.org/wiki/Q12271" TargetMode="External"/><Relationship Id="rId179" Type="http://schemas.openxmlformats.org/officeDocument/2006/relationships/hyperlink" Target="https://www.wikidata.org/wiki/Q3257686" TargetMode="External"/><Relationship Id="rId386" Type="http://schemas.openxmlformats.org/officeDocument/2006/relationships/hyperlink" Target="https://www.wikidata.org/wiki/Q849359" TargetMode="External"/><Relationship Id="rId593" Type="http://schemas.openxmlformats.org/officeDocument/2006/relationships/hyperlink" Target="https://www.wikidata.org/wiki/Q37038" TargetMode="External"/><Relationship Id="rId607" Type="http://schemas.openxmlformats.org/officeDocument/2006/relationships/hyperlink" Target="https://www.wikidata.org/wiki/Q37038" TargetMode="External"/><Relationship Id="rId814" Type="http://schemas.openxmlformats.org/officeDocument/2006/relationships/hyperlink" Target="https://www.wikidata.org/wiki/Q1415274" TargetMode="External"/><Relationship Id="rId1237" Type="http://schemas.openxmlformats.org/officeDocument/2006/relationships/hyperlink" Target="https://www.wikidata.org/wiki/Q322563" TargetMode="External"/><Relationship Id="rId1444" Type="http://schemas.openxmlformats.org/officeDocument/2006/relationships/hyperlink" Target="https://www.wikidata.org/wiki/Q41624082" TargetMode="External"/><Relationship Id="rId246" Type="http://schemas.openxmlformats.org/officeDocument/2006/relationships/hyperlink" Target="https://www.wikidata.org/wiki/Q2067951" TargetMode="External"/><Relationship Id="rId453" Type="http://schemas.openxmlformats.org/officeDocument/2006/relationships/hyperlink" Target="https://www.wikidata.org/wiki/Q2577883" TargetMode="External"/><Relationship Id="rId660" Type="http://schemas.openxmlformats.org/officeDocument/2006/relationships/hyperlink" Target="https://www.wikidata.org/wiki/Q34749" TargetMode="External"/><Relationship Id="rId898" Type="http://schemas.openxmlformats.org/officeDocument/2006/relationships/hyperlink" Target="https://www.wikidata.org/wiki/Q3427762" TargetMode="External"/><Relationship Id="rId1083" Type="http://schemas.openxmlformats.org/officeDocument/2006/relationships/hyperlink" Target="https://www.wikidata.org/wiki/Q357621" TargetMode="External"/><Relationship Id="rId1290" Type="http://schemas.openxmlformats.org/officeDocument/2006/relationships/hyperlink" Target="https://www.wikidata.org/wiki/Q124490" TargetMode="External"/><Relationship Id="rId1304" Type="http://schemas.openxmlformats.org/officeDocument/2006/relationships/hyperlink" Target="https://www.wikidata.org/wiki/Q124490" TargetMode="External"/><Relationship Id="rId106" Type="http://schemas.openxmlformats.org/officeDocument/2006/relationships/hyperlink" Target="https://www.wikidata.org/wiki/Q107105674" TargetMode="External"/><Relationship Id="rId313" Type="http://schemas.openxmlformats.org/officeDocument/2006/relationships/hyperlink" Target="https://www.wikidata.org/wiki/Q1530412;https:/www.wikidata.org/wiki/Q65560351" TargetMode="External"/><Relationship Id="rId758" Type="http://schemas.openxmlformats.org/officeDocument/2006/relationships/hyperlink" Target="https://www.wikidata.org/wiki/Q124290584" TargetMode="External"/><Relationship Id="rId965" Type="http://schemas.openxmlformats.org/officeDocument/2006/relationships/hyperlink" Target="https://www.wikidata.org/wiki/Q3831748" TargetMode="External"/><Relationship Id="rId1150" Type="http://schemas.openxmlformats.org/officeDocument/2006/relationships/hyperlink" Target="https://www.wikidata.org/wiki/Q1355387" TargetMode="External"/><Relationship Id="rId1388" Type="http://schemas.openxmlformats.org/officeDocument/2006/relationships/hyperlink" Target="https://www.wikidata.org/wiki/Q2421951" TargetMode="External"/><Relationship Id="rId10" Type="http://schemas.openxmlformats.org/officeDocument/2006/relationships/hyperlink" Target="https://www.wikidata.org/wiki/Q96698607" TargetMode="External"/><Relationship Id="rId94" Type="http://schemas.openxmlformats.org/officeDocument/2006/relationships/hyperlink" Target="https://www.wikidata.org/wiki/Q119380" TargetMode="External"/><Relationship Id="rId397" Type="http://schemas.openxmlformats.org/officeDocument/2006/relationships/hyperlink" Target="https://www.wikidata.org/wiki/Q8354932" TargetMode="External"/><Relationship Id="rId520" Type="http://schemas.openxmlformats.org/officeDocument/2006/relationships/hyperlink" Target="https://www.wikidata.org/wiki/Q1987559" TargetMode="External"/><Relationship Id="rId618" Type="http://schemas.openxmlformats.org/officeDocument/2006/relationships/hyperlink" Target="https://www.wikidata.org/wiki/Q740464" TargetMode="External"/><Relationship Id="rId825" Type="http://schemas.openxmlformats.org/officeDocument/2006/relationships/hyperlink" Target="https://www.wikidata.org/wiki/Q182832" TargetMode="External"/><Relationship Id="rId1248" Type="http://schemas.openxmlformats.org/officeDocument/2006/relationships/hyperlink" Target="https://www.wikidata.org/wiki/Q42008" TargetMode="External"/><Relationship Id="rId1455" Type="http://schemas.openxmlformats.org/officeDocument/2006/relationships/hyperlink" Target="https://www.wikidata.org/wiki/Q309" TargetMode="External"/><Relationship Id="rId257" Type="http://schemas.openxmlformats.org/officeDocument/2006/relationships/hyperlink" Target="https://www.wikidata.org/wiki/Q41622" TargetMode="External"/><Relationship Id="rId464" Type="http://schemas.openxmlformats.org/officeDocument/2006/relationships/hyperlink" Target="https://www.wikidata.org/wiki/Q1213562" TargetMode="External"/><Relationship Id="rId1010" Type="http://schemas.openxmlformats.org/officeDocument/2006/relationships/hyperlink" Target="https://www.wikidata.org/wiki/Q2729863;https:/www.wikidata.org/wiki/Q191797" TargetMode="External"/><Relationship Id="rId1094" Type="http://schemas.openxmlformats.org/officeDocument/2006/relationships/hyperlink" Target="https://www.wikidata.org/wiki/Q1234713" TargetMode="External"/><Relationship Id="rId1108" Type="http://schemas.openxmlformats.org/officeDocument/2006/relationships/hyperlink" Target="https://www.wikidata.org/wiki/Q1570389" TargetMode="External"/><Relationship Id="rId1315" Type="http://schemas.openxmlformats.org/officeDocument/2006/relationships/hyperlink" Target="https://www.wikidata.org/wiki/Q2288778" TargetMode="External"/><Relationship Id="rId117" Type="http://schemas.openxmlformats.org/officeDocument/2006/relationships/hyperlink" Target="https://www.wikidata.org/wiki/Q488383" TargetMode="External"/><Relationship Id="rId671" Type="http://schemas.openxmlformats.org/officeDocument/2006/relationships/hyperlink" Target="https://www.wikidata.org/wiki/Q622543" TargetMode="External"/><Relationship Id="rId769" Type="http://schemas.openxmlformats.org/officeDocument/2006/relationships/hyperlink" Target="https://www.wikidata.org/wiki/Q152074" TargetMode="External"/><Relationship Id="rId976" Type="http://schemas.openxmlformats.org/officeDocument/2006/relationships/hyperlink" Target="https://www.wikidata.org/wiki/Q7653906" TargetMode="External"/><Relationship Id="rId1399" Type="http://schemas.openxmlformats.org/officeDocument/2006/relationships/hyperlink" Target="https://www.wikidata.org/wiki/Q20859012" TargetMode="External"/><Relationship Id="rId324" Type="http://schemas.openxmlformats.org/officeDocument/2006/relationships/hyperlink" Target="https://www.wikidata.org/wiki/Q4918" TargetMode="External"/><Relationship Id="rId531" Type="http://schemas.openxmlformats.org/officeDocument/2006/relationships/hyperlink" Target="https://www.wikidata.org/wiki/Q227" TargetMode="External"/><Relationship Id="rId629" Type="http://schemas.openxmlformats.org/officeDocument/2006/relationships/hyperlink" Target="https://www.wikidata.org/wiki/Q16325367" TargetMode="External"/><Relationship Id="rId1161" Type="http://schemas.openxmlformats.org/officeDocument/2006/relationships/hyperlink" Target="https://www.wikidata.org/wiki/Q11701015" TargetMode="External"/><Relationship Id="rId1259" Type="http://schemas.openxmlformats.org/officeDocument/2006/relationships/hyperlink" Target="https://www.wikidata.org/wiki/Q2633818" TargetMode="External"/><Relationship Id="rId1466" Type="http://schemas.openxmlformats.org/officeDocument/2006/relationships/hyperlink" Target="https://www.wikidata.org/wiki/Q7307660" TargetMode="External"/><Relationship Id="rId836" Type="http://schemas.openxmlformats.org/officeDocument/2006/relationships/hyperlink" Target="https://www.wikidata.org/wiki/Q121176" TargetMode="External"/><Relationship Id="rId1021" Type="http://schemas.openxmlformats.org/officeDocument/2006/relationships/hyperlink" Target="https://www.wikidata.org/wiki/Q10981881" TargetMode="External"/><Relationship Id="rId1119" Type="http://schemas.openxmlformats.org/officeDocument/2006/relationships/hyperlink" Target="https://www.wikidata.org/wiki/Q319803" TargetMode="External"/><Relationship Id="rId903" Type="http://schemas.openxmlformats.org/officeDocument/2006/relationships/hyperlink" Target="https://www.wikidata.org/wiki/Q8242" TargetMode="External"/><Relationship Id="rId1326" Type="http://schemas.openxmlformats.org/officeDocument/2006/relationships/hyperlink" Target="https://www.wikidata.org/wiki/Q8434" TargetMode="External"/><Relationship Id="rId32" Type="http://schemas.openxmlformats.org/officeDocument/2006/relationships/hyperlink" Target="https://www.wikidata.org/wiki/Q369577" TargetMode="External"/><Relationship Id="rId181" Type="http://schemas.openxmlformats.org/officeDocument/2006/relationships/hyperlink" Target="https://www.wikidata.org/wiki/Q583580" TargetMode="External"/><Relationship Id="rId279" Type="http://schemas.openxmlformats.org/officeDocument/2006/relationships/hyperlink" Target="https://www.wikidata.org/wiki/Q302" TargetMode="External"/><Relationship Id="rId486" Type="http://schemas.openxmlformats.org/officeDocument/2006/relationships/hyperlink" Target="https://www.wikidata.org/wiki/Q154849" TargetMode="External"/><Relationship Id="rId693" Type="http://schemas.openxmlformats.org/officeDocument/2006/relationships/hyperlink" Target="https://www.wikidata.org/wiki/Q7181" TargetMode="External"/><Relationship Id="rId139" Type="http://schemas.openxmlformats.org/officeDocument/2006/relationships/hyperlink" Target="https://www.wikidata.org/wiki/Q5861802" TargetMode="External"/><Relationship Id="rId346" Type="http://schemas.openxmlformats.org/officeDocument/2006/relationships/hyperlink" Target="https://www.wikidata.org/wiki/Q1374230" TargetMode="External"/><Relationship Id="rId553" Type="http://schemas.openxmlformats.org/officeDocument/2006/relationships/hyperlink" Target="https://www.wikidata.org/wiki/Q309" TargetMode="External"/><Relationship Id="rId760" Type="http://schemas.openxmlformats.org/officeDocument/2006/relationships/hyperlink" Target="https://www.wikidata.org/wiki/Q23498" TargetMode="External"/><Relationship Id="rId998" Type="http://schemas.openxmlformats.org/officeDocument/2006/relationships/hyperlink" Target="https://www.wikidata.org/wiki/Q324305" TargetMode="External"/><Relationship Id="rId1183" Type="http://schemas.openxmlformats.org/officeDocument/2006/relationships/hyperlink" Target="https://www.wikidata.org/wiki/Q7566" TargetMode="External"/><Relationship Id="rId1390" Type="http://schemas.openxmlformats.org/officeDocument/2006/relationships/hyperlink" Target="https://www.wikidata.org/wiki/Q3365007" TargetMode="External"/><Relationship Id="rId206" Type="http://schemas.openxmlformats.org/officeDocument/2006/relationships/hyperlink" Target="https://www.wikidata.org/wiki/Q34749" TargetMode="External"/><Relationship Id="rId413" Type="http://schemas.openxmlformats.org/officeDocument/2006/relationships/hyperlink" Target="https://www.wikidata.org/wiki/Q70471322" TargetMode="External"/><Relationship Id="rId858" Type="http://schemas.openxmlformats.org/officeDocument/2006/relationships/hyperlink" Target="https://www.wikidata.org/wiki/Q8461" TargetMode="External"/><Relationship Id="rId1043" Type="http://schemas.openxmlformats.org/officeDocument/2006/relationships/hyperlink" Target="https://www.wikidata.org/wiki/Q1550460" TargetMode="External"/><Relationship Id="rId620" Type="http://schemas.openxmlformats.org/officeDocument/2006/relationships/hyperlink" Target="https://www.wikidata.org/wiki/Q63769412" TargetMode="External"/><Relationship Id="rId718" Type="http://schemas.openxmlformats.org/officeDocument/2006/relationships/hyperlink" Target="https://www.wikidata.org/wiki/Q388" TargetMode="External"/><Relationship Id="rId925" Type="http://schemas.openxmlformats.org/officeDocument/2006/relationships/hyperlink" Target="https://www.wikidata.org/wiki/Q6425609" TargetMode="External"/><Relationship Id="rId1250" Type="http://schemas.openxmlformats.org/officeDocument/2006/relationships/hyperlink" Target="https://www.wikidata.org/wiki/Q17781833" TargetMode="External"/><Relationship Id="rId1348" Type="http://schemas.openxmlformats.org/officeDocument/2006/relationships/hyperlink" Target="https://www.wikidata.org/wiki/Q18219539;https:/www.wikidata.org/wiki/Q909821" TargetMode="External"/><Relationship Id="rId1110" Type="http://schemas.openxmlformats.org/officeDocument/2006/relationships/hyperlink" Target="https://www.wikidata.org/wiki/Q13578361" TargetMode="External"/><Relationship Id="rId1208" Type="http://schemas.openxmlformats.org/officeDocument/2006/relationships/hyperlink" Target="https://www.wikidata.org/wiki/Q217406;%20https:/www.wikidata.org/wiki/Q45393" TargetMode="External"/><Relationship Id="rId1415" Type="http://schemas.openxmlformats.org/officeDocument/2006/relationships/hyperlink" Target="https://www.wikidata.org/wiki/Q850210" TargetMode="External"/><Relationship Id="rId54" Type="http://schemas.openxmlformats.org/officeDocument/2006/relationships/hyperlink" Target="https://www.wikidata.org/wiki/Q2539" TargetMode="External"/><Relationship Id="rId270" Type="http://schemas.openxmlformats.org/officeDocument/2006/relationships/hyperlink" Target="https://www.wikidata.org/wiki/Q1665002" TargetMode="External"/><Relationship Id="rId130" Type="http://schemas.openxmlformats.org/officeDocument/2006/relationships/hyperlink" Target="https://www.wikidata.org/wiki/Q25400141" TargetMode="External"/><Relationship Id="rId368" Type="http://schemas.openxmlformats.org/officeDocument/2006/relationships/hyperlink" Target="https://www.wikidata.org/wiki/Q192989" TargetMode="External"/><Relationship Id="rId575" Type="http://schemas.openxmlformats.org/officeDocument/2006/relationships/hyperlink" Target="https://www.wikidata.org/wiki/Q61078" TargetMode="External"/><Relationship Id="rId782" Type="http://schemas.openxmlformats.org/officeDocument/2006/relationships/hyperlink" Target="https://www.wikidata.org/wiki/Q856020" TargetMode="External"/><Relationship Id="rId228" Type="http://schemas.openxmlformats.org/officeDocument/2006/relationships/hyperlink" Target="https://www.wikidata.org/wiki/Q122131" TargetMode="External"/><Relationship Id="rId435" Type="http://schemas.openxmlformats.org/officeDocument/2006/relationships/hyperlink" Target="https://www.wikidata.org/wiki/Q60971579" TargetMode="External"/><Relationship Id="rId642" Type="http://schemas.openxmlformats.org/officeDocument/2006/relationships/hyperlink" Target="https://www.wikidata.org/wiki/Q644238" TargetMode="External"/><Relationship Id="rId1065" Type="http://schemas.openxmlformats.org/officeDocument/2006/relationships/hyperlink" Target="https://www.wikidata.org/wiki/Q9465" TargetMode="External"/><Relationship Id="rId1272" Type="http://schemas.openxmlformats.org/officeDocument/2006/relationships/hyperlink" Target="https://www.wikidata.org/wiki/Q1956672" TargetMode="External"/><Relationship Id="rId502" Type="http://schemas.openxmlformats.org/officeDocument/2006/relationships/hyperlink" Target="https://www.wikidata.org/wiki/Q23065481" TargetMode="External"/><Relationship Id="rId947" Type="http://schemas.openxmlformats.org/officeDocument/2006/relationships/hyperlink" Target="https://www.wikidata.org/wiki/Q208202" TargetMode="External"/><Relationship Id="rId1132" Type="http://schemas.openxmlformats.org/officeDocument/2006/relationships/hyperlink" Target="https://www.wikidata.org/wiki/Q665570" TargetMode="External"/><Relationship Id="rId76" Type="http://schemas.openxmlformats.org/officeDocument/2006/relationships/hyperlink" Target="https://www.wikidata.org/wiki/Q2872553" TargetMode="External"/><Relationship Id="rId807" Type="http://schemas.openxmlformats.org/officeDocument/2006/relationships/hyperlink" Target="https://www.wikidata.org/wiki/Q45996" TargetMode="External"/><Relationship Id="rId1437" Type="http://schemas.openxmlformats.org/officeDocument/2006/relationships/hyperlink" Target="https://www.wikidata.org/wiki/Q5155020" TargetMode="External"/><Relationship Id="rId292" Type="http://schemas.openxmlformats.org/officeDocument/2006/relationships/hyperlink" Target="https://www.wikidata.org/wiki/Q630281;https:/www.wikidata.org/wiki/Q31966" TargetMode="External"/><Relationship Id="rId597" Type="http://schemas.openxmlformats.org/officeDocument/2006/relationships/hyperlink" Target="https://www.wikidata.org/wiki/Q4916" TargetMode="External"/><Relationship Id="rId152" Type="http://schemas.openxmlformats.org/officeDocument/2006/relationships/hyperlink" Target="https://www.wikidata.org/wiki/Q667404" TargetMode="External"/><Relationship Id="rId457" Type="http://schemas.openxmlformats.org/officeDocument/2006/relationships/hyperlink" Target="https://www.wikidata.org/wiki/Q355523" TargetMode="External"/><Relationship Id="rId1087" Type="http://schemas.openxmlformats.org/officeDocument/2006/relationships/hyperlink" Target="https://www.wikidata.org/wiki/Q357621" TargetMode="External"/><Relationship Id="rId1294" Type="http://schemas.openxmlformats.org/officeDocument/2006/relationships/hyperlink" Target="https://www.wikidata.org/wiki/Q181339" TargetMode="External"/><Relationship Id="rId664" Type="http://schemas.openxmlformats.org/officeDocument/2006/relationships/hyperlink" Target="https://www.wikidata.org/wiki/Q11016" TargetMode="External"/><Relationship Id="rId871" Type="http://schemas.openxmlformats.org/officeDocument/2006/relationships/hyperlink" Target="https://www.wikidata.org/wiki/Q119387958" TargetMode="External"/><Relationship Id="rId969" Type="http://schemas.openxmlformats.org/officeDocument/2006/relationships/hyperlink" Target="https://www.wikidata.org/wiki/Q28192027" TargetMode="External"/><Relationship Id="rId317" Type="http://schemas.openxmlformats.org/officeDocument/2006/relationships/hyperlink" Target="https://www.wikidata.org/wiki/Q759524;https:/www.wikidata.org/wiki/Q10948283" TargetMode="External"/><Relationship Id="rId524" Type="http://schemas.openxmlformats.org/officeDocument/2006/relationships/hyperlink" Target="https://www.wikidata.org/wiki/Q1455178" TargetMode="External"/><Relationship Id="rId731" Type="http://schemas.openxmlformats.org/officeDocument/2006/relationships/hyperlink" Target="https://www.wikidata.org/wiki/Q14226459" TargetMode="External"/><Relationship Id="rId1154" Type="http://schemas.openxmlformats.org/officeDocument/2006/relationships/hyperlink" Target="https://www.wikidata.org/wiki/Q18356567" TargetMode="External"/><Relationship Id="rId1361" Type="http://schemas.openxmlformats.org/officeDocument/2006/relationships/hyperlink" Target="https://www.wikidata.org/wiki/Q838811" TargetMode="External"/><Relationship Id="rId1459" Type="http://schemas.openxmlformats.org/officeDocument/2006/relationships/hyperlink" Target="https://www.wikidata.org/wiki/Q3769299" TargetMode="External"/><Relationship Id="rId98" Type="http://schemas.openxmlformats.org/officeDocument/2006/relationships/hyperlink" Target="https://www.wikidata.org/wiki/Q745312" TargetMode="External"/><Relationship Id="rId829" Type="http://schemas.openxmlformats.org/officeDocument/2006/relationships/hyperlink" Target="https://www.wikidata.org/wiki/Q622645" TargetMode="External"/><Relationship Id="rId1014" Type="http://schemas.openxmlformats.org/officeDocument/2006/relationships/hyperlink" Target="https://www.wikidata.org/wiki/Q190425" TargetMode="External"/><Relationship Id="rId1221" Type="http://schemas.openxmlformats.org/officeDocument/2006/relationships/hyperlink" Target="https://www.wikidata.org/wiki/Q1247867" TargetMode="External"/><Relationship Id="rId1319" Type="http://schemas.openxmlformats.org/officeDocument/2006/relationships/hyperlink" Target="https://www.wikidata.org/wiki/Q63645802;%20https:/www.wikidata.org/wiki/Q104493" TargetMode="External"/><Relationship Id="rId25" Type="http://schemas.openxmlformats.org/officeDocument/2006/relationships/hyperlink" Target="https://www.wikidata.org/wiki/Q111915753" TargetMode="External"/><Relationship Id="rId174" Type="http://schemas.openxmlformats.org/officeDocument/2006/relationships/hyperlink" Target="https://www.wikidata.org/wiki/Q1066186" TargetMode="External"/><Relationship Id="rId381" Type="http://schemas.openxmlformats.org/officeDocument/2006/relationships/hyperlink" Target="https://www.wikidata.org/wiki/Q189603" TargetMode="External"/><Relationship Id="rId241" Type="http://schemas.openxmlformats.org/officeDocument/2006/relationships/hyperlink" Target="https://www.wikidata.org/wiki/Q1072459;https:/www.wikidata.org/wiki/Q263482;https:/www.wikidata.org/wiki/Q35509" TargetMode="External"/><Relationship Id="rId479" Type="http://schemas.openxmlformats.org/officeDocument/2006/relationships/hyperlink" Target="https://www.wikidata.org/wiki/Q1089961" TargetMode="External"/><Relationship Id="rId686" Type="http://schemas.openxmlformats.org/officeDocument/2006/relationships/hyperlink" Target="https://www.wikidata.org/wiki/Q23498" TargetMode="External"/><Relationship Id="rId893" Type="http://schemas.openxmlformats.org/officeDocument/2006/relationships/hyperlink" Target="https://www.wikidata.org/wiki/Q623971" TargetMode="External"/><Relationship Id="rId339" Type="http://schemas.openxmlformats.org/officeDocument/2006/relationships/hyperlink" Target="https://www.wikidata.org/wiki/Q3495037" TargetMode="External"/><Relationship Id="rId546" Type="http://schemas.openxmlformats.org/officeDocument/2006/relationships/hyperlink" Target="https://www.wikidata.org/wiki/Q166118" TargetMode="External"/><Relationship Id="rId753" Type="http://schemas.openxmlformats.org/officeDocument/2006/relationships/hyperlink" Target="https://www.wikidata.org/wiki/Q11540953" TargetMode="External"/><Relationship Id="rId1176" Type="http://schemas.openxmlformats.org/officeDocument/2006/relationships/hyperlink" Target="https://www.wikidata.org/wiki/Q179637" TargetMode="External"/><Relationship Id="rId1383" Type="http://schemas.openxmlformats.org/officeDocument/2006/relationships/hyperlink" Target="https://www.wikidata.org/wiki/Q160402" TargetMode="External"/><Relationship Id="rId101" Type="http://schemas.openxmlformats.org/officeDocument/2006/relationships/hyperlink" Target="https://www.wikidata.org/wiki/Q17172848" TargetMode="External"/><Relationship Id="rId406" Type="http://schemas.openxmlformats.org/officeDocument/2006/relationships/hyperlink" Target="https://www.wikidata.org/wiki/Q171899" TargetMode="External"/><Relationship Id="rId960" Type="http://schemas.openxmlformats.org/officeDocument/2006/relationships/hyperlink" Target="https://www.wikidata.org/wiki/Q11032" TargetMode="External"/><Relationship Id="rId1036" Type="http://schemas.openxmlformats.org/officeDocument/2006/relationships/hyperlink" Target="https://www.wikidata.org/wiki/Q121359" TargetMode="External"/><Relationship Id="rId1243" Type="http://schemas.openxmlformats.org/officeDocument/2006/relationships/hyperlink" Target="https://www.wikidata.org/wiki/Q34749" TargetMode="External"/><Relationship Id="rId613" Type="http://schemas.openxmlformats.org/officeDocument/2006/relationships/hyperlink" Target="https://www.wikidata.org/wiki/Q159904" TargetMode="External"/><Relationship Id="rId820" Type="http://schemas.openxmlformats.org/officeDocument/2006/relationships/hyperlink" Target="https://www.wikidata.org/wiki/Q34770" TargetMode="External"/><Relationship Id="rId918" Type="http://schemas.openxmlformats.org/officeDocument/2006/relationships/hyperlink" Target="https://www.wikidata.org/wiki/Q738272" TargetMode="External"/><Relationship Id="rId1450" Type="http://schemas.openxmlformats.org/officeDocument/2006/relationships/hyperlink" Target="https://www.wikidata.org/wiki/Q17" TargetMode="External"/><Relationship Id="rId1103" Type="http://schemas.openxmlformats.org/officeDocument/2006/relationships/hyperlink" Target="https://www.wikidata.org/wiki/Q13578361" TargetMode="External"/><Relationship Id="rId1310" Type="http://schemas.openxmlformats.org/officeDocument/2006/relationships/hyperlink" Target="https://www.wikidata.org/wiki/Q8068" TargetMode="External"/><Relationship Id="rId1408" Type="http://schemas.openxmlformats.org/officeDocument/2006/relationships/hyperlink" Target="https://www.wikidata.org/wiki/Q11028" TargetMode="External"/><Relationship Id="rId47" Type="http://schemas.openxmlformats.org/officeDocument/2006/relationships/hyperlink" Target="https://www.wikidata.org/wiki/Q131628832" TargetMode="External"/><Relationship Id="rId196" Type="http://schemas.openxmlformats.org/officeDocument/2006/relationships/hyperlink" Target="https://www.wikidata.org/wiki/Q3136952" TargetMode="External"/><Relationship Id="rId263" Type="http://schemas.openxmlformats.org/officeDocument/2006/relationships/hyperlink" Target="https://www.wikidata.org/wiki/Q20921317" TargetMode="External"/><Relationship Id="rId470" Type="http://schemas.openxmlformats.org/officeDocument/2006/relationships/hyperlink" Target="https://www.wikidata.org/wiki/Q10691728" TargetMode="External"/><Relationship Id="rId123" Type="http://schemas.openxmlformats.org/officeDocument/2006/relationships/hyperlink" Target="https://www.wikidata.org/wiki/Q861716" TargetMode="External"/><Relationship Id="rId330" Type="http://schemas.openxmlformats.org/officeDocument/2006/relationships/hyperlink" Target="https://www.wikidata.org/wiki/Q29643002" TargetMode="External"/><Relationship Id="rId568" Type="http://schemas.openxmlformats.org/officeDocument/2006/relationships/hyperlink" Target="https://www.wikidata.org/wiki/Q6927" TargetMode="External"/><Relationship Id="rId775" Type="http://schemas.openxmlformats.org/officeDocument/2006/relationships/hyperlink" Target="https://www.wikidata.org/wiki/Q6045290" TargetMode="External"/><Relationship Id="rId982" Type="http://schemas.openxmlformats.org/officeDocument/2006/relationships/hyperlink" Target="https://www.wikidata.org/wiki/Q17039031" TargetMode="External"/><Relationship Id="rId1198" Type="http://schemas.openxmlformats.org/officeDocument/2006/relationships/hyperlink" Target="https://www.wikidata.org/wiki/Q200790" TargetMode="External"/><Relationship Id="rId428" Type="http://schemas.openxmlformats.org/officeDocument/2006/relationships/hyperlink" Target="https://www.wikidata.org/wiki/Q460162" TargetMode="External"/><Relationship Id="rId635" Type="http://schemas.openxmlformats.org/officeDocument/2006/relationships/hyperlink" Target="https://www.wikidata.org/wiki/Q2421951" TargetMode="External"/><Relationship Id="rId842" Type="http://schemas.openxmlformats.org/officeDocument/2006/relationships/hyperlink" Target="https://www.wikidata.org/wiki/Q799" TargetMode="External"/><Relationship Id="rId1058" Type="http://schemas.openxmlformats.org/officeDocument/2006/relationships/hyperlink" Target="https://www.wikidata.org/wiki/Q843894" TargetMode="External"/><Relationship Id="rId1265" Type="http://schemas.openxmlformats.org/officeDocument/2006/relationships/hyperlink" Target="https://www.wikidata.org/wiki/Q844935" TargetMode="External"/><Relationship Id="rId702" Type="http://schemas.openxmlformats.org/officeDocument/2006/relationships/hyperlink" Target="https://www.wikidata.org/wiki/Q58734" TargetMode="External"/><Relationship Id="rId1125" Type="http://schemas.openxmlformats.org/officeDocument/2006/relationships/hyperlink" Target="https://www.wikidata.org/wiki/Q644971" TargetMode="External"/><Relationship Id="rId1332" Type="http://schemas.openxmlformats.org/officeDocument/2006/relationships/hyperlink" Target="https://www.wikidata.org/wiki/Q7016" TargetMode="External"/><Relationship Id="rId69" Type="http://schemas.openxmlformats.org/officeDocument/2006/relationships/hyperlink" Target="https://www.wikidata.org/wiki/Q192270" TargetMode="External"/><Relationship Id="rId285" Type="http://schemas.openxmlformats.org/officeDocument/2006/relationships/hyperlink" Target="https://www.wikidata.org/wiki/Q31966" TargetMode="External"/><Relationship Id="rId492" Type="http://schemas.openxmlformats.org/officeDocument/2006/relationships/hyperlink" Target="https://www.wikidata.org/wiki/Q154849" TargetMode="External"/><Relationship Id="rId797" Type="http://schemas.openxmlformats.org/officeDocument/2006/relationships/hyperlink" Target="https://www.wikidata.org/wiki/Q8434" TargetMode="External"/><Relationship Id="rId145" Type="http://schemas.openxmlformats.org/officeDocument/2006/relationships/hyperlink" Target="https://www.wikidata.org/wiki/Q256;https:/www.wikidata.org/wiki/Q1328366" TargetMode="External"/><Relationship Id="rId352" Type="http://schemas.openxmlformats.org/officeDocument/2006/relationships/hyperlink" Target="https://www.wikidata.org/wiki/Q702310" TargetMode="External"/><Relationship Id="rId1287" Type="http://schemas.openxmlformats.org/officeDocument/2006/relationships/hyperlink" Target="https://www.wikidata.org/wiki/Q1068473" TargetMode="External"/><Relationship Id="rId212" Type="http://schemas.openxmlformats.org/officeDocument/2006/relationships/hyperlink" Target="https://www.wikidata.org/wiki/Q12131" TargetMode="External"/><Relationship Id="rId657" Type="http://schemas.openxmlformats.org/officeDocument/2006/relationships/hyperlink" Target="https://www.wikidata.org/wiki/Q34749" TargetMode="External"/><Relationship Id="rId864" Type="http://schemas.openxmlformats.org/officeDocument/2006/relationships/hyperlink" Target="https://www.wikidata.org/wiki/Q35140" TargetMode="External"/><Relationship Id="rId517" Type="http://schemas.openxmlformats.org/officeDocument/2006/relationships/hyperlink" Target="https://www.wikidata.org/wiki/Q861641" TargetMode="External"/><Relationship Id="rId724" Type="http://schemas.openxmlformats.org/officeDocument/2006/relationships/hyperlink" Target="https://www.wikidata.org/wiki/Q2545204" TargetMode="External"/><Relationship Id="rId931" Type="http://schemas.openxmlformats.org/officeDocument/2006/relationships/hyperlink" Target="https://www.wikidata.org/wiki/Q6784066" TargetMode="External"/><Relationship Id="rId1147" Type="http://schemas.openxmlformats.org/officeDocument/2006/relationships/hyperlink" Target="https://www.wikidata.org/wiki/Q23404" TargetMode="External"/><Relationship Id="rId1354" Type="http://schemas.openxmlformats.org/officeDocument/2006/relationships/hyperlink" Target="https://www.wikidata.org/wiki/Q5333223" TargetMode="External"/><Relationship Id="rId60" Type="http://schemas.openxmlformats.org/officeDocument/2006/relationships/hyperlink" Target="https://www.wikidata.org/wiki/Q128142845" TargetMode="External"/><Relationship Id="rId1007" Type="http://schemas.openxmlformats.org/officeDocument/2006/relationships/hyperlink" Target="https://www.wikidata.org/wiki/Q2675537" TargetMode="External"/><Relationship Id="rId1214" Type="http://schemas.openxmlformats.org/officeDocument/2006/relationships/hyperlink" Target="https://www.wikidata.org/wiki/Q201759" TargetMode="External"/><Relationship Id="rId1421" Type="http://schemas.openxmlformats.org/officeDocument/2006/relationships/hyperlink" Target="https://www.wikidata.org/wiki/Q140845" TargetMode="External"/><Relationship Id="rId18" Type="http://schemas.openxmlformats.org/officeDocument/2006/relationships/hyperlink" Target="https://www.wikidata.org/wiki/Q2249676" TargetMode="External"/><Relationship Id="rId167" Type="http://schemas.openxmlformats.org/officeDocument/2006/relationships/hyperlink" Target="https://www.wikidata.org/wiki/Q758891;https:/www.wikidata.org/wiki/Q3302947" TargetMode="External"/><Relationship Id="rId374" Type="http://schemas.openxmlformats.org/officeDocument/2006/relationships/hyperlink" Target="https://www.wikidata.org/wiki/Q118646600" TargetMode="External"/><Relationship Id="rId581" Type="http://schemas.openxmlformats.org/officeDocument/2006/relationships/hyperlink" Target="https://www.wikidata.org/wiki/Q603739" TargetMode="External"/><Relationship Id="rId234" Type="http://schemas.openxmlformats.org/officeDocument/2006/relationships/hyperlink" Target="https://www.wikidata.org/wiki/Q327988" TargetMode="External"/><Relationship Id="rId679" Type="http://schemas.openxmlformats.org/officeDocument/2006/relationships/hyperlink" Target="https://www.wikidata.org/wiki/Q683131" TargetMode="External"/><Relationship Id="rId886" Type="http://schemas.openxmlformats.org/officeDocument/2006/relationships/hyperlink" Target="https://www.wikidata.org/wiki/Q83267" TargetMode="External"/><Relationship Id="rId2" Type="http://schemas.openxmlformats.org/officeDocument/2006/relationships/hyperlink" Target="https://www.wikidata.org/wiki/Q830" TargetMode="External"/><Relationship Id="rId441" Type="http://schemas.openxmlformats.org/officeDocument/2006/relationships/hyperlink" Target="https://www.wikidata.org/wiki/Q12147" TargetMode="External"/><Relationship Id="rId539" Type="http://schemas.openxmlformats.org/officeDocument/2006/relationships/hyperlink" Target="https://www.wikidata.org/wiki/Q482" TargetMode="External"/><Relationship Id="rId746" Type="http://schemas.openxmlformats.org/officeDocument/2006/relationships/hyperlink" Target="https://www.wikidata.org/wiki/Q36578" TargetMode="External"/><Relationship Id="rId1071" Type="http://schemas.openxmlformats.org/officeDocument/2006/relationships/hyperlink" Target="https://www.wikidata.org/wiki/Q155207" TargetMode="External"/><Relationship Id="rId1169" Type="http://schemas.openxmlformats.org/officeDocument/2006/relationships/hyperlink" Target="https://www.wikidata.org/wiki/Q6540361" TargetMode="External"/><Relationship Id="rId1376" Type="http://schemas.openxmlformats.org/officeDocument/2006/relationships/hyperlink" Target="https://www.wikidata.org/wiki/Q276099;https:/www.wikidata.org/wiki/Q4290" TargetMode="External"/><Relationship Id="rId301" Type="http://schemas.openxmlformats.org/officeDocument/2006/relationships/hyperlink" Target="https://www.wikidata.org/wiki/Q106466760" TargetMode="External"/><Relationship Id="rId953" Type="http://schemas.openxmlformats.org/officeDocument/2006/relationships/hyperlink" Target="https://www.wikidata.org/wiki/Q65089846" TargetMode="External"/><Relationship Id="rId1029" Type="http://schemas.openxmlformats.org/officeDocument/2006/relationships/hyperlink" Target="https://www.wikidata.org/wiki/Q868575" TargetMode="External"/><Relationship Id="rId1236" Type="http://schemas.openxmlformats.org/officeDocument/2006/relationships/hyperlink" Target="https://www.wikidata.org/wiki/Q1202618;%20https:/www.wikidata.org/wiki/Q847017" TargetMode="External"/><Relationship Id="rId82" Type="http://schemas.openxmlformats.org/officeDocument/2006/relationships/hyperlink" Target="https://www.wikidata.org/wiki/Q131150339" TargetMode="External"/><Relationship Id="rId606" Type="http://schemas.openxmlformats.org/officeDocument/2006/relationships/hyperlink" Target="https://www.wikidata.org/wiki/Q110300175" TargetMode="External"/><Relationship Id="rId813" Type="http://schemas.openxmlformats.org/officeDocument/2006/relationships/hyperlink" Target="https://www.wikidata.org/wiki/Q3508687" TargetMode="External"/><Relationship Id="rId1443" Type="http://schemas.openxmlformats.org/officeDocument/2006/relationships/hyperlink" Target="https://www.wikidata.org/wiki/Q6927" TargetMode="External"/><Relationship Id="rId1303" Type="http://schemas.openxmlformats.org/officeDocument/2006/relationships/hyperlink" Target="https://www.wikidata.org/wiki/Q25107" TargetMode="External"/><Relationship Id="rId189" Type="http://schemas.openxmlformats.org/officeDocument/2006/relationships/hyperlink" Target="https://www.wikidata.org/wiki/Q79932" TargetMode="External"/><Relationship Id="rId396" Type="http://schemas.openxmlformats.org/officeDocument/2006/relationships/hyperlink" Target="https://www.wikidata.org/wiki/Q97359520" TargetMode="External"/><Relationship Id="rId256" Type="http://schemas.openxmlformats.org/officeDocument/2006/relationships/hyperlink" Target="https://www.wikidata.org/wiki/Q79932" TargetMode="External"/><Relationship Id="rId463" Type="http://schemas.openxmlformats.org/officeDocument/2006/relationships/hyperlink" Target="https://www.wikidata.org/wiki/Q7553" TargetMode="External"/><Relationship Id="rId670" Type="http://schemas.openxmlformats.org/officeDocument/2006/relationships/hyperlink" Target="https://www.wikidata.org/wiki/Q105071469" TargetMode="External"/><Relationship Id="rId1093" Type="http://schemas.openxmlformats.org/officeDocument/2006/relationships/hyperlink" Target="https://www.wikidata.org/wiki/Q1799991" TargetMode="External"/><Relationship Id="rId116" Type="http://schemas.openxmlformats.org/officeDocument/2006/relationships/hyperlink" Target="https://www.wikidata.org/wiki/Q24229398" TargetMode="External"/><Relationship Id="rId323" Type="http://schemas.openxmlformats.org/officeDocument/2006/relationships/hyperlink" Target="https://www.wikidata.org/wiki/Q107425" TargetMode="External"/><Relationship Id="rId530" Type="http://schemas.openxmlformats.org/officeDocument/2006/relationships/hyperlink" Target="https://www.wikidata.org/wiki/Q227" TargetMode="External"/><Relationship Id="rId768" Type="http://schemas.openxmlformats.org/officeDocument/2006/relationships/hyperlink" Target="https://www.wikidata.org/wiki/Q133500" TargetMode="External"/><Relationship Id="rId975" Type="http://schemas.openxmlformats.org/officeDocument/2006/relationships/hyperlink" Target="https://www.wikidata.org/wiki/Q41" TargetMode="External"/><Relationship Id="rId1160" Type="http://schemas.openxmlformats.org/officeDocument/2006/relationships/hyperlink" Target="https://www.wikidata.org/wiki/Q131572" TargetMode="External"/><Relationship Id="rId1398" Type="http://schemas.openxmlformats.org/officeDocument/2006/relationships/hyperlink" Target="https://www.wikidata.org/wiki/Q15290" TargetMode="External"/><Relationship Id="rId628" Type="http://schemas.openxmlformats.org/officeDocument/2006/relationships/hyperlink" Target="https://www.wikidata.org/wiki/Q1355387" TargetMode="External"/><Relationship Id="rId835" Type="http://schemas.openxmlformats.org/officeDocument/2006/relationships/hyperlink" Target="https://www.wikidata.org/wiki/Q65982613" TargetMode="External"/><Relationship Id="rId1258" Type="http://schemas.openxmlformats.org/officeDocument/2006/relationships/hyperlink" Target="https://www.wikidata.org/wiki/Q34749" TargetMode="External"/><Relationship Id="rId1465" Type="http://schemas.openxmlformats.org/officeDocument/2006/relationships/hyperlink" Target="https://www.wikidata.org/wiki/Q18206313" TargetMode="External"/><Relationship Id="rId1020" Type="http://schemas.openxmlformats.org/officeDocument/2006/relationships/hyperlink" Target="https://www.wikidata.org/wiki/Q831735" TargetMode="External"/><Relationship Id="rId1118" Type="http://schemas.openxmlformats.org/officeDocument/2006/relationships/hyperlink" Target="https://www.wikidata.org/wiki/Q131015" TargetMode="External"/><Relationship Id="rId1325" Type="http://schemas.openxmlformats.org/officeDocument/2006/relationships/hyperlink" Target="https://www.wikidata.org/wiki/Q1362688" TargetMode="External"/><Relationship Id="rId902" Type="http://schemas.openxmlformats.org/officeDocument/2006/relationships/hyperlink" Target="https://www.wikidata.org/wiki/Q735" TargetMode="External"/><Relationship Id="rId31" Type="http://schemas.openxmlformats.org/officeDocument/2006/relationships/hyperlink" Target="https://www.wikidata.org/wiki/Q192797" TargetMode="External"/><Relationship Id="rId180" Type="http://schemas.openxmlformats.org/officeDocument/2006/relationships/hyperlink" Target="https://www.wikidata.org/wiki/Q3257686" TargetMode="External"/><Relationship Id="rId278" Type="http://schemas.openxmlformats.org/officeDocument/2006/relationships/hyperlink" Target="https://www.wikidata.org/wiki/Q2399875;https:/www.wikidata.org/wiki/Q2593777" TargetMode="External"/><Relationship Id="rId485" Type="http://schemas.openxmlformats.org/officeDocument/2006/relationships/hyperlink" Target="https://www.wikidata.org/wiki/Q685621" TargetMode="External"/><Relationship Id="rId692" Type="http://schemas.openxmlformats.org/officeDocument/2006/relationships/hyperlink" Target="https://www.wikidata.org/wiki/Q1395324" TargetMode="External"/><Relationship Id="rId138" Type="http://schemas.openxmlformats.org/officeDocument/2006/relationships/hyperlink" Target="https://www.wikidata.org/wiki/Q219744" TargetMode="External"/><Relationship Id="rId345" Type="http://schemas.openxmlformats.org/officeDocument/2006/relationships/hyperlink" Target="https://www.wikidata.org/wiki/Q13419941" TargetMode="External"/><Relationship Id="rId552" Type="http://schemas.openxmlformats.org/officeDocument/2006/relationships/hyperlink" Target="https://www.wikidata.org/wiki/Q104127086" TargetMode="External"/><Relationship Id="rId997" Type="http://schemas.openxmlformats.org/officeDocument/2006/relationships/hyperlink" Target="https://www.wikidata.org/wiki/Q9063" TargetMode="External"/><Relationship Id="rId1182" Type="http://schemas.openxmlformats.org/officeDocument/2006/relationships/hyperlink" Target="https://www.wikidata.org/wiki/Q8434;%20https:/www.wikidata.org/wiki/Q728646" TargetMode="External"/><Relationship Id="rId205" Type="http://schemas.openxmlformats.org/officeDocument/2006/relationships/hyperlink" Target="https://www.wikidata.org/wiki/Q65071000" TargetMode="External"/><Relationship Id="rId412" Type="http://schemas.openxmlformats.org/officeDocument/2006/relationships/hyperlink" Target="https://www.wikidata.org/wiki/Q2383321" TargetMode="External"/><Relationship Id="rId857" Type="http://schemas.openxmlformats.org/officeDocument/2006/relationships/hyperlink" Target="https://www.wikidata.org/wiki/Q186529" TargetMode="External"/><Relationship Id="rId1042" Type="http://schemas.openxmlformats.org/officeDocument/2006/relationships/hyperlink" Target="https://www.wikidata.org/wiki/Q1374230" TargetMode="External"/><Relationship Id="rId717" Type="http://schemas.openxmlformats.org/officeDocument/2006/relationships/hyperlink" Target="https://www.wikidata.org/wiki/Q123414" TargetMode="External"/><Relationship Id="rId924" Type="http://schemas.openxmlformats.org/officeDocument/2006/relationships/hyperlink" Target="https://www.wikidata.org/wiki/Q48324" TargetMode="External"/><Relationship Id="rId1347" Type="http://schemas.openxmlformats.org/officeDocument/2006/relationships/hyperlink" Target="https://www.wikidata.org/wiki/Q1522620" TargetMode="External"/><Relationship Id="rId53" Type="http://schemas.openxmlformats.org/officeDocument/2006/relationships/hyperlink" Target="https://www.wikidata.org/wiki/Q69396773" TargetMode="External"/><Relationship Id="rId1207" Type="http://schemas.openxmlformats.org/officeDocument/2006/relationships/hyperlink" Target="https://www.wikidata.org/wiki/Q2538907;%20https:/www.wikidata.org/wiki/Q728" TargetMode="External"/><Relationship Id="rId1414" Type="http://schemas.openxmlformats.org/officeDocument/2006/relationships/hyperlink" Target="https://www.wikidata.org/wiki/Q39680" TargetMode="External"/><Relationship Id="rId367" Type="http://schemas.openxmlformats.org/officeDocument/2006/relationships/hyperlink" Target="https://www.wikidata.org/wiki/Q118646600" TargetMode="External"/><Relationship Id="rId574" Type="http://schemas.openxmlformats.org/officeDocument/2006/relationships/hyperlink" Target="https://www.wikidata.org/wiki/Q9358" TargetMode="External"/><Relationship Id="rId227" Type="http://schemas.openxmlformats.org/officeDocument/2006/relationships/hyperlink" Target="https://www.wikidata.org/wiki/Q122131" TargetMode="External"/><Relationship Id="rId781" Type="http://schemas.openxmlformats.org/officeDocument/2006/relationships/hyperlink" Target="https://www.wikidata.org/wiki/Q2137554" TargetMode="External"/><Relationship Id="rId879" Type="http://schemas.openxmlformats.org/officeDocument/2006/relationships/hyperlink" Target="https://www.wikidata.org/wiki/Q119269474" TargetMode="External"/><Relationship Id="rId434" Type="http://schemas.openxmlformats.org/officeDocument/2006/relationships/hyperlink" Target="https://www.wikidata.org/wiki/Q12029" TargetMode="External"/><Relationship Id="rId641" Type="http://schemas.openxmlformats.org/officeDocument/2006/relationships/hyperlink" Target="https://www.wikidata.org/wiki/Q96976236" TargetMode="External"/><Relationship Id="rId739" Type="http://schemas.openxmlformats.org/officeDocument/2006/relationships/hyperlink" Target="https://www.wikidata.org/wiki/Q12089958" TargetMode="External"/><Relationship Id="rId1064" Type="http://schemas.openxmlformats.org/officeDocument/2006/relationships/hyperlink" Target="https://www.wikidata.org/wiki/Q194294" TargetMode="External"/><Relationship Id="rId1271" Type="http://schemas.openxmlformats.org/officeDocument/2006/relationships/hyperlink" Target="https://www.wikidata.org/wiki/Q1820313" TargetMode="External"/><Relationship Id="rId1369" Type="http://schemas.openxmlformats.org/officeDocument/2006/relationships/hyperlink" Target="https://www.wikidata.org/wiki/Q276099" TargetMode="External"/><Relationship Id="rId501" Type="http://schemas.openxmlformats.org/officeDocument/2006/relationships/hyperlink" Target="https://www.wikidata.org/wiki/Q11084414" TargetMode="External"/><Relationship Id="rId946" Type="http://schemas.openxmlformats.org/officeDocument/2006/relationships/hyperlink" Target="https://www.wikidata.org/wiki/Q11206" TargetMode="External"/><Relationship Id="rId1131" Type="http://schemas.openxmlformats.org/officeDocument/2006/relationships/hyperlink" Target="https://www.wikidata.org/wiki/Q29524" TargetMode="External"/><Relationship Id="rId1229" Type="http://schemas.openxmlformats.org/officeDocument/2006/relationships/hyperlink" Target="https://www.wikidata.org/wiki/Q13441587" TargetMode="External"/><Relationship Id="rId75" Type="http://schemas.openxmlformats.org/officeDocument/2006/relationships/hyperlink" Target="https://www.wikidata.org/wiki/Q219416" TargetMode="External"/><Relationship Id="rId806" Type="http://schemas.openxmlformats.org/officeDocument/2006/relationships/hyperlink" Target="https://www.wikidata.org/wiki/Q5043" TargetMode="External"/><Relationship Id="rId1436" Type="http://schemas.openxmlformats.org/officeDocument/2006/relationships/hyperlink" Target="https://www.wikidata.org/wiki/Q58327774" TargetMode="External"/><Relationship Id="rId291" Type="http://schemas.openxmlformats.org/officeDocument/2006/relationships/hyperlink" Target="https://www.wikidata.org/wiki/Q43459871;https:/www.wikidata.org/wiki/Q26835654;https:/www.wikidata.org/wiki/Q42857" TargetMode="External"/><Relationship Id="rId151" Type="http://schemas.openxmlformats.org/officeDocument/2006/relationships/hyperlink" Target="https://www.wikidata.org/wiki/Q7009984" TargetMode="External"/><Relationship Id="rId389" Type="http://schemas.openxmlformats.org/officeDocument/2006/relationships/hyperlink" Target="https://www.wikidata.org/wiki/Q104587761" TargetMode="External"/><Relationship Id="rId596" Type="http://schemas.openxmlformats.org/officeDocument/2006/relationships/hyperlink" Target="https://www.wikidata.org/wiki/Q39809" TargetMode="External"/><Relationship Id="rId249" Type="http://schemas.openxmlformats.org/officeDocument/2006/relationships/hyperlink" Target="https://www.wikidata.org/wiki/Q79932" TargetMode="External"/><Relationship Id="rId456" Type="http://schemas.openxmlformats.org/officeDocument/2006/relationships/hyperlink" Target="https://www.wikidata.org/wiki/Q352842" TargetMode="External"/><Relationship Id="rId663" Type="http://schemas.openxmlformats.org/officeDocument/2006/relationships/hyperlink" Target="https://www.wikidata.org/wiki/Q456632" TargetMode="External"/><Relationship Id="rId870" Type="http://schemas.openxmlformats.org/officeDocument/2006/relationships/hyperlink" Target="https://www.wikidata.org/wiki/Q201486" TargetMode="External"/><Relationship Id="rId1086" Type="http://schemas.openxmlformats.org/officeDocument/2006/relationships/hyperlink" Target="https://www.wikidata.org/wiki/Q194253" TargetMode="External"/><Relationship Id="rId1293" Type="http://schemas.openxmlformats.org/officeDocument/2006/relationships/hyperlink" Target="https://www.wikidata.org/wiki/Q4825937" TargetMode="External"/><Relationship Id="rId109" Type="http://schemas.openxmlformats.org/officeDocument/2006/relationships/hyperlink" Target="https://www.wikidata.org/wiki/Q41298;https:/www.wikidata.org/wiki/Q11032" TargetMode="External"/><Relationship Id="rId316" Type="http://schemas.openxmlformats.org/officeDocument/2006/relationships/hyperlink" Target="https://www.wikidata.org/wiki/Q155915" TargetMode="External"/><Relationship Id="rId523" Type="http://schemas.openxmlformats.org/officeDocument/2006/relationships/hyperlink" Target="https://www.wikidata.org/wiki/Q350453" TargetMode="External"/><Relationship Id="rId968" Type="http://schemas.openxmlformats.org/officeDocument/2006/relationships/hyperlink" Target="https://www.wikidata.org/wiki/Q3831748" TargetMode="External"/><Relationship Id="rId1153" Type="http://schemas.openxmlformats.org/officeDocument/2006/relationships/hyperlink" Target="https://www.wikidata.org/wiki/Q4519653" TargetMode="External"/><Relationship Id="rId97" Type="http://schemas.openxmlformats.org/officeDocument/2006/relationships/hyperlink" Target="https://www.wikidata.org/wiki/Q24960546" TargetMode="External"/><Relationship Id="rId730" Type="http://schemas.openxmlformats.org/officeDocument/2006/relationships/hyperlink" Target="https://www.wikidata.org/wiki/Q34" TargetMode="External"/><Relationship Id="rId828" Type="http://schemas.openxmlformats.org/officeDocument/2006/relationships/hyperlink" Target="https://www.wikidata.org/wiki/Q152018" TargetMode="External"/><Relationship Id="rId1013" Type="http://schemas.openxmlformats.org/officeDocument/2006/relationships/hyperlink" Target="https://www.wikidata.org/wiki/Q2729863;https:/www.wikidata.org/wiki/Q191797" TargetMode="External"/><Relationship Id="rId1360" Type="http://schemas.openxmlformats.org/officeDocument/2006/relationships/hyperlink" Target="https://www.wikidata.org/wiki/Q23666;https:/www.wikidata.org/wiki/Q145" TargetMode="External"/><Relationship Id="rId1458" Type="http://schemas.openxmlformats.org/officeDocument/2006/relationships/hyperlink" Target="https://www.wikidata.org/wiki/Q3769299" TargetMode="External"/><Relationship Id="rId1220" Type="http://schemas.openxmlformats.org/officeDocument/2006/relationships/hyperlink" Target="https://www.wikidata.org/wiki/Q201759" TargetMode="External"/><Relationship Id="rId1318" Type="http://schemas.openxmlformats.org/officeDocument/2006/relationships/hyperlink" Target="https://www.wikidata.org/wiki/Q2288778" TargetMode="External"/><Relationship Id="rId24" Type="http://schemas.openxmlformats.org/officeDocument/2006/relationships/hyperlink" Target="https://www.wikidata.org/wiki/Q1800545" TargetMode="External"/><Relationship Id="rId173" Type="http://schemas.openxmlformats.org/officeDocument/2006/relationships/hyperlink" Target="https://www.wikidata.org/wiki/Q1072012" TargetMode="External"/><Relationship Id="rId380" Type="http://schemas.openxmlformats.org/officeDocument/2006/relationships/hyperlink" Target="https://www.wikidata.org/wiki/Q1519812" TargetMode="External"/><Relationship Id="rId240" Type="http://schemas.openxmlformats.org/officeDocument/2006/relationships/hyperlink" Target="https://www.wikidata.org/wiki/Q832237" TargetMode="External"/><Relationship Id="rId478" Type="http://schemas.openxmlformats.org/officeDocument/2006/relationships/hyperlink" Target="https://www.wikidata.org/wiki/Q1089961" TargetMode="External"/><Relationship Id="rId685" Type="http://schemas.openxmlformats.org/officeDocument/2006/relationships/hyperlink" Target="https://www.wikidata.org/wiki/Q23498" TargetMode="External"/><Relationship Id="rId892" Type="http://schemas.openxmlformats.org/officeDocument/2006/relationships/hyperlink" Target="https://www.wikidata.org/wiki/Q28113351" TargetMode="External"/><Relationship Id="rId100" Type="http://schemas.openxmlformats.org/officeDocument/2006/relationships/hyperlink" Target="https://www.wikidata.org/wiki/Q745312" TargetMode="External"/><Relationship Id="rId338" Type="http://schemas.openxmlformats.org/officeDocument/2006/relationships/hyperlink" Target="https://www.wikidata.org/wiki/Q265425" TargetMode="External"/><Relationship Id="rId545" Type="http://schemas.openxmlformats.org/officeDocument/2006/relationships/hyperlink" Target="https://www.wikidata.org/wiki/Q9592" TargetMode="External"/><Relationship Id="rId752" Type="http://schemas.openxmlformats.org/officeDocument/2006/relationships/hyperlink" Target="https://www.wikidata.org/wiki/Q5227230" TargetMode="External"/><Relationship Id="rId1175" Type="http://schemas.openxmlformats.org/officeDocument/2006/relationships/hyperlink" Target="https://www.wikidata.org/wiki/Q8434" TargetMode="External"/><Relationship Id="rId1382" Type="http://schemas.openxmlformats.org/officeDocument/2006/relationships/hyperlink" Target="https://www.wikidata.org/wiki/Q295865" TargetMode="External"/><Relationship Id="rId405" Type="http://schemas.openxmlformats.org/officeDocument/2006/relationships/hyperlink" Target="https://www.wikidata.org/wiki/Q1498177" TargetMode="External"/><Relationship Id="rId612" Type="http://schemas.openxmlformats.org/officeDocument/2006/relationships/hyperlink" Target="https://www.wikidata.org/wiki/Q59545" TargetMode="External"/><Relationship Id="rId1035" Type="http://schemas.openxmlformats.org/officeDocument/2006/relationships/hyperlink" Target="https://www.wikidata.org/wiki/Q486972" TargetMode="External"/><Relationship Id="rId1242" Type="http://schemas.openxmlformats.org/officeDocument/2006/relationships/hyperlink" Target="https://www.wikidata.org/wiki/Q69275686" TargetMode="External"/><Relationship Id="rId917" Type="http://schemas.openxmlformats.org/officeDocument/2006/relationships/hyperlink" Target="https://www.wikidata.org/wiki/Q6501447" TargetMode="External"/><Relationship Id="rId1102" Type="http://schemas.openxmlformats.org/officeDocument/2006/relationships/hyperlink" Target="https://www.wikidata.org/wiki/Q56298995" TargetMode="External"/><Relationship Id="rId46" Type="http://schemas.openxmlformats.org/officeDocument/2006/relationships/hyperlink" Target="https://www.wikidata.org/wiki/Q107612017" TargetMode="External"/><Relationship Id="rId1407" Type="http://schemas.openxmlformats.org/officeDocument/2006/relationships/hyperlink" Target="https://www.wikidata.org/wiki/Q219416" TargetMode="External"/><Relationship Id="rId195" Type="http://schemas.openxmlformats.org/officeDocument/2006/relationships/hyperlink" Target="https://www.wikidata.org/wiki/Q362189" TargetMode="External"/><Relationship Id="rId262" Type="http://schemas.openxmlformats.org/officeDocument/2006/relationships/hyperlink" Target="https://www.wikidata.org/wiki/Q899279" TargetMode="External"/><Relationship Id="rId567" Type="http://schemas.openxmlformats.org/officeDocument/2006/relationships/hyperlink" Target="https://www.wikidata.org/wiki/Q214426" TargetMode="External"/><Relationship Id="rId1197" Type="http://schemas.openxmlformats.org/officeDocument/2006/relationships/hyperlink" Target="https://www.wikidata.org/wiki/Q5145837" TargetMode="External"/><Relationship Id="rId122" Type="http://schemas.openxmlformats.org/officeDocument/2006/relationships/hyperlink" Target="https://www.wikidata.org/wiki/Q3376" TargetMode="External"/><Relationship Id="rId774" Type="http://schemas.openxmlformats.org/officeDocument/2006/relationships/hyperlink" Target="https://www.wikidata.org/wiki/Q1571836" TargetMode="External"/><Relationship Id="rId981" Type="http://schemas.openxmlformats.org/officeDocument/2006/relationships/hyperlink" Target="https://www.wikidata.org/wiki/Q95074" TargetMode="External"/><Relationship Id="rId1057" Type="http://schemas.openxmlformats.org/officeDocument/2006/relationships/hyperlink" Target="https://www.wikidata.org/wiki/Q810204;https:/www.wikidata.org/wiki/Q3309206" TargetMode="External"/><Relationship Id="rId427" Type="http://schemas.openxmlformats.org/officeDocument/2006/relationships/hyperlink" Target="https://www.wikidata.org/wiki/Q4330518" TargetMode="External"/><Relationship Id="rId634" Type="http://schemas.openxmlformats.org/officeDocument/2006/relationships/hyperlink" Target="https://www.wikidata.org/wiki/Q644238" TargetMode="External"/><Relationship Id="rId841" Type="http://schemas.openxmlformats.org/officeDocument/2006/relationships/hyperlink" Target="https://www.wikidata.org/wiki/Q46744" TargetMode="External"/><Relationship Id="rId1264" Type="http://schemas.openxmlformats.org/officeDocument/2006/relationships/hyperlink" Target="https://www.wikidata.org/wiki/Q41861" TargetMode="External"/><Relationship Id="rId701" Type="http://schemas.openxmlformats.org/officeDocument/2006/relationships/hyperlink" Target="https://www.wikidata.org/wiki/Q131123" TargetMode="External"/><Relationship Id="rId939" Type="http://schemas.openxmlformats.org/officeDocument/2006/relationships/hyperlink" Target="https://www.wikidata.org/wiki/Q3624410" TargetMode="External"/><Relationship Id="rId1124" Type="http://schemas.openxmlformats.org/officeDocument/2006/relationships/hyperlink" Target="https://www.wikidata.org/wiki/Q5186576" TargetMode="External"/><Relationship Id="rId1331" Type="http://schemas.openxmlformats.org/officeDocument/2006/relationships/hyperlink" Target="https://www.wikidata.org/wiki/Q1265179" TargetMode="External"/><Relationship Id="rId68" Type="http://schemas.openxmlformats.org/officeDocument/2006/relationships/hyperlink" Target="https://www.wikidata.org/wiki/Q331055" TargetMode="External"/><Relationship Id="rId1429" Type="http://schemas.openxmlformats.org/officeDocument/2006/relationships/hyperlink" Target="https://www.wikidata.org/wiki/Q1660060" TargetMode="External"/><Relationship Id="rId284" Type="http://schemas.openxmlformats.org/officeDocument/2006/relationships/hyperlink" Target="https://www.wikidata.org/wiki/Q42857" TargetMode="External"/><Relationship Id="rId491" Type="http://schemas.openxmlformats.org/officeDocument/2006/relationships/hyperlink" Target="https://www.wikidata.org/wiki/Q3687353" TargetMode="External"/><Relationship Id="rId144" Type="http://schemas.openxmlformats.org/officeDocument/2006/relationships/hyperlink" Target="https://www.wikidata.org/wiki/Q256;https:/www.wikidata.org/wiki/Q1328366" TargetMode="External"/><Relationship Id="rId589" Type="http://schemas.openxmlformats.org/officeDocument/2006/relationships/hyperlink" Target="https://www.wikidata.org/wiki/Q39809" TargetMode="External"/><Relationship Id="rId796" Type="http://schemas.openxmlformats.org/officeDocument/2006/relationships/hyperlink" Target="https://www.wikidata.org/wiki/Q17549077" TargetMode="External"/><Relationship Id="rId351" Type="http://schemas.openxmlformats.org/officeDocument/2006/relationships/hyperlink" Target="https://www.wikidata.org/wiki/Q702310" TargetMode="External"/><Relationship Id="rId449" Type="http://schemas.openxmlformats.org/officeDocument/2006/relationships/hyperlink" Target="https://www.wikidata.org/wiki/Q1400881" TargetMode="External"/><Relationship Id="rId656" Type="http://schemas.openxmlformats.org/officeDocument/2006/relationships/hyperlink" Target="https://www.wikidata.org/wiki/Q34749" TargetMode="External"/><Relationship Id="rId863" Type="http://schemas.openxmlformats.org/officeDocument/2006/relationships/hyperlink" Target="https://www.wikidata.org/wiki/Q16266378" TargetMode="External"/><Relationship Id="rId1079" Type="http://schemas.openxmlformats.org/officeDocument/2006/relationships/hyperlink" Target="https://www.wikidata.org/wiki/Q80071" TargetMode="External"/><Relationship Id="rId1286" Type="http://schemas.openxmlformats.org/officeDocument/2006/relationships/hyperlink" Target="https://www.wikidata.org/wiki/Q4392985" TargetMode="External"/><Relationship Id="rId211" Type="http://schemas.openxmlformats.org/officeDocument/2006/relationships/hyperlink" Target="https://www.wikidata.org/wiki/Q6665312" TargetMode="External"/><Relationship Id="rId309" Type="http://schemas.openxmlformats.org/officeDocument/2006/relationships/hyperlink" Target="https://www.wikidata.org/wiki/Q186075;https:/www.wikidata.org/wiki/Q3137989" TargetMode="External"/><Relationship Id="rId516" Type="http://schemas.openxmlformats.org/officeDocument/2006/relationships/hyperlink" Target="https://www.wikidata.org/wiki/Q25107" TargetMode="External"/><Relationship Id="rId1146" Type="http://schemas.openxmlformats.org/officeDocument/2006/relationships/hyperlink" Target="https://www.wikidata.org/wiki/Q118985945" TargetMode="External"/><Relationship Id="rId723" Type="http://schemas.openxmlformats.org/officeDocument/2006/relationships/hyperlink" Target="https://www.wikidata.org/wiki/Q18564125" TargetMode="External"/><Relationship Id="rId930" Type="http://schemas.openxmlformats.org/officeDocument/2006/relationships/hyperlink" Target="https://www.wikidata.org/wiki/Q2526135" TargetMode="External"/><Relationship Id="rId1006" Type="http://schemas.openxmlformats.org/officeDocument/2006/relationships/hyperlink" Target="https://www.wikidata.org/wiki/Q1472221" TargetMode="External"/><Relationship Id="rId1353" Type="http://schemas.openxmlformats.org/officeDocument/2006/relationships/hyperlink" Target="https://www.wikidata.org/wiki/Q189447" TargetMode="External"/><Relationship Id="rId1213" Type="http://schemas.openxmlformats.org/officeDocument/2006/relationships/hyperlink" Target="https://www.wikidata.org/wiki/Q674426" TargetMode="External"/><Relationship Id="rId1420" Type="http://schemas.openxmlformats.org/officeDocument/2006/relationships/hyperlink" Target="https://www.wikidata.org/wiki/Q52389" TargetMode="External"/><Relationship Id="rId17" Type="http://schemas.openxmlformats.org/officeDocument/2006/relationships/hyperlink" Target="https://www.wikidata.org/wiki/Q330284" TargetMode="External"/><Relationship Id="rId166" Type="http://schemas.openxmlformats.org/officeDocument/2006/relationships/hyperlink" Target="https://www.wikidata.org/wiki/Q17172850" TargetMode="External"/><Relationship Id="rId373" Type="http://schemas.openxmlformats.org/officeDocument/2006/relationships/hyperlink" Target="https://www.wikidata.org/wiki/Q317309" TargetMode="External"/><Relationship Id="rId580" Type="http://schemas.openxmlformats.org/officeDocument/2006/relationships/hyperlink" Target="https://www.wikidata.org/wiki/Q123631124" TargetMode="External"/><Relationship Id="rId1" Type="http://schemas.openxmlformats.org/officeDocument/2006/relationships/hyperlink" Target="https://www.wikidata.org/wiki/Q726" TargetMode="External"/><Relationship Id="rId233" Type="http://schemas.openxmlformats.org/officeDocument/2006/relationships/hyperlink" Target="https://www.wikidata.org/wiki/Q629463" TargetMode="External"/><Relationship Id="rId440" Type="http://schemas.openxmlformats.org/officeDocument/2006/relationships/hyperlink" Target="https://www.wikidata.org/wiki/Q16533" TargetMode="External"/><Relationship Id="rId678" Type="http://schemas.openxmlformats.org/officeDocument/2006/relationships/hyperlink" Target="https://www.wikidata.org/wiki/Q189833" TargetMode="External"/><Relationship Id="rId885" Type="http://schemas.openxmlformats.org/officeDocument/2006/relationships/hyperlink" Target="https://www.wikidata.org/wiki/Q623971" TargetMode="External"/><Relationship Id="rId1070" Type="http://schemas.openxmlformats.org/officeDocument/2006/relationships/hyperlink" Target="https://www.wikidata.org/wiki/Q59202023" TargetMode="External"/><Relationship Id="rId300" Type="http://schemas.openxmlformats.org/officeDocument/2006/relationships/hyperlink" Target="https://www.wikidata.org/wiki/Q477544" TargetMode="External"/><Relationship Id="rId538" Type="http://schemas.openxmlformats.org/officeDocument/2006/relationships/hyperlink" Target="https://www.wikidata.org/wiki/Q93184" TargetMode="External"/><Relationship Id="rId745" Type="http://schemas.openxmlformats.org/officeDocument/2006/relationships/hyperlink" Target="https://www.wikidata.org/wiki/Q998426" TargetMode="External"/><Relationship Id="rId952" Type="http://schemas.openxmlformats.org/officeDocument/2006/relationships/hyperlink" Target="https://www.wikidata.org/wiki/Q3395241" TargetMode="External"/><Relationship Id="rId1168" Type="http://schemas.openxmlformats.org/officeDocument/2006/relationships/hyperlink" Target="https://www.wikidata.org/wiki/Q702310" TargetMode="External"/><Relationship Id="rId1375" Type="http://schemas.openxmlformats.org/officeDocument/2006/relationships/hyperlink" Target="https://www.wikidata.org/wiki/Q5154950" TargetMode="External"/><Relationship Id="rId81" Type="http://schemas.openxmlformats.org/officeDocument/2006/relationships/hyperlink" Target="https://www.wikidata.org/wiki/Q483501" TargetMode="External"/><Relationship Id="rId605" Type="http://schemas.openxmlformats.org/officeDocument/2006/relationships/hyperlink" Target="https://www.wikidata.org/wiki/Q39809" TargetMode="External"/><Relationship Id="rId812" Type="http://schemas.openxmlformats.org/officeDocument/2006/relationships/hyperlink" Target="https://www.wikidata.org/wiki/Q315" TargetMode="External"/><Relationship Id="rId1028" Type="http://schemas.openxmlformats.org/officeDocument/2006/relationships/hyperlink" Target="https://www.wikidata.org/wiki/Q534589" TargetMode="External"/><Relationship Id="rId1235" Type="http://schemas.openxmlformats.org/officeDocument/2006/relationships/hyperlink" Target="https://www.wikidata.org/wiki/Q727" TargetMode="External"/><Relationship Id="rId1442" Type="http://schemas.openxmlformats.org/officeDocument/2006/relationships/hyperlink" Target="https://www.wikidata.org/wiki/Q80646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204"/>
  <sheetViews>
    <sheetView tabSelected="1" workbookViewId="0">
      <pane ySplit="1" topLeftCell="A2" activePane="bottomLeft" state="frozen"/>
      <selection pane="bottomLeft" activeCell="B3" sqref="B3"/>
    </sheetView>
  </sheetViews>
  <sheetFormatPr defaultColWidth="14.44140625" defaultRowHeight="15" customHeight="1"/>
  <cols>
    <col min="1" max="3" width="8.6640625" customWidth="1"/>
    <col min="4" max="4" width="26.33203125" customWidth="1"/>
    <col min="5" max="5" width="34.33203125" customWidth="1"/>
    <col min="6" max="6" width="8.5546875" customWidth="1"/>
    <col min="7" max="7" width="7.44140625" customWidth="1"/>
    <col min="8" max="8" width="9" customWidth="1"/>
    <col min="9" max="9" width="8.6640625" customWidth="1"/>
    <col min="10" max="10" width="15.109375" customWidth="1"/>
    <col min="11" max="37" width="8.6640625" customWidth="1"/>
    <col min="38" max="38" width="13.5546875" customWidth="1"/>
    <col min="39" max="178" width="8.6640625" customWidth="1"/>
  </cols>
  <sheetData>
    <row r="1" spans="1:178" ht="28.8">
      <c r="A1" s="1" t="s">
        <v>0</v>
      </c>
      <c r="B1" s="1" t="s">
        <v>1</v>
      </c>
      <c r="C1" s="1" t="s">
        <v>2</v>
      </c>
      <c r="D1" s="2" t="s">
        <v>3</v>
      </c>
      <c r="E1" s="2" t="s">
        <v>4</v>
      </c>
      <c r="F1" s="2" t="s">
        <v>3827</v>
      </c>
      <c r="G1" s="2" t="s">
        <v>3828</v>
      </c>
      <c r="H1" s="2" t="s">
        <v>3829</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154</v>
      </c>
      <c r="FC1" s="1" t="s">
        <v>155</v>
      </c>
      <c r="FD1" s="1" t="s">
        <v>156</v>
      </c>
      <c r="FE1" s="1" t="s">
        <v>157</v>
      </c>
      <c r="FF1" s="1" t="s">
        <v>158</v>
      </c>
      <c r="FG1" s="1" t="s">
        <v>159</v>
      </c>
      <c r="FH1" s="1" t="s">
        <v>160</v>
      </c>
      <c r="FI1" s="1" t="s">
        <v>161</v>
      </c>
      <c r="FJ1" s="1" t="s">
        <v>162</v>
      </c>
      <c r="FK1" s="1" t="s">
        <v>163</v>
      </c>
      <c r="FL1" s="1" t="s">
        <v>164</v>
      </c>
      <c r="FM1" s="1" t="s">
        <v>165</v>
      </c>
      <c r="FN1" s="1" t="s">
        <v>166</v>
      </c>
      <c r="FO1" s="1" t="s">
        <v>167</v>
      </c>
      <c r="FP1" s="1" t="s">
        <v>168</v>
      </c>
      <c r="FQ1" s="1" t="s">
        <v>169</v>
      </c>
      <c r="FR1" s="1" t="s">
        <v>170</v>
      </c>
      <c r="FS1" s="1" t="s">
        <v>171</v>
      </c>
      <c r="FT1" s="1" t="s">
        <v>172</v>
      </c>
      <c r="FU1" s="1" t="s">
        <v>173</v>
      </c>
      <c r="FV1" s="1" t="s">
        <v>174</v>
      </c>
    </row>
    <row r="2" spans="1:178" ht="57.6">
      <c r="A2" s="3" t="s">
        <v>175</v>
      </c>
      <c r="B2" s="3" t="s">
        <v>176</v>
      </c>
      <c r="C2" s="3" t="s">
        <v>177</v>
      </c>
      <c r="D2" s="4" t="s">
        <v>178</v>
      </c>
      <c r="E2" s="4" t="s">
        <v>179</v>
      </c>
      <c r="F2" s="4">
        <f t="shared" ref="F2:F58" si="0">COUNTA(K2,M2,P2,T2,W2,Z2,AC2,AF2,AI2,AL2,AO2,AR2,AU2,AX2,BA2,BD2,BG2,BJ2,BM2,BP2,BS2)</f>
        <v>10</v>
      </c>
      <c r="G2" s="4">
        <f t="shared" ref="G2:G58" si="1">COUNTIF(I2:BU2,"e")</f>
        <v>6</v>
      </c>
      <c r="H2" s="4">
        <f t="shared" ref="H2:H95" si="2">COUNTIF(I2:BU2,"r")</f>
        <v>0</v>
      </c>
      <c r="J2" s="3" t="s">
        <v>180</v>
      </c>
      <c r="K2" s="3" t="s">
        <v>181</v>
      </c>
      <c r="L2" s="5" t="s">
        <v>182</v>
      </c>
      <c r="M2" s="3" t="s">
        <v>183</v>
      </c>
      <c r="N2" s="3" t="s">
        <v>184</v>
      </c>
      <c r="O2" s="6" t="s">
        <v>185</v>
      </c>
      <c r="P2" s="3" t="s">
        <v>183</v>
      </c>
      <c r="Q2" s="3" t="s">
        <v>186</v>
      </c>
      <c r="R2" s="6" t="s">
        <v>187</v>
      </c>
      <c r="S2" s="3" t="s">
        <v>183</v>
      </c>
      <c r="T2" s="3" t="s">
        <v>188</v>
      </c>
      <c r="W2" s="3" t="s">
        <v>189</v>
      </c>
      <c r="X2" s="6" t="s">
        <v>190</v>
      </c>
      <c r="Y2" s="3" t="s">
        <v>183</v>
      </c>
      <c r="Z2" s="3" t="s">
        <v>191</v>
      </c>
      <c r="AA2" s="6" t="s">
        <v>192</v>
      </c>
      <c r="AB2" s="3" t="s">
        <v>183</v>
      </c>
      <c r="AC2" s="3" t="s">
        <v>193</v>
      </c>
      <c r="AF2" s="3" t="s">
        <v>194</v>
      </c>
      <c r="AG2" s="5" t="s">
        <v>195</v>
      </c>
      <c r="AH2" s="3" t="s">
        <v>183</v>
      </c>
      <c r="AI2" s="3" t="s">
        <v>196</v>
      </c>
      <c r="AL2" s="3" t="s">
        <v>197</v>
      </c>
    </row>
    <row r="3" spans="1:178" ht="57.6">
      <c r="A3" s="3" t="s">
        <v>175</v>
      </c>
      <c r="B3" s="3" t="s">
        <v>198</v>
      </c>
      <c r="C3" s="3" t="s">
        <v>199</v>
      </c>
      <c r="D3" s="4" t="s">
        <v>200</v>
      </c>
      <c r="E3" s="4" t="s">
        <v>201</v>
      </c>
      <c r="F3" s="4">
        <f t="shared" si="0"/>
        <v>8</v>
      </c>
      <c r="G3" s="4">
        <f t="shared" si="1"/>
        <v>3</v>
      </c>
      <c r="H3" s="4">
        <f t="shared" si="2"/>
        <v>1</v>
      </c>
      <c r="J3" s="3" t="s">
        <v>202</v>
      </c>
      <c r="K3" s="3" t="s">
        <v>203</v>
      </c>
      <c r="L3" s="5" t="s">
        <v>204</v>
      </c>
      <c r="M3" s="3" t="s">
        <v>205</v>
      </c>
      <c r="N3" s="3" t="s">
        <v>206</v>
      </c>
      <c r="Q3" s="3" t="s">
        <v>207</v>
      </c>
      <c r="T3" s="3" t="s">
        <v>208</v>
      </c>
      <c r="U3" s="6" t="s">
        <v>209</v>
      </c>
      <c r="V3" s="3" t="s">
        <v>183</v>
      </c>
      <c r="W3" s="3" t="s">
        <v>210</v>
      </c>
      <c r="X3" s="6" t="s">
        <v>211</v>
      </c>
      <c r="Y3" s="3" t="s">
        <v>183</v>
      </c>
      <c r="Z3" s="3" t="s">
        <v>212</v>
      </c>
      <c r="AC3" s="3" t="s">
        <v>213</v>
      </c>
      <c r="AF3" s="3" t="s">
        <v>214</v>
      </c>
      <c r="AG3" s="5" t="s">
        <v>215</v>
      </c>
      <c r="AH3" s="3" t="s">
        <v>183</v>
      </c>
      <c r="AI3" s="3" t="s">
        <v>216</v>
      </c>
    </row>
    <row r="4" spans="1:178" ht="72">
      <c r="A4" s="3" t="s">
        <v>175</v>
      </c>
      <c r="B4" s="3" t="s">
        <v>217</v>
      </c>
      <c r="C4" s="3" t="s">
        <v>218</v>
      </c>
      <c r="D4" s="4" t="s">
        <v>219</v>
      </c>
      <c r="E4" s="4" t="s">
        <v>220</v>
      </c>
      <c r="F4" s="4">
        <f t="shared" si="0"/>
        <v>9</v>
      </c>
      <c r="G4" s="4">
        <f t="shared" si="1"/>
        <v>5</v>
      </c>
      <c r="H4" s="4">
        <f t="shared" si="2"/>
        <v>2</v>
      </c>
      <c r="J4" s="3" t="s">
        <v>221</v>
      </c>
      <c r="K4" s="3" t="s">
        <v>222</v>
      </c>
      <c r="L4" s="5" t="s">
        <v>223</v>
      </c>
      <c r="M4" s="3" t="s">
        <v>205</v>
      </c>
      <c r="N4" s="3" t="s">
        <v>224</v>
      </c>
      <c r="O4" s="6" t="s">
        <v>225</v>
      </c>
      <c r="P4" s="3" t="s">
        <v>183</v>
      </c>
      <c r="Q4" s="3" t="s">
        <v>226</v>
      </c>
      <c r="R4" s="5" t="s">
        <v>227</v>
      </c>
      <c r="S4" s="3" t="s">
        <v>183</v>
      </c>
      <c r="T4" s="3" t="s">
        <v>228</v>
      </c>
      <c r="U4" s="5" t="s">
        <v>229</v>
      </c>
      <c r="V4" s="3" t="s">
        <v>183</v>
      </c>
      <c r="W4" s="3" t="s">
        <v>230</v>
      </c>
      <c r="Z4" s="3" t="s">
        <v>231</v>
      </c>
      <c r="AA4" s="6" t="s">
        <v>223</v>
      </c>
      <c r="AB4" s="3" t="s">
        <v>205</v>
      </c>
      <c r="AC4" s="3" t="s">
        <v>232</v>
      </c>
      <c r="AD4" s="5" t="s">
        <v>227</v>
      </c>
      <c r="AE4" s="3" t="s">
        <v>183</v>
      </c>
      <c r="AF4" s="3" t="s">
        <v>233</v>
      </c>
      <c r="AG4" s="5" t="s">
        <v>229</v>
      </c>
      <c r="AH4" s="3" t="s">
        <v>183</v>
      </c>
      <c r="AI4" s="3" t="s">
        <v>234</v>
      </c>
    </row>
    <row r="5" spans="1:178" ht="43.2">
      <c r="A5" s="3" t="s">
        <v>175</v>
      </c>
      <c r="B5" s="3" t="s">
        <v>235</v>
      </c>
      <c r="C5" s="3" t="s">
        <v>236</v>
      </c>
      <c r="D5" s="4" t="s">
        <v>237</v>
      </c>
      <c r="E5" s="4" t="s">
        <v>238</v>
      </c>
      <c r="F5" s="4">
        <f t="shared" si="0"/>
        <v>4</v>
      </c>
      <c r="G5" s="4">
        <f t="shared" si="1"/>
        <v>3</v>
      </c>
      <c r="H5" s="4">
        <f t="shared" si="2"/>
        <v>0</v>
      </c>
      <c r="J5" s="3" t="s">
        <v>239</v>
      </c>
      <c r="K5" s="3" t="s">
        <v>240</v>
      </c>
      <c r="L5" s="6" t="s">
        <v>241</v>
      </c>
      <c r="M5" s="3" t="s">
        <v>183</v>
      </c>
      <c r="N5" s="3" t="s">
        <v>242</v>
      </c>
      <c r="O5" s="6" t="s">
        <v>243</v>
      </c>
      <c r="P5" s="3" t="s">
        <v>183</v>
      </c>
      <c r="Q5" s="3" t="s">
        <v>244</v>
      </c>
      <c r="R5" s="6" t="s">
        <v>245</v>
      </c>
      <c r="S5" s="3" t="s">
        <v>183</v>
      </c>
      <c r="T5" s="3" t="s">
        <v>246</v>
      </c>
    </row>
    <row r="6" spans="1:178" ht="43.2">
      <c r="A6" s="3" t="s">
        <v>175</v>
      </c>
      <c r="B6" s="3" t="s">
        <v>247</v>
      </c>
      <c r="C6" s="3" t="s">
        <v>248</v>
      </c>
      <c r="D6" s="4"/>
      <c r="E6" s="4" t="s">
        <v>249</v>
      </c>
      <c r="F6" s="4">
        <f t="shared" si="0"/>
        <v>5</v>
      </c>
      <c r="G6" s="4">
        <f t="shared" si="1"/>
        <v>2</v>
      </c>
      <c r="H6" s="4">
        <f t="shared" si="2"/>
        <v>1</v>
      </c>
      <c r="J6" s="3" t="s">
        <v>250</v>
      </c>
      <c r="K6" s="3" t="s">
        <v>251</v>
      </c>
      <c r="L6" s="6" t="s">
        <v>252</v>
      </c>
      <c r="M6" s="3" t="s">
        <v>183</v>
      </c>
      <c r="N6" s="3" t="s">
        <v>253</v>
      </c>
      <c r="Q6" s="3" t="s">
        <v>254</v>
      </c>
      <c r="R6" s="6" t="s">
        <v>255</v>
      </c>
      <c r="S6" s="3" t="s">
        <v>183</v>
      </c>
      <c r="T6" s="3" t="s">
        <v>256</v>
      </c>
      <c r="W6" s="3" t="s">
        <v>257</v>
      </c>
      <c r="Z6" s="3" t="s">
        <v>258</v>
      </c>
      <c r="AA6" s="5" t="s">
        <v>259</v>
      </c>
      <c r="AB6" s="3" t="s">
        <v>205</v>
      </c>
    </row>
    <row r="7" spans="1:178" ht="28.8">
      <c r="A7" s="3" t="s">
        <v>175</v>
      </c>
      <c r="B7" s="3" t="s">
        <v>260</v>
      </c>
      <c r="C7" s="3" t="s">
        <v>261</v>
      </c>
      <c r="D7" s="4" t="s">
        <v>262</v>
      </c>
      <c r="E7" s="4" t="s">
        <v>263</v>
      </c>
      <c r="F7" s="4">
        <f t="shared" si="0"/>
        <v>8</v>
      </c>
      <c r="G7" s="4">
        <f t="shared" si="1"/>
        <v>6</v>
      </c>
      <c r="H7" s="4">
        <f t="shared" si="2"/>
        <v>1</v>
      </c>
      <c r="I7" s="3" t="s">
        <v>264</v>
      </c>
      <c r="J7" s="3" t="s">
        <v>265</v>
      </c>
      <c r="K7" s="3" t="s">
        <v>266</v>
      </c>
      <c r="L7" s="5" t="s">
        <v>3830</v>
      </c>
      <c r="M7" s="3" t="s">
        <v>183</v>
      </c>
      <c r="N7" s="3" t="s">
        <v>267</v>
      </c>
      <c r="Q7" s="3" t="s">
        <v>268</v>
      </c>
      <c r="R7" s="5" t="s">
        <v>269</v>
      </c>
      <c r="S7" s="3" t="s">
        <v>183</v>
      </c>
      <c r="T7" s="3" t="s">
        <v>270</v>
      </c>
      <c r="U7" s="6" t="s">
        <v>271</v>
      </c>
      <c r="V7" s="3" t="s">
        <v>183</v>
      </c>
      <c r="W7" s="3" t="s">
        <v>272</v>
      </c>
      <c r="Z7" s="3" t="s">
        <v>273</v>
      </c>
      <c r="AA7" s="5" t="s">
        <v>3831</v>
      </c>
      <c r="AB7" s="3" t="s">
        <v>205</v>
      </c>
      <c r="AC7" s="3" t="s">
        <v>274</v>
      </c>
      <c r="AD7" s="6" t="s">
        <v>271</v>
      </c>
      <c r="AE7" s="3" t="s">
        <v>183</v>
      </c>
      <c r="AF7" s="3" t="s">
        <v>275</v>
      </c>
      <c r="AG7" s="6" t="s">
        <v>276</v>
      </c>
      <c r="AH7" s="3" t="s">
        <v>183</v>
      </c>
      <c r="AI7" s="3" t="s">
        <v>277</v>
      </c>
      <c r="AJ7" s="6" t="s">
        <v>278</v>
      </c>
      <c r="AK7" s="3" t="s">
        <v>183</v>
      </c>
    </row>
    <row r="8" spans="1:178" ht="72">
      <c r="A8" s="3" t="s">
        <v>175</v>
      </c>
      <c r="B8" s="3" t="s">
        <v>279</v>
      </c>
      <c r="C8" s="3" t="s">
        <v>280</v>
      </c>
      <c r="D8" s="4" t="s">
        <v>281</v>
      </c>
      <c r="E8" s="4" t="s">
        <v>282</v>
      </c>
      <c r="F8" s="4">
        <f t="shared" si="0"/>
        <v>9</v>
      </c>
      <c r="G8" s="4">
        <f t="shared" si="1"/>
        <v>4</v>
      </c>
      <c r="H8" s="4">
        <f t="shared" si="2"/>
        <v>0</v>
      </c>
      <c r="I8" s="3" t="s">
        <v>283</v>
      </c>
      <c r="J8" s="3" t="s">
        <v>284</v>
      </c>
      <c r="K8" s="3" t="s">
        <v>285</v>
      </c>
      <c r="L8" s="5" t="s">
        <v>286</v>
      </c>
      <c r="M8" s="3" t="s">
        <v>183</v>
      </c>
      <c r="N8" s="3" t="s">
        <v>287</v>
      </c>
      <c r="O8" s="5" t="s">
        <v>288</v>
      </c>
      <c r="P8" s="3" t="s">
        <v>183</v>
      </c>
      <c r="Q8" s="3" t="s">
        <v>289</v>
      </c>
      <c r="R8" s="5" t="s">
        <v>290</v>
      </c>
      <c r="S8" s="3" t="s">
        <v>183</v>
      </c>
      <c r="T8" s="3" t="s">
        <v>291</v>
      </c>
      <c r="W8" s="3" t="s">
        <v>292</v>
      </c>
      <c r="Z8" s="3" t="s">
        <v>293</v>
      </c>
      <c r="AA8" s="6" t="s">
        <v>288</v>
      </c>
      <c r="AB8" s="3" t="s">
        <v>183</v>
      </c>
      <c r="AC8" s="3" t="s">
        <v>294</v>
      </c>
      <c r="AF8" s="3" t="s">
        <v>295</v>
      </c>
      <c r="AI8" s="3" t="s">
        <v>296</v>
      </c>
    </row>
    <row r="9" spans="1:178" ht="43.2">
      <c r="A9" s="3" t="s">
        <v>175</v>
      </c>
      <c r="B9" s="3" t="s">
        <v>297</v>
      </c>
      <c r="C9" s="3" t="s">
        <v>298</v>
      </c>
      <c r="D9" s="4" t="s">
        <v>299</v>
      </c>
      <c r="E9" s="4" t="s">
        <v>300</v>
      </c>
      <c r="F9" s="4">
        <f t="shared" si="0"/>
        <v>5</v>
      </c>
      <c r="G9" s="4">
        <f t="shared" si="1"/>
        <v>3</v>
      </c>
      <c r="H9" s="4">
        <f t="shared" si="2"/>
        <v>0</v>
      </c>
      <c r="I9" s="3" t="s">
        <v>301</v>
      </c>
      <c r="K9" s="3" t="s">
        <v>302</v>
      </c>
      <c r="L9" s="6" t="s">
        <v>303</v>
      </c>
      <c r="M9" s="3" t="s">
        <v>183</v>
      </c>
      <c r="N9" s="3" t="s">
        <v>304</v>
      </c>
      <c r="O9" s="6" t="s">
        <v>305</v>
      </c>
      <c r="P9" s="3" t="s">
        <v>183</v>
      </c>
      <c r="Q9" s="3" t="s">
        <v>306</v>
      </c>
      <c r="T9" s="3" t="s">
        <v>307</v>
      </c>
      <c r="W9" s="3" t="s">
        <v>308</v>
      </c>
      <c r="X9" s="6" t="s">
        <v>309</v>
      </c>
      <c r="Y9" s="3" t="s">
        <v>183</v>
      </c>
    </row>
    <row r="10" spans="1:178" ht="28.8">
      <c r="A10" s="3" t="s">
        <v>175</v>
      </c>
      <c r="B10" s="3" t="s">
        <v>310</v>
      </c>
      <c r="C10" s="3" t="s">
        <v>311</v>
      </c>
      <c r="D10" s="4" t="s">
        <v>312</v>
      </c>
      <c r="E10" s="4" t="s">
        <v>313</v>
      </c>
      <c r="F10" s="4">
        <f t="shared" si="0"/>
        <v>4</v>
      </c>
      <c r="G10" s="4">
        <f t="shared" si="1"/>
        <v>2</v>
      </c>
      <c r="H10" s="4">
        <f t="shared" si="2"/>
        <v>0</v>
      </c>
      <c r="I10" s="3" t="s">
        <v>314</v>
      </c>
      <c r="J10" s="3" t="s">
        <v>314</v>
      </c>
      <c r="K10" s="3" t="s">
        <v>315</v>
      </c>
      <c r="L10" s="6" t="s">
        <v>316</v>
      </c>
      <c r="M10" s="3" t="s">
        <v>183</v>
      </c>
      <c r="N10" s="3" t="s">
        <v>317</v>
      </c>
      <c r="O10" s="6" t="s">
        <v>318</v>
      </c>
      <c r="P10" s="3" t="s">
        <v>183</v>
      </c>
      <c r="Q10" s="3" t="s">
        <v>319</v>
      </c>
      <c r="T10" s="3" t="s">
        <v>320</v>
      </c>
    </row>
    <row r="11" spans="1:178" ht="57.6">
      <c r="A11" s="3" t="s">
        <v>175</v>
      </c>
      <c r="B11" s="3" t="s">
        <v>321</v>
      </c>
      <c r="C11" s="3" t="s">
        <v>322</v>
      </c>
      <c r="D11" s="4" t="s">
        <v>323</v>
      </c>
      <c r="E11" s="4" t="s">
        <v>324</v>
      </c>
      <c r="F11" s="4">
        <f t="shared" si="0"/>
        <v>9</v>
      </c>
      <c r="G11" s="4">
        <f t="shared" si="1"/>
        <v>7</v>
      </c>
      <c r="H11" s="4">
        <f t="shared" si="2"/>
        <v>2</v>
      </c>
      <c r="I11" s="3" t="s">
        <v>325</v>
      </c>
      <c r="J11" s="3" t="s">
        <v>326</v>
      </c>
      <c r="K11" s="3" t="s">
        <v>327</v>
      </c>
      <c r="L11" s="6" t="s">
        <v>328</v>
      </c>
      <c r="M11" s="3" t="s">
        <v>183</v>
      </c>
      <c r="N11" s="3" t="s">
        <v>329</v>
      </c>
      <c r="O11" s="6" t="s">
        <v>330</v>
      </c>
      <c r="P11" s="3" t="s">
        <v>183</v>
      </c>
      <c r="Q11" s="3" t="s">
        <v>331</v>
      </c>
      <c r="R11" s="6" t="s">
        <v>332</v>
      </c>
      <c r="S11" s="3" t="s">
        <v>205</v>
      </c>
      <c r="T11" s="3" t="s">
        <v>333</v>
      </c>
      <c r="U11" s="6" t="s">
        <v>334</v>
      </c>
      <c r="V11" s="3" t="s">
        <v>183</v>
      </c>
      <c r="W11" s="3" t="s">
        <v>335</v>
      </c>
      <c r="X11" s="6" t="s">
        <v>336</v>
      </c>
      <c r="Y11" s="3" t="s">
        <v>183</v>
      </c>
      <c r="Z11" s="3" t="s">
        <v>337</v>
      </c>
      <c r="AA11" s="6" t="s">
        <v>328</v>
      </c>
      <c r="AB11" s="3" t="s">
        <v>183</v>
      </c>
      <c r="AC11" s="3" t="s">
        <v>338</v>
      </c>
      <c r="AD11" s="6" t="s">
        <v>330</v>
      </c>
      <c r="AE11" s="3" t="s">
        <v>183</v>
      </c>
      <c r="AF11" s="3" t="s">
        <v>339</v>
      </c>
      <c r="AG11" s="6" t="s">
        <v>332</v>
      </c>
      <c r="AH11" s="3" t="s">
        <v>205</v>
      </c>
      <c r="AI11" s="3" t="s">
        <v>340</v>
      </c>
      <c r="AJ11" s="6" t="s">
        <v>334</v>
      </c>
      <c r="AK11" s="3" t="s">
        <v>183</v>
      </c>
    </row>
    <row r="12" spans="1:178" ht="72">
      <c r="A12" s="3" t="s">
        <v>341</v>
      </c>
      <c r="B12" s="3" t="s">
        <v>260</v>
      </c>
      <c r="C12" s="3" t="s">
        <v>342</v>
      </c>
      <c r="D12" s="4" t="s">
        <v>343</v>
      </c>
      <c r="E12" s="4" t="s">
        <v>344</v>
      </c>
      <c r="F12" s="4">
        <f t="shared" si="0"/>
        <v>6</v>
      </c>
      <c r="G12" s="4">
        <f t="shared" si="1"/>
        <v>1</v>
      </c>
      <c r="H12" s="4">
        <f t="shared" si="2"/>
        <v>0</v>
      </c>
      <c r="I12" s="3" t="s">
        <v>345</v>
      </c>
      <c r="J12" s="3" t="s">
        <v>345</v>
      </c>
      <c r="K12" s="3" t="s">
        <v>346</v>
      </c>
      <c r="N12" s="3" t="s">
        <v>347</v>
      </c>
      <c r="Q12" s="3" t="s">
        <v>348</v>
      </c>
      <c r="T12" s="3" t="s">
        <v>349</v>
      </c>
      <c r="W12" s="3" t="s">
        <v>350</v>
      </c>
      <c r="Z12" s="3" t="s">
        <v>351</v>
      </c>
      <c r="AC12" s="3" t="s">
        <v>352</v>
      </c>
      <c r="AF12" s="3" t="s">
        <v>353</v>
      </c>
      <c r="AG12" s="6" t="s">
        <v>276</v>
      </c>
      <c r="AH12" s="3" t="s">
        <v>183</v>
      </c>
    </row>
    <row r="13" spans="1:178" ht="57.6">
      <c r="A13" s="3" t="s">
        <v>341</v>
      </c>
      <c r="B13" s="3" t="s">
        <v>176</v>
      </c>
      <c r="C13" s="3" t="s">
        <v>354</v>
      </c>
      <c r="D13" s="4" t="s">
        <v>355</v>
      </c>
      <c r="E13" s="4" t="s">
        <v>356</v>
      </c>
      <c r="F13" s="4">
        <f t="shared" si="0"/>
        <v>4</v>
      </c>
      <c r="G13" s="4">
        <f t="shared" si="1"/>
        <v>1</v>
      </c>
      <c r="H13" s="4">
        <f t="shared" si="2"/>
        <v>0</v>
      </c>
      <c r="J13" s="3" t="s">
        <v>357</v>
      </c>
      <c r="K13" s="3" t="s">
        <v>358</v>
      </c>
      <c r="N13" s="3" t="s">
        <v>359</v>
      </c>
      <c r="Q13" s="3" t="s">
        <v>360</v>
      </c>
      <c r="T13" s="3" t="s">
        <v>361</v>
      </c>
      <c r="W13" s="3" t="s">
        <v>362</v>
      </c>
      <c r="Z13" s="3" t="s">
        <v>363</v>
      </c>
      <c r="AA13" s="6" t="s">
        <v>364</v>
      </c>
      <c r="AB13" s="3" t="s">
        <v>183</v>
      </c>
    </row>
    <row r="14" spans="1:178" ht="43.2">
      <c r="A14" s="3" t="s">
        <v>341</v>
      </c>
      <c r="B14" s="3" t="s">
        <v>365</v>
      </c>
      <c r="C14" s="3" t="s">
        <v>366</v>
      </c>
      <c r="D14" s="4" t="s">
        <v>367</v>
      </c>
      <c r="E14" s="4" t="s">
        <v>368</v>
      </c>
      <c r="F14" s="4">
        <f t="shared" si="0"/>
        <v>13</v>
      </c>
      <c r="G14" s="4">
        <f t="shared" si="1"/>
        <v>6</v>
      </c>
      <c r="H14" s="4">
        <f t="shared" si="2"/>
        <v>5</v>
      </c>
      <c r="J14" s="3" t="s">
        <v>369</v>
      </c>
      <c r="K14" s="3" t="s">
        <v>370</v>
      </c>
      <c r="L14" s="6" t="s">
        <v>371</v>
      </c>
      <c r="M14" s="3" t="s">
        <v>183</v>
      </c>
      <c r="N14" s="3" t="s">
        <v>372</v>
      </c>
      <c r="O14" s="6" t="s">
        <v>373</v>
      </c>
      <c r="P14" s="3" t="s">
        <v>183</v>
      </c>
      <c r="Q14" s="3" t="s">
        <v>374</v>
      </c>
      <c r="T14" s="3" t="s">
        <v>375</v>
      </c>
      <c r="U14" s="5" t="s">
        <v>376</v>
      </c>
      <c r="V14" s="3" t="s">
        <v>183</v>
      </c>
      <c r="W14" s="3" t="s">
        <v>377</v>
      </c>
      <c r="X14" s="6" t="s">
        <v>378</v>
      </c>
      <c r="Y14" s="3" t="s">
        <v>183</v>
      </c>
      <c r="Z14" s="3" t="s">
        <v>379</v>
      </c>
      <c r="AA14" s="6" t="s">
        <v>380</v>
      </c>
      <c r="AB14" s="3" t="s">
        <v>205</v>
      </c>
      <c r="AC14" s="3" t="s">
        <v>381</v>
      </c>
      <c r="AF14" s="3" t="s">
        <v>382</v>
      </c>
      <c r="AG14" s="6" t="s">
        <v>383</v>
      </c>
      <c r="AH14" s="3" t="s">
        <v>205</v>
      </c>
      <c r="AI14" s="3" t="s">
        <v>384</v>
      </c>
      <c r="AJ14" s="6" t="s">
        <v>383</v>
      </c>
      <c r="AK14" s="3" t="s">
        <v>205</v>
      </c>
      <c r="AL14" s="3" t="s">
        <v>385</v>
      </c>
      <c r="AM14" s="6" t="s">
        <v>386</v>
      </c>
      <c r="AN14" s="3" t="s">
        <v>183</v>
      </c>
      <c r="AO14" s="3" t="s">
        <v>387</v>
      </c>
      <c r="AP14" s="6" t="s">
        <v>378</v>
      </c>
      <c r="AQ14" s="3" t="s">
        <v>183</v>
      </c>
      <c r="AR14" s="3" t="s">
        <v>388</v>
      </c>
      <c r="AS14" s="5" t="s">
        <v>389</v>
      </c>
      <c r="AT14" s="3" t="s">
        <v>205</v>
      </c>
      <c r="AU14" s="3" t="s">
        <v>390</v>
      </c>
      <c r="AV14" s="6" t="s">
        <v>391</v>
      </c>
      <c r="AW14" s="3" t="s">
        <v>205</v>
      </c>
    </row>
    <row r="15" spans="1:178" ht="43.2">
      <c r="A15" s="3" t="s">
        <v>341</v>
      </c>
      <c r="B15" s="3" t="s">
        <v>247</v>
      </c>
      <c r="C15" s="3" t="s">
        <v>392</v>
      </c>
      <c r="D15" s="4"/>
      <c r="E15" s="4" t="s">
        <v>393</v>
      </c>
      <c r="F15" s="4">
        <f t="shared" si="0"/>
        <v>4</v>
      </c>
      <c r="G15" s="4">
        <f t="shared" si="1"/>
        <v>2</v>
      </c>
      <c r="H15" s="4">
        <f t="shared" si="2"/>
        <v>1</v>
      </c>
      <c r="J15" s="3" t="s">
        <v>394</v>
      </c>
      <c r="K15" s="3" t="s">
        <v>395</v>
      </c>
      <c r="L15" s="6" t="s">
        <v>396</v>
      </c>
      <c r="M15" s="3" t="s">
        <v>183</v>
      </c>
      <c r="N15" s="3" t="s">
        <v>397</v>
      </c>
      <c r="O15" s="6" t="s">
        <v>398</v>
      </c>
      <c r="P15" s="3" t="s">
        <v>183</v>
      </c>
      <c r="Q15" s="3" t="s">
        <v>399</v>
      </c>
      <c r="R15" s="6" t="s">
        <v>400</v>
      </c>
      <c r="S15" s="3" t="s">
        <v>205</v>
      </c>
      <c r="T15" s="3" t="s">
        <v>401</v>
      </c>
    </row>
    <row r="16" spans="1:178" ht="100.8">
      <c r="A16" s="3" t="s">
        <v>341</v>
      </c>
      <c r="B16" s="3" t="s">
        <v>402</v>
      </c>
      <c r="C16" s="3" t="s">
        <v>403</v>
      </c>
      <c r="D16" s="4" t="s">
        <v>404</v>
      </c>
      <c r="E16" s="4" t="s">
        <v>405</v>
      </c>
      <c r="F16" s="4">
        <f t="shared" si="0"/>
        <v>5</v>
      </c>
      <c r="G16" s="4">
        <f t="shared" si="1"/>
        <v>1</v>
      </c>
      <c r="H16" s="4">
        <f t="shared" si="2"/>
        <v>3</v>
      </c>
      <c r="J16" s="3" t="s">
        <v>406</v>
      </c>
      <c r="K16" s="3" t="s">
        <v>407</v>
      </c>
      <c r="N16" s="3" t="s">
        <v>408</v>
      </c>
      <c r="O16" s="6" t="s">
        <v>409</v>
      </c>
      <c r="P16" s="3" t="s">
        <v>205</v>
      </c>
      <c r="Q16" s="3" t="s">
        <v>410</v>
      </c>
      <c r="T16" s="3" t="s">
        <v>411</v>
      </c>
      <c r="U16" s="6" t="s">
        <v>412</v>
      </c>
      <c r="V16" s="3" t="s">
        <v>205</v>
      </c>
      <c r="W16" s="3" t="s">
        <v>413</v>
      </c>
      <c r="X16" s="6" t="s">
        <v>414</v>
      </c>
      <c r="Y16" s="3" t="s">
        <v>183</v>
      </c>
      <c r="Z16" s="3" t="s">
        <v>415</v>
      </c>
      <c r="AA16" s="6" t="s">
        <v>409</v>
      </c>
      <c r="AB16" s="3" t="s">
        <v>205</v>
      </c>
    </row>
    <row r="17" spans="1:68" ht="57.6">
      <c r="A17" s="3" t="s">
        <v>341</v>
      </c>
      <c r="B17" s="3" t="s">
        <v>198</v>
      </c>
      <c r="C17" s="3" t="s">
        <v>416</v>
      </c>
      <c r="D17" s="4" t="s">
        <v>417</v>
      </c>
      <c r="E17" s="4" t="s">
        <v>418</v>
      </c>
      <c r="F17" s="4">
        <f t="shared" si="0"/>
        <v>13</v>
      </c>
      <c r="G17" s="4">
        <f t="shared" si="1"/>
        <v>7</v>
      </c>
      <c r="H17" s="4">
        <f t="shared" si="2"/>
        <v>2</v>
      </c>
      <c r="J17" s="3" t="s">
        <v>419</v>
      </c>
      <c r="K17" s="3" t="s">
        <v>420</v>
      </c>
      <c r="N17" s="3" t="s">
        <v>421</v>
      </c>
      <c r="O17" s="6" t="s">
        <v>422</v>
      </c>
      <c r="P17" s="3" t="s">
        <v>183</v>
      </c>
      <c r="Q17" s="3" t="s">
        <v>423</v>
      </c>
      <c r="R17" s="6" t="s">
        <v>424</v>
      </c>
      <c r="S17" s="3" t="s">
        <v>205</v>
      </c>
      <c r="T17" s="3" t="s">
        <v>425</v>
      </c>
      <c r="U17" s="6" t="s">
        <v>426</v>
      </c>
      <c r="V17" s="3" t="s">
        <v>183</v>
      </c>
      <c r="W17" s="3" t="s">
        <v>427</v>
      </c>
      <c r="X17" s="6" t="s">
        <v>428</v>
      </c>
      <c r="Y17" s="3" t="s">
        <v>183</v>
      </c>
      <c r="Z17" s="3" t="s">
        <v>429</v>
      </c>
      <c r="AA17" s="6" t="s">
        <v>430</v>
      </c>
      <c r="AC17" s="3" t="s">
        <v>431</v>
      </c>
      <c r="AF17" s="3" t="s">
        <v>432</v>
      </c>
      <c r="AG17" s="6" t="s">
        <v>422</v>
      </c>
      <c r="AH17" s="3" t="s">
        <v>183</v>
      </c>
      <c r="AI17" s="3" t="s">
        <v>433</v>
      </c>
      <c r="AJ17" s="6" t="s">
        <v>424</v>
      </c>
      <c r="AK17" s="3" t="s">
        <v>205</v>
      </c>
      <c r="AL17" s="3" t="s">
        <v>434</v>
      </c>
      <c r="AM17" s="6" t="s">
        <v>428</v>
      </c>
      <c r="AN17" s="3" t="s">
        <v>183</v>
      </c>
      <c r="AO17" s="3" t="s">
        <v>435</v>
      </c>
      <c r="AR17" s="3" t="s">
        <v>214</v>
      </c>
      <c r="AS17" s="6" t="s">
        <v>215</v>
      </c>
      <c r="AT17" s="3" t="s">
        <v>183</v>
      </c>
      <c r="AU17" s="3" t="s">
        <v>216</v>
      </c>
      <c r="AX17" s="3" t="s">
        <v>436</v>
      </c>
      <c r="AY17" s="6" t="s">
        <v>437</v>
      </c>
      <c r="AZ17" s="3" t="s">
        <v>183</v>
      </c>
    </row>
    <row r="18" spans="1:68" ht="28.8">
      <c r="A18" s="3" t="s">
        <v>341</v>
      </c>
      <c r="B18" s="3" t="s">
        <v>438</v>
      </c>
      <c r="C18" s="3" t="s">
        <v>439</v>
      </c>
      <c r="D18" s="4" t="s">
        <v>440</v>
      </c>
      <c r="E18" s="4" t="s">
        <v>441</v>
      </c>
      <c r="F18" s="4">
        <f t="shared" si="0"/>
        <v>6</v>
      </c>
      <c r="G18" s="4">
        <f t="shared" si="1"/>
        <v>4</v>
      </c>
      <c r="H18" s="4">
        <f t="shared" si="2"/>
        <v>2</v>
      </c>
      <c r="I18" s="3" t="s">
        <v>442</v>
      </c>
      <c r="J18" s="3" t="s">
        <v>443</v>
      </c>
      <c r="K18" s="3" t="s">
        <v>444</v>
      </c>
      <c r="L18" s="6" t="s">
        <v>445</v>
      </c>
      <c r="M18" s="3" t="s">
        <v>183</v>
      </c>
      <c r="N18" s="3" t="s">
        <v>446</v>
      </c>
      <c r="O18" s="6" t="s">
        <v>447</v>
      </c>
      <c r="P18" s="3" t="s">
        <v>183</v>
      </c>
      <c r="Q18" s="3" t="s">
        <v>448</v>
      </c>
      <c r="R18" s="6" t="s">
        <v>449</v>
      </c>
      <c r="S18" s="3" t="s">
        <v>205</v>
      </c>
      <c r="T18" s="3" t="s">
        <v>450</v>
      </c>
      <c r="U18" s="6" t="s">
        <v>451</v>
      </c>
      <c r="V18" s="3" t="s">
        <v>183</v>
      </c>
      <c r="W18" s="3" t="s">
        <v>452</v>
      </c>
      <c r="X18" s="6" t="s">
        <v>447</v>
      </c>
      <c r="Y18" s="3" t="s">
        <v>183</v>
      </c>
      <c r="Z18" s="3" t="s">
        <v>453</v>
      </c>
      <c r="AA18" s="6" t="s">
        <v>449</v>
      </c>
      <c r="AB18" s="3" t="s">
        <v>205</v>
      </c>
    </row>
    <row r="19" spans="1:68" ht="57.6">
      <c r="A19" s="3" t="s">
        <v>341</v>
      </c>
      <c r="B19" s="3" t="s">
        <v>217</v>
      </c>
      <c r="C19" s="3" t="s">
        <v>454</v>
      </c>
      <c r="D19" s="4" t="s">
        <v>455</v>
      </c>
      <c r="E19" s="4" t="s">
        <v>456</v>
      </c>
      <c r="F19" s="4">
        <f t="shared" si="0"/>
        <v>5</v>
      </c>
      <c r="G19" s="4">
        <f t="shared" si="1"/>
        <v>4</v>
      </c>
      <c r="H19" s="4">
        <f t="shared" si="2"/>
        <v>1</v>
      </c>
      <c r="J19" s="3" t="s">
        <v>457</v>
      </c>
      <c r="K19" s="3" t="s">
        <v>458</v>
      </c>
      <c r="L19" s="6" t="s">
        <v>459</v>
      </c>
      <c r="M19" s="3" t="s">
        <v>183</v>
      </c>
      <c r="N19" s="3" t="s">
        <v>460</v>
      </c>
      <c r="O19" s="6" t="s">
        <v>461</v>
      </c>
      <c r="P19" s="3" t="s">
        <v>205</v>
      </c>
      <c r="Q19" s="3" t="s">
        <v>462</v>
      </c>
      <c r="R19" s="6" t="s">
        <v>463</v>
      </c>
      <c r="S19" s="3" t="s">
        <v>183</v>
      </c>
      <c r="T19" s="3" t="s">
        <v>464</v>
      </c>
      <c r="U19" s="6" t="s">
        <v>465</v>
      </c>
      <c r="V19" s="3" t="s">
        <v>183</v>
      </c>
      <c r="W19" s="3" t="s">
        <v>466</v>
      </c>
      <c r="X19" s="6" t="s">
        <v>467</v>
      </c>
      <c r="Y19" s="3" t="s">
        <v>183</v>
      </c>
    </row>
    <row r="20" spans="1:68" ht="72">
      <c r="A20" s="3" t="s">
        <v>341</v>
      </c>
      <c r="B20" s="3" t="s">
        <v>468</v>
      </c>
      <c r="C20" s="3" t="s">
        <v>469</v>
      </c>
      <c r="D20" s="4" t="s">
        <v>470</v>
      </c>
      <c r="E20" s="4" t="s">
        <v>471</v>
      </c>
      <c r="F20" s="4">
        <f t="shared" si="0"/>
        <v>5</v>
      </c>
      <c r="G20" s="4">
        <f t="shared" si="1"/>
        <v>2</v>
      </c>
      <c r="H20" s="4">
        <f t="shared" si="2"/>
        <v>2</v>
      </c>
      <c r="J20" s="3" t="s">
        <v>472</v>
      </c>
      <c r="K20" s="3" t="s">
        <v>473</v>
      </c>
      <c r="L20" s="6" t="s">
        <v>474</v>
      </c>
      <c r="M20" s="3" t="s">
        <v>183</v>
      </c>
      <c r="N20" s="3" t="s">
        <v>475</v>
      </c>
      <c r="O20" s="6" t="s">
        <v>476</v>
      </c>
      <c r="P20" s="3" t="s">
        <v>183</v>
      </c>
      <c r="Q20" s="3" t="s">
        <v>477</v>
      </c>
      <c r="T20" s="3" t="s">
        <v>478</v>
      </c>
      <c r="U20" s="6" t="s">
        <v>479</v>
      </c>
      <c r="V20" s="3" t="s">
        <v>205</v>
      </c>
      <c r="W20" s="3" t="s">
        <v>480</v>
      </c>
      <c r="X20" s="6" t="s">
        <v>481</v>
      </c>
      <c r="Y20" s="3" t="s">
        <v>205</v>
      </c>
    </row>
    <row r="21" spans="1:68" ht="15.75" customHeight="1">
      <c r="A21" s="3" t="s">
        <v>341</v>
      </c>
      <c r="B21" s="3" t="s">
        <v>279</v>
      </c>
      <c r="C21" s="3" t="s">
        <v>482</v>
      </c>
      <c r="D21" s="4"/>
      <c r="E21" s="4" t="s">
        <v>483</v>
      </c>
      <c r="F21" s="4">
        <f t="shared" si="0"/>
        <v>5</v>
      </c>
      <c r="G21" s="4">
        <f t="shared" si="1"/>
        <v>3</v>
      </c>
      <c r="H21" s="4">
        <f t="shared" si="2"/>
        <v>1</v>
      </c>
      <c r="I21" s="3" t="s">
        <v>484</v>
      </c>
      <c r="J21" s="3" t="s">
        <v>484</v>
      </c>
      <c r="K21" s="3" t="s">
        <v>485</v>
      </c>
      <c r="L21" s="6" t="s">
        <v>486</v>
      </c>
      <c r="M21" s="3" t="s">
        <v>183</v>
      </c>
      <c r="N21" s="3" t="s">
        <v>487</v>
      </c>
      <c r="O21" s="6" t="s">
        <v>488</v>
      </c>
      <c r="P21" s="3" t="s">
        <v>205</v>
      </c>
      <c r="Q21" s="3" t="s">
        <v>489</v>
      </c>
      <c r="R21" s="6" t="s">
        <v>490</v>
      </c>
      <c r="S21" s="3" t="s">
        <v>183</v>
      </c>
      <c r="T21" s="3" t="s">
        <v>491</v>
      </c>
      <c r="W21" s="3" t="s">
        <v>492</v>
      </c>
      <c r="X21" s="6" t="s">
        <v>493</v>
      </c>
      <c r="Y21" s="3" t="s">
        <v>183</v>
      </c>
    </row>
    <row r="22" spans="1:68" ht="15.75" customHeight="1">
      <c r="A22" s="3" t="s">
        <v>494</v>
      </c>
      <c r="B22" s="3" t="s">
        <v>260</v>
      </c>
      <c r="C22" s="3" t="s">
        <v>495</v>
      </c>
      <c r="D22" s="4" t="s">
        <v>496</v>
      </c>
      <c r="E22" s="4" t="s">
        <v>497</v>
      </c>
      <c r="F22" s="4">
        <f t="shared" si="0"/>
        <v>7</v>
      </c>
      <c r="G22" s="4">
        <f t="shared" si="1"/>
        <v>1</v>
      </c>
      <c r="H22" s="4">
        <f t="shared" si="2"/>
        <v>3</v>
      </c>
      <c r="J22" s="3" t="s">
        <v>498</v>
      </c>
      <c r="K22" s="3" t="s">
        <v>499</v>
      </c>
      <c r="N22" s="3" t="s">
        <v>500</v>
      </c>
      <c r="Q22" s="3" t="s">
        <v>501</v>
      </c>
      <c r="R22" s="6" t="s">
        <v>502</v>
      </c>
      <c r="S22" s="3" t="s">
        <v>183</v>
      </c>
      <c r="T22" s="3" t="s">
        <v>503</v>
      </c>
      <c r="U22" s="6" t="s">
        <v>504</v>
      </c>
      <c r="V22" s="3" t="s">
        <v>205</v>
      </c>
      <c r="W22" s="3" t="s">
        <v>505</v>
      </c>
      <c r="Z22" s="3" t="s">
        <v>506</v>
      </c>
      <c r="AC22" s="3" t="s">
        <v>507</v>
      </c>
      <c r="AD22" s="6" t="s">
        <v>502</v>
      </c>
      <c r="AE22" s="3" t="s">
        <v>205</v>
      </c>
      <c r="AF22" s="3" t="s">
        <v>508</v>
      </c>
      <c r="AG22" s="6" t="s">
        <v>504</v>
      </c>
      <c r="AH22" s="3" t="s">
        <v>205</v>
      </c>
      <c r="AI22" s="3" t="s">
        <v>509</v>
      </c>
    </row>
    <row r="23" spans="1:68" ht="15.75" customHeight="1">
      <c r="A23" s="3" t="s">
        <v>494</v>
      </c>
      <c r="B23" s="3" t="s">
        <v>217</v>
      </c>
      <c r="C23" s="3" t="s">
        <v>510</v>
      </c>
      <c r="D23" s="4" t="s">
        <v>511</v>
      </c>
      <c r="E23" s="4" t="s">
        <v>512</v>
      </c>
      <c r="F23" s="4">
        <f t="shared" si="0"/>
        <v>4</v>
      </c>
      <c r="G23" s="4">
        <f t="shared" si="1"/>
        <v>2</v>
      </c>
      <c r="H23" s="4">
        <f t="shared" si="2"/>
        <v>0</v>
      </c>
      <c r="J23" s="3" t="s">
        <v>513</v>
      </c>
      <c r="K23" s="3" t="s">
        <v>514</v>
      </c>
      <c r="L23" s="6" t="s">
        <v>515</v>
      </c>
      <c r="M23" s="3" t="s">
        <v>183</v>
      </c>
      <c r="N23" s="3" t="s">
        <v>516</v>
      </c>
      <c r="O23" s="6" t="s">
        <v>517</v>
      </c>
      <c r="P23" s="3" t="s">
        <v>183</v>
      </c>
      <c r="Q23" s="3" t="s">
        <v>518</v>
      </c>
      <c r="T23" s="3" t="s">
        <v>519</v>
      </c>
    </row>
    <row r="24" spans="1:68" ht="15.75" customHeight="1">
      <c r="A24" s="3" t="s">
        <v>494</v>
      </c>
      <c r="B24" s="3" t="s">
        <v>297</v>
      </c>
      <c r="C24" s="3" t="s">
        <v>520</v>
      </c>
      <c r="D24" s="4" t="s">
        <v>521</v>
      </c>
      <c r="E24" s="4"/>
      <c r="F24" s="4">
        <f t="shared" si="0"/>
        <v>19</v>
      </c>
      <c r="G24" s="4">
        <f t="shared" si="1"/>
        <v>16</v>
      </c>
      <c r="H24" s="4">
        <f t="shared" si="2"/>
        <v>1</v>
      </c>
      <c r="K24" s="3" t="s">
        <v>522</v>
      </c>
      <c r="L24" s="5" t="s">
        <v>523</v>
      </c>
      <c r="M24" s="3" t="s">
        <v>183</v>
      </c>
      <c r="N24" s="3" t="s">
        <v>524</v>
      </c>
      <c r="Q24" s="3" t="s">
        <v>525</v>
      </c>
      <c r="R24" s="6" t="s">
        <v>526</v>
      </c>
      <c r="S24" s="3" t="s">
        <v>183</v>
      </c>
      <c r="T24" s="3" t="s">
        <v>527</v>
      </c>
      <c r="U24" s="6" t="s">
        <v>528</v>
      </c>
      <c r="V24" s="3" t="s">
        <v>205</v>
      </c>
      <c r="W24" s="3" t="s">
        <v>529</v>
      </c>
      <c r="X24" s="6" t="s">
        <v>530</v>
      </c>
      <c r="Y24" s="3" t="s">
        <v>183</v>
      </c>
      <c r="Z24" s="3" t="s">
        <v>531</v>
      </c>
      <c r="AA24" s="6" t="s">
        <v>532</v>
      </c>
      <c r="AB24" s="3" t="s">
        <v>183</v>
      </c>
      <c r="AC24" s="3" t="s">
        <v>533</v>
      </c>
      <c r="AD24" s="6" t="s">
        <v>534</v>
      </c>
      <c r="AE24" s="3" t="s">
        <v>183</v>
      </c>
      <c r="AF24" s="3" t="s">
        <v>535</v>
      </c>
      <c r="AG24" s="5" t="s">
        <v>536</v>
      </c>
      <c r="AH24" s="3" t="s">
        <v>183</v>
      </c>
      <c r="AI24" s="3" t="s">
        <v>537</v>
      </c>
      <c r="AJ24" s="6" t="s">
        <v>538</v>
      </c>
      <c r="AK24" s="3" t="s">
        <v>183</v>
      </c>
      <c r="AL24" s="3" t="s">
        <v>539</v>
      </c>
      <c r="AM24" s="6" t="s">
        <v>540</v>
      </c>
      <c r="AN24" s="3" t="s">
        <v>183</v>
      </c>
      <c r="AO24" s="3" t="s">
        <v>541</v>
      </c>
      <c r="AP24" s="6" t="s">
        <v>542</v>
      </c>
      <c r="AQ24" s="3" t="s">
        <v>183</v>
      </c>
      <c r="AR24" s="3" t="s">
        <v>543</v>
      </c>
      <c r="AS24" s="6" t="s">
        <v>523</v>
      </c>
      <c r="AT24" s="3" t="s">
        <v>183</v>
      </c>
      <c r="AU24" s="3" t="s">
        <v>544</v>
      </c>
      <c r="AV24" s="6" t="s">
        <v>545</v>
      </c>
      <c r="AW24" s="3" t="s">
        <v>183</v>
      </c>
      <c r="AX24" s="3" t="s">
        <v>546</v>
      </c>
      <c r="AY24" s="6" t="s">
        <v>547</v>
      </c>
      <c r="AZ24" s="3" t="s">
        <v>183</v>
      </c>
      <c r="BA24" s="3" t="s">
        <v>548</v>
      </c>
      <c r="BB24" s="6" t="s">
        <v>549</v>
      </c>
      <c r="BC24" s="3" t="s">
        <v>183</v>
      </c>
      <c r="BD24" s="3" t="s">
        <v>550</v>
      </c>
      <c r="BE24" s="6" t="s">
        <v>532</v>
      </c>
      <c r="BF24" s="3" t="s">
        <v>183</v>
      </c>
      <c r="BG24" s="3" t="s">
        <v>551</v>
      </c>
      <c r="BH24" s="6" t="s">
        <v>552</v>
      </c>
      <c r="BI24" s="3" t="s">
        <v>183</v>
      </c>
      <c r="BJ24" s="3" t="s">
        <v>553</v>
      </c>
      <c r="BM24" s="3" t="s">
        <v>554</v>
      </c>
      <c r="BN24" s="6" t="s">
        <v>542</v>
      </c>
      <c r="BO24" s="3" t="s">
        <v>183</v>
      </c>
      <c r="BP24" s="3" t="s">
        <v>555</v>
      </c>
    </row>
    <row r="25" spans="1:68" ht="15.75" customHeight="1">
      <c r="A25" s="3" t="s">
        <v>494</v>
      </c>
      <c r="B25" s="3" t="s">
        <v>556</v>
      </c>
      <c r="C25" s="3" t="s">
        <v>557</v>
      </c>
      <c r="D25" s="4" t="s">
        <v>558</v>
      </c>
      <c r="E25" s="4"/>
      <c r="F25" s="4">
        <f t="shared" si="0"/>
        <v>18</v>
      </c>
      <c r="G25" s="4">
        <f t="shared" si="1"/>
        <v>15</v>
      </c>
      <c r="H25" s="4">
        <f t="shared" si="2"/>
        <v>0</v>
      </c>
      <c r="I25" s="3" t="s">
        <v>559</v>
      </c>
      <c r="J25" s="3" t="s">
        <v>560</v>
      </c>
      <c r="K25" s="3" t="s">
        <v>561</v>
      </c>
      <c r="L25" s="6" t="s">
        <v>562</v>
      </c>
      <c r="M25" s="3" t="s">
        <v>183</v>
      </c>
      <c r="N25" s="3" t="s">
        <v>563</v>
      </c>
      <c r="O25" s="6" t="s">
        <v>564</v>
      </c>
      <c r="P25" s="3" t="s">
        <v>183</v>
      </c>
      <c r="Q25" s="3" t="s">
        <v>565</v>
      </c>
      <c r="R25" s="6" t="s">
        <v>566</v>
      </c>
      <c r="S25" s="3" t="s">
        <v>183</v>
      </c>
      <c r="T25" s="3" t="s">
        <v>567</v>
      </c>
      <c r="U25" s="6" t="s">
        <v>568</v>
      </c>
      <c r="V25" s="3" t="s">
        <v>183</v>
      </c>
      <c r="W25" s="3" t="s">
        <v>569</v>
      </c>
      <c r="X25" s="6" t="s">
        <v>570</v>
      </c>
      <c r="Y25" s="3" t="s">
        <v>183</v>
      </c>
      <c r="Z25" s="3" t="s">
        <v>571</v>
      </c>
      <c r="AC25" s="3" t="s">
        <v>572</v>
      </c>
      <c r="AD25" s="6" t="s">
        <v>562</v>
      </c>
      <c r="AE25" s="3" t="s">
        <v>183</v>
      </c>
      <c r="AF25" s="3" t="s">
        <v>573</v>
      </c>
      <c r="AG25" s="6" t="s">
        <v>574</v>
      </c>
      <c r="AH25" s="3" t="s">
        <v>183</v>
      </c>
      <c r="AI25" s="3" t="s">
        <v>575</v>
      </c>
      <c r="AJ25" s="6" t="s">
        <v>566</v>
      </c>
      <c r="AK25" s="3" t="s">
        <v>183</v>
      </c>
      <c r="AL25" s="3" t="s">
        <v>576</v>
      </c>
      <c r="AM25" s="6" t="s">
        <v>568</v>
      </c>
      <c r="AN25" s="3" t="s">
        <v>183</v>
      </c>
      <c r="AO25" s="3" t="s">
        <v>577</v>
      </c>
      <c r="AP25" s="6" t="s">
        <v>570</v>
      </c>
      <c r="AQ25" s="3" t="s">
        <v>183</v>
      </c>
      <c r="AR25" s="3" t="s">
        <v>578</v>
      </c>
      <c r="AU25" s="3" t="s">
        <v>579</v>
      </c>
      <c r="AV25" s="6" t="s">
        <v>562</v>
      </c>
      <c r="AW25" s="3" t="s">
        <v>183</v>
      </c>
      <c r="AX25" s="3" t="s">
        <v>580</v>
      </c>
      <c r="AY25" s="6" t="s">
        <v>564</v>
      </c>
      <c r="AZ25" s="3" t="s">
        <v>183</v>
      </c>
      <c r="BA25" s="3" t="s">
        <v>581</v>
      </c>
      <c r="BB25" s="6" t="s">
        <v>564</v>
      </c>
      <c r="BC25" s="3" t="s">
        <v>183</v>
      </c>
      <c r="BD25" s="3" t="s">
        <v>582</v>
      </c>
      <c r="BE25" s="6" t="s">
        <v>568</v>
      </c>
      <c r="BF25" s="3" t="s">
        <v>183</v>
      </c>
      <c r="BG25" s="3" t="s">
        <v>583</v>
      </c>
      <c r="BH25" s="6" t="s">
        <v>570</v>
      </c>
      <c r="BI25" s="3" t="s">
        <v>183</v>
      </c>
      <c r="BJ25" s="3" t="s">
        <v>584</v>
      </c>
    </row>
    <row r="26" spans="1:68" ht="15.75" customHeight="1">
      <c r="A26" s="3" t="s">
        <v>494</v>
      </c>
      <c r="B26" s="3" t="s">
        <v>279</v>
      </c>
      <c r="C26" s="3" t="s">
        <v>585</v>
      </c>
      <c r="D26" s="4" t="s">
        <v>586</v>
      </c>
      <c r="E26" s="4" t="s">
        <v>587</v>
      </c>
      <c r="F26" s="4">
        <f t="shared" si="0"/>
        <v>10</v>
      </c>
      <c r="G26" s="4">
        <f t="shared" si="1"/>
        <v>8</v>
      </c>
      <c r="H26" s="4">
        <f t="shared" si="2"/>
        <v>0</v>
      </c>
      <c r="I26" s="3" t="s">
        <v>588</v>
      </c>
      <c r="J26" s="3" t="s">
        <v>589</v>
      </c>
      <c r="K26" s="3" t="s">
        <v>590</v>
      </c>
      <c r="L26" s="6" t="s">
        <v>591</v>
      </c>
      <c r="M26" s="3" t="s">
        <v>183</v>
      </c>
      <c r="N26" s="3" t="s">
        <v>592</v>
      </c>
      <c r="O26" s="6" t="s">
        <v>593</v>
      </c>
      <c r="P26" s="3" t="s">
        <v>183</v>
      </c>
      <c r="Q26" s="3" t="s">
        <v>594</v>
      </c>
      <c r="R26" s="6" t="s">
        <v>595</v>
      </c>
      <c r="S26" s="3" t="s">
        <v>183</v>
      </c>
      <c r="T26" s="3" t="s">
        <v>596</v>
      </c>
      <c r="W26" s="3" t="s">
        <v>597</v>
      </c>
      <c r="X26" s="6" t="s">
        <v>598</v>
      </c>
      <c r="Y26" s="3" t="s">
        <v>183</v>
      </c>
      <c r="Z26" s="3" t="s">
        <v>599</v>
      </c>
      <c r="AC26" s="3" t="s">
        <v>600</v>
      </c>
      <c r="AD26" s="6" t="s">
        <v>591</v>
      </c>
      <c r="AE26" s="3" t="s">
        <v>183</v>
      </c>
      <c r="AF26" s="3" t="s">
        <v>601</v>
      </c>
      <c r="AG26" s="6" t="s">
        <v>593</v>
      </c>
      <c r="AH26" s="3" t="s">
        <v>183</v>
      </c>
      <c r="AI26" s="3" t="s">
        <v>602</v>
      </c>
      <c r="AJ26" s="6" t="s">
        <v>591</v>
      </c>
      <c r="AK26" s="3" t="s">
        <v>183</v>
      </c>
      <c r="AL26" s="3" t="s">
        <v>603</v>
      </c>
      <c r="AM26" s="6" t="s">
        <v>593</v>
      </c>
      <c r="AN26" s="3" t="s">
        <v>183</v>
      </c>
    </row>
    <row r="27" spans="1:68" ht="15.75" customHeight="1">
      <c r="A27" s="3" t="s">
        <v>494</v>
      </c>
      <c r="B27" s="3" t="s">
        <v>247</v>
      </c>
      <c r="C27" s="3" t="s">
        <v>604</v>
      </c>
      <c r="D27" s="4" t="s">
        <v>605</v>
      </c>
      <c r="E27" s="4" t="s">
        <v>606</v>
      </c>
      <c r="F27" s="4">
        <f t="shared" si="0"/>
        <v>6</v>
      </c>
      <c r="G27" s="4">
        <f t="shared" si="1"/>
        <v>3</v>
      </c>
      <c r="H27" s="4">
        <f t="shared" si="2"/>
        <v>2</v>
      </c>
      <c r="J27" s="3" t="s">
        <v>607</v>
      </c>
      <c r="K27" s="3" t="s">
        <v>608</v>
      </c>
      <c r="L27" s="6" t="s">
        <v>609</v>
      </c>
      <c r="M27" s="3" t="s">
        <v>205</v>
      </c>
      <c r="N27" s="3" t="s">
        <v>610</v>
      </c>
      <c r="O27" s="6" t="s">
        <v>609</v>
      </c>
      <c r="P27" s="3" t="s">
        <v>205</v>
      </c>
      <c r="Q27" s="3" t="s">
        <v>611</v>
      </c>
      <c r="R27" s="6" t="s">
        <v>612</v>
      </c>
      <c r="S27" s="3" t="s">
        <v>183</v>
      </c>
      <c r="T27" s="3" t="s">
        <v>613</v>
      </c>
      <c r="W27" s="3" t="s">
        <v>614</v>
      </c>
      <c r="X27" s="6" t="s">
        <v>615</v>
      </c>
      <c r="Y27" s="3" t="s">
        <v>183</v>
      </c>
      <c r="Z27" s="3" t="s">
        <v>616</v>
      </c>
      <c r="AA27" s="6" t="s">
        <v>615</v>
      </c>
      <c r="AB27" s="3" t="s">
        <v>183</v>
      </c>
    </row>
    <row r="28" spans="1:68" ht="15.75" customHeight="1">
      <c r="A28" s="3" t="s">
        <v>494</v>
      </c>
      <c r="B28" s="3" t="s">
        <v>468</v>
      </c>
      <c r="C28" s="3" t="s">
        <v>617</v>
      </c>
      <c r="D28" s="4" t="s">
        <v>618</v>
      </c>
      <c r="E28" s="4" t="s">
        <v>619</v>
      </c>
      <c r="F28" s="4">
        <f t="shared" si="0"/>
        <v>10</v>
      </c>
      <c r="G28" s="4">
        <f t="shared" si="1"/>
        <v>10</v>
      </c>
      <c r="H28" s="4">
        <f t="shared" si="2"/>
        <v>0</v>
      </c>
      <c r="J28" s="3" t="s">
        <v>620</v>
      </c>
      <c r="K28" s="3" t="s">
        <v>621</v>
      </c>
      <c r="L28" s="6" t="s">
        <v>622</v>
      </c>
      <c r="M28" s="3" t="s">
        <v>183</v>
      </c>
      <c r="N28" s="3" t="s">
        <v>623</v>
      </c>
      <c r="O28" s="6" t="s">
        <v>624</v>
      </c>
      <c r="P28" s="3" t="s">
        <v>183</v>
      </c>
      <c r="Q28" s="3" t="s">
        <v>625</v>
      </c>
      <c r="R28" s="6" t="s">
        <v>626</v>
      </c>
      <c r="S28" s="3" t="s">
        <v>183</v>
      </c>
      <c r="T28" s="3" t="s">
        <v>627</v>
      </c>
      <c r="U28" s="6" t="s">
        <v>628</v>
      </c>
      <c r="V28" s="3" t="s">
        <v>183</v>
      </c>
      <c r="W28" s="3" t="s">
        <v>629</v>
      </c>
      <c r="X28" s="6" t="s">
        <v>630</v>
      </c>
      <c r="Y28" s="3" t="s">
        <v>183</v>
      </c>
      <c r="Z28" s="3" t="s">
        <v>631</v>
      </c>
      <c r="AA28" s="6" t="s">
        <v>626</v>
      </c>
      <c r="AB28" s="3" t="s">
        <v>183</v>
      </c>
      <c r="AC28" s="3" t="s">
        <v>632</v>
      </c>
      <c r="AD28" s="6" t="s">
        <v>628</v>
      </c>
      <c r="AE28" s="3" t="s">
        <v>183</v>
      </c>
      <c r="AF28" s="3" t="s">
        <v>633</v>
      </c>
      <c r="AG28" s="6" t="s">
        <v>626</v>
      </c>
      <c r="AH28" s="3" t="s">
        <v>183</v>
      </c>
      <c r="AI28" s="3" t="s">
        <v>634</v>
      </c>
      <c r="AJ28" s="6" t="s">
        <v>628</v>
      </c>
      <c r="AK28" s="3" t="s">
        <v>183</v>
      </c>
      <c r="AL28" s="3" t="s">
        <v>635</v>
      </c>
      <c r="AM28" s="6" t="s">
        <v>630</v>
      </c>
      <c r="AN28" s="3" t="s">
        <v>183</v>
      </c>
    </row>
    <row r="29" spans="1:68" ht="15.75" customHeight="1">
      <c r="A29" s="3" t="s">
        <v>494</v>
      </c>
      <c r="B29" s="3" t="s">
        <v>636</v>
      </c>
      <c r="C29" s="3" t="s">
        <v>637</v>
      </c>
      <c r="D29" s="4"/>
      <c r="E29" s="4" t="s">
        <v>638</v>
      </c>
      <c r="F29" s="4">
        <f t="shared" si="0"/>
        <v>11</v>
      </c>
      <c r="G29" s="4">
        <f t="shared" si="1"/>
        <v>3</v>
      </c>
      <c r="H29" s="4">
        <f t="shared" si="2"/>
        <v>3</v>
      </c>
      <c r="J29" s="3" t="s">
        <v>639</v>
      </c>
      <c r="K29" s="3" t="s">
        <v>640</v>
      </c>
      <c r="L29" s="5" t="s">
        <v>641</v>
      </c>
      <c r="M29" s="3" t="s">
        <v>183</v>
      </c>
      <c r="N29" s="3" t="s">
        <v>642</v>
      </c>
      <c r="Q29" s="3" t="s">
        <v>643</v>
      </c>
      <c r="T29" s="3" t="s">
        <v>644</v>
      </c>
      <c r="W29" s="3" t="s">
        <v>645</v>
      </c>
      <c r="X29" s="5" t="s">
        <v>646</v>
      </c>
      <c r="Y29" s="3" t="s">
        <v>205</v>
      </c>
      <c r="Z29" s="3" t="s">
        <v>647</v>
      </c>
      <c r="AA29" s="5" t="s">
        <v>646</v>
      </c>
      <c r="AB29" s="3" t="s">
        <v>205</v>
      </c>
      <c r="AC29" s="3" t="s">
        <v>648</v>
      </c>
      <c r="AF29" s="3" t="s">
        <v>649</v>
      </c>
      <c r="AG29" s="5" t="s">
        <v>641</v>
      </c>
      <c r="AH29" s="3" t="s">
        <v>183</v>
      </c>
      <c r="AI29" s="3" t="s">
        <v>650</v>
      </c>
      <c r="AL29" s="3" t="s">
        <v>651</v>
      </c>
      <c r="AO29" s="3" t="s">
        <v>652</v>
      </c>
      <c r="AP29" s="6" t="s">
        <v>653</v>
      </c>
      <c r="AQ29" s="3" t="s">
        <v>205</v>
      </c>
      <c r="AR29" s="3" t="s">
        <v>654</v>
      </c>
      <c r="AS29" s="6" t="s">
        <v>655</v>
      </c>
      <c r="AT29" s="3" t="s">
        <v>183</v>
      </c>
    </row>
    <row r="30" spans="1:68" ht="15.75" customHeight="1">
      <c r="A30" s="3" t="s">
        <v>494</v>
      </c>
      <c r="B30" s="3" t="s">
        <v>176</v>
      </c>
      <c r="C30" s="3" t="s">
        <v>656</v>
      </c>
      <c r="D30" s="4" t="s">
        <v>657</v>
      </c>
      <c r="E30" s="4" t="s">
        <v>658</v>
      </c>
      <c r="F30" s="4">
        <f t="shared" si="0"/>
        <v>11</v>
      </c>
      <c r="G30" s="4">
        <f t="shared" si="1"/>
        <v>5</v>
      </c>
      <c r="H30" s="4">
        <f t="shared" si="2"/>
        <v>2</v>
      </c>
      <c r="J30" s="3" t="s">
        <v>659</v>
      </c>
      <c r="K30" s="3" t="s">
        <v>660</v>
      </c>
      <c r="L30" s="6" t="s">
        <v>661</v>
      </c>
      <c r="M30" s="3" t="s">
        <v>183</v>
      </c>
      <c r="N30" s="3" t="s">
        <v>662</v>
      </c>
      <c r="O30" s="6" t="s">
        <v>663</v>
      </c>
      <c r="P30" s="3" t="s">
        <v>183</v>
      </c>
      <c r="Q30" s="3" t="s">
        <v>664</v>
      </c>
      <c r="R30" s="6" t="s">
        <v>665</v>
      </c>
      <c r="S30" s="3" t="s">
        <v>205</v>
      </c>
      <c r="T30" s="3" t="s">
        <v>666</v>
      </c>
      <c r="U30" s="6" t="s">
        <v>667</v>
      </c>
      <c r="V30" s="3" t="s">
        <v>183</v>
      </c>
      <c r="W30" s="3" t="s">
        <v>668</v>
      </c>
      <c r="Z30" s="3" t="s">
        <v>669</v>
      </c>
      <c r="AA30" s="6" t="s">
        <v>670</v>
      </c>
      <c r="AB30" s="3" t="s">
        <v>183</v>
      </c>
      <c r="AC30" s="3" t="s">
        <v>671</v>
      </c>
      <c r="AD30" s="6" t="s">
        <v>672</v>
      </c>
      <c r="AE30" s="3" t="s">
        <v>183</v>
      </c>
      <c r="AF30" s="3" t="s">
        <v>673</v>
      </c>
      <c r="AG30" s="6" t="s">
        <v>674</v>
      </c>
      <c r="AH30" s="3" t="s">
        <v>205</v>
      </c>
      <c r="AI30" s="3" t="s">
        <v>675</v>
      </c>
      <c r="AL30" s="3" t="s">
        <v>676</v>
      </c>
      <c r="AO30" s="3" t="s">
        <v>677</v>
      </c>
    </row>
    <row r="31" spans="1:68" ht="15.75" customHeight="1">
      <c r="A31" s="3" t="s">
        <v>494</v>
      </c>
      <c r="B31" s="3" t="s">
        <v>321</v>
      </c>
      <c r="C31" s="3" t="s">
        <v>678</v>
      </c>
      <c r="D31" s="4" t="s">
        <v>679</v>
      </c>
      <c r="E31" s="4" t="s">
        <v>680</v>
      </c>
      <c r="F31" s="4">
        <f t="shared" si="0"/>
        <v>6</v>
      </c>
      <c r="G31" s="4">
        <f t="shared" si="1"/>
        <v>4</v>
      </c>
      <c r="H31" s="4">
        <f t="shared" si="2"/>
        <v>1</v>
      </c>
      <c r="J31" s="3" t="s">
        <v>680</v>
      </c>
      <c r="K31" s="3" t="s">
        <v>681</v>
      </c>
      <c r="L31" s="6" t="s">
        <v>682</v>
      </c>
      <c r="M31" s="3" t="s">
        <v>183</v>
      </c>
      <c r="N31" s="3" t="s">
        <v>683</v>
      </c>
      <c r="O31" s="6" t="s">
        <v>684</v>
      </c>
      <c r="P31" s="3" t="s">
        <v>205</v>
      </c>
      <c r="Q31" s="3" t="s">
        <v>685</v>
      </c>
      <c r="R31" s="6" t="s">
        <v>686</v>
      </c>
      <c r="S31" s="3" t="s">
        <v>183</v>
      </c>
      <c r="T31" s="3" t="s">
        <v>687</v>
      </c>
      <c r="W31" s="3" t="s">
        <v>688</v>
      </c>
      <c r="X31" s="6" t="s">
        <v>689</v>
      </c>
      <c r="Y31" s="3" t="s">
        <v>183</v>
      </c>
      <c r="Z31" s="3" t="s">
        <v>690</v>
      </c>
      <c r="AA31" s="6" t="s">
        <v>691</v>
      </c>
      <c r="AB31" s="3" t="s">
        <v>183</v>
      </c>
    </row>
    <row r="32" spans="1:68" ht="15.75" customHeight="1">
      <c r="A32" s="3" t="s">
        <v>692</v>
      </c>
      <c r="B32" s="3" t="s">
        <v>260</v>
      </c>
      <c r="C32" s="3" t="s">
        <v>693</v>
      </c>
      <c r="D32" s="4" t="s">
        <v>694</v>
      </c>
      <c r="E32" s="4" t="s">
        <v>695</v>
      </c>
      <c r="F32" s="4">
        <f t="shared" si="0"/>
        <v>10</v>
      </c>
      <c r="G32" s="4">
        <f t="shared" si="1"/>
        <v>8</v>
      </c>
      <c r="H32" s="4">
        <f t="shared" si="2"/>
        <v>2</v>
      </c>
      <c r="J32" s="3" t="s">
        <v>696</v>
      </c>
      <c r="K32" s="3" t="s">
        <v>697</v>
      </c>
      <c r="L32" s="6" t="s">
        <v>698</v>
      </c>
      <c r="M32" s="3" t="s">
        <v>205</v>
      </c>
      <c r="N32" s="3" t="s">
        <v>699</v>
      </c>
      <c r="O32" s="6" t="s">
        <v>698</v>
      </c>
      <c r="P32" s="3" t="s">
        <v>205</v>
      </c>
      <c r="Q32" s="3" t="s">
        <v>700</v>
      </c>
      <c r="R32" s="6" t="s">
        <v>701</v>
      </c>
      <c r="S32" s="3" t="s">
        <v>183</v>
      </c>
      <c r="T32" s="3" t="s">
        <v>702</v>
      </c>
      <c r="U32" s="6" t="s">
        <v>701</v>
      </c>
      <c r="V32" s="3" t="s">
        <v>183</v>
      </c>
      <c r="W32" s="3" t="s">
        <v>703</v>
      </c>
      <c r="X32" s="6" t="s">
        <v>704</v>
      </c>
      <c r="Y32" s="3" t="s">
        <v>183</v>
      </c>
      <c r="Z32" s="3" t="s">
        <v>705</v>
      </c>
      <c r="AA32" s="6" t="s">
        <v>704</v>
      </c>
      <c r="AB32" s="3" t="s">
        <v>183</v>
      </c>
      <c r="AC32" s="3" t="s">
        <v>706</v>
      </c>
      <c r="AD32" s="6" t="s">
        <v>707</v>
      </c>
      <c r="AE32" s="3" t="s">
        <v>183</v>
      </c>
      <c r="AF32" s="3" t="s">
        <v>708</v>
      </c>
      <c r="AG32" s="6" t="s">
        <v>707</v>
      </c>
      <c r="AH32" s="3" t="s">
        <v>183</v>
      </c>
      <c r="AI32" s="3" t="s">
        <v>709</v>
      </c>
      <c r="AJ32" s="6" t="s">
        <v>710</v>
      </c>
      <c r="AK32" s="3" t="s">
        <v>183</v>
      </c>
      <c r="AL32" s="3" t="s">
        <v>711</v>
      </c>
      <c r="AM32" s="6" t="s">
        <v>712</v>
      </c>
      <c r="AN32" s="3" t="s">
        <v>183</v>
      </c>
    </row>
    <row r="33" spans="1:59" ht="15.75" customHeight="1">
      <c r="A33" s="3" t="s">
        <v>692</v>
      </c>
      <c r="B33" s="3" t="s">
        <v>297</v>
      </c>
      <c r="C33" s="3" t="s">
        <v>713</v>
      </c>
      <c r="D33" s="4" t="s">
        <v>714</v>
      </c>
      <c r="E33" s="4"/>
      <c r="F33" s="4">
        <f t="shared" si="0"/>
        <v>17</v>
      </c>
      <c r="G33" s="4">
        <f t="shared" si="1"/>
        <v>8</v>
      </c>
      <c r="H33" s="4">
        <f t="shared" si="2"/>
        <v>2</v>
      </c>
      <c r="K33" s="3" t="s">
        <v>715</v>
      </c>
      <c r="L33" s="6" t="s">
        <v>716</v>
      </c>
      <c r="M33" s="3" t="s">
        <v>183</v>
      </c>
      <c r="N33" s="3" t="s">
        <v>717</v>
      </c>
      <c r="O33" s="6" t="s">
        <v>718</v>
      </c>
      <c r="P33" s="3" t="s">
        <v>183</v>
      </c>
      <c r="Q33" s="3" t="s">
        <v>719</v>
      </c>
      <c r="R33" s="6" t="s">
        <v>720</v>
      </c>
      <c r="S33" s="3" t="s">
        <v>183</v>
      </c>
      <c r="T33" s="3" t="s">
        <v>721</v>
      </c>
      <c r="U33" s="6" t="s">
        <v>722</v>
      </c>
      <c r="V33" s="3" t="s">
        <v>183</v>
      </c>
      <c r="W33" s="3" t="s">
        <v>723</v>
      </c>
      <c r="Z33" s="3" t="s">
        <v>724</v>
      </c>
      <c r="AC33" s="3" t="s">
        <v>725</v>
      </c>
      <c r="AD33" s="3"/>
      <c r="AE33" s="3" t="s">
        <v>205</v>
      </c>
      <c r="AF33" s="3" t="s">
        <v>726</v>
      </c>
      <c r="AI33" s="3" t="s">
        <v>727</v>
      </c>
      <c r="AJ33" s="6" t="s">
        <v>728</v>
      </c>
      <c r="AK33" s="3" t="s">
        <v>183</v>
      </c>
      <c r="AL33" s="3" t="s">
        <v>729</v>
      </c>
      <c r="AM33" s="6" t="s">
        <v>718</v>
      </c>
      <c r="AN33" s="3" t="s">
        <v>183</v>
      </c>
      <c r="AO33" s="3" t="s">
        <v>730</v>
      </c>
      <c r="AP33" s="6" t="s">
        <v>720</v>
      </c>
      <c r="AQ33" s="3" t="s">
        <v>183</v>
      </c>
      <c r="AR33" s="3" t="s">
        <v>731</v>
      </c>
      <c r="AS33" s="6" t="s">
        <v>722</v>
      </c>
      <c r="AT33" s="3" t="s">
        <v>183</v>
      </c>
      <c r="AU33" s="3" t="s">
        <v>732</v>
      </c>
      <c r="AX33" s="3" t="s">
        <v>733</v>
      </c>
      <c r="BA33" s="3" t="s">
        <v>734</v>
      </c>
      <c r="BB33" s="6" t="s">
        <v>735</v>
      </c>
      <c r="BC33" s="3" t="s">
        <v>205</v>
      </c>
      <c r="BD33" s="3" t="s">
        <v>736</v>
      </c>
      <c r="BG33" s="3" t="s">
        <v>737</v>
      </c>
    </row>
    <row r="34" spans="1:59" ht="15.75" customHeight="1">
      <c r="A34" s="3" t="s">
        <v>692</v>
      </c>
      <c r="B34" s="3" t="s">
        <v>468</v>
      </c>
      <c r="C34" s="3" t="s">
        <v>738</v>
      </c>
      <c r="D34" s="4" t="s">
        <v>739</v>
      </c>
      <c r="E34" s="4" t="s">
        <v>740</v>
      </c>
      <c r="F34" s="4">
        <f t="shared" si="0"/>
        <v>10</v>
      </c>
      <c r="G34" s="4">
        <f t="shared" si="1"/>
        <v>2</v>
      </c>
      <c r="H34" s="4">
        <f t="shared" si="2"/>
        <v>6</v>
      </c>
      <c r="J34" s="3" t="s">
        <v>741</v>
      </c>
      <c r="K34" s="3" t="s">
        <v>742</v>
      </c>
      <c r="L34" s="6" t="s">
        <v>743</v>
      </c>
      <c r="M34" s="3" t="s">
        <v>183</v>
      </c>
      <c r="N34" s="3" t="s">
        <v>744</v>
      </c>
      <c r="O34" s="6" t="s">
        <v>745</v>
      </c>
      <c r="P34" s="3" t="s">
        <v>205</v>
      </c>
      <c r="Q34" s="3" t="s">
        <v>746</v>
      </c>
      <c r="R34" s="6" t="s">
        <v>747</v>
      </c>
      <c r="S34" s="3" t="s">
        <v>205</v>
      </c>
      <c r="T34" s="3" t="s">
        <v>748</v>
      </c>
      <c r="W34" s="3" t="s">
        <v>749</v>
      </c>
      <c r="X34" s="6" t="s">
        <v>750</v>
      </c>
      <c r="Y34" s="3" t="s">
        <v>205</v>
      </c>
      <c r="Z34" s="3" t="s">
        <v>751</v>
      </c>
      <c r="AA34" s="6" t="s">
        <v>743</v>
      </c>
      <c r="AB34" s="3" t="s">
        <v>183</v>
      </c>
      <c r="AC34" s="3" t="s">
        <v>752</v>
      </c>
      <c r="AD34" s="6" t="s">
        <v>745</v>
      </c>
      <c r="AE34" s="3" t="s">
        <v>205</v>
      </c>
      <c r="AF34" s="3" t="s">
        <v>753</v>
      </c>
      <c r="AG34" s="6" t="s">
        <v>747</v>
      </c>
      <c r="AH34" s="3" t="s">
        <v>205</v>
      </c>
      <c r="AI34" s="3" t="s">
        <v>754</v>
      </c>
      <c r="AL34" s="3" t="s">
        <v>755</v>
      </c>
      <c r="AM34" s="6" t="s">
        <v>750</v>
      </c>
      <c r="AN34" s="3" t="s">
        <v>205</v>
      </c>
    </row>
    <row r="35" spans="1:59" ht="15.75" customHeight="1">
      <c r="A35" s="3" t="s">
        <v>692</v>
      </c>
      <c r="B35" s="3" t="s">
        <v>217</v>
      </c>
      <c r="C35" s="3" t="s">
        <v>756</v>
      </c>
      <c r="D35" s="4" t="s">
        <v>757</v>
      </c>
      <c r="E35" s="4" t="s">
        <v>758</v>
      </c>
      <c r="F35" s="4">
        <f t="shared" si="0"/>
        <v>12</v>
      </c>
      <c r="G35" s="4">
        <f t="shared" si="1"/>
        <v>6</v>
      </c>
      <c r="H35" s="4">
        <f t="shared" si="2"/>
        <v>0</v>
      </c>
      <c r="J35" s="3" t="s">
        <v>759</v>
      </c>
      <c r="K35" s="3" t="s">
        <v>760</v>
      </c>
      <c r="N35" s="3" t="s">
        <v>761</v>
      </c>
      <c r="Q35" s="3" t="s">
        <v>762</v>
      </c>
      <c r="T35" s="3" t="s">
        <v>763</v>
      </c>
      <c r="W35" s="3" t="s">
        <v>764</v>
      </c>
      <c r="X35" s="6" t="s">
        <v>765</v>
      </c>
      <c r="Y35" s="3" t="s">
        <v>183</v>
      </c>
      <c r="Z35" s="3" t="s">
        <v>766</v>
      </c>
      <c r="AC35" s="3" t="s">
        <v>767</v>
      </c>
      <c r="AF35" s="3" t="s">
        <v>768</v>
      </c>
      <c r="AI35" s="3" t="s">
        <v>769</v>
      </c>
      <c r="AL35" s="3" t="s">
        <v>770</v>
      </c>
      <c r="AM35" s="6" t="s">
        <v>765</v>
      </c>
      <c r="AN35" s="3" t="s">
        <v>183</v>
      </c>
      <c r="AO35" s="3" t="s">
        <v>771</v>
      </c>
      <c r="AP35" s="6" t="s">
        <v>772</v>
      </c>
      <c r="AQ35" s="3" t="s">
        <v>183</v>
      </c>
      <c r="AR35" s="3" t="s">
        <v>773</v>
      </c>
      <c r="AS35" s="6" t="s">
        <v>774</v>
      </c>
      <c r="AT35" s="3" t="s">
        <v>183</v>
      </c>
      <c r="AU35" s="3" t="s">
        <v>775</v>
      </c>
      <c r="AV35" s="6" t="s">
        <v>772</v>
      </c>
      <c r="AW35" s="3" t="s">
        <v>183</v>
      </c>
      <c r="AX35" s="3" t="s">
        <v>776</v>
      </c>
      <c r="AY35" s="6" t="s">
        <v>774</v>
      </c>
      <c r="AZ35" s="3" t="s">
        <v>183</v>
      </c>
    </row>
    <row r="36" spans="1:59" ht="15.75" customHeight="1">
      <c r="A36" s="3" t="s">
        <v>692</v>
      </c>
      <c r="B36" s="3" t="s">
        <v>438</v>
      </c>
      <c r="C36" s="3" t="s">
        <v>777</v>
      </c>
      <c r="D36" s="4" t="s">
        <v>778</v>
      </c>
      <c r="E36" s="4" t="s">
        <v>779</v>
      </c>
      <c r="F36" s="4">
        <f t="shared" si="0"/>
        <v>11</v>
      </c>
      <c r="G36" s="4">
        <f t="shared" si="1"/>
        <v>10</v>
      </c>
      <c r="H36" s="4">
        <f t="shared" si="2"/>
        <v>0</v>
      </c>
      <c r="I36" s="3" t="s">
        <v>780</v>
      </c>
      <c r="J36" s="3" t="s">
        <v>781</v>
      </c>
      <c r="K36" s="3" t="s">
        <v>782</v>
      </c>
      <c r="L36" s="6" t="s">
        <v>783</v>
      </c>
      <c r="M36" s="3" t="s">
        <v>183</v>
      </c>
      <c r="N36" s="3" t="s">
        <v>784</v>
      </c>
      <c r="O36" s="6" t="s">
        <v>785</v>
      </c>
      <c r="P36" s="3" t="s">
        <v>183</v>
      </c>
      <c r="Q36" s="3" t="s">
        <v>786</v>
      </c>
      <c r="R36" s="6" t="s">
        <v>787</v>
      </c>
      <c r="S36" s="3" t="s">
        <v>183</v>
      </c>
      <c r="T36" s="3" t="s">
        <v>788</v>
      </c>
      <c r="U36" s="6" t="s">
        <v>789</v>
      </c>
      <c r="V36" s="3" t="s">
        <v>183</v>
      </c>
      <c r="W36" s="3" t="s">
        <v>790</v>
      </c>
      <c r="Z36" s="3" t="s">
        <v>791</v>
      </c>
      <c r="AA36" s="6" t="s">
        <v>792</v>
      </c>
      <c r="AB36" s="3" t="s">
        <v>183</v>
      </c>
      <c r="AC36" s="3" t="s">
        <v>793</v>
      </c>
      <c r="AD36" s="6" t="s">
        <v>783</v>
      </c>
      <c r="AE36" s="3" t="s">
        <v>183</v>
      </c>
      <c r="AF36" s="3" t="s">
        <v>794</v>
      </c>
      <c r="AG36" s="6" t="s">
        <v>785</v>
      </c>
      <c r="AH36" s="3" t="s">
        <v>183</v>
      </c>
      <c r="AI36" s="3" t="s">
        <v>795</v>
      </c>
      <c r="AJ36" s="6" t="s">
        <v>787</v>
      </c>
      <c r="AK36" s="3" t="s">
        <v>183</v>
      </c>
      <c r="AL36" s="3" t="s">
        <v>796</v>
      </c>
      <c r="AM36" s="6" t="s">
        <v>789</v>
      </c>
      <c r="AN36" s="3" t="s">
        <v>183</v>
      </c>
      <c r="AO36" s="3" t="s">
        <v>797</v>
      </c>
      <c r="AP36" s="6" t="s">
        <v>798</v>
      </c>
      <c r="AQ36" s="3" t="s">
        <v>183</v>
      </c>
    </row>
    <row r="37" spans="1:59" ht="15.75" customHeight="1">
      <c r="A37" s="3" t="s">
        <v>692</v>
      </c>
      <c r="B37" s="3" t="s">
        <v>402</v>
      </c>
      <c r="C37" s="3" t="s">
        <v>799</v>
      </c>
      <c r="D37" s="4" t="s">
        <v>800</v>
      </c>
      <c r="E37" s="4" t="s">
        <v>801</v>
      </c>
      <c r="F37" s="4">
        <f t="shared" si="0"/>
        <v>9</v>
      </c>
      <c r="G37" s="4">
        <f t="shared" si="1"/>
        <v>6</v>
      </c>
      <c r="H37" s="4">
        <f t="shared" si="2"/>
        <v>1</v>
      </c>
      <c r="J37" s="3" t="s">
        <v>802</v>
      </c>
      <c r="K37" s="3" t="s">
        <v>413</v>
      </c>
      <c r="L37" s="6" t="s">
        <v>414</v>
      </c>
      <c r="M37" s="3" t="s">
        <v>183</v>
      </c>
      <c r="N37" s="3" t="s">
        <v>803</v>
      </c>
      <c r="Q37" s="3" t="s">
        <v>804</v>
      </c>
      <c r="R37" s="6" t="s">
        <v>805</v>
      </c>
      <c r="S37" s="3" t="s">
        <v>205</v>
      </c>
      <c r="T37" s="3" t="s">
        <v>806</v>
      </c>
      <c r="U37" s="6" t="s">
        <v>807</v>
      </c>
      <c r="V37" s="3" t="s">
        <v>183</v>
      </c>
      <c r="W37" s="3" t="s">
        <v>808</v>
      </c>
      <c r="X37" s="6" t="s">
        <v>809</v>
      </c>
      <c r="Y37" s="3" t="s">
        <v>183</v>
      </c>
      <c r="Z37" s="3" t="s">
        <v>810</v>
      </c>
      <c r="AC37" s="3" t="s">
        <v>811</v>
      </c>
      <c r="AD37" s="6" t="s">
        <v>812</v>
      </c>
      <c r="AE37" s="3" t="s">
        <v>183</v>
      </c>
      <c r="AF37" s="3" t="s">
        <v>813</v>
      </c>
      <c r="AG37" s="6" t="s">
        <v>814</v>
      </c>
      <c r="AH37" s="3" t="s">
        <v>183</v>
      </c>
      <c r="AI37" s="3" t="s">
        <v>815</v>
      </c>
      <c r="AJ37" s="6" t="s">
        <v>816</v>
      </c>
      <c r="AK37" s="3" t="s">
        <v>183</v>
      </c>
      <c r="AL37" s="3" t="s">
        <v>817</v>
      </c>
    </row>
    <row r="38" spans="1:59" ht="15.75" customHeight="1">
      <c r="A38" s="3" t="s">
        <v>692</v>
      </c>
      <c r="B38" s="3" t="s">
        <v>818</v>
      </c>
      <c r="C38" s="3" t="s">
        <v>819</v>
      </c>
      <c r="D38" s="4" t="s">
        <v>820</v>
      </c>
      <c r="E38" s="4" t="s">
        <v>821</v>
      </c>
      <c r="F38" s="4">
        <f t="shared" si="0"/>
        <v>9</v>
      </c>
      <c r="G38" s="4">
        <f t="shared" si="1"/>
        <v>5</v>
      </c>
      <c r="H38" s="4">
        <f t="shared" si="2"/>
        <v>0</v>
      </c>
      <c r="J38" s="3" t="s">
        <v>822</v>
      </c>
      <c r="K38" s="3" t="s">
        <v>823</v>
      </c>
      <c r="L38" s="6" t="s">
        <v>824</v>
      </c>
      <c r="M38" s="3" t="s">
        <v>183</v>
      </c>
      <c r="N38" s="3" t="s">
        <v>825</v>
      </c>
      <c r="O38" s="6" t="s">
        <v>824</v>
      </c>
      <c r="P38" s="3" t="s">
        <v>183</v>
      </c>
      <c r="Q38" s="3" t="s">
        <v>826</v>
      </c>
      <c r="T38" s="3" t="s">
        <v>827</v>
      </c>
      <c r="U38" s="6" t="s">
        <v>828</v>
      </c>
      <c r="V38" s="3" t="s">
        <v>183</v>
      </c>
      <c r="W38" s="3" t="s">
        <v>829</v>
      </c>
      <c r="Z38" s="3" t="s">
        <v>830</v>
      </c>
      <c r="AA38" s="6" t="s">
        <v>831</v>
      </c>
      <c r="AB38" s="3" t="s">
        <v>183</v>
      </c>
      <c r="AC38" s="3" t="s">
        <v>832</v>
      </c>
      <c r="AF38" s="3" t="s">
        <v>833</v>
      </c>
      <c r="AG38" s="6" t="s">
        <v>834</v>
      </c>
      <c r="AH38" s="3" t="s">
        <v>183</v>
      </c>
      <c r="AI38" s="3" t="s">
        <v>835</v>
      </c>
    </row>
    <row r="39" spans="1:59" ht="15.75" customHeight="1">
      <c r="A39" s="3" t="s">
        <v>692</v>
      </c>
      <c r="B39" s="3" t="s">
        <v>198</v>
      </c>
      <c r="C39" s="3" t="s">
        <v>836</v>
      </c>
      <c r="D39" s="4" t="s">
        <v>837</v>
      </c>
      <c r="E39" s="4" t="s">
        <v>838</v>
      </c>
      <c r="F39" s="4">
        <f t="shared" si="0"/>
        <v>8</v>
      </c>
      <c r="G39" s="4">
        <f t="shared" si="1"/>
        <v>5</v>
      </c>
      <c r="H39" s="4">
        <f t="shared" si="2"/>
        <v>0</v>
      </c>
      <c r="J39" s="3" t="s">
        <v>839</v>
      </c>
      <c r="K39" s="3" t="s">
        <v>840</v>
      </c>
      <c r="L39" s="6" t="s">
        <v>841</v>
      </c>
      <c r="M39" s="3" t="s">
        <v>183</v>
      </c>
      <c r="N39" s="3" t="s">
        <v>842</v>
      </c>
      <c r="Q39" s="3" t="s">
        <v>843</v>
      </c>
      <c r="R39" s="6" t="s">
        <v>844</v>
      </c>
      <c r="S39" s="3" t="s">
        <v>183</v>
      </c>
      <c r="T39" s="3" t="s">
        <v>845</v>
      </c>
      <c r="U39" s="6" t="s">
        <v>846</v>
      </c>
      <c r="V39" s="3" t="s">
        <v>183</v>
      </c>
      <c r="W39" s="3" t="s">
        <v>847</v>
      </c>
      <c r="Z39" s="3" t="s">
        <v>848</v>
      </c>
      <c r="AA39" s="6" t="s">
        <v>841</v>
      </c>
      <c r="AB39" s="3" t="s">
        <v>183</v>
      </c>
      <c r="AC39" s="3" t="s">
        <v>849</v>
      </c>
      <c r="AF39" s="3" t="s">
        <v>850</v>
      </c>
      <c r="AG39" s="6" t="s">
        <v>844</v>
      </c>
      <c r="AH39" s="3" t="s">
        <v>183</v>
      </c>
      <c r="AI39" s="3" t="s">
        <v>851</v>
      </c>
    </row>
    <row r="40" spans="1:59" ht="15.75" customHeight="1">
      <c r="A40" s="3" t="s">
        <v>692</v>
      </c>
      <c r="B40" s="3" t="s">
        <v>365</v>
      </c>
      <c r="C40" s="3" t="s">
        <v>852</v>
      </c>
      <c r="D40" s="4" t="s">
        <v>853</v>
      </c>
      <c r="E40" s="4" t="s">
        <v>854</v>
      </c>
      <c r="F40" s="4">
        <f t="shared" si="0"/>
        <v>10</v>
      </c>
      <c r="G40" s="4">
        <f t="shared" si="1"/>
        <v>6</v>
      </c>
      <c r="H40" s="4">
        <f t="shared" si="2"/>
        <v>2</v>
      </c>
      <c r="J40" s="3" t="s">
        <v>855</v>
      </c>
      <c r="K40" s="3" t="s">
        <v>856</v>
      </c>
      <c r="L40" s="6" t="s">
        <v>857</v>
      </c>
      <c r="M40" s="3" t="s">
        <v>205</v>
      </c>
      <c r="N40" s="3" t="s">
        <v>858</v>
      </c>
      <c r="O40" s="6" t="s">
        <v>859</v>
      </c>
      <c r="P40" s="3" t="s">
        <v>183</v>
      </c>
      <c r="Q40" s="3" t="s">
        <v>860</v>
      </c>
      <c r="T40" s="3" t="s">
        <v>861</v>
      </c>
      <c r="U40" s="6" t="s">
        <v>862</v>
      </c>
      <c r="V40" s="3" t="s">
        <v>183</v>
      </c>
      <c r="W40" s="3" t="s">
        <v>863</v>
      </c>
      <c r="X40" s="6" t="s">
        <v>864</v>
      </c>
      <c r="Y40" s="3" t="s">
        <v>183</v>
      </c>
      <c r="Z40" s="3" t="s">
        <v>865</v>
      </c>
      <c r="AA40" s="6" t="s">
        <v>857</v>
      </c>
      <c r="AB40" s="3" t="s">
        <v>205</v>
      </c>
      <c r="AC40" s="3" t="s">
        <v>866</v>
      </c>
      <c r="AD40" s="6" t="s">
        <v>867</v>
      </c>
      <c r="AE40" s="3" t="s">
        <v>183</v>
      </c>
      <c r="AF40" s="3" t="s">
        <v>868</v>
      </c>
      <c r="AI40" s="3" t="s">
        <v>869</v>
      </c>
      <c r="AJ40" s="6" t="s">
        <v>862</v>
      </c>
      <c r="AK40" s="3" t="s">
        <v>183</v>
      </c>
      <c r="AL40" s="3" t="s">
        <v>870</v>
      </c>
      <c r="AM40" s="6" t="s">
        <v>864</v>
      </c>
      <c r="AN40" s="3" t="s">
        <v>183</v>
      </c>
    </row>
    <row r="41" spans="1:59" ht="15.75" customHeight="1">
      <c r="A41" s="3" t="s">
        <v>692</v>
      </c>
      <c r="B41" s="3" t="s">
        <v>310</v>
      </c>
      <c r="C41" s="3" t="s">
        <v>871</v>
      </c>
      <c r="D41" s="4" t="s">
        <v>872</v>
      </c>
      <c r="E41" s="4" t="s">
        <v>873</v>
      </c>
      <c r="F41" s="4">
        <f t="shared" si="0"/>
        <v>14</v>
      </c>
      <c r="G41" s="4">
        <f t="shared" si="1"/>
        <v>6</v>
      </c>
      <c r="H41" s="4">
        <f t="shared" si="2"/>
        <v>6</v>
      </c>
      <c r="J41" s="3" t="s">
        <v>874</v>
      </c>
      <c r="K41" s="3" t="s">
        <v>875</v>
      </c>
      <c r="L41" s="5" t="s">
        <v>876</v>
      </c>
      <c r="M41" s="3" t="s">
        <v>183</v>
      </c>
      <c r="N41" s="3" t="s">
        <v>877</v>
      </c>
      <c r="O41" s="5" t="s">
        <v>878</v>
      </c>
      <c r="P41" s="3" t="s">
        <v>183</v>
      </c>
      <c r="Q41" s="3" t="s">
        <v>879</v>
      </c>
      <c r="T41" s="3" t="s">
        <v>880</v>
      </c>
      <c r="U41" s="6" t="s">
        <v>720</v>
      </c>
      <c r="V41" s="3" t="s">
        <v>205</v>
      </c>
      <c r="W41" s="3" t="s">
        <v>881</v>
      </c>
      <c r="X41" s="6" t="s">
        <v>720</v>
      </c>
      <c r="Y41" s="3" t="s">
        <v>205</v>
      </c>
      <c r="Z41" s="3" t="s">
        <v>882</v>
      </c>
      <c r="AA41" s="6" t="s">
        <v>720</v>
      </c>
      <c r="AB41" s="3" t="s">
        <v>205</v>
      </c>
      <c r="AC41" s="3" t="s">
        <v>883</v>
      </c>
      <c r="AD41" s="6" t="s">
        <v>884</v>
      </c>
      <c r="AE41" s="3" t="s">
        <v>183</v>
      </c>
      <c r="AF41" s="3" t="s">
        <v>885</v>
      </c>
      <c r="AG41" s="5" t="s">
        <v>886</v>
      </c>
      <c r="AH41" s="3" t="s">
        <v>183</v>
      </c>
      <c r="AI41" s="3" t="s">
        <v>887</v>
      </c>
      <c r="AJ41" s="6" t="s">
        <v>876</v>
      </c>
      <c r="AK41" s="3" t="s">
        <v>183</v>
      </c>
      <c r="AL41" s="3" t="s">
        <v>888</v>
      </c>
      <c r="AM41" s="5" t="s">
        <v>878</v>
      </c>
      <c r="AN41" s="3" t="s">
        <v>183</v>
      </c>
      <c r="AO41" s="3" t="s">
        <v>889</v>
      </c>
      <c r="AR41" s="3" t="s">
        <v>890</v>
      </c>
      <c r="AS41" s="6" t="s">
        <v>720</v>
      </c>
      <c r="AT41" s="3" t="s">
        <v>205</v>
      </c>
      <c r="AU41" s="3" t="s">
        <v>891</v>
      </c>
      <c r="AV41" s="6" t="s">
        <v>720</v>
      </c>
      <c r="AW41" s="3" t="s">
        <v>205</v>
      </c>
      <c r="AX41" s="3" t="s">
        <v>892</v>
      </c>
      <c r="AY41" s="6" t="s">
        <v>720</v>
      </c>
      <c r="AZ41" s="3" t="s">
        <v>205</v>
      </c>
    </row>
    <row r="42" spans="1:59" ht="15.75" customHeight="1">
      <c r="A42" s="3" t="s">
        <v>893</v>
      </c>
      <c r="B42" s="3" t="s">
        <v>217</v>
      </c>
      <c r="C42" s="3" t="s">
        <v>894</v>
      </c>
      <c r="D42" s="4" t="s">
        <v>895</v>
      </c>
      <c r="E42" s="4" t="s">
        <v>896</v>
      </c>
      <c r="F42" s="4">
        <f t="shared" si="0"/>
        <v>5</v>
      </c>
      <c r="G42" s="4">
        <f t="shared" si="1"/>
        <v>4</v>
      </c>
      <c r="H42" s="4">
        <f t="shared" si="2"/>
        <v>0</v>
      </c>
      <c r="K42" s="3" t="s">
        <v>897</v>
      </c>
      <c r="L42" s="6" t="s">
        <v>898</v>
      </c>
      <c r="M42" s="3" t="s">
        <v>183</v>
      </c>
      <c r="N42" s="3" t="s">
        <v>899</v>
      </c>
      <c r="O42" s="6" t="s">
        <v>900</v>
      </c>
      <c r="P42" s="3" t="s">
        <v>183</v>
      </c>
      <c r="Q42" s="3" t="s">
        <v>901</v>
      </c>
      <c r="R42" s="6" t="s">
        <v>902</v>
      </c>
      <c r="S42" s="3" t="s">
        <v>183</v>
      </c>
      <c r="T42" s="3" t="s">
        <v>903</v>
      </c>
      <c r="W42" s="3" t="s">
        <v>904</v>
      </c>
      <c r="X42" s="6" t="s">
        <v>905</v>
      </c>
      <c r="Y42" s="3" t="s">
        <v>183</v>
      </c>
    </row>
    <row r="43" spans="1:59" ht="15.75" customHeight="1">
      <c r="A43" s="3" t="s">
        <v>893</v>
      </c>
      <c r="B43" s="3" t="s">
        <v>176</v>
      </c>
      <c r="C43" s="3" t="s">
        <v>906</v>
      </c>
      <c r="D43" s="4" t="s">
        <v>907</v>
      </c>
      <c r="E43" s="4" t="s">
        <v>908</v>
      </c>
      <c r="F43" s="4">
        <f t="shared" si="0"/>
        <v>9</v>
      </c>
      <c r="G43" s="4">
        <f t="shared" si="1"/>
        <v>5</v>
      </c>
      <c r="H43" s="4">
        <f t="shared" si="2"/>
        <v>2</v>
      </c>
      <c r="J43" s="3" t="s">
        <v>909</v>
      </c>
      <c r="K43" s="3" t="s">
        <v>910</v>
      </c>
      <c r="L43" s="6" t="s">
        <v>911</v>
      </c>
      <c r="M43" s="3" t="s">
        <v>205</v>
      </c>
      <c r="N43" s="3" t="s">
        <v>912</v>
      </c>
      <c r="O43" s="6" t="s">
        <v>913</v>
      </c>
      <c r="P43" s="3" t="s">
        <v>183</v>
      </c>
      <c r="Q43" s="3" t="s">
        <v>914</v>
      </c>
      <c r="R43" s="6" t="s">
        <v>915</v>
      </c>
      <c r="S43" s="3" t="s">
        <v>183</v>
      </c>
      <c r="T43" s="3" t="s">
        <v>916</v>
      </c>
      <c r="U43" s="6" t="s">
        <v>917</v>
      </c>
      <c r="V43" s="3" t="s">
        <v>183</v>
      </c>
      <c r="W43" s="3" t="s">
        <v>918</v>
      </c>
      <c r="X43" s="6" t="s">
        <v>919</v>
      </c>
      <c r="Y43" s="3" t="s">
        <v>183</v>
      </c>
      <c r="Z43" s="3" t="s">
        <v>920</v>
      </c>
      <c r="AA43" s="6" t="s">
        <v>921</v>
      </c>
      <c r="AB43" s="3" t="s">
        <v>205</v>
      </c>
      <c r="AC43" s="3" t="s">
        <v>922</v>
      </c>
      <c r="AD43" s="5" t="s">
        <v>923</v>
      </c>
      <c r="AE43" s="3" t="s">
        <v>183</v>
      </c>
      <c r="AF43" s="3" t="s">
        <v>924</v>
      </c>
      <c r="AI43" s="3" t="s">
        <v>925</v>
      </c>
    </row>
    <row r="44" spans="1:59" ht="15.75" customHeight="1">
      <c r="A44" s="3" t="s">
        <v>893</v>
      </c>
      <c r="B44" s="3" t="s">
        <v>818</v>
      </c>
      <c r="C44" s="3" t="s">
        <v>926</v>
      </c>
      <c r="D44" s="4"/>
      <c r="E44" s="4" t="s">
        <v>927</v>
      </c>
      <c r="F44" s="4">
        <f t="shared" si="0"/>
        <v>6</v>
      </c>
      <c r="G44" s="4">
        <f t="shared" si="1"/>
        <v>6</v>
      </c>
      <c r="H44" s="4">
        <f t="shared" si="2"/>
        <v>0</v>
      </c>
      <c r="K44" s="3" t="s">
        <v>928</v>
      </c>
      <c r="L44" s="6" t="s">
        <v>929</v>
      </c>
      <c r="M44" s="3" t="s">
        <v>183</v>
      </c>
      <c r="N44" s="3" t="s">
        <v>930</v>
      </c>
      <c r="O44" s="6" t="s">
        <v>931</v>
      </c>
      <c r="P44" s="3" t="s">
        <v>183</v>
      </c>
      <c r="Q44" s="3" t="s">
        <v>932</v>
      </c>
      <c r="R44" s="5" t="s">
        <v>933</v>
      </c>
      <c r="S44" s="3" t="s">
        <v>183</v>
      </c>
      <c r="T44" s="3" t="s">
        <v>934</v>
      </c>
      <c r="U44" s="6" t="s">
        <v>935</v>
      </c>
      <c r="V44" s="3" t="s">
        <v>183</v>
      </c>
      <c r="W44" s="3" t="s">
        <v>936</v>
      </c>
      <c r="X44" s="6" t="s">
        <v>937</v>
      </c>
      <c r="Y44" s="3" t="s">
        <v>183</v>
      </c>
      <c r="Z44" s="3" t="s">
        <v>938</v>
      </c>
      <c r="AA44" s="6" t="s">
        <v>939</v>
      </c>
      <c r="AB44" s="3" t="s">
        <v>183</v>
      </c>
    </row>
    <row r="45" spans="1:59" ht="15.75" customHeight="1">
      <c r="A45" s="3" t="s">
        <v>893</v>
      </c>
      <c r="B45" s="3" t="s">
        <v>402</v>
      </c>
      <c r="C45" s="3" t="s">
        <v>940</v>
      </c>
      <c r="D45" s="4" t="s">
        <v>941</v>
      </c>
      <c r="E45" s="4" t="s">
        <v>942</v>
      </c>
      <c r="F45" s="4">
        <f t="shared" si="0"/>
        <v>6</v>
      </c>
      <c r="G45" s="4">
        <f t="shared" si="1"/>
        <v>1</v>
      </c>
      <c r="H45" s="4">
        <f t="shared" si="2"/>
        <v>4</v>
      </c>
      <c r="J45" s="3" t="s">
        <v>943</v>
      </c>
      <c r="K45" s="3" t="s">
        <v>413</v>
      </c>
      <c r="L45" s="6" t="s">
        <v>414</v>
      </c>
      <c r="M45" s="3" t="s">
        <v>183</v>
      </c>
      <c r="N45" s="3" t="s">
        <v>407</v>
      </c>
      <c r="Q45" s="3" t="s">
        <v>944</v>
      </c>
      <c r="R45" s="5" t="s">
        <v>945</v>
      </c>
      <c r="S45" s="3" t="s">
        <v>205</v>
      </c>
      <c r="T45" s="3" t="s">
        <v>946</v>
      </c>
      <c r="U45" s="6" t="s">
        <v>412</v>
      </c>
      <c r="V45" s="3" t="s">
        <v>205</v>
      </c>
      <c r="W45" s="3" t="s">
        <v>947</v>
      </c>
      <c r="X45" s="6" t="s">
        <v>948</v>
      </c>
      <c r="Y45" s="3" t="s">
        <v>205</v>
      </c>
      <c r="Z45" s="3" t="s">
        <v>408</v>
      </c>
      <c r="AA45" s="5" t="s">
        <v>945</v>
      </c>
      <c r="AB45" s="3" t="s">
        <v>205</v>
      </c>
      <c r="AC45" s="3" t="s">
        <v>949</v>
      </c>
    </row>
    <row r="46" spans="1:59" ht="15.75" customHeight="1">
      <c r="A46" s="3" t="s">
        <v>893</v>
      </c>
      <c r="B46" s="3" t="s">
        <v>950</v>
      </c>
      <c r="C46" s="3" t="s">
        <v>951</v>
      </c>
      <c r="D46" s="4" t="s">
        <v>952</v>
      </c>
      <c r="E46" s="4" t="s">
        <v>953</v>
      </c>
      <c r="F46" s="4">
        <f t="shared" si="0"/>
        <v>14</v>
      </c>
      <c r="G46" s="4">
        <f t="shared" si="1"/>
        <v>12</v>
      </c>
      <c r="H46" s="4">
        <f t="shared" si="2"/>
        <v>2</v>
      </c>
      <c r="I46" s="3" t="s">
        <v>954</v>
      </c>
      <c r="K46" s="3" t="s">
        <v>955</v>
      </c>
      <c r="L46" s="6" t="s">
        <v>956</v>
      </c>
      <c r="M46" s="3" t="s">
        <v>183</v>
      </c>
      <c r="N46" s="3" t="s">
        <v>957</v>
      </c>
      <c r="O46" s="5" t="s">
        <v>3832</v>
      </c>
      <c r="P46" s="3" t="s">
        <v>183</v>
      </c>
      <c r="Q46" s="3" t="s">
        <v>958</v>
      </c>
      <c r="R46" s="6" t="s">
        <v>959</v>
      </c>
      <c r="S46" s="3" t="s">
        <v>183</v>
      </c>
      <c r="T46" s="3" t="s">
        <v>960</v>
      </c>
      <c r="U46" s="6" t="s">
        <v>961</v>
      </c>
      <c r="V46" s="3" t="s">
        <v>183</v>
      </c>
      <c r="W46" s="3" t="s">
        <v>962</v>
      </c>
      <c r="X46" s="5" t="s">
        <v>3833</v>
      </c>
      <c r="Y46" s="3" t="s">
        <v>183</v>
      </c>
      <c r="Z46" s="3" t="s">
        <v>963</v>
      </c>
      <c r="AA46" s="6" t="s">
        <v>964</v>
      </c>
      <c r="AB46" s="3" t="s">
        <v>183</v>
      </c>
      <c r="AC46" s="3" t="s">
        <v>965</v>
      </c>
      <c r="AD46" s="6" t="s">
        <v>966</v>
      </c>
      <c r="AE46" s="3" t="s">
        <v>183</v>
      </c>
      <c r="AF46" s="3" t="s">
        <v>967</v>
      </c>
      <c r="AG46" s="6" t="s">
        <v>968</v>
      </c>
      <c r="AH46" s="3" t="s">
        <v>183</v>
      </c>
      <c r="AI46" s="3" t="s">
        <v>969</v>
      </c>
      <c r="AJ46" s="6" t="s">
        <v>956</v>
      </c>
      <c r="AK46" s="3" t="s">
        <v>183</v>
      </c>
      <c r="AL46" s="3" t="s">
        <v>970</v>
      </c>
      <c r="AM46" s="5" t="s">
        <v>3834</v>
      </c>
      <c r="AN46" s="3" t="s">
        <v>183</v>
      </c>
      <c r="AO46" s="3" t="s">
        <v>971</v>
      </c>
      <c r="AP46" s="6" t="s">
        <v>959</v>
      </c>
      <c r="AQ46" s="3" t="s">
        <v>183</v>
      </c>
      <c r="AR46" s="3" t="s">
        <v>972</v>
      </c>
      <c r="AS46" s="6" t="s">
        <v>961</v>
      </c>
      <c r="AT46" s="3" t="s">
        <v>183</v>
      </c>
      <c r="AU46" s="3" t="s">
        <v>973</v>
      </c>
      <c r="AV46" s="5" t="s">
        <v>974</v>
      </c>
      <c r="AW46" s="3" t="s">
        <v>205</v>
      </c>
      <c r="AX46" s="3" t="s">
        <v>975</v>
      </c>
      <c r="AY46" s="6" t="s">
        <v>976</v>
      </c>
      <c r="AZ46" s="3" t="s">
        <v>205</v>
      </c>
    </row>
    <row r="47" spans="1:59" ht="15.75" customHeight="1">
      <c r="A47" s="3" t="s">
        <v>893</v>
      </c>
      <c r="B47" s="3" t="s">
        <v>365</v>
      </c>
      <c r="C47" s="3" t="s">
        <v>977</v>
      </c>
      <c r="D47" s="4" t="s">
        <v>978</v>
      </c>
      <c r="E47" s="4" t="s">
        <v>979</v>
      </c>
      <c r="F47" s="4">
        <f t="shared" si="0"/>
        <v>5</v>
      </c>
      <c r="G47" s="4">
        <f t="shared" si="1"/>
        <v>5</v>
      </c>
      <c r="H47" s="4">
        <f t="shared" si="2"/>
        <v>0</v>
      </c>
      <c r="I47" s="3" t="s">
        <v>980</v>
      </c>
      <c r="J47" s="3" t="s">
        <v>980</v>
      </c>
      <c r="K47" s="3" t="s">
        <v>981</v>
      </c>
      <c r="N47" s="3" t="s">
        <v>982</v>
      </c>
      <c r="O47" s="6" t="s">
        <v>983</v>
      </c>
      <c r="P47" s="3" t="s">
        <v>183</v>
      </c>
      <c r="Q47" s="3" t="s">
        <v>984</v>
      </c>
      <c r="R47" s="6" t="s">
        <v>985</v>
      </c>
      <c r="S47" s="3" t="s">
        <v>183</v>
      </c>
      <c r="T47" s="3" t="s">
        <v>986</v>
      </c>
      <c r="U47" s="6" t="s">
        <v>987</v>
      </c>
      <c r="V47" s="3" t="s">
        <v>183</v>
      </c>
      <c r="W47" s="3" t="s">
        <v>988</v>
      </c>
      <c r="X47" s="6" t="s">
        <v>989</v>
      </c>
      <c r="Y47" s="3" t="s">
        <v>183</v>
      </c>
      <c r="Z47" s="3" t="s">
        <v>990</v>
      </c>
      <c r="AA47" s="6" t="s">
        <v>991</v>
      </c>
      <c r="AB47" s="3" t="s">
        <v>183</v>
      </c>
    </row>
    <row r="48" spans="1:59" ht="15.75" customHeight="1">
      <c r="A48" s="3" t="s">
        <v>893</v>
      </c>
      <c r="B48" s="3" t="s">
        <v>310</v>
      </c>
      <c r="C48" s="3" t="s">
        <v>992</v>
      </c>
      <c r="D48" s="4"/>
      <c r="E48" s="4" t="s">
        <v>993</v>
      </c>
      <c r="F48" s="4">
        <f t="shared" si="0"/>
        <v>5</v>
      </c>
      <c r="G48" s="4">
        <f t="shared" si="1"/>
        <v>4</v>
      </c>
      <c r="H48" s="4">
        <f t="shared" si="2"/>
        <v>0</v>
      </c>
      <c r="I48" s="3" t="s">
        <v>994</v>
      </c>
      <c r="J48" s="3" t="s">
        <v>994</v>
      </c>
      <c r="K48" s="3" t="s">
        <v>995</v>
      </c>
      <c r="L48" s="6" t="s">
        <v>996</v>
      </c>
      <c r="M48" s="3" t="s">
        <v>183</v>
      </c>
      <c r="N48" s="3" t="s">
        <v>997</v>
      </c>
      <c r="O48" s="5" t="s">
        <v>998</v>
      </c>
      <c r="P48" s="3" t="s">
        <v>183</v>
      </c>
      <c r="Q48" s="3" t="s">
        <v>999</v>
      </c>
      <c r="T48" s="3" t="s">
        <v>1000</v>
      </c>
      <c r="U48" s="6" t="s">
        <v>1001</v>
      </c>
      <c r="V48" s="3" t="s">
        <v>183</v>
      </c>
      <c r="W48" s="3" t="s">
        <v>1002</v>
      </c>
      <c r="X48" s="6" t="s">
        <v>1003</v>
      </c>
      <c r="Y48" s="3" t="s">
        <v>183</v>
      </c>
    </row>
    <row r="49" spans="1:178" ht="15.75" customHeight="1">
      <c r="A49" s="3" t="s">
        <v>893</v>
      </c>
      <c r="B49" s="3" t="s">
        <v>279</v>
      </c>
      <c r="C49" s="3" t="s">
        <v>1004</v>
      </c>
      <c r="D49" s="4" t="s">
        <v>1005</v>
      </c>
      <c r="E49" s="4" t="s">
        <v>1006</v>
      </c>
      <c r="F49" s="4">
        <f t="shared" si="0"/>
        <v>16</v>
      </c>
      <c r="G49" s="4">
        <f t="shared" si="1"/>
        <v>13</v>
      </c>
      <c r="H49" s="4">
        <f t="shared" si="2"/>
        <v>1</v>
      </c>
      <c r="I49" s="3" t="s">
        <v>1007</v>
      </c>
      <c r="J49" s="3" t="s">
        <v>1008</v>
      </c>
      <c r="K49" s="3" t="s">
        <v>1009</v>
      </c>
      <c r="N49" s="3" t="s">
        <v>1010</v>
      </c>
      <c r="O49" s="6" t="s">
        <v>1011</v>
      </c>
      <c r="P49" s="3" t="s">
        <v>183</v>
      </c>
      <c r="Q49" s="3" t="s">
        <v>1012</v>
      </c>
      <c r="R49" s="5" t="s">
        <v>1013</v>
      </c>
      <c r="S49" s="3" t="s">
        <v>183</v>
      </c>
      <c r="T49" s="3" t="s">
        <v>1014</v>
      </c>
      <c r="U49" s="5" t="s">
        <v>1013</v>
      </c>
      <c r="V49" s="3" t="s">
        <v>183</v>
      </c>
      <c r="W49" s="3" t="s">
        <v>1015</v>
      </c>
      <c r="X49" s="5" t="s">
        <v>1013</v>
      </c>
      <c r="Y49" s="3" t="s">
        <v>183</v>
      </c>
      <c r="Z49" s="3" t="s">
        <v>1016</v>
      </c>
      <c r="AA49" s="6" t="s">
        <v>1017</v>
      </c>
      <c r="AB49" s="3" t="s">
        <v>183</v>
      </c>
      <c r="AC49" s="3" t="s">
        <v>1018</v>
      </c>
      <c r="AF49" s="3" t="s">
        <v>1019</v>
      </c>
      <c r="AG49" s="6" t="s">
        <v>1011</v>
      </c>
      <c r="AH49" s="3" t="s">
        <v>183</v>
      </c>
      <c r="AI49" s="3" t="s">
        <v>1020</v>
      </c>
      <c r="AJ49" s="5" t="s">
        <v>1013</v>
      </c>
      <c r="AK49" s="3" t="s">
        <v>183</v>
      </c>
      <c r="AL49" s="3" t="s">
        <v>1021</v>
      </c>
      <c r="AM49" s="5" t="s">
        <v>1013</v>
      </c>
      <c r="AN49" s="3" t="s">
        <v>183</v>
      </c>
      <c r="AO49" s="3" t="s">
        <v>1022</v>
      </c>
      <c r="AP49" s="5" t="s">
        <v>1013</v>
      </c>
      <c r="AQ49" s="3" t="s">
        <v>183</v>
      </c>
      <c r="AR49" s="3" t="s">
        <v>1023</v>
      </c>
      <c r="AS49" s="6" t="s">
        <v>1017</v>
      </c>
      <c r="AT49" s="3" t="s">
        <v>183</v>
      </c>
      <c r="AU49" s="3" t="s">
        <v>1024</v>
      </c>
      <c r="AV49" s="5" t="s">
        <v>1013</v>
      </c>
      <c r="AW49" s="3" t="s">
        <v>205</v>
      </c>
      <c r="AX49" s="3" t="s">
        <v>1025</v>
      </c>
      <c r="AY49" s="6" t="s">
        <v>1011</v>
      </c>
      <c r="AZ49" s="3" t="s">
        <v>183</v>
      </c>
      <c r="BA49" s="3" t="s">
        <v>1026</v>
      </c>
      <c r="BD49" s="3" t="s">
        <v>1027</v>
      </c>
      <c r="BE49" s="5" t="s">
        <v>1013</v>
      </c>
      <c r="BF49" s="3" t="s">
        <v>183</v>
      </c>
      <c r="BG49" s="3" t="s">
        <v>1028</v>
      </c>
      <c r="BH49" s="5" t="s">
        <v>1013</v>
      </c>
      <c r="BI49" s="3" t="s">
        <v>183</v>
      </c>
    </row>
    <row r="50" spans="1:178" ht="15.75" customHeight="1">
      <c r="A50" s="3" t="s">
        <v>893</v>
      </c>
      <c r="B50" s="3" t="s">
        <v>247</v>
      </c>
      <c r="C50" s="3" t="s">
        <v>1029</v>
      </c>
      <c r="D50" s="4"/>
      <c r="E50" s="4" t="s">
        <v>1030</v>
      </c>
      <c r="F50" s="4">
        <f t="shared" si="0"/>
        <v>6</v>
      </c>
      <c r="G50" s="4">
        <f t="shared" si="1"/>
        <v>6</v>
      </c>
      <c r="H50" s="4">
        <f t="shared" si="2"/>
        <v>0</v>
      </c>
      <c r="J50" s="3" t="s">
        <v>1031</v>
      </c>
      <c r="K50" s="3" t="s">
        <v>1032</v>
      </c>
      <c r="L50" s="6" t="s">
        <v>1033</v>
      </c>
      <c r="M50" s="3" t="s">
        <v>183</v>
      </c>
      <c r="N50" s="3" t="s">
        <v>1034</v>
      </c>
      <c r="O50" s="6" t="s">
        <v>1035</v>
      </c>
      <c r="P50" s="3" t="s">
        <v>183</v>
      </c>
      <c r="Q50" s="3" t="s">
        <v>1036</v>
      </c>
      <c r="R50" s="6" t="s">
        <v>1037</v>
      </c>
      <c r="S50" s="3" t="s">
        <v>183</v>
      </c>
      <c r="T50" s="3" t="s">
        <v>1038</v>
      </c>
      <c r="U50" s="6" t="s">
        <v>1039</v>
      </c>
      <c r="V50" s="3" t="s">
        <v>183</v>
      </c>
      <c r="W50" s="3" t="s">
        <v>1040</v>
      </c>
      <c r="X50" s="6" t="s">
        <v>1041</v>
      </c>
      <c r="Y50" s="3" t="s">
        <v>183</v>
      </c>
      <c r="Z50" s="3" t="s">
        <v>1042</v>
      </c>
      <c r="AA50" s="6" t="s">
        <v>252</v>
      </c>
      <c r="AB50" s="3" t="s">
        <v>183</v>
      </c>
    </row>
    <row r="51" spans="1:178" ht="15.75" customHeight="1">
      <c r="A51" s="3" t="s">
        <v>893</v>
      </c>
      <c r="B51" s="3" t="s">
        <v>468</v>
      </c>
      <c r="C51" s="3" t="s">
        <v>1043</v>
      </c>
      <c r="D51" s="4" t="s">
        <v>1044</v>
      </c>
      <c r="E51" s="4"/>
      <c r="F51" s="4">
        <f t="shared" si="0"/>
        <v>4</v>
      </c>
      <c r="G51" s="4">
        <f t="shared" si="1"/>
        <v>4</v>
      </c>
      <c r="H51" s="4">
        <f t="shared" si="2"/>
        <v>0</v>
      </c>
      <c r="J51" s="3" t="s">
        <v>1045</v>
      </c>
      <c r="K51" s="3" t="s">
        <v>1046</v>
      </c>
      <c r="L51" s="6" t="s">
        <v>1047</v>
      </c>
      <c r="M51" s="3" t="s">
        <v>183</v>
      </c>
      <c r="N51" s="3" t="s">
        <v>1048</v>
      </c>
      <c r="O51" s="6" t="s">
        <v>467</v>
      </c>
      <c r="P51" s="3" t="s">
        <v>183</v>
      </c>
      <c r="Q51" s="3" t="s">
        <v>1049</v>
      </c>
      <c r="R51" s="6" t="s">
        <v>1050</v>
      </c>
      <c r="S51" s="3" t="s">
        <v>183</v>
      </c>
      <c r="T51" s="3" t="s">
        <v>1051</v>
      </c>
      <c r="U51" s="6" t="s">
        <v>1052</v>
      </c>
      <c r="V51" s="3" t="s">
        <v>183</v>
      </c>
    </row>
    <row r="52" spans="1:178" ht="15.75" customHeight="1">
      <c r="A52" s="3" t="s">
        <v>1053</v>
      </c>
      <c r="B52" s="3" t="s">
        <v>260</v>
      </c>
      <c r="C52" s="3" t="s">
        <v>1054</v>
      </c>
      <c r="D52" s="4" t="s">
        <v>1055</v>
      </c>
      <c r="E52" s="4" t="s">
        <v>1056</v>
      </c>
      <c r="F52" s="4">
        <f t="shared" si="0"/>
        <v>6</v>
      </c>
      <c r="G52" s="4">
        <f t="shared" si="1"/>
        <v>3</v>
      </c>
      <c r="H52" s="4">
        <f t="shared" si="2"/>
        <v>0</v>
      </c>
      <c r="J52" s="3" t="s">
        <v>1057</v>
      </c>
      <c r="K52" s="3" t="s">
        <v>1058</v>
      </c>
      <c r="N52" s="3" t="s">
        <v>1059</v>
      </c>
      <c r="Q52" s="3" t="s">
        <v>1060</v>
      </c>
      <c r="T52" s="3" t="s">
        <v>1061</v>
      </c>
      <c r="U52" s="6" t="s">
        <v>1062</v>
      </c>
      <c r="V52" s="3" t="s">
        <v>183</v>
      </c>
      <c r="W52" s="3" t="s">
        <v>1063</v>
      </c>
      <c r="X52" s="6" t="s">
        <v>1064</v>
      </c>
      <c r="Y52" s="3" t="s">
        <v>183</v>
      </c>
      <c r="Z52" s="3" t="s">
        <v>1065</v>
      </c>
      <c r="AA52" s="6" t="s">
        <v>1066</v>
      </c>
      <c r="AB52" s="3" t="s">
        <v>183</v>
      </c>
      <c r="AC52" s="3" t="s">
        <v>1067</v>
      </c>
      <c r="AF52" s="3" t="s">
        <v>1068</v>
      </c>
    </row>
    <row r="53" spans="1:178" ht="15.75" customHeight="1">
      <c r="A53" s="3" t="s">
        <v>1053</v>
      </c>
      <c r="B53" s="3" t="s">
        <v>818</v>
      </c>
      <c r="C53" s="3" t="s">
        <v>1069</v>
      </c>
      <c r="D53" s="4" t="s">
        <v>1070</v>
      </c>
      <c r="E53" s="4"/>
      <c r="F53" s="4">
        <f t="shared" si="0"/>
        <v>9</v>
      </c>
      <c r="G53" s="4">
        <f t="shared" si="1"/>
        <v>3</v>
      </c>
      <c r="H53" s="4">
        <f t="shared" si="2"/>
        <v>0</v>
      </c>
      <c r="J53" s="3" t="s">
        <v>1071</v>
      </c>
      <c r="K53" s="3" t="s">
        <v>1072</v>
      </c>
      <c r="N53" s="3" t="s">
        <v>1070</v>
      </c>
      <c r="Q53" s="3" t="s">
        <v>1073</v>
      </c>
      <c r="T53" s="3" t="s">
        <v>1074</v>
      </c>
      <c r="W53" s="3" t="s">
        <v>1075</v>
      </c>
      <c r="Z53" s="3" t="s">
        <v>1076</v>
      </c>
      <c r="AC53" s="3" t="s">
        <v>1077</v>
      </c>
      <c r="AF53" s="3" t="s">
        <v>1078</v>
      </c>
      <c r="AI53" s="3" t="s">
        <v>1079</v>
      </c>
      <c r="AJ53" s="6" t="s">
        <v>1080</v>
      </c>
      <c r="AK53" s="3" t="s">
        <v>183</v>
      </c>
      <c r="AL53" s="3" t="s">
        <v>1081</v>
      </c>
      <c r="AM53" s="6" t="s">
        <v>1082</v>
      </c>
      <c r="AN53" s="3" t="s">
        <v>183</v>
      </c>
      <c r="AO53" s="3" t="s">
        <v>1083</v>
      </c>
      <c r="AP53" s="6" t="s">
        <v>1084</v>
      </c>
      <c r="AQ53" s="3" t="s">
        <v>183</v>
      </c>
    </row>
    <row r="54" spans="1:178" ht="15.75" customHeight="1">
      <c r="A54" s="3" t="s">
        <v>1053</v>
      </c>
      <c r="B54" s="3" t="s">
        <v>468</v>
      </c>
      <c r="C54" s="3" t="s">
        <v>1085</v>
      </c>
      <c r="D54" s="4" t="s">
        <v>1086</v>
      </c>
      <c r="E54" s="4" t="s">
        <v>1087</v>
      </c>
      <c r="F54" s="4">
        <f t="shared" si="0"/>
        <v>5</v>
      </c>
      <c r="G54" s="4">
        <f t="shared" si="1"/>
        <v>5</v>
      </c>
      <c r="H54" s="4">
        <f t="shared" si="2"/>
        <v>0</v>
      </c>
      <c r="I54" s="3" t="s">
        <v>1088</v>
      </c>
      <c r="J54" s="3" t="s">
        <v>1088</v>
      </c>
      <c r="K54" s="3" t="s">
        <v>1089</v>
      </c>
      <c r="L54" s="6" t="s">
        <v>1090</v>
      </c>
      <c r="M54" s="3" t="s">
        <v>183</v>
      </c>
      <c r="N54" s="3" t="s">
        <v>1091</v>
      </c>
      <c r="O54" s="6" t="s">
        <v>1092</v>
      </c>
      <c r="P54" s="3" t="s">
        <v>183</v>
      </c>
      <c r="Q54" s="3" t="s">
        <v>1093</v>
      </c>
      <c r="R54" s="6" t="s">
        <v>1094</v>
      </c>
      <c r="S54" s="3" t="s">
        <v>183</v>
      </c>
      <c r="T54" s="3" t="s">
        <v>1095</v>
      </c>
      <c r="U54" s="6" t="s">
        <v>1096</v>
      </c>
      <c r="V54" s="3" t="s">
        <v>183</v>
      </c>
      <c r="W54" s="3" t="s">
        <v>1097</v>
      </c>
      <c r="X54" s="6" t="s">
        <v>1098</v>
      </c>
      <c r="Y54" s="3" t="s">
        <v>183</v>
      </c>
    </row>
    <row r="55" spans="1:178" ht="15.75" customHeight="1">
      <c r="A55" s="3" t="s">
        <v>1053</v>
      </c>
      <c r="B55" s="3" t="s">
        <v>247</v>
      </c>
      <c r="C55" s="3" t="s">
        <v>1099</v>
      </c>
      <c r="D55" s="4"/>
      <c r="E55" s="4" t="s">
        <v>1100</v>
      </c>
      <c r="F55" s="4">
        <f t="shared" si="0"/>
        <v>9</v>
      </c>
      <c r="G55" s="4">
        <f t="shared" si="1"/>
        <v>7</v>
      </c>
      <c r="H55" s="4">
        <f t="shared" si="2"/>
        <v>0</v>
      </c>
      <c r="J55" s="3" t="s">
        <v>1101</v>
      </c>
      <c r="K55" s="3" t="s">
        <v>1102</v>
      </c>
      <c r="L55" s="6" t="s">
        <v>1103</v>
      </c>
      <c r="M55" s="3" t="s">
        <v>183</v>
      </c>
      <c r="N55" s="3" t="s">
        <v>1104</v>
      </c>
      <c r="O55" s="6" t="s">
        <v>1105</v>
      </c>
      <c r="P55" s="3" t="s">
        <v>183</v>
      </c>
      <c r="Q55" s="3" t="s">
        <v>1106</v>
      </c>
      <c r="R55" s="6" t="s">
        <v>1107</v>
      </c>
      <c r="S55" s="3" t="s">
        <v>183</v>
      </c>
      <c r="T55" s="3" t="s">
        <v>1108</v>
      </c>
      <c r="U55" s="6" t="s">
        <v>1109</v>
      </c>
      <c r="V55" s="3" t="s">
        <v>183</v>
      </c>
      <c r="W55" s="3" t="s">
        <v>1110</v>
      </c>
      <c r="Z55" s="3" t="s">
        <v>1111</v>
      </c>
      <c r="AA55" s="6" t="s">
        <v>1112</v>
      </c>
      <c r="AB55" s="3" t="s">
        <v>183</v>
      </c>
      <c r="AC55" s="3" t="s">
        <v>1113</v>
      </c>
      <c r="AD55" s="6" t="s">
        <v>1114</v>
      </c>
      <c r="AE55" s="3" t="s">
        <v>183</v>
      </c>
      <c r="AF55" s="3" t="s">
        <v>1115</v>
      </c>
      <c r="AI55" s="3" t="s">
        <v>1116</v>
      </c>
      <c r="AJ55" s="6" t="s">
        <v>1117</v>
      </c>
      <c r="AK55" s="3" t="s">
        <v>183</v>
      </c>
    </row>
    <row r="56" spans="1:178" ht="15.75" customHeight="1">
      <c r="A56" s="3" t="s">
        <v>1053</v>
      </c>
      <c r="B56" s="3" t="s">
        <v>176</v>
      </c>
      <c r="C56" s="3" t="s">
        <v>1118</v>
      </c>
      <c r="D56" s="4" t="s">
        <v>1119</v>
      </c>
      <c r="E56" s="4" t="s">
        <v>1120</v>
      </c>
      <c r="F56" s="4">
        <f t="shared" si="0"/>
        <v>5</v>
      </c>
      <c r="G56" s="4">
        <f t="shared" si="1"/>
        <v>5</v>
      </c>
      <c r="H56" s="4">
        <f t="shared" si="2"/>
        <v>0</v>
      </c>
      <c r="J56" s="3" t="s">
        <v>1121</v>
      </c>
      <c r="K56" s="3" t="s">
        <v>1122</v>
      </c>
      <c r="L56" s="6" t="s">
        <v>1123</v>
      </c>
      <c r="M56" s="3" t="s">
        <v>183</v>
      </c>
      <c r="N56" s="3" t="s">
        <v>1124</v>
      </c>
      <c r="O56" s="6" t="s">
        <v>1125</v>
      </c>
      <c r="P56" s="3" t="s">
        <v>183</v>
      </c>
      <c r="Q56" s="3" t="s">
        <v>1126</v>
      </c>
      <c r="R56" s="6" t="s">
        <v>1127</v>
      </c>
      <c r="S56" s="3" t="s">
        <v>183</v>
      </c>
      <c r="T56" s="3" t="s">
        <v>1128</v>
      </c>
      <c r="U56" s="6" t="s">
        <v>1129</v>
      </c>
      <c r="V56" s="3" t="s">
        <v>183</v>
      </c>
      <c r="W56" s="3" t="s">
        <v>1130</v>
      </c>
      <c r="X56" s="6" t="s">
        <v>1131</v>
      </c>
      <c r="Y56" s="3" t="s">
        <v>183</v>
      </c>
    </row>
    <row r="57" spans="1:178" ht="15.75" customHeight="1">
      <c r="A57" s="3" t="s">
        <v>1053</v>
      </c>
      <c r="B57" s="3" t="s">
        <v>402</v>
      </c>
      <c r="C57" s="3" t="s">
        <v>1132</v>
      </c>
      <c r="D57" s="4" t="s">
        <v>1133</v>
      </c>
      <c r="E57" s="4" t="s">
        <v>1134</v>
      </c>
      <c r="F57" s="4">
        <f t="shared" si="0"/>
        <v>17</v>
      </c>
      <c r="G57" s="4">
        <f t="shared" si="1"/>
        <v>7</v>
      </c>
      <c r="H57" s="4">
        <f t="shared" si="2"/>
        <v>3</v>
      </c>
      <c r="J57" s="3" t="s">
        <v>1135</v>
      </c>
      <c r="K57" s="3" t="s">
        <v>1136</v>
      </c>
      <c r="L57" s="5" t="s">
        <v>3835</v>
      </c>
      <c r="M57" s="3" t="s">
        <v>183</v>
      </c>
      <c r="N57" s="3" t="s">
        <v>1137</v>
      </c>
      <c r="O57" s="6" t="s">
        <v>1138</v>
      </c>
      <c r="P57" s="3" t="s">
        <v>183</v>
      </c>
      <c r="Q57" s="3" t="s">
        <v>1139</v>
      </c>
      <c r="R57" s="3" t="s">
        <v>1140</v>
      </c>
      <c r="S57" s="3" t="s">
        <v>205</v>
      </c>
      <c r="T57" s="3" t="s">
        <v>1141</v>
      </c>
      <c r="U57" s="6" t="s">
        <v>1142</v>
      </c>
      <c r="V57" s="3" t="s">
        <v>183</v>
      </c>
      <c r="W57" s="3" t="s">
        <v>1143</v>
      </c>
      <c r="X57" s="6" t="s">
        <v>1142</v>
      </c>
      <c r="Y57" s="3" t="s">
        <v>205</v>
      </c>
      <c r="Z57" s="3" t="s">
        <v>1144</v>
      </c>
      <c r="AA57" s="6" t="s">
        <v>1145</v>
      </c>
      <c r="AB57" s="3" t="s">
        <v>183</v>
      </c>
      <c r="AC57" s="3" t="s">
        <v>1146</v>
      </c>
      <c r="AD57" s="6" t="s">
        <v>1147</v>
      </c>
      <c r="AE57" s="3" t="s">
        <v>183</v>
      </c>
      <c r="AF57" s="3" t="s">
        <v>1148</v>
      </c>
      <c r="AG57" s="6" t="s">
        <v>1149</v>
      </c>
      <c r="AH57" s="3" t="s">
        <v>205</v>
      </c>
      <c r="AI57" s="3" t="s">
        <v>1150</v>
      </c>
      <c r="AJ57" s="6" t="s">
        <v>1151</v>
      </c>
      <c r="AK57" s="3" t="s">
        <v>183</v>
      </c>
      <c r="AL57" s="3" t="s">
        <v>1152</v>
      </c>
      <c r="AM57" s="6" t="s">
        <v>1153</v>
      </c>
      <c r="AN57" s="3" t="s">
        <v>183</v>
      </c>
      <c r="AO57" s="3" t="s">
        <v>1154</v>
      </c>
      <c r="AR57" s="3" t="s">
        <v>1155</v>
      </c>
      <c r="AU57" s="3" t="s">
        <v>1156</v>
      </c>
      <c r="AX57" s="3" t="s">
        <v>1157</v>
      </c>
      <c r="BA57" s="3" t="s">
        <v>1158</v>
      </c>
      <c r="BD57" s="3" t="s">
        <v>1159</v>
      </c>
      <c r="BG57" s="3" t="s">
        <v>1160</v>
      </c>
    </row>
    <row r="58" spans="1:178" ht="15.75" customHeight="1">
      <c r="A58" s="3" t="s">
        <v>1053</v>
      </c>
      <c r="B58" s="3" t="s">
        <v>297</v>
      </c>
      <c r="C58" s="3" t="s">
        <v>1161</v>
      </c>
      <c r="D58" s="4"/>
      <c r="E58" s="4" t="s">
        <v>1162</v>
      </c>
      <c r="F58" s="4">
        <f t="shared" si="0"/>
        <v>14</v>
      </c>
      <c r="G58" s="4">
        <f t="shared" si="1"/>
        <v>7</v>
      </c>
      <c r="H58" s="4">
        <f t="shared" si="2"/>
        <v>1</v>
      </c>
      <c r="I58" s="3" t="s">
        <v>1163</v>
      </c>
      <c r="J58" s="3" t="s">
        <v>1164</v>
      </c>
      <c r="K58" s="3" t="s">
        <v>1165</v>
      </c>
      <c r="L58" s="5" t="s">
        <v>1166</v>
      </c>
      <c r="M58" s="3" t="s">
        <v>183</v>
      </c>
      <c r="N58" s="3" t="s">
        <v>1167</v>
      </c>
      <c r="O58" s="3" t="s">
        <v>1168</v>
      </c>
      <c r="P58" s="3" t="s">
        <v>183</v>
      </c>
      <c r="Q58" s="3" t="s">
        <v>1169</v>
      </c>
      <c r="R58" s="6" t="s">
        <v>1166</v>
      </c>
      <c r="S58" s="3" t="s">
        <v>205</v>
      </c>
      <c r="T58" s="3" t="s">
        <v>1170</v>
      </c>
      <c r="U58" s="6" t="s">
        <v>1171</v>
      </c>
      <c r="V58" s="7" t="s">
        <v>183</v>
      </c>
      <c r="W58" s="3" t="s">
        <v>1172</v>
      </c>
      <c r="X58" s="6" t="s">
        <v>1173</v>
      </c>
      <c r="Y58" s="3" t="s">
        <v>183</v>
      </c>
      <c r="Z58" s="3" t="s">
        <v>1174</v>
      </c>
      <c r="AA58" s="6" t="s">
        <v>1175</v>
      </c>
      <c r="AB58" s="3" t="s">
        <v>183</v>
      </c>
      <c r="AC58" s="3" t="s">
        <v>1176</v>
      </c>
      <c r="AD58" s="6" t="s">
        <v>1177</v>
      </c>
      <c r="AE58" s="3" t="s">
        <v>183</v>
      </c>
      <c r="AF58" s="3" t="s">
        <v>1178</v>
      </c>
      <c r="AG58" s="6" t="s">
        <v>1179</v>
      </c>
      <c r="AH58" s="3" t="s">
        <v>183</v>
      </c>
      <c r="AI58" s="3" t="s">
        <v>1180</v>
      </c>
      <c r="AL58" s="3" t="s">
        <v>1181</v>
      </c>
      <c r="AO58" s="3" t="s">
        <v>1182</v>
      </c>
      <c r="AR58" s="3" t="s">
        <v>1136</v>
      </c>
      <c r="AU58" s="3" t="s">
        <v>629</v>
      </c>
      <c r="AX58" s="3" t="s">
        <v>1183</v>
      </c>
    </row>
    <row r="59" spans="1:178" ht="15.75" customHeight="1">
      <c r="A59" s="8" t="s">
        <v>1053</v>
      </c>
      <c r="B59" s="8" t="s">
        <v>198</v>
      </c>
      <c r="C59" s="8" t="s">
        <v>1184</v>
      </c>
      <c r="D59" s="9" t="s">
        <v>1185</v>
      </c>
      <c r="E59" s="9" t="s">
        <v>1186</v>
      </c>
      <c r="F59" s="4">
        <f>COUNTA(K59,M59,P59,T59,W59,Z59,AC59,AF59,AI59,AL59,AO59,AR59,AU59,AX59,BA59,BD59,BG59,BJ59,BM59,BP59,BS59)+4</f>
        <v>24</v>
      </c>
      <c r="G59" s="4">
        <f>COUNTIF(I59:BU59,"e")+3</f>
        <v>16</v>
      </c>
      <c r="H59" s="4">
        <f t="shared" si="2"/>
        <v>3</v>
      </c>
      <c r="I59" s="8"/>
      <c r="J59" s="8" t="s">
        <v>1187</v>
      </c>
      <c r="K59" s="8" t="s">
        <v>1188</v>
      </c>
      <c r="L59" s="10" t="s">
        <v>1189</v>
      </c>
      <c r="M59" s="8" t="s">
        <v>183</v>
      </c>
      <c r="N59" s="8" t="s">
        <v>1190</v>
      </c>
      <c r="O59" s="8"/>
      <c r="P59" s="8"/>
      <c r="Q59" s="8" t="s">
        <v>1191</v>
      </c>
      <c r="R59" s="8"/>
      <c r="S59" s="8"/>
      <c r="T59" s="8" t="s">
        <v>1192</v>
      </c>
      <c r="U59" s="10" t="s">
        <v>1193</v>
      </c>
      <c r="V59" s="8" t="s">
        <v>183</v>
      </c>
      <c r="W59" s="8" t="s">
        <v>1194</v>
      </c>
      <c r="X59" s="10" t="s">
        <v>1195</v>
      </c>
      <c r="Y59" s="8" t="s">
        <v>183</v>
      </c>
      <c r="Z59" s="8" t="s">
        <v>1196</v>
      </c>
      <c r="AA59" s="10" t="s">
        <v>1197</v>
      </c>
      <c r="AB59" s="8" t="s">
        <v>183</v>
      </c>
      <c r="AC59" s="8" t="s">
        <v>1198</v>
      </c>
      <c r="AD59" s="11" t="s">
        <v>1189</v>
      </c>
      <c r="AE59" s="8" t="s">
        <v>183</v>
      </c>
      <c r="AF59" s="8" t="s">
        <v>1199</v>
      </c>
      <c r="AG59" s="10" t="s">
        <v>1189</v>
      </c>
      <c r="AH59" s="8" t="s">
        <v>205</v>
      </c>
      <c r="AI59" s="8" t="s">
        <v>1200</v>
      </c>
      <c r="AJ59" s="10" t="s">
        <v>1189</v>
      </c>
      <c r="AK59" s="8" t="s">
        <v>205</v>
      </c>
      <c r="AL59" s="8" t="s">
        <v>1201</v>
      </c>
      <c r="AM59" s="10" t="s">
        <v>1202</v>
      </c>
      <c r="AN59" s="8" t="s">
        <v>183</v>
      </c>
      <c r="AO59" s="8" t="s">
        <v>1203</v>
      </c>
      <c r="AP59" s="10" t="s">
        <v>1193</v>
      </c>
      <c r="AQ59" s="8" t="s">
        <v>183</v>
      </c>
      <c r="AR59" s="8" t="s">
        <v>1204</v>
      </c>
      <c r="AS59" s="11" t="s">
        <v>1195</v>
      </c>
      <c r="AT59" s="8" t="s">
        <v>183</v>
      </c>
      <c r="AU59" s="8" t="s">
        <v>1205</v>
      </c>
      <c r="AV59" s="10" t="s">
        <v>1195</v>
      </c>
      <c r="AW59" s="8" t="s">
        <v>205</v>
      </c>
      <c r="AX59" s="8" t="s">
        <v>1206</v>
      </c>
      <c r="AY59" s="10" t="s">
        <v>1197</v>
      </c>
      <c r="AZ59" s="8" t="s">
        <v>183</v>
      </c>
      <c r="BA59" s="8" t="s">
        <v>1207</v>
      </c>
      <c r="BB59" s="10" t="s">
        <v>1208</v>
      </c>
      <c r="BC59" s="8" t="s">
        <v>183</v>
      </c>
      <c r="BD59" s="8" t="s">
        <v>1209</v>
      </c>
      <c r="BE59" s="10" t="s">
        <v>1208</v>
      </c>
      <c r="BF59" s="8" t="s">
        <v>183</v>
      </c>
      <c r="BG59" s="8" t="s">
        <v>1210</v>
      </c>
      <c r="BH59" s="8"/>
      <c r="BI59" s="8"/>
      <c r="BJ59" s="8" t="s">
        <v>1211</v>
      </c>
      <c r="BK59" s="8"/>
      <c r="BL59" s="8"/>
      <c r="BM59" s="8" t="s">
        <v>1212</v>
      </c>
      <c r="BN59" s="10" t="s">
        <v>1213</v>
      </c>
      <c r="BO59" s="8" t="s">
        <v>183</v>
      </c>
      <c r="BP59" s="8" t="s">
        <v>1214</v>
      </c>
      <c r="BQ59" s="10" t="s">
        <v>1215</v>
      </c>
      <c r="BR59" s="8" t="s">
        <v>183</v>
      </c>
      <c r="BS59" s="8" t="s">
        <v>1216</v>
      </c>
      <c r="BT59" s="8"/>
      <c r="BU59" s="8"/>
      <c r="BV59" s="8" t="s">
        <v>1217</v>
      </c>
      <c r="BW59" s="8"/>
      <c r="BX59" s="8"/>
      <c r="BY59" s="8" t="s">
        <v>1218</v>
      </c>
      <c r="BZ59" s="8"/>
      <c r="CA59" s="8"/>
      <c r="CB59" s="8" t="s">
        <v>1219</v>
      </c>
      <c r="CC59" s="10" t="s">
        <v>1220</v>
      </c>
      <c r="CD59" s="8" t="s">
        <v>183</v>
      </c>
      <c r="CE59" s="8" t="s">
        <v>1221</v>
      </c>
      <c r="CF59" s="10" t="s">
        <v>1222</v>
      </c>
      <c r="CG59" s="8" t="s">
        <v>183</v>
      </c>
      <c r="CH59" s="8" t="s">
        <v>1223</v>
      </c>
      <c r="CI59" s="8" t="s">
        <v>1224</v>
      </c>
      <c r="CJ59" s="8" t="s">
        <v>183</v>
      </c>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row>
    <row r="60" spans="1:178" ht="15.75" customHeight="1">
      <c r="A60" s="3" t="s">
        <v>1053</v>
      </c>
      <c r="B60" s="3" t="s">
        <v>365</v>
      </c>
      <c r="C60" s="3" t="s">
        <v>1225</v>
      </c>
      <c r="D60" s="4" t="s">
        <v>1226</v>
      </c>
      <c r="E60" s="4" t="s">
        <v>1227</v>
      </c>
      <c r="F60" s="4">
        <f t="shared" ref="F60:F65" si="3">COUNTA(K60,M60,P60,T60,W60,Z60,AC60,AF60,AI60,AL60,AO60,AR60,AU60,AX60,BA60,BD60,BG60,BJ60,BM60,BP60,BS60)</f>
        <v>13</v>
      </c>
      <c r="G60" s="4">
        <f t="shared" ref="G60:G65" si="4">COUNTIF(I60:BU60,"e")</f>
        <v>5</v>
      </c>
      <c r="H60" s="4">
        <f t="shared" si="2"/>
        <v>1</v>
      </c>
      <c r="J60" s="3" t="s">
        <v>1228</v>
      </c>
      <c r="K60" s="3" t="s">
        <v>1229</v>
      </c>
      <c r="N60" s="3" t="s">
        <v>1230</v>
      </c>
      <c r="O60" s="5" t="s">
        <v>1231</v>
      </c>
      <c r="P60" s="3" t="s">
        <v>183</v>
      </c>
      <c r="Q60" s="3" t="s">
        <v>1232</v>
      </c>
      <c r="R60" s="6" t="s">
        <v>1233</v>
      </c>
      <c r="S60" s="3" t="s">
        <v>183</v>
      </c>
      <c r="T60" s="3" t="s">
        <v>1234</v>
      </c>
      <c r="U60" s="6" t="s">
        <v>1231</v>
      </c>
      <c r="V60" s="3" t="s">
        <v>205</v>
      </c>
      <c r="W60" s="3" t="s">
        <v>1235</v>
      </c>
      <c r="X60" s="6" t="s">
        <v>1236</v>
      </c>
      <c r="Y60" s="3" t="s">
        <v>183</v>
      </c>
      <c r="Z60" s="3" t="s">
        <v>1237</v>
      </c>
      <c r="AA60" s="6" t="s">
        <v>1238</v>
      </c>
      <c r="AB60" s="3" t="s">
        <v>183</v>
      </c>
      <c r="AC60" s="3" t="s">
        <v>1239</v>
      </c>
      <c r="AD60" s="6" t="s">
        <v>1240</v>
      </c>
      <c r="AE60" s="3" t="s">
        <v>183</v>
      </c>
      <c r="AF60" s="3" t="s">
        <v>1241</v>
      </c>
      <c r="AI60" s="3" t="s">
        <v>1242</v>
      </c>
      <c r="AL60" s="3" t="s">
        <v>1243</v>
      </c>
      <c r="AO60" s="3" t="s">
        <v>1244</v>
      </c>
      <c r="AR60" s="3" t="s">
        <v>1245</v>
      </c>
      <c r="AU60" s="3" t="s">
        <v>1246</v>
      </c>
      <c r="AX60" s="3" t="s">
        <v>1247</v>
      </c>
    </row>
    <row r="61" spans="1:178" ht="15.75" customHeight="1">
      <c r="A61" s="3" t="s">
        <v>1053</v>
      </c>
      <c r="B61" s="3" t="s">
        <v>217</v>
      </c>
      <c r="C61" s="3" t="s">
        <v>1248</v>
      </c>
      <c r="D61" s="4" t="s">
        <v>1249</v>
      </c>
      <c r="E61" s="4" t="s">
        <v>1250</v>
      </c>
      <c r="F61" s="4">
        <f t="shared" si="3"/>
        <v>9</v>
      </c>
      <c r="G61" s="4">
        <f t="shared" si="4"/>
        <v>2</v>
      </c>
      <c r="H61" s="4">
        <f t="shared" si="2"/>
        <v>2</v>
      </c>
      <c r="J61" s="3" t="s">
        <v>1251</v>
      </c>
      <c r="K61" s="3" t="s">
        <v>1252</v>
      </c>
      <c r="L61" s="6" t="s">
        <v>1253</v>
      </c>
      <c r="M61" s="3" t="s">
        <v>183</v>
      </c>
      <c r="N61" s="3" t="s">
        <v>1254</v>
      </c>
      <c r="O61" s="6" t="s">
        <v>1255</v>
      </c>
      <c r="P61" s="3" t="s">
        <v>205</v>
      </c>
      <c r="Q61" s="3" t="s">
        <v>1256</v>
      </c>
      <c r="R61" s="6" t="s">
        <v>1257</v>
      </c>
      <c r="S61" s="3" t="s">
        <v>205</v>
      </c>
      <c r="T61" s="3" t="s">
        <v>1258</v>
      </c>
      <c r="U61" s="6" t="s">
        <v>1259</v>
      </c>
      <c r="V61" s="3" t="s">
        <v>183</v>
      </c>
      <c r="W61" s="3" t="s">
        <v>1260</v>
      </c>
      <c r="Z61" s="3" t="s">
        <v>1261</v>
      </c>
      <c r="AC61" s="3" t="s">
        <v>1262</v>
      </c>
      <c r="AF61" s="3" t="s">
        <v>1263</v>
      </c>
      <c r="AI61" s="3" t="s">
        <v>1264</v>
      </c>
    </row>
    <row r="62" spans="1:178" ht="15.75" customHeight="1">
      <c r="A62" s="3" t="s">
        <v>1265</v>
      </c>
      <c r="B62" s="3" t="s">
        <v>176</v>
      </c>
      <c r="C62" s="3" t="s">
        <v>1266</v>
      </c>
      <c r="D62" s="4" t="s">
        <v>1267</v>
      </c>
      <c r="E62" s="4" t="s">
        <v>1268</v>
      </c>
      <c r="F62" s="4">
        <f t="shared" si="3"/>
        <v>14</v>
      </c>
      <c r="G62" s="4">
        <f t="shared" si="4"/>
        <v>3</v>
      </c>
      <c r="H62" s="4">
        <f t="shared" si="2"/>
        <v>2</v>
      </c>
      <c r="J62" s="3" t="s">
        <v>1269</v>
      </c>
      <c r="K62" s="3" t="s">
        <v>1270</v>
      </c>
      <c r="L62" s="6" t="s">
        <v>1271</v>
      </c>
      <c r="M62" s="3" t="s">
        <v>205</v>
      </c>
      <c r="N62" s="3" t="s">
        <v>1272</v>
      </c>
      <c r="O62" s="3" t="s">
        <v>1273</v>
      </c>
      <c r="P62" s="3" t="s">
        <v>183</v>
      </c>
      <c r="Q62" s="3" t="s">
        <v>1274</v>
      </c>
      <c r="R62" s="6" t="s">
        <v>1275</v>
      </c>
      <c r="S62" s="3" t="s">
        <v>183</v>
      </c>
      <c r="T62" s="3" t="s">
        <v>1276</v>
      </c>
      <c r="U62" s="6" t="s">
        <v>1277</v>
      </c>
      <c r="V62" s="3" t="s">
        <v>183</v>
      </c>
      <c r="W62" s="3" t="s">
        <v>1278</v>
      </c>
      <c r="Z62" s="3" t="s">
        <v>1279</v>
      </c>
      <c r="AC62" s="3" t="s">
        <v>1280</v>
      </c>
      <c r="AF62" s="3" t="s">
        <v>1281</v>
      </c>
      <c r="AI62" s="3" t="s">
        <v>1282</v>
      </c>
      <c r="AJ62" s="6" t="s">
        <v>1271</v>
      </c>
      <c r="AK62" s="3" t="s">
        <v>205</v>
      </c>
      <c r="AL62" s="3" t="s">
        <v>1283</v>
      </c>
      <c r="AO62" s="3" t="s">
        <v>1284</v>
      </c>
      <c r="AR62" s="3" t="s">
        <v>1285</v>
      </c>
      <c r="AU62" s="3" t="s">
        <v>1286</v>
      </c>
      <c r="AX62" s="3" t="s">
        <v>1287</v>
      </c>
    </row>
    <row r="63" spans="1:178" ht="15.75" customHeight="1">
      <c r="A63" s="3" t="s">
        <v>1265</v>
      </c>
      <c r="B63" s="3" t="s">
        <v>297</v>
      </c>
      <c r="C63" s="3" t="s">
        <v>1288</v>
      </c>
      <c r="D63" s="4" t="s">
        <v>1289</v>
      </c>
      <c r="E63" s="4"/>
      <c r="F63" s="4">
        <f t="shared" si="3"/>
        <v>10</v>
      </c>
      <c r="G63" s="4">
        <f t="shared" si="4"/>
        <v>5</v>
      </c>
      <c r="H63" s="4">
        <f t="shared" si="2"/>
        <v>0</v>
      </c>
      <c r="J63" s="3" t="s">
        <v>1290</v>
      </c>
      <c r="K63" s="3" t="s">
        <v>1291</v>
      </c>
      <c r="L63" s="6" t="s">
        <v>1292</v>
      </c>
      <c r="M63" s="3" t="s">
        <v>183</v>
      </c>
      <c r="N63" s="3" t="s">
        <v>1293</v>
      </c>
      <c r="O63" s="6" t="s">
        <v>1294</v>
      </c>
      <c r="P63" s="3" t="s">
        <v>183</v>
      </c>
      <c r="Q63" s="3" t="s">
        <v>1295</v>
      </c>
      <c r="R63" s="6" t="s">
        <v>1296</v>
      </c>
      <c r="S63" s="3" t="s">
        <v>183</v>
      </c>
      <c r="T63" s="3" t="s">
        <v>1297</v>
      </c>
      <c r="U63" s="6" t="s">
        <v>1298</v>
      </c>
      <c r="V63" s="3" t="s">
        <v>183</v>
      </c>
      <c r="W63" s="3" t="s">
        <v>1299</v>
      </c>
      <c r="X63" s="6" t="s">
        <v>1300</v>
      </c>
      <c r="Y63" s="3" t="s">
        <v>183</v>
      </c>
      <c r="Z63" s="3" t="s">
        <v>1301</v>
      </c>
      <c r="AC63" s="3" t="s">
        <v>1302</v>
      </c>
      <c r="AF63" s="3" t="s">
        <v>1303</v>
      </c>
      <c r="AI63" s="3" t="s">
        <v>1304</v>
      </c>
      <c r="AL63" s="3" t="s">
        <v>1305</v>
      </c>
    </row>
    <row r="64" spans="1:178" ht="15.75" customHeight="1">
      <c r="A64" s="3" t="s">
        <v>1265</v>
      </c>
      <c r="B64" s="3" t="s">
        <v>950</v>
      </c>
      <c r="C64" s="3" t="s">
        <v>1306</v>
      </c>
      <c r="D64" s="4" t="s">
        <v>1307</v>
      </c>
      <c r="E64" s="4" t="s">
        <v>1308</v>
      </c>
      <c r="F64" s="4">
        <f t="shared" si="3"/>
        <v>6</v>
      </c>
      <c r="G64" s="4">
        <f t="shared" si="4"/>
        <v>0</v>
      </c>
      <c r="H64" s="4">
        <f t="shared" si="2"/>
        <v>4</v>
      </c>
      <c r="I64" s="3" t="s">
        <v>1309</v>
      </c>
      <c r="J64" s="3" t="s">
        <v>1309</v>
      </c>
      <c r="K64" s="3" t="s">
        <v>1310</v>
      </c>
      <c r="L64" s="6" t="s">
        <v>1311</v>
      </c>
      <c r="M64" s="3" t="s">
        <v>205</v>
      </c>
      <c r="N64" s="3" t="s">
        <v>1312</v>
      </c>
      <c r="Q64" s="3" t="s">
        <v>1313</v>
      </c>
      <c r="R64" s="3" t="s">
        <v>1314</v>
      </c>
      <c r="S64" s="3" t="s">
        <v>205</v>
      </c>
      <c r="T64" s="3" t="s">
        <v>1315</v>
      </c>
      <c r="U64" s="6" t="s">
        <v>1316</v>
      </c>
      <c r="V64" s="3" t="s">
        <v>205</v>
      </c>
      <c r="W64" s="3" t="s">
        <v>1317</v>
      </c>
      <c r="X64" s="6" t="s">
        <v>1316</v>
      </c>
      <c r="Y64" s="3" t="s">
        <v>205</v>
      </c>
      <c r="Z64" s="3" t="s">
        <v>1318</v>
      </c>
      <c r="AC64" s="3" t="s">
        <v>1319</v>
      </c>
    </row>
    <row r="65" spans="1:178" ht="15.75" customHeight="1">
      <c r="A65" s="3" t="s">
        <v>1265</v>
      </c>
      <c r="B65" s="3" t="s">
        <v>365</v>
      </c>
      <c r="C65" s="3" t="s">
        <v>1320</v>
      </c>
      <c r="D65" s="4" t="s">
        <v>1321</v>
      </c>
      <c r="E65" s="4" t="s">
        <v>1322</v>
      </c>
      <c r="F65" s="4">
        <f t="shared" si="3"/>
        <v>6</v>
      </c>
      <c r="G65" s="4">
        <f t="shared" si="4"/>
        <v>4</v>
      </c>
      <c r="H65" s="4">
        <f t="shared" si="2"/>
        <v>0</v>
      </c>
      <c r="J65" s="3" t="s">
        <v>1323</v>
      </c>
      <c r="K65" s="3" t="s">
        <v>1324</v>
      </c>
      <c r="N65" s="3" t="s">
        <v>1325</v>
      </c>
      <c r="Q65" s="3" t="s">
        <v>1326</v>
      </c>
      <c r="T65" s="3" t="s">
        <v>1327</v>
      </c>
      <c r="W65" s="3" t="s">
        <v>1328</v>
      </c>
      <c r="X65" s="6" t="s">
        <v>1329</v>
      </c>
      <c r="Y65" s="3" t="s">
        <v>183</v>
      </c>
      <c r="Z65" s="3" t="s">
        <v>1330</v>
      </c>
      <c r="AA65" s="6" t="s">
        <v>1331</v>
      </c>
      <c r="AB65" s="3" t="s">
        <v>183</v>
      </c>
      <c r="AC65" s="3" t="s">
        <v>1332</v>
      </c>
      <c r="AD65" s="6" t="s">
        <v>1333</v>
      </c>
      <c r="AE65" s="3" t="s">
        <v>183</v>
      </c>
      <c r="AF65" s="3" t="s">
        <v>1334</v>
      </c>
      <c r="AG65" s="6" t="s">
        <v>1335</v>
      </c>
      <c r="AH65" s="3" t="s">
        <v>183</v>
      </c>
    </row>
    <row r="66" spans="1:178" ht="15.75" customHeight="1">
      <c r="A66" s="8" t="s">
        <v>1265</v>
      </c>
      <c r="B66" s="8" t="s">
        <v>556</v>
      </c>
      <c r="C66" s="8" t="s">
        <v>1336</v>
      </c>
      <c r="D66" s="9"/>
      <c r="E66" s="9" t="s">
        <v>1337</v>
      </c>
      <c r="F66" s="4">
        <f>COUNTA(K66,M66,P66,T66,W66,Z66,AC66,AF66,AI66,AL66,AO66,AR66,AU66,AX66,BA66,BD66,BG66,BJ66,BM66,BP66,BS66)+1</f>
        <v>22</v>
      </c>
      <c r="G66" s="4">
        <f>COUNTIF(I66:BU66,"e")+1</f>
        <v>9</v>
      </c>
      <c r="H66" s="4">
        <f t="shared" si="2"/>
        <v>3</v>
      </c>
      <c r="I66" s="8"/>
      <c r="J66" s="8" t="s">
        <v>1338</v>
      </c>
      <c r="K66" s="8" t="s">
        <v>1339</v>
      </c>
      <c r="L66" s="10" t="s">
        <v>1340</v>
      </c>
      <c r="M66" s="8" t="s">
        <v>183</v>
      </c>
      <c r="N66" s="8" t="s">
        <v>1341</v>
      </c>
      <c r="O66" s="10" t="s">
        <v>1342</v>
      </c>
      <c r="P66" s="8" t="s">
        <v>183</v>
      </c>
      <c r="Q66" s="8" t="s">
        <v>1343</v>
      </c>
      <c r="R66" s="10" t="s">
        <v>1344</v>
      </c>
      <c r="S66" s="8" t="s">
        <v>183</v>
      </c>
      <c r="T66" s="8" t="s">
        <v>1345</v>
      </c>
      <c r="U66" s="10" t="s">
        <v>1346</v>
      </c>
      <c r="V66" s="8" t="s">
        <v>183</v>
      </c>
      <c r="W66" s="8" t="s">
        <v>1347</v>
      </c>
      <c r="X66" s="10" t="s">
        <v>1348</v>
      </c>
      <c r="Y66" s="12" t="s">
        <v>205</v>
      </c>
      <c r="Z66" s="8" t="s">
        <v>1349</v>
      </c>
      <c r="AA66" s="10" t="s">
        <v>1350</v>
      </c>
      <c r="AB66" s="8" t="s">
        <v>183</v>
      </c>
      <c r="AC66" s="8" t="s">
        <v>1351</v>
      </c>
      <c r="AD66" s="10" t="s">
        <v>1352</v>
      </c>
      <c r="AE66" s="8" t="s">
        <v>183</v>
      </c>
      <c r="AF66" s="8" t="s">
        <v>1353</v>
      </c>
      <c r="AG66" s="10" t="s">
        <v>1354</v>
      </c>
      <c r="AH66" s="8" t="s">
        <v>183</v>
      </c>
      <c r="AI66" s="8" t="s">
        <v>1355</v>
      </c>
      <c r="AJ66" s="8"/>
      <c r="AK66" s="8"/>
      <c r="AL66" s="8" t="s">
        <v>1356</v>
      </c>
      <c r="AM66" s="8"/>
      <c r="AN66" s="8"/>
      <c r="AO66" s="8" t="s">
        <v>1357</v>
      </c>
      <c r="AP66" s="8"/>
      <c r="AQ66" s="8"/>
      <c r="AR66" s="8" t="s">
        <v>1358</v>
      </c>
      <c r="AS66" s="8"/>
      <c r="AT66" s="8"/>
      <c r="AU66" s="8" t="s">
        <v>1359</v>
      </c>
      <c r="AV66" s="8"/>
      <c r="AW66" s="8"/>
      <c r="AX66" s="8" t="s">
        <v>1360</v>
      </c>
      <c r="AY66" s="10" t="s">
        <v>1352</v>
      </c>
      <c r="AZ66" s="8" t="s">
        <v>205</v>
      </c>
      <c r="BA66" s="8" t="s">
        <v>1361</v>
      </c>
      <c r="BB66" s="8"/>
      <c r="BC66" s="8"/>
      <c r="BD66" s="8" t="s">
        <v>1362</v>
      </c>
      <c r="BE66" s="10" t="s">
        <v>1342</v>
      </c>
      <c r="BF66" s="8" t="s">
        <v>183</v>
      </c>
      <c r="BG66" s="8" t="s">
        <v>1363</v>
      </c>
      <c r="BH66" s="8"/>
      <c r="BI66" s="8"/>
      <c r="BJ66" s="8" t="s">
        <v>1364</v>
      </c>
      <c r="BK66" s="8"/>
      <c r="BL66" s="8"/>
      <c r="BM66" s="8" t="s">
        <v>1365</v>
      </c>
      <c r="BN66" s="8"/>
      <c r="BO66" s="8"/>
      <c r="BP66" s="8" t="s">
        <v>1366</v>
      </c>
      <c r="BQ66" s="8"/>
      <c r="BR66" s="8"/>
      <c r="BS66" s="8" t="s">
        <v>1367</v>
      </c>
      <c r="BT66" s="10" t="s">
        <v>1352</v>
      </c>
      <c r="BU66" s="8" t="s">
        <v>205</v>
      </c>
      <c r="BV66" s="8" t="s">
        <v>3836</v>
      </c>
      <c r="BW66" s="10" t="s">
        <v>1354</v>
      </c>
      <c r="BX66" s="8" t="s">
        <v>183</v>
      </c>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row>
    <row r="67" spans="1:178" ht="15.75" customHeight="1">
      <c r="A67" s="3" t="s">
        <v>1265</v>
      </c>
      <c r="B67" s="3" t="s">
        <v>402</v>
      </c>
      <c r="C67" s="3" t="s">
        <v>1368</v>
      </c>
      <c r="D67" s="4" t="s">
        <v>1369</v>
      </c>
      <c r="E67" s="4" t="s">
        <v>1369</v>
      </c>
      <c r="F67" s="4">
        <f t="shared" ref="F67:F95" si="5">COUNTA(K67,M67,P67,T67,W67,Z67,AC67,AF67,AI67,AL67,AO67,AR67,AU67,AX67,BA67,BD67,BG67,BJ67,BM67,BP67,BS67)</f>
        <v>6</v>
      </c>
      <c r="G67" s="4">
        <f t="shared" ref="G67:G95" si="6">COUNTIF(I67:BU67,"e")</f>
        <v>2</v>
      </c>
      <c r="H67" s="4">
        <f t="shared" si="2"/>
        <v>1</v>
      </c>
      <c r="J67" s="3" t="s">
        <v>1370</v>
      </c>
      <c r="K67" s="3" t="s">
        <v>1371</v>
      </c>
      <c r="L67" s="6" t="s">
        <v>414</v>
      </c>
      <c r="M67" s="3" t="s">
        <v>183</v>
      </c>
      <c r="N67" s="3" t="s">
        <v>1372</v>
      </c>
      <c r="O67" s="6" t="s">
        <v>461</v>
      </c>
      <c r="P67" s="3" t="s">
        <v>205</v>
      </c>
      <c r="Q67" s="3" t="s">
        <v>1373</v>
      </c>
      <c r="T67" s="3" t="s">
        <v>1374</v>
      </c>
      <c r="U67" s="6" t="s">
        <v>1375</v>
      </c>
      <c r="V67" s="3" t="s">
        <v>183</v>
      </c>
      <c r="W67" s="3" t="s">
        <v>413</v>
      </c>
      <c r="Z67" s="3" t="s">
        <v>1376</v>
      </c>
    </row>
    <row r="68" spans="1:178" ht="15.75" customHeight="1">
      <c r="A68" s="3" t="s">
        <v>1265</v>
      </c>
      <c r="B68" s="3" t="s">
        <v>279</v>
      </c>
      <c r="C68" s="3" t="s">
        <v>1377</v>
      </c>
      <c r="D68" s="4" t="s">
        <v>1378</v>
      </c>
      <c r="E68" s="4" t="s">
        <v>1379</v>
      </c>
      <c r="F68" s="4">
        <f t="shared" si="5"/>
        <v>10</v>
      </c>
      <c r="G68" s="4">
        <f t="shared" si="6"/>
        <v>9</v>
      </c>
      <c r="H68" s="4">
        <f t="shared" si="2"/>
        <v>1</v>
      </c>
      <c r="I68" s="3" t="s">
        <v>1380</v>
      </c>
      <c r="J68" s="3" t="s">
        <v>1381</v>
      </c>
      <c r="K68" s="3" t="s">
        <v>1382</v>
      </c>
      <c r="L68" s="6" t="s">
        <v>1383</v>
      </c>
      <c r="M68" s="3" t="s">
        <v>183</v>
      </c>
      <c r="N68" s="3" t="s">
        <v>1384</v>
      </c>
      <c r="O68" s="6" t="s">
        <v>1385</v>
      </c>
      <c r="P68" s="3" t="s">
        <v>183</v>
      </c>
      <c r="Q68" s="3" t="s">
        <v>1386</v>
      </c>
      <c r="R68" s="6" t="s">
        <v>1387</v>
      </c>
      <c r="S68" s="3" t="s">
        <v>205</v>
      </c>
      <c r="T68" s="3" t="s">
        <v>1388</v>
      </c>
      <c r="U68" s="6" t="s">
        <v>1389</v>
      </c>
      <c r="V68" s="3" t="s">
        <v>183</v>
      </c>
      <c r="W68" s="3" t="s">
        <v>1390</v>
      </c>
      <c r="X68" s="6" t="s">
        <v>1383</v>
      </c>
      <c r="Y68" s="3" t="s">
        <v>183</v>
      </c>
      <c r="Z68" s="3" t="s">
        <v>1391</v>
      </c>
      <c r="AA68" s="6" t="s">
        <v>1383</v>
      </c>
      <c r="AB68" s="3" t="s">
        <v>183</v>
      </c>
      <c r="AC68" s="3" t="s">
        <v>1392</v>
      </c>
      <c r="AD68" s="6" t="s">
        <v>1385</v>
      </c>
      <c r="AE68" s="3" t="s">
        <v>183</v>
      </c>
      <c r="AF68" s="3" t="s">
        <v>1393</v>
      </c>
      <c r="AG68" s="3" t="s">
        <v>1394</v>
      </c>
      <c r="AH68" s="3" t="s">
        <v>183</v>
      </c>
      <c r="AI68" s="3" t="s">
        <v>1395</v>
      </c>
      <c r="AJ68" s="6" t="s">
        <v>1387</v>
      </c>
      <c r="AK68" s="3" t="s">
        <v>183</v>
      </c>
      <c r="AL68" s="3" t="s">
        <v>1396</v>
      </c>
      <c r="AM68" s="6" t="s">
        <v>1383</v>
      </c>
      <c r="AN68" s="3" t="s">
        <v>183</v>
      </c>
    </row>
    <row r="69" spans="1:178" ht="15.75" customHeight="1">
      <c r="A69" s="3" t="s">
        <v>1265</v>
      </c>
      <c r="B69" s="3" t="s">
        <v>198</v>
      </c>
      <c r="C69" s="3" t="s">
        <v>1397</v>
      </c>
      <c r="D69" s="4" t="s">
        <v>1398</v>
      </c>
      <c r="E69" s="4" t="s">
        <v>1399</v>
      </c>
      <c r="F69" s="4">
        <f t="shared" si="5"/>
        <v>10</v>
      </c>
      <c r="G69" s="4">
        <f t="shared" si="6"/>
        <v>4</v>
      </c>
      <c r="H69" s="4">
        <f t="shared" si="2"/>
        <v>2</v>
      </c>
      <c r="J69" s="3" t="s">
        <v>1400</v>
      </c>
      <c r="K69" s="3" t="s">
        <v>1401</v>
      </c>
      <c r="N69" s="3" t="s">
        <v>1402</v>
      </c>
      <c r="Q69" s="3" t="s">
        <v>1403</v>
      </c>
      <c r="T69" s="3" t="s">
        <v>1404</v>
      </c>
      <c r="W69" s="3" t="s">
        <v>1405</v>
      </c>
      <c r="Z69" s="3" t="s">
        <v>1406</v>
      </c>
      <c r="AA69" s="6" t="s">
        <v>1407</v>
      </c>
      <c r="AB69" s="3" t="s">
        <v>183</v>
      </c>
      <c r="AC69" s="3" t="s">
        <v>1408</v>
      </c>
      <c r="AD69" s="6" t="s">
        <v>1409</v>
      </c>
      <c r="AE69" s="3" t="s">
        <v>205</v>
      </c>
      <c r="AF69" s="3" t="s">
        <v>1410</v>
      </c>
      <c r="AG69" s="6" t="s">
        <v>1411</v>
      </c>
      <c r="AH69" s="3" t="s">
        <v>183</v>
      </c>
      <c r="AI69" s="3" t="s">
        <v>1412</v>
      </c>
      <c r="AJ69" s="6" t="s">
        <v>1413</v>
      </c>
      <c r="AK69" s="3" t="s">
        <v>183</v>
      </c>
      <c r="AL69" s="3" t="s">
        <v>1414</v>
      </c>
      <c r="AM69" s="6" t="s">
        <v>1415</v>
      </c>
      <c r="AN69" s="3" t="s">
        <v>183</v>
      </c>
      <c r="AO69" s="3" t="s">
        <v>1416</v>
      </c>
      <c r="AP69" s="6" t="s">
        <v>1417</v>
      </c>
      <c r="AQ69" s="3" t="s">
        <v>205</v>
      </c>
      <c r="AR69" s="3" t="s">
        <v>1418</v>
      </c>
    </row>
    <row r="70" spans="1:178" ht="15.75" customHeight="1">
      <c r="A70" s="3" t="s">
        <v>1265</v>
      </c>
      <c r="B70" s="3" t="s">
        <v>247</v>
      </c>
      <c r="C70" s="3" t="s">
        <v>1419</v>
      </c>
      <c r="D70" s="4" t="s">
        <v>1420</v>
      </c>
      <c r="E70" s="4" t="s">
        <v>1421</v>
      </c>
      <c r="F70" s="4">
        <f t="shared" si="5"/>
        <v>10</v>
      </c>
      <c r="G70" s="4">
        <f t="shared" si="6"/>
        <v>10</v>
      </c>
      <c r="H70" s="4">
        <f t="shared" si="2"/>
        <v>0</v>
      </c>
      <c r="J70" s="3" t="s">
        <v>1422</v>
      </c>
      <c r="K70" s="3" t="s">
        <v>1423</v>
      </c>
      <c r="L70" s="6" t="s">
        <v>1424</v>
      </c>
      <c r="M70" s="3" t="s">
        <v>183</v>
      </c>
      <c r="N70" s="3" t="s">
        <v>1425</v>
      </c>
      <c r="O70" s="6" t="s">
        <v>1426</v>
      </c>
      <c r="P70" s="3" t="s">
        <v>183</v>
      </c>
      <c r="Q70" s="3" t="s">
        <v>1427</v>
      </c>
      <c r="R70" s="6" t="s">
        <v>1428</v>
      </c>
      <c r="S70" s="3" t="s">
        <v>183</v>
      </c>
      <c r="T70" s="3" t="s">
        <v>1429</v>
      </c>
      <c r="U70" s="6" t="s">
        <v>1430</v>
      </c>
      <c r="V70" s="3" t="s">
        <v>183</v>
      </c>
      <c r="W70" s="3" t="s">
        <v>1431</v>
      </c>
      <c r="X70" s="6" t="s">
        <v>787</v>
      </c>
      <c r="Y70" s="3" t="s">
        <v>183</v>
      </c>
      <c r="Z70" s="3" t="s">
        <v>1432</v>
      </c>
      <c r="AA70" s="6" t="s">
        <v>1424</v>
      </c>
      <c r="AB70" s="3" t="s">
        <v>183</v>
      </c>
      <c r="AC70" s="3" t="s">
        <v>1433</v>
      </c>
      <c r="AD70" s="6" t="s">
        <v>1426</v>
      </c>
      <c r="AE70" s="3" t="s">
        <v>183</v>
      </c>
      <c r="AF70" s="3" t="s">
        <v>1434</v>
      </c>
      <c r="AG70" s="6" t="s">
        <v>1428</v>
      </c>
      <c r="AH70" s="3" t="s">
        <v>183</v>
      </c>
      <c r="AI70" s="3" t="s">
        <v>1435</v>
      </c>
      <c r="AJ70" s="6" t="s">
        <v>1430</v>
      </c>
      <c r="AK70" s="3" t="s">
        <v>183</v>
      </c>
      <c r="AL70" s="3" t="s">
        <v>1436</v>
      </c>
      <c r="AM70" s="6" t="s">
        <v>787</v>
      </c>
      <c r="AN70" s="3" t="s">
        <v>183</v>
      </c>
    </row>
    <row r="71" spans="1:178" ht="15.75" customHeight="1">
      <c r="A71" s="3" t="s">
        <v>1265</v>
      </c>
      <c r="B71" s="3" t="s">
        <v>310</v>
      </c>
      <c r="C71" s="3" t="s">
        <v>1437</v>
      </c>
      <c r="D71" s="4" t="s">
        <v>1438</v>
      </c>
      <c r="E71" s="4" t="s">
        <v>1439</v>
      </c>
      <c r="F71" s="4">
        <f t="shared" si="5"/>
        <v>5</v>
      </c>
      <c r="G71" s="4">
        <f t="shared" si="6"/>
        <v>3</v>
      </c>
      <c r="H71" s="4">
        <f t="shared" si="2"/>
        <v>2</v>
      </c>
      <c r="I71" s="3" t="s">
        <v>1440</v>
      </c>
      <c r="J71" s="3" t="s">
        <v>1440</v>
      </c>
      <c r="K71" s="3" t="s">
        <v>1441</v>
      </c>
      <c r="L71" s="6" t="s">
        <v>1442</v>
      </c>
      <c r="M71" s="3" t="s">
        <v>183</v>
      </c>
      <c r="N71" s="3" t="s">
        <v>1443</v>
      </c>
      <c r="O71" s="6" t="s">
        <v>1442</v>
      </c>
      <c r="P71" s="3" t="s">
        <v>183</v>
      </c>
      <c r="Q71" s="3" t="s">
        <v>1444</v>
      </c>
      <c r="R71" s="6" t="s">
        <v>1445</v>
      </c>
      <c r="S71" s="3" t="s">
        <v>205</v>
      </c>
      <c r="T71" s="3" t="s">
        <v>1446</v>
      </c>
      <c r="U71" s="6" t="s">
        <v>1445</v>
      </c>
      <c r="V71" s="3" t="s">
        <v>205</v>
      </c>
      <c r="W71" s="3" t="s">
        <v>1447</v>
      </c>
      <c r="X71" s="6" t="s">
        <v>1448</v>
      </c>
      <c r="Y71" s="3" t="s">
        <v>183</v>
      </c>
    </row>
    <row r="72" spans="1:178" ht="15.75" customHeight="1">
      <c r="A72" s="3" t="s">
        <v>1449</v>
      </c>
      <c r="B72" s="3" t="s">
        <v>438</v>
      </c>
      <c r="C72" s="3" t="s">
        <v>1450</v>
      </c>
      <c r="D72" s="4" t="s">
        <v>1451</v>
      </c>
      <c r="E72" s="4" t="s">
        <v>1452</v>
      </c>
      <c r="F72" s="4">
        <f t="shared" si="5"/>
        <v>8</v>
      </c>
      <c r="G72" s="4">
        <f t="shared" si="6"/>
        <v>5</v>
      </c>
      <c r="H72" s="4">
        <f t="shared" si="2"/>
        <v>2</v>
      </c>
      <c r="I72" s="3" t="s">
        <v>1453</v>
      </c>
      <c r="J72" s="3" t="s">
        <v>1454</v>
      </c>
      <c r="K72" s="3" t="s">
        <v>1455</v>
      </c>
      <c r="L72" s="6" t="s">
        <v>1456</v>
      </c>
      <c r="M72" s="3" t="s">
        <v>183</v>
      </c>
      <c r="N72" s="3" t="s">
        <v>1457</v>
      </c>
      <c r="O72" s="3" t="s">
        <v>1458</v>
      </c>
      <c r="P72" s="3" t="s">
        <v>205</v>
      </c>
      <c r="Q72" s="3" t="s">
        <v>1459</v>
      </c>
      <c r="R72" s="6" t="s">
        <v>1460</v>
      </c>
      <c r="S72" s="3" t="s">
        <v>183</v>
      </c>
      <c r="T72" s="3" t="s">
        <v>1461</v>
      </c>
      <c r="U72" s="6" t="s">
        <v>1462</v>
      </c>
      <c r="V72" s="3" t="s">
        <v>205</v>
      </c>
      <c r="W72" s="3" t="s">
        <v>1463</v>
      </c>
      <c r="X72" s="6" t="s">
        <v>1456</v>
      </c>
      <c r="Y72" s="3" t="s">
        <v>183</v>
      </c>
      <c r="Z72" s="3" t="s">
        <v>1464</v>
      </c>
      <c r="AC72" s="3" t="s">
        <v>1465</v>
      </c>
      <c r="AD72" s="6" t="s">
        <v>1460</v>
      </c>
      <c r="AE72" s="3" t="s">
        <v>183</v>
      </c>
      <c r="AF72" s="3" t="s">
        <v>1466</v>
      </c>
      <c r="AG72" s="6" t="s">
        <v>1127</v>
      </c>
      <c r="AH72" s="3" t="s">
        <v>183</v>
      </c>
    </row>
    <row r="73" spans="1:178" ht="15.75" customHeight="1">
      <c r="A73" s="3" t="s">
        <v>1449</v>
      </c>
      <c r="B73" s="3" t="s">
        <v>297</v>
      </c>
      <c r="C73" s="3" t="s">
        <v>1467</v>
      </c>
      <c r="D73" s="4" t="s">
        <v>1468</v>
      </c>
      <c r="E73" s="4"/>
      <c r="F73" s="4">
        <f t="shared" si="5"/>
        <v>10</v>
      </c>
      <c r="G73" s="4">
        <f t="shared" si="6"/>
        <v>1</v>
      </c>
      <c r="H73" s="4">
        <f t="shared" si="2"/>
        <v>5</v>
      </c>
      <c r="I73" s="3" t="s">
        <v>1469</v>
      </c>
      <c r="K73" s="3" t="s">
        <v>1470</v>
      </c>
      <c r="L73" s="5" t="s">
        <v>1471</v>
      </c>
      <c r="M73" s="3" t="s">
        <v>205</v>
      </c>
      <c r="N73" s="3" t="s">
        <v>1472</v>
      </c>
      <c r="O73" s="6" t="s">
        <v>1473</v>
      </c>
      <c r="P73" s="3" t="s">
        <v>205</v>
      </c>
      <c r="Q73" s="3" t="s">
        <v>1474</v>
      </c>
      <c r="R73" s="3" t="s">
        <v>1475</v>
      </c>
      <c r="S73" s="3" t="s">
        <v>205</v>
      </c>
      <c r="T73" s="3" t="s">
        <v>1476</v>
      </c>
      <c r="U73" s="5" t="s">
        <v>1471</v>
      </c>
      <c r="V73" s="3" t="s">
        <v>205</v>
      </c>
      <c r="W73" s="3" t="s">
        <v>1477</v>
      </c>
      <c r="X73" s="6" t="s">
        <v>1471</v>
      </c>
      <c r="Y73" s="3" t="s">
        <v>205</v>
      </c>
      <c r="Z73" s="3" t="s">
        <v>1478</v>
      </c>
      <c r="AC73" s="3" t="s">
        <v>1479</v>
      </c>
      <c r="AD73" s="6" t="s">
        <v>1480</v>
      </c>
      <c r="AE73" s="3" t="s">
        <v>183</v>
      </c>
      <c r="AF73" s="3" t="s">
        <v>1481</v>
      </c>
      <c r="AI73" s="3" t="s">
        <v>1482</v>
      </c>
      <c r="AL73" s="3" t="s">
        <v>1483</v>
      </c>
    </row>
    <row r="74" spans="1:178" ht="15.75" customHeight="1">
      <c r="A74" s="3" t="s">
        <v>1449</v>
      </c>
      <c r="B74" s="3" t="s">
        <v>176</v>
      </c>
      <c r="C74" s="3" t="s">
        <v>1484</v>
      </c>
      <c r="D74" s="4" t="s">
        <v>1485</v>
      </c>
      <c r="E74" s="4" t="s">
        <v>1486</v>
      </c>
      <c r="F74" s="4">
        <f t="shared" si="5"/>
        <v>7</v>
      </c>
      <c r="G74" s="4">
        <f t="shared" si="6"/>
        <v>5</v>
      </c>
      <c r="H74" s="4">
        <f t="shared" si="2"/>
        <v>1</v>
      </c>
      <c r="J74" s="3" t="s">
        <v>1487</v>
      </c>
      <c r="K74" s="3" t="s">
        <v>1488</v>
      </c>
      <c r="L74" s="6" t="s">
        <v>1489</v>
      </c>
      <c r="M74" s="3" t="s">
        <v>183</v>
      </c>
      <c r="N74" s="3" t="s">
        <v>1490</v>
      </c>
      <c r="O74" s="6" t="s">
        <v>1491</v>
      </c>
      <c r="P74" s="3" t="s">
        <v>183</v>
      </c>
      <c r="Q74" s="3" t="s">
        <v>1492</v>
      </c>
      <c r="R74" s="6" t="s">
        <v>1493</v>
      </c>
      <c r="S74" s="3" t="s">
        <v>183</v>
      </c>
      <c r="T74" s="3" t="s">
        <v>1494</v>
      </c>
      <c r="U74" s="6" t="s">
        <v>1495</v>
      </c>
      <c r="V74" s="3" t="s">
        <v>183</v>
      </c>
      <c r="W74" s="3" t="s">
        <v>1496</v>
      </c>
      <c r="X74" s="6" t="s">
        <v>1497</v>
      </c>
      <c r="Y74" s="3" t="s">
        <v>183</v>
      </c>
      <c r="Z74" s="3" t="s">
        <v>1498</v>
      </c>
      <c r="AC74" s="3" t="s">
        <v>1499</v>
      </c>
      <c r="AD74" s="6" t="s">
        <v>1497</v>
      </c>
      <c r="AE74" s="3" t="s">
        <v>205</v>
      </c>
    </row>
    <row r="75" spans="1:178" ht="15.75" customHeight="1">
      <c r="A75" s="3" t="s">
        <v>1449</v>
      </c>
      <c r="B75" s="3" t="s">
        <v>247</v>
      </c>
      <c r="C75" s="3" t="s">
        <v>1500</v>
      </c>
      <c r="D75" s="4" t="s">
        <v>1501</v>
      </c>
      <c r="E75" s="4" t="s">
        <v>1502</v>
      </c>
      <c r="F75" s="4">
        <f t="shared" si="5"/>
        <v>7</v>
      </c>
      <c r="G75" s="4">
        <f t="shared" si="6"/>
        <v>6</v>
      </c>
      <c r="H75" s="4">
        <f t="shared" si="2"/>
        <v>0</v>
      </c>
      <c r="J75" s="3" t="s">
        <v>1503</v>
      </c>
      <c r="K75" s="3" t="s">
        <v>1504</v>
      </c>
      <c r="L75" s="6" t="s">
        <v>1505</v>
      </c>
      <c r="M75" s="3" t="s">
        <v>183</v>
      </c>
      <c r="N75" s="3" t="s">
        <v>1506</v>
      </c>
      <c r="O75" s="6" t="s">
        <v>1507</v>
      </c>
      <c r="P75" s="3" t="s">
        <v>183</v>
      </c>
      <c r="Q75" s="3" t="s">
        <v>1508</v>
      </c>
      <c r="R75" s="6" t="s">
        <v>1509</v>
      </c>
      <c r="S75" s="3" t="s">
        <v>183</v>
      </c>
      <c r="T75" s="3" t="s">
        <v>1510</v>
      </c>
      <c r="U75" s="6" t="s">
        <v>545</v>
      </c>
      <c r="V75" s="3" t="s">
        <v>183</v>
      </c>
      <c r="W75" s="3" t="s">
        <v>1511</v>
      </c>
      <c r="X75" s="6" t="s">
        <v>1507</v>
      </c>
      <c r="Y75" s="3" t="s">
        <v>183</v>
      </c>
      <c r="Z75" s="3" t="s">
        <v>1512</v>
      </c>
      <c r="AA75" s="6" t="s">
        <v>1509</v>
      </c>
      <c r="AB75" s="3" t="s">
        <v>183</v>
      </c>
      <c r="AC75" s="3" t="s">
        <v>1513</v>
      </c>
    </row>
    <row r="76" spans="1:178" ht="15.75" customHeight="1">
      <c r="A76" s="3" t="s">
        <v>1449</v>
      </c>
      <c r="B76" s="3" t="s">
        <v>217</v>
      </c>
      <c r="C76" s="3" t="s">
        <v>1514</v>
      </c>
      <c r="D76" s="4" t="s">
        <v>1515</v>
      </c>
      <c r="E76" s="4" t="s">
        <v>1516</v>
      </c>
      <c r="F76" s="4">
        <f t="shared" si="5"/>
        <v>4</v>
      </c>
      <c r="G76" s="4">
        <f t="shared" si="6"/>
        <v>4</v>
      </c>
      <c r="H76" s="4">
        <f t="shared" si="2"/>
        <v>0</v>
      </c>
      <c r="J76" s="3" t="s">
        <v>1517</v>
      </c>
      <c r="K76" s="3" t="s">
        <v>1518</v>
      </c>
      <c r="L76" s="6" t="s">
        <v>1519</v>
      </c>
      <c r="M76" s="3" t="s">
        <v>183</v>
      </c>
      <c r="N76" s="3" t="s">
        <v>1520</v>
      </c>
      <c r="O76" s="6" t="s">
        <v>1521</v>
      </c>
      <c r="P76" s="3" t="s">
        <v>183</v>
      </c>
      <c r="Q76" s="3" t="s">
        <v>1522</v>
      </c>
      <c r="R76" s="6" t="s">
        <v>1521</v>
      </c>
      <c r="S76" s="3" t="s">
        <v>183</v>
      </c>
      <c r="T76" s="3" t="s">
        <v>1523</v>
      </c>
      <c r="U76" s="6" t="s">
        <v>1524</v>
      </c>
      <c r="V76" s="3" t="s">
        <v>183</v>
      </c>
    </row>
    <row r="77" spans="1:178" ht="15.75" customHeight="1">
      <c r="A77" s="3" t="s">
        <v>1449</v>
      </c>
      <c r="B77" s="3" t="s">
        <v>310</v>
      </c>
      <c r="C77" s="3" t="s">
        <v>1525</v>
      </c>
      <c r="D77" s="4"/>
      <c r="E77" s="4" t="s">
        <v>1526</v>
      </c>
      <c r="F77" s="4">
        <f t="shared" si="5"/>
        <v>5</v>
      </c>
      <c r="G77" s="4">
        <f t="shared" si="6"/>
        <v>1</v>
      </c>
      <c r="H77" s="4">
        <f t="shared" si="2"/>
        <v>4</v>
      </c>
      <c r="I77" s="3" t="s">
        <v>1527</v>
      </c>
      <c r="J77" s="3" t="s">
        <v>1527</v>
      </c>
      <c r="K77" s="3" t="s">
        <v>1528</v>
      </c>
      <c r="L77" s="6" t="s">
        <v>1529</v>
      </c>
      <c r="M77" s="3" t="s">
        <v>183</v>
      </c>
      <c r="N77" s="3" t="s">
        <v>1530</v>
      </c>
      <c r="O77" s="6" t="s">
        <v>1531</v>
      </c>
      <c r="P77" s="3" t="s">
        <v>205</v>
      </c>
      <c r="Q77" s="3" t="s">
        <v>1532</v>
      </c>
      <c r="R77" s="3" t="s">
        <v>1533</v>
      </c>
      <c r="S77" s="3" t="s">
        <v>205</v>
      </c>
      <c r="T77" s="3" t="s">
        <v>1534</v>
      </c>
      <c r="U77" s="3" t="s">
        <v>1535</v>
      </c>
      <c r="V77" s="3" t="s">
        <v>205</v>
      </c>
      <c r="W77" s="3" t="s">
        <v>1536</v>
      </c>
      <c r="X77" s="6" t="s">
        <v>1537</v>
      </c>
      <c r="Y77" s="3" t="s">
        <v>205</v>
      </c>
    </row>
    <row r="78" spans="1:178" ht="15.75" customHeight="1">
      <c r="A78" s="3" t="s">
        <v>1449</v>
      </c>
      <c r="B78" s="3" t="s">
        <v>321</v>
      </c>
      <c r="C78" s="3" t="s">
        <v>1538</v>
      </c>
      <c r="D78" s="4" t="s">
        <v>1539</v>
      </c>
      <c r="E78" s="4" t="s">
        <v>1540</v>
      </c>
      <c r="F78" s="4">
        <f t="shared" si="5"/>
        <v>14</v>
      </c>
      <c r="G78" s="4">
        <f t="shared" si="6"/>
        <v>10</v>
      </c>
      <c r="H78" s="4">
        <f t="shared" si="2"/>
        <v>0</v>
      </c>
      <c r="I78" s="3" t="s">
        <v>1541</v>
      </c>
      <c r="J78" s="3" t="s">
        <v>1542</v>
      </c>
      <c r="K78" s="3" t="s">
        <v>1543</v>
      </c>
      <c r="N78" s="3" t="s">
        <v>1544</v>
      </c>
      <c r="O78" s="6" t="s">
        <v>1340</v>
      </c>
      <c r="P78" s="3" t="s">
        <v>183</v>
      </c>
      <c r="Q78" s="3" t="s">
        <v>1545</v>
      </c>
      <c r="R78" s="6" t="s">
        <v>1546</v>
      </c>
      <c r="S78" s="3" t="s">
        <v>183</v>
      </c>
      <c r="T78" s="3" t="s">
        <v>1547</v>
      </c>
      <c r="W78" s="3" t="s">
        <v>1548</v>
      </c>
      <c r="Z78" s="3" t="s">
        <v>1549</v>
      </c>
      <c r="AC78" s="3" t="s">
        <v>1550</v>
      </c>
      <c r="AD78" s="6" t="s">
        <v>1551</v>
      </c>
      <c r="AE78" s="3" t="s">
        <v>183</v>
      </c>
      <c r="AF78" s="3" t="s">
        <v>1552</v>
      </c>
      <c r="AG78" s="6" t="s">
        <v>1553</v>
      </c>
      <c r="AH78" s="3" t="s">
        <v>183</v>
      </c>
      <c r="AI78" s="3" t="s">
        <v>1554</v>
      </c>
      <c r="AJ78" s="6" t="s">
        <v>1555</v>
      </c>
      <c r="AK78" s="3" t="s">
        <v>183</v>
      </c>
      <c r="AL78" s="3" t="s">
        <v>1556</v>
      </c>
      <c r="AM78" s="6" t="s">
        <v>1340</v>
      </c>
      <c r="AN78" s="3" t="s">
        <v>183</v>
      </c>
      <c r="AO78" s="3" t="s">
        <v>1557</v>
      </c>
      <c r="AP78" s="6" t="s">
        <v>1546</v>
      </c>
      <c r="AQ78" s="3" t="s">
        <v>183</v>
      </c>
      <c r="AR78" s="3" t="s">
        <v>1558</v>
      </c>
      <c r="AS78" s="6" t="s">
        <v>1559</v>
      </c>
      <c r="AT78" s="3" t="s">
        <v>183</v>
      </c>
      <c r="AU78" s="3" t="s">
        <v>1560</v>
      </c>
      <c r="AV78" s="6" t="s">
        <v>1551</v>
      </c>
      <c r="AW78" s="3" t="s">
        <v>183</v>
      </c>
      <c r="AX78" s="3" t="s">
        <v>1561</v>
      </c>
      <c r="BA78" s="3" t="s">
        <v>1562</v>
      </c>
      <c r="BB78" s="6" t="s">
        <v>1553</v>
      </c>
      <c r="BC78" s="3" t="s">
        <v>183</v>
      </c>
    </row>
    <row r="79" spans="1:178" ht="15.75" customHeight="1">
      <c r="A79" s="3" t="s">
        <v>1449</v>
      </c>
      <c r="B79" s="3" t="s">
        <v>468</v>
      </c>
      <c r="C79" s="3" t="s">
        <v>1563</v>
      </c>
      <c r="D79" s="4" t="s">
        <v>1564</v>
      </c>
      <c r="E79" s="4" t="s">
        <v>1565</v>
      </c>
      <c r="F79" s="4">
        <f t="shared" si="5"/>
        <v>15</v>
      </c>
      <c r="G79" s="4">
        <f t="shared" si="6"/>
        <v>11</v>
      </c>
      <c r="H79" s="4">
        <f t="shared" si="2"/>
        <v>3</v>
      </c>
      <c r="J79" s="3" t="s">
        <v>1566</v>
      </c>
      <c r="K79" s="3" t="s">
        <v>1567</v>
      </c>
      <c r="L79" s="6" t="s">
        <v>1568</v>
      </c>
      <c r="M79" s="3" t="s">
        <v>183</v>
      </c>
      <c r="N79" s="3" t="s">
        <v>1569</v>
      </c>
      <c r="O79" s="6" t="s">
        <v>1570</v>
      </c>
      <c r="P79" s="3" t="s">
        <v>205</v>
      </c>
      <c r="Q79" s="3" t="s">
        <v>1571</v>
      </c>
      <c r="R79" s="6" t="s">
        <v>1572</v>
      </c>
      <c r="S79" s="3" t="s">
        <v>183</v>
      </c>
      <c r="T79" s="3" t="s">
        <v>1573</v>
      </c>
      <c r="U79" s="6" t="s">
        <v>1574</v>
      </c>
      <c r="V79" s="3" t="s">
        <v>183</v>
      </c>
      <c r="W79" s="3" t="s">
        <v>1575</v>
      </c>
      <c r="X79" s="6" t="s">
        <v>1576</v>
      </c>
      <c r="Y79" s="3" t="s">
        <v>183</v>
      </c>
      <c r="Z79" s="3" t="s">
        <v>1577</v>
      </c>
      <c r="AA79" s="6" t="s">
        <v>1568</v>
      </c>
      <c r="AB79" s="3" t="s">
        <v>183</v>
      </c>
      <c r="AC79" s="3" t="s">
        <v>1578</v>
      </c>
      <c r="AD79" s="6" t="s">
        <v>1570</v>
      </c>
      <c r="AE79" s="3" t="s">
        <v>205</v>
      </c>
      <c r="AF79" s="3" t="s">
        <v>1579</v>
      </c>
      <c r="AG79" s="6" t="s">
        <v>1572</v>
      </c>
      <c r="AH79" s="3" t="s">
        <v>183</v>
      </c>
      <c r="AI79" s="3" t="s">
        <v>1580</v>
      </c>
      <c r="AJ79" s="6" t="s">
        <v>1574</v>
      </c>
      <c r="AK79" s="3" t="s">
        <v>183</v>
      </c>
      <c r="AL79" s="3" t="s">
        <v>1581</v>
      </c>
      <c r="AM79" s="6" t="s">
        <v>1576</v>
      </c>
      <c r="AN79" s="3" t="s">
        <v>183</v>
      </c>
      <c r="AO79" s="3" t="s">
        <v>1582</v>
      </c>
      <c r="AR79" s="3" t="s">
        <v>1583</v>
      </c>
      <c r="AS79" s="6" t="s">
        <v>1570</v>
      </c>
      <c r="AT79" s="3" t="s">
        <v>205</v>
      </c>
      <c r="AU79" s="3" t="s">
        <v>1584</v>
      </c>
      <c r="AV79" s="6" t="s">
        <v>1572</v>
      </c>
      <c r="AW79" s="3" t="s">
        <v>183</v>
      </c>
      <c r="AX79" s="3" t="s">
        <v>1585</v>
      </c>
      <c r="AY79" s="6" t="s">
        <v>1574</v>
      </c>
      <c r="AZ79" s="3" t="s">
        <v>183</v>
      </c>
      <c r="BA79" s="3" t="s">
        <v>1586</v>
      </c>
      <c r="BB79" s="6" t="s">
        <v>1576</v>
      </c>
      <c r="BC79" s="3" t="s">
        <v>183</v>
      </c>
    </row>
    <row r="80" spans="1:178" ht="15.75" customHeight="1">
      <c r="A80" s="3" t="s">
        <v>1449</v>
      </c>
      <c r="B80" s="3" t="s">
        <v>198</v>
      </c>
      <c r="C80" s="3" t="s">
        <v>1587</v>
      </c>
      <c r="D80" s="4" t="s">
        <v>1588</v>
      </c>
      <c r="E80" s="4" t="s">
        <v>1589</v>
      </c>
      <c r="F80" s="4">
        <f t="shared" si="5"/>
        <v>11</v>
      </c>
      <c r="G80" s="4">
        <f t="shared" si="6"/>
        <v>10</v>
      </c>
      <c r="H80" s="4">
        <f t="shared" si="2"/>
        <v>1</v>
      </c>
      <c r="J80" s="3" t="s">
        <v>1590</v>
      </c>
      <c r="K80" s="3" t="s">
        <v>1591</v>
      </c>
      <c r="N80" s="3" t="s">
        <v>1592</v>
      </c>
      <c r="O80" s="6" t="s">
        <v>1593</v>
      </c>
      <c r="P80" s="3" t="s">
        <v>183</v>
      </c>
      <c r="Q80" s="3" t="s">
        <v>1594</v>
      </c>
      <c r="R80" s="6" t="s">
        <v>1595</v>
      </c>
      <c r="S80" s="3" t="s">
        <v>183</v>
      </c>
      <c r="T80" s="3" t="s">
        <v>1596</v>
      </c>
      <c r="U80" s="6" t="s">
        <v>1597</v>
      </c>
      <c r="V80" s="3" t="s">
        <v>183</v>
      </c>
      <c r="W80" s="3" t="s">
        <v>1598</v>
      </c>
      <c r="X80" s="6" t="s">
        <v>1599</v>
      </c>
      <c r="Y80" s="3" t="s">
        <v>183</v>
      </c>
      <c r="Z80" s="3" t="s">
        <v>1600</v>
      </c>
      <c r="AA80" s="6" t="s">
        <v>1601</v>
      </c>
      <c r="AB80" s="3" t="s">
        <v>205</v>
      </c>
      <c r="AC80" s="3" t="s">
        <v>1602</v>
      </c>
      <c r="AD80" s="6" t="s">
        <v>1593</v>
      </c>
      <c r="AE80" s="3" t="s">
        <v>183</v>
      </c>
      <c r="AF80" s="3" t="s">
        <v>1603</v>
      </c>
      <c r="AG80" s="6" t="s">
        <v>1595</v>
      </c>
      <c r="AH80" s="3" t="s">
        <v>183</v>
      </c>
      <c r="AI80" s="3" t="s">
        <v>1604</v>
      </c>
      <c r="AJ80" s="6" t="s">
        <v>1597</v>
      </c>
      <c r="AK80" s="3" t="s">
        <v>183</v>
      </c>
      <c r="AL80" s="3" t="s">
        <v>1605</v>
      </c>
      <c r="AM80" s="6" t="s">
        <v>1599</v>
      </c>
      <c r="AN80" s="3" t="s">
        <v>183</v>
      </c>
      <c r="AO80" s="3" t="s">
        <v>1606</v>
      </c>
      <c r="AP80" s="6" t="s">
        <v>1607</v>
      </c>
      <c r="AQ80" s="3" t="s">
        <v>183</v>
      </c>
      <c r="AR80" s="3" t="s">
        <v>1608</v>
      </c>
      <c r="AS80" s="6" t="s">
        <v>1607</v>
      </c>
      <c r="AT80" s="3" t="s">
        <v>183</v>
      </c>
    </row>
    <row r="81" spans="1:178" ht="15.75" customHeight="1">
      <c r="A81" s="3" t="s">
        <v>1449</v>
      </c>
      <c r="B81" s="3" t="s">
        <v>556</v>
      </c>
      <c r="C81" s="3" t="s">
        <v>1609</v>
      </c>
      <c r="D81" s="4" t="s">
        <v>1610</v>
      </c>
      <c r="E81" s="4"/>
      <c r="F81" s="4">
        <f t="shared" si="5"/>
        <v>5</v>
      </c>
      <c r="G81" s="4">
        <f t="shared" si="6"/>
        <v>4</v>
      </c>
      <c r="H81" s="4">
        <f t="shared" si="2"/>
        <v>1</v>
      </c>
      <c r="I81" s="3" t="s">
        <v>1611</v>
      </c>
      <c r="K81" s="3" t="s">
        <v>1612</v>
      </c>
      <c r="L81" s="6" t="s">
        <v>1613</v>
      </c>
      <c r="M81" s="3" t="s">
        <v>183</v>
      </c>
      <c r="N81" s="3" t="s">
        <v>1614</v>
      </c>
      <c r="O81" s="6" t="s">
        <v>1615</v>
      </c>
      <c r="P81" s="3" t="s">
        <v>183</v>
      </c>
      <c r="Q81" s="3" t="s">
        <v>1616</v>
      </c>
      <c r="R81" s="5" t="s">
        <v>1617</v>
      </c>
      <c r="S81" s="3" t="s">
        <v>183</v>
      </c>
      <c r="T81" s="3" t="s">
        <v>1618</v>
      </c>
      <c r="U81" s="3" t="s">
        <v>1619</v>
      </c>
      <c r="V81" s="3" t="s">
        <v>183</v>
      </c>
      <c r="W81" s="3" t="s">
        <v>1620</v>
      </c>
      <c r="X81" s="6" t="s">
        <v>1615</v>
      </c>
      <c r="Y81" s="3" t="s">
        <v>205</v>
      </c>
    </row>
    <row r="82" spans="1:178" ht="15.75" customHeight="1">
      <c r="A82" s="3" t="s">
        <v>1621</v>
      </c>
      <c r="B82" s="3" t="s">
        <v>247</v>
      </c>
      <c r="C82" s="3" t="s">
        <v>1622</v>
      </c>
      <c r="D82" s="4" t="s">
        <v>1623</v>
      </c>
      <c r="E82" s="4"/>
      <c r="F82" s="4">
        <f t="shared" si="5"/>
        <v>11</v>
      </c>
      <c r="G82" s="4">
        <f t="shared" si="6"/>
        <v>8</v>
      </c>
      <c r="H82" s="4">
        <f t="shared" si="2"/>
        <v>1</v>
      </c>
      <c r="I82" s="3" t="s">
        <v>1624</v>
      </c>
      <c r="K82" s="3" t="s">
        <v>1625</v>
      </c>
      <c r="N82" s="3" t="s">
        <v>1626</v>
      </c>
      <c r="O82" s="6" t="s">
        <v>1627</v>
      </c>
      <c r="P82" s="3" t="s">
        <v>183</v>
      </c>
      <c r="Q82" s="3" t="s">
        <v>1628</v>
      </c>
      <c r="R82" s="5" t="s">
        <v>1629</v>
      </c>
      <c r="S82" s="3" t="s">
        <v>205</v>
      </c>
      <c r="T82" s="3" t="s">
        <v>1630</v>
      </c>
      <c r="U82" s="5" t="s">
        <v>1629</v>
      </c>
      <c r="V82" s="3" t="s">
        <v>183</v>
      </c>
      <c r="W82" s="3" t="s">
        <v>1631</v>
      </c>
      <c r="X82" s="6" t="s">
        <v>1632</v>
      </c>
      <c r="Y82" s="3" t="s">
        <v>183</v>
      </c>
      <c r="Z82" s="3" t="s">
        <v>1633</v>
      </c>
      <c r="AA82" s="6" t="s">
        <v>1632</v>
      </c>
      <c r="AB82" s="3" t="s">
        <v>183</v>
      </c>
      <c r="AC82" s="3" t="s">
        <v>1634</v>
      </c>
      <c r="AF82" s="3" t="s">
        <v>1635</v>
      </c>
      <c r="AG82" s="6" t="s">
        <v>1636</v>
      </c>
      <c r="AH82" s="3" t="s">
        <v>183</v>
      </c>
      <c r="AI82" s="3" t="s">
        <v>1637</v>
      </c>
      <c r="AL82" s="3" t="s">
        <v>1638</v>
      </c>
      <c r="AM82" s="6" t="s">
        <v>1639</v>
      </c>
      <c r="AN82" s="3" t="s">
        <v>183</v>
      </c>
      <c r="AO82" s="3" t="s">
        <v>1640</v>
      </c>
      <c r="AP82" s="6" t="s">
        <v>1641</v>
      </c>
      <c r="AQ82" s="3" t="s">
        <v>183</v>
      </c>
      <c r="AR82" s="3" t="s">
        <v>1642</v>
      </c>
      <c r="AS82" s="6" t="s">
        <v>1641</v>
      </c>
      <c r="AT82" s="3" t="s">
        <v>183</v>
      </c>
    </row>
    <row r="83" spans="1:178" ht="15.75" customHeight="1">
      <c r="A83" s="3" t="s">
        <v>1621</v>
      </c>
      <c r="B83" s="3" t="s">
        <v>235</v>
      </c>
      <c r="C83" s="3" t="s">
        <v>1643</v>
      </c>
      <c r="D83" s="4" t="s">
        <v>1644</v>
      </c>
      <c r="E83" s="4"/>
      <c r="F83" s="4">
        <f t="shared" si="5"/>
        <v>14</v>
      </c>
      <c r="G83" s="4">
        <f t="shared" si="6"/>
        <v>11</v>
      </c>
      <c r="H83" s="4">
        <f t="shared" si="2"/>
        <v>0</v>
      </c>
      <c r="I83" s="3" t="s">
        <v>1645</v>
      </c>
      <c r="K83" s="3" t="s">
        <v>1646</v>
      </c>
      <c r="L83" s="6" t="s">
        <v>1647</v>
      </c>
      <c r="M83" s="3" t="s">
        <v>183</v>
      </c>
      <c r="N83" s="3" t="s">
        <v>1648</v>
      </c>
      <c r="O83" s="6" t="s">
        <v>1649</v>
      </c>
      <c r="P83" s="3" t="s">
        <v>183</v>
      </c>
      <c r="Q83" s="3" t="s">
        <v>1650</v>
      </c>
      <c r="R83" s="3" t="s">
        <v>1651</v>
      </c>
      <c r="S83" s="3" t="s">
        <v>183</v>
      </c>
      <c r="T83" s="3" t="s">
        <v>1652</v>
      </c>
      <c r="U83" s="6" t="s">
        <v>1653</v>
      </c>
      <c r="V83" s="3" t="s">
        <v>183</v>
      </c>
      <c r="W83" s="3" t="s">
        <v>1654</v>
      </c>
      <c r="X83" s="6" t="s">
        <v>1655</v>
      </c>
      <c r="Y83" s="3" t="s">
        <v>183</v>
      </c>
      <c r="Z83" s="3" t="s">
        <v>1656</v>
      </c>
      <c r="AA83" s="6" t="s">
        <v>1647</v>
      </c>
      <c r="AB83" s="3" t="s">
        <v>183</v>
      </c>
      <c r="AC83" s="3" t="s">
        <v>1657</v>
      </c>
      <c r="AF83" s="3" t="s">
        <v>1658</v>
      </c>
      <c r="AI83" s="3" t="s">
        <v>1659</v>
      </c>
      <c r="AJ83" s="6" t="s">
        <v>1653</v>
      </c>
      <c r="AK83" s="3" t="s">
        <v>183</v>
      </c>
      <c r="AL83" s="3" t="s">
        <v>1660</v>
      </c>
      <c r="AM83" s="6" t="s">
        <v>1655</v>
      </c>
      <c r="AN83" s="3" t="s">
        <v>183</v>
      </c>
      <c r="AO83" s="3" t="s">
        <v>1661</v>
      </c>
      <c r="AP83" s="6" t="s">
        <v>1647</v>
      </c>
      <c r="AQ83" s="3" t="s">
        <v>183</v>
      </c>
      <c r="AR83" s="3" t="s">
        <v>1662</v>
      </c>
      <c r="AS83" s="6" t="s">
        <v>1649</v>
      </c>
      <c r="AT83" s="3" t="s">
        <v>183</v>
      </c>
      <c r="AU83" s="3" t="s">
        <v>1663</v>
      </c>
      <c r="AX83" s="3" t="s">
        <v>1664</v>
      </c>
      <c r="AY83" s="6" t="s">
        <v>1655</v>
      </c>
      <c r="AZ83" s="3" t="s">
        <v>183</v>
      </c>
    </row>
    <row r="84" spans="1:178" ht="15.75" customHeight="1">
      <c r="A84" s="3" t="s">
        <v>1621</v>
      </c>
      <c r="B84" s="3" t="s">
        <v>217</v>
      </c>
      <c r="C84" s="3" t="s">
        <v>1665</v>
      </c>
      <c r="D84" s="4" t="s">
        <v>1666</v>
      </c>
      <c r="E84" s="4" t="s">
        <v>1667</v>
      </c>
      <c r="F84" s="4">
        <f t="shared" si="5"/>
        <v>4</v>
      </c>
      <c r="G84" s="4">
        <f t="shared" si="6"/>
        <v>4</v>
      </c>
      <c r="H84" s="4">
        <f t="shared" si="2"/>
        <v>0</v>
      </c>
      <c r="K84" s="3" t="s">
        <v>1668</v>
      </c>
      <c r="L84" s="6" t="s">
        <v>1669</v>
      </c>
      <c r="M84" s="3" t="s">
        <v>183</v>
      </c>
      <c r="N84" s="3" t="s">
        <v>1670</v>
      </c>
      <c r="O84" s="6" t="s">
        <v>1671</v>
      </c>
      <c r="P84" s="3" t="s">
        <v>183</v>
      </c>
      <c r="Q84" s="3" t="s">
        <v>1672</v>
      </c>
      <c r="R84" s="6" t="s">
        <v>1673</v>
      </c>
      <c r="S84" s="3" t="s">
        <v>183</v>
      </c>
      <c r="T84" s="3" t="s">
        <v>1674</v>
      </c>
      <c r="U84" s="6" t="s">
        <v>1675</v>
      </c>
      <c r="V84" s="3" t="s">
        <v>183</v>
      </c>
    </row>
    <row r="85" spans="1:178" ht="15.75" customHeight="1">
      <c r="A85" s="3" t="s">
        <v>1621</v>
      </c>
      <c r="B85" s="3" t="s">
        <v>468</v>
      </c>
      <c r="C85" s="3" t="s">
        <v>1676</v>
      </c>
      <c r="D85" s="4" t="s">
        <v>1677</v>
      </c>
      <c r="E85" s="4" t="s">
        <v>1678</v>
      </c>
      <c r="F85" s="4">
        <f t="shared" si="5"/>
        <v>9</v>
      </c>
      <c r="G85" s="4">
        <f t="shared" si="6"/>
        <v>8</v>
      </c>
      <c r="H85" s="4">
        <f t="shared" si="2"/>
        <v>0</v>
      </c>
      <c r="J85" s="3" t="s">
        <v>1679</v>
      </c>
      <c r="K85" s="3" t="s">
        <v>1680</v>
      </c>
      <c r="L85" s="6" t="s">
        <v>1681</v>
      </c>
      <c r="M85" s="3" t="s">
        <v>183</v>
      </c>
      <c r="N85" s="3" t="s">
        <v>1682</v>
      </c>
      <c r="O85" s="6" t="s">
        <v>1599</v>
      </c>
      <c r="P85" s="3" t="s">
        <v>183</v>
      </c>
      <c r="Q85" s="3" t="s">
        <v>1683</v>
      </c>
      <c r="T85" s="3" t="s">
        <v>1684</v>
      </c>
      <c r="U85" s="6" t="s">
        <v>1685</v>
      </c>
      <c r="V85" s="3" t="s">
        <v>183</v>
      </c>
      <c r="W85" s="3" t="s">
        <v>1686</v>
      </c>
      <c r="X85" s="6" t="s">
        <v>1687</v>
      </c>
      <c r="Y85" s="3" t="s">
        <v>183</v>
      </c>
      <c r="Z85" s="3" t="s">
        <v>1688</v>
      </c>
      <c r="AA85" s="6" t="s">
        <v>1681</v>
      </c>
      <c r="AB85" s="3" t="s">
        <v>183</v>
      </c>
      <c r="AC85" s="3" t="s">
        <v>1598</v>
      </c>
      <c r="AD85" s="6" t="s">
        <v>1599</v>
      </c>
      <c r="AE85" s="3" t="s">
        <v>183</v>
      </c>
      <c r="AF85" s="3" t="s">
        <v>1689</v>
      </c>
      <c r="AG85" s="6" t="s">
        <v>1685</v>
      </c>
      <c r="AH85" s="3" t="s">
        <v>183</v>
      </c>
      <c r="AI85" s="3" t="s">
        <v>1690</v>
      </c>
      <c r="AJ85" s="6" t="s">
        <v>1687</v>
      </c>
      <c r="AK85" s="3" t="s">
        <v>183</v>
      </c>
    </row>
    <row r="86" spans="1:178" ht="15.75" customHeight="1">
      <c r="A86" s="3" t="s">
        <v>1621</v>
      </c>
      <c r="B86" s="3" t="s">
        <v>556</v>
      </c>
      <c r="C86" s="3" t="s">
        <v>1691</v>
      </c>
      <c r="D86" s="4" t="s">
        <v>1692</v>
      </c>
      <c r="E86" s="4"/>
      <c r="F86" s="4">
        <f t="shared" si="5"/>
        <v>4</v>
      </c>
      <c r="G86" s="4">
        <f t="shared" si="6"/>
        <v>3</v>
      </c>
      <c r="H86" s="4">
        <f t="shared" si="2"/>
        <v>1</v>
      </c>
      <c r="J86" s="3" t="s">
        <v>1693</v>
      </c>
      <c r="K86" s="3" t="s">
        <v>1694</v>
      </c>
      <c r="L86" s="6" t="s">
        <v>1695</v>
      </c>
      <c r="M86" s="3" t="s">
        <v>183</v>
      </c>
      <c r="N86" s="3" t="s">
        <v>1696</v>
      </c>
      <c r="O86" s="3" t="s">
        <v>1697</v>
      </c>
      <c r="P86" s="3" t="s">
        <v>205</v>
      </c>
      <c r="Q86" s="3" t="s">
        <v>1698</v>
      </c>
      <c r="R86" s="6" t="s">
        <v>1699</v>
      </c>
      <c r="S86" s="3" t="s">
        <v>183</v>
      </c>
      <c r="T86" s="3" t="s">
        <v>1700</v>
      </c>
      <c r="U86" s="6" t="s">
        <v>1701</v>
      </c>
      <c r="V86" s="3" t="s">
        <v>183</v>
      </c>
    </row>
    <row r="87" spans="1:178" ht="15.75" customHeight="1">
      <c r="A87" s="3" t="s">
        <v>1621</v>
      </c>
      <c r="B87" s="3" t="s">
        <v>310</v>
      </c>
      <c r="C87" s="3" t="s">
        <v>1702</v>
      </c>
      <c r="D87" s="4"/>
      <c r="E87" s="4" t="s">
        <v>1703</v>
      </c>
      <c r="F87" s="4">
        <f t="shared" si="5"/>
        <v>5</v>
      </c>
      <c r="G87" s="4">
        <f t="shared" si="6"/>
        <v>3</v>
      </c>
      <c r="H87" s="4">
        <f t="shared" si="2"/>
        <v>2</v>
      </c>
      <c r="I87" s="3" t="s">
        <v>1704</v>
      </c>
      <c r="J87" s="3" t="s">
        <v>1704</v>
      </c>
      <c r="K87" s="3" t="s">
        <v>1705</v>
      </c>
      <c r="L87" s="3" t="s">
        <v>1706</v>
      </c>
      <c r="M87" s="3" t="s">
        <v>183</v>
      </c>
      <c r="N87" s="3" t="s">
        <v>1707</v>
      </c>
      <c r="O87" s="3" t="s">
        <v>1708</v>
      </c>
      <c r="P87" s="3" t="s">
        <v>205</v>
      </c>
      <c r="Q87" s="3" t="s">
        <v>1709</v>
      </c>
      <c r="R87" s="3" t="s">
        <v>1706</v>
      </c>
      <c r="S87" s="3" t="s">
        <v>205</v>
      </c>
      <c r="T87" s="3" t="s">
        <v>1710</v>
      </c>
      <c r="U87" s="3" t="s">
        <v>1711</v>
      </c>
      <c r="V87" s="3" t="s">
        <v>183</v>
      </c>
      <c r="W87" s="3" t="s">
        <v>1712</v>
      </c>
      <c r="X87" s="6" t="s">
        <v>1713</v>
      </c>
      <c r="Y87" s="3" t="s">
        <v>183</v>
      </c>
    </row>
    <row r="88" spans="1:178" ht="15.75" customHeight="1">
      <c r="A88" s="3" t="s">
        <v>1621</v>
      </c>
      <c r="B88" s="3" t="s">
        <v>279</v>
      </c>
      <c r="C88" s="3" t="s">
        <v>1714</v>
      </c>
      <c r="D88" s="4" t="s">
        <v>1715</v>
      </c>
      <c r="E88" s="4" t="s">
        <v>1716</v>
      </c>
      <c r="F88" s="4">
        <f t="shared" si="5"/>
        <v>14</v>
      </c>
      <c r="G88" s="4">
        <f t="shared" si="6"/>
        <v>9</v>
      </c>
      <c r="H88" s="4">
        <f t="shared" si="2"/>
        <v>5</v>
      </c>
      <c r="I88" s="3" t="s">
        <v>1717</v>
      </c>
      <c r="J88" s="3" t="s">
        <v>1718</v>
      </c>
      <c r="K88" s="3" t="s">
        <v>1719</v>
      </c>
      <c r="L88" s="6" t="s">
        <v>1720</v>
      </c>
      <c r="M88" s="3" t="s">
        <v>205</v>
      </c>
      <c r="N88" s="3" t="s">
        <v>1721</v>
      </c>
      <c r="O88" s="3" t="s">
        <v>1722</v>
      </c>
      <c r="P88" s="3" t="s">
        <v>205</v>
      </c>
      <c r="Q88" s="3" t="s">
        <v>1723</v>
      </c>
      <c r="R88" s="6" t="s">
        <v>1724</v>
      </c>
      <c r="S88" s="3" t="s">
        <v>183</v>
      </c>
      <c r="T88" s="3" t="s">
        <v>1725</v>
      </c>
      <c r="U88" s="6" t="s">
        <v>1726</v>
      </c>
      <c r="V88" s="3" t="s">
        <v>183</v>
      </c>
      <c r="W88" s="3" t="s">
        <v>1727</v>
      </c>
      <c r="X88" s="6" t="s">
        <v>1728</v>
      </c>
      <c r="Y88" s="3" t="s">
        <v>183</v>
      </c>
      <c r="Z88" s="3" t="s">
        <v>1729</v>
      </c>
      <c r="AA88" s="6" t="s">
        <v>1720</v>
      </c>
      <c r="AB88" s="3" t="s">
        <v>205</v>
      </c>
      <c r="AC88" s="3" t="s">
        <v>1730</v>
      </c>
      <c r="AD88" s="3" t="s">
        <v>1722</v>
      </c>
      <c r="AE88" s="3" t="s">
        <v>205</v>
      </c>
      <c r="AF88" s="3" t="s">
        <v>1731</v>
      </c>
      <c r="AG88" s="6" t="s">
        <v>1724</v>
      </c>
      <c r="AH88" s="3" t="s">
        <v>183</v>
      </c>
      <c r="AI88" s="3" t="s">
        <v>1732</v>
      </c>
      <c r="AJ88" s="6" t="s">
        <v>1726</v>
      </c>
      <c r="AK88" s="3" t="s">
        <v>183</v>
      </c>
      <c r="AL88" s="3" t="s">
        <v>1733</v>
      </c>
      <c r="AM88" s="6" t="s">
        <v>1728</v>
      </c>
      <c r="AN88" s="3" t="s">
        <v>183</v>
      </c>
      <c r="AO88" s="3" t="s">
        <v>1734</v>
      </c>
      <c r="AP88" s="6" t="s">
        <v>1735</v>
      </c>
      <c r="AQ88" s="3" t="s">
        <v>183</v>
      </c>
      <c r="AR88" s="3" t="s">
        <v>1736</v>
      </c>
      <c r="AS88" s="3" t="s">
        <v>1722</v>
      </c>
      <c r="AT88" s="3" t="s">
        <v>205</v>
      </c>
      <c r="AU88" s="3" t="s">
        <v>1737</v>
      </c>
      <c r="AV88" s="6" t="s">
        <v>1724</v>
      </c>
      <c r="AW88" s="3" t="s">
        <v>183</v>
      </c>
      <c r="AX88" s="3" t="s">
        <v>1738</v>
      </c>
      <c r="AY88" s="6" t="s">
        <v>1728</v>
      </c>
      <c r="AZ88" s="3" t="s">
        <v>183</v>
      </c>
    </row>
    <row r="89" spans="1:178" ht="15.75" customHeight="1">
      <c r="A89" s="3" t="s">
        <v>1621</v>
      </c>
      <c r="B89" s="3" t="s">
        <v>176</v>
      </c>
      <c r="C89" s="3" t="s">
        <v>1739</v>
      </c>
      <c r="D89" s="4" t="s">
        <v>1740</v>
      </c>
      <c r="E89" s="4" t="s">
        <v>1741</v>
      </c>
      <c r="F89" s="4">
        <f t="shared" si="5"/>
        <v>5</v>
      </c>
      <c r="G89" s="4">
        <f t="shared" si="6"/>
        <v>5</v>
      </c>
      <c r="H89" s="4">
        <f t="shared" si="2"/>
        <v>0</v>
      </c>
      <c r="J89" s="3" t="s">
        <v>1742</v>
      </c>
      <c r="K89" s="3" t="s">
        <v>1743</v>
      </c>
      <c r="N89" s="3" t="s">
        <v>1744</v>
      </c>
      <c r="O89" s="6" t="s">
        <v>1745</v>
      </c>
      <c r="P89" s="3" t="s">
        <v>183</v>
      </c>
      <c r="Q89" s="3" t="s">
        <v>1746</v>
      </c>
      <c r="R89" s="6" t="s">
        <v>1747</v>
      </c>
      <c r="S89" s="3" t="s">
        <v>183</v>
      </c>
      <c r="T89" s="3" t="s">
        <v>1748</v>
      </c>
      <c r="U89" s="6" t="s">
        <v>1151</v>
      </c>
      <c r="V89" s="3" t="s">
        <v>183</v>
      </c>
      <c r="W89" s="3" t="s">
        <v>1749</v>
      </c>
      <c r="X89" s="6" t="s">
        <v>1607</v>
      </c>
      <c r="Y89" s="3" t="s">
        <v>183</v>
      </c>
      <c r="Z89" s="3" t="s">
        <v>1750</v>
      </c>
      <c r="AA89" s="6" t="s">
        <v>983</v>
      </c>
      <c r="AB89" s="3" t="s">
        <v>183</v>
      </c>
    </row>
    <row r="90" spans="1:178" ht="15.75" customHeight="1">
      <c r="A90" s="3" t="s">
        <v>1621</v>
      </c>
      <c r="B90" s="3" t="s">
        <v>818</v>
      </c>
      <c r="C90" s="3" t="s">
        <v>1751</v>
      </c>
      <c r="D90" s="4" t="s">
        <v>1752</v>
      </c>
      <c r="E90" s="4" t="s">
        <v>1753</v>
      </c>
      <c r="F90" s="4">
        <f t="shared" si="5"/>
        <v>9</v>
      </c>
      <c r="G90" s="4">
        <f t="shared" si="6"/>
        <v>2</v>
      </c>
      <c r="H90" s="4">
        <f t="shared" si="2"/>
        <v>0</v>
      </c>
      <c r="J90" s="3" t="s">
        <v>1754</v>
      </c>
      <c r="K90" s="3" t="s">
        <v>1755</v>
      </c>
      <c r="N90" s="3" t="s">
        <v>1756</v>
      </c>
      <c r="Q90" s="3" t="s">
        <v>1757</v>
      </c>
      <c r="T90" s="3" t="s">
        <v>1758</v>
      </c>
      <c r="U90" s="6" t="s">
        <v>1759</v>
      </c>
      <c r="V90" s="3" t="s">
        <v>183</v>
      </c>
      <c r="W90" s="3" t="s">
        <v>1760</v>
      </c>
      <c r="X90" s="6" t="s">
        <v>1761</v>
      </c>
      <c r="Y90" s="3" t="s">
        <v>183</v>
      </c>
      <c r="Z90" s="3" t="s">
        <v>1762</v>
      </c>
      <c r="AC90" s="3" t="s">
        <v>1763</v>
      </c>
      <c r="AF90" s="3" t="s">
        <v>1764</v>
      </c>
      <c r="AI90" s="3" t="s">
        <v>1765</v>
      </c>
      <c r="AL90" s="3" t="s">
        <v>1766</v>
      </c>
      <c r="AO90" s="3" t="s">
        <v>1767</v>
      </c>
    </row>
    <row r="91" spans="1:178" ht="15.75" customHeight="1">
      <c r="A91" s="3" t="s">
        <v>1621</v>
      </c>
      <c r="B91" s="3" t="s">
        <v>260</v>
      </c>
      <c r="C91" s="3" t="s">
        <v>1768</v>
      </c>
      <c r="D91" s="4" t="s">
        <v>1769</v>
      </c>
      <c r="E91" s="4" t="s">
        <v>1770</v>
      </c>
      <c r="F91" s="4">
        <f t="shared" si="5"/>
        <v>12</v>
      </c>
      <c r="G91" s="4">
        <f t="shared" si="6"/>
        <v>4</v>
      </c>
      <c r="H91" s="4">
        <f t="shared" si="2"/>
        <v>6</v>
      </c>
      <c r="I91" s="3" t="s">
        <v>1771</v>
      </c>
      <c r="J91" s="3" t="s">
        <v>1772</v>
      </c>
      <c r="K91" s="3" t="s">
        <v>1773</v>
      </c>
      <c r="L91" s="6" t="s">
        <v>1774</v>
      </c>
      <c r="M91" s="3" t="s">
        <v>183</v>
      </c>
      <c r="N91" s="3" t="s">
        <v>1775</v>
      </c>
      <c r="O91" s="6" t="s">
        <v>1776</v>
      </c>
      <c r="P91" s="3" t="s">
        <v>183</v>
      </c>
      <c r="Q91" s="3" t="s">
        <v>1777</v>
      </c>
      <c r="R91" s="6" t="s">
        <v>1778</v>
      </c>
      <c r="S91" s="3" t="s">
        <v>205</v>
      </c>
      <c r="T91" s="3" t="s">
        <v>1779</v>
      </c>
      <c r="U91" s="3" t="s">
        <v>1780</v>
      </c>
      <c r="V91" s="3" t="s">
        <v>205</v>
      </c>
      <c r="W91" s="3" t="s">
        <v>1781</v>
      </c>
      <c r="Z91" s="3" t="s">
        <v>1782</v>
      </c>
      <c r="AA91" s="6" t="s">
        <v>1783</v>
      </c>
      <c r="AB91" s="3" t="s">
        <v>205</v>
      </c>
      <c r="AC91" s="3" t="s">
        <v>1784</v>
      </c>
      <c r="AD91" s="6" t="s">
        <v>1774</v>
      </c>
      <c r="AE91" s="3" t="s">
        <v>183</v>
      </c>
      <c r="AF91" s="3" t="s">
        <v>1785</v>
      </c>
      <c r="AG91" s="6" t="s">
        <v>1776</v>
      </c>
      <c r="AH91" s="3" t="s">
        <v>183</v>
      </c>
      <c r="AI91" s="3" t="s">
        <v>1786</v>
      </c>
      <c r="AJ91" s="6" t="s">
        <v>1778</v>
      </c>
      <c r="AK91" s="3" t="s">
        <v>205</v>
      </c>
      <c r="AL91" s="3" t="s">
        <v>1787</v>
      </c>
      <c r="AM91" s="3" t="s">
        <v>1780</v>
      </c>
      <c r="AN91" s="3" t="s">
        <v>205</v>
      </c>
      <c r="AO91" s="3" t="s">
        <v>1788</v>
      </c>
      <c r="AR91" s="3" t="s">
        <v>1789</v>
      </c>
      <c r="AS91" s="6" t="s">
        <v>1783</v>
      </c>
      <c r="AT91" s="3" t="s">
        <v>205</v>
      </c>
    </row>
    <row r="92" spans="1:178" ht="15.75" customHeight="1">
      <c r="A92" s="3" t="s">
        <v>1790</v>
      </c>
      <c r="B92" s="3" t="s">
        <v>297</v>
      </c>
      <c r="C92" s="3" t="s">
        <v>1791</v>
      </c>
      <c r="D92" s="4" t="s">
        <v>1792</v>
      </c>
      <c r="E92" s="4" t="s">
        <v>1793</v>
      </c>
      <c r="F92" s="4">
        <f t="shared" si="5"/>
        <v>13</v>
      </c>
      <c r="G92" s="4">
        <f t="shared" si="6"/>
        <v>11</v>
      </c>
      <c r="H92" s="4">
        <f t="shared" si="2"/>
        <v>2</v>
      </c>
      <c r="I92" s="3" t="s">
        <v>1794</v>
      </c>
      <c r="J92" s="3" t="s">
        <v>1795</v>
      </c>
      <c r="K92" s="3" t="s">
        <v>1796</v>
      </c>
      <c r="L92" s="6" t="s">
        <v>1797</v>
      </c>
      <c r="M92" s="3" t="s">
        <v>183</v>
      </c>
      <c r="N92" s="3" t="s">
        <v>1798</v>
      </c>
      <c r="O92" s="5" t="s">
        <v>1799</v>
      </c>
      <c r="P92" s="3" t="s">
        <v>183</v>
      </c>
      <c r="Q92" s="3" t="s">
        <v>1800</v>
      </c>
      <c r="R92" s="6" t="s">
        <v>1801</v>
      </c>
      <c r="S92" s="3" t="s">
        <v>205</v>
      </c>
      <c r="T92" s="3" t="s">
        <v>1802</v>
      </c>
      <c r="U92" s="6" t="s">
        <v>1803</v>
      </c>
      <c r="V92" s="3" t="s">
        <v>183</v>
      </c>
      <c r="W92" s="3" t="s">
        <v>1804</v>
      </c>
      <c r="X92" s="6" t="s">
        <v>1805</v>
      </c>
      <c r="Y92" s="3" t="s">
        <v>183</v>
      </c>
      <c r="Z92" s="3" t="s">
        <v>1806</v>
      </c>
      <c r="AA92" s="6" t="s">
        <v>1799</v>
      </c>
      <c r="AB92" s="3" t="s">
        <v>183</v>
      </c>
      <c r="AC92" s="3" t="s">
        <v>1807</v>
      </c>
      <c r="AD92" s="6" t="s">
        <v>1797</v>
      </c>
      <c r="AE92" s="3" t="s">
        <v>205</v>
      </c>
      <c r="AF92" s="3" t="s">
        <v>1808</v>
      </c>
      <c r="AG92" s="5" t="s">
        <v>1799</v>
      </c>
      <c r="AH92" s="3" t="s">
        <v>183</v>
      </c>
      <c r="AI92" s="3" t="s">
        <v>1809</v>
      </c>
      <c r="AJ92" s="6" t="s">
        <v>1801</v>
      </c>
      <c r="AK92" s="3" t="s">
        <v>183</v>
      </c>
      <c r="AL92" s="3" t="s">
        <v>1810</v>
      </c>
      <c r="AM92" s="5" t="s">
        <v>1803</v>
      </c>
      <c r="AN92" s="3" t="s">
        <v>183</v>
      </c>
      <c r="AO92" s="3" t="s">
        <v>1811</v>
      </c>
      <c r="AP92" s="6" t="s">
        <v>1803</v>
      </c>
      <c r="AQ92" s="3" t="s">
        <v>183</v>
      </c>
      <c r="AR92" s="3" t="s">
        <v>1812</v>
      </c>
      <c r="AS92" s="6" t="s">
        <v>1799</v>
      </c>
      <c r="AT92" s="3" t="s">
        <v>183</v>
      </c>
      <c r="AU92" s="3" t="s">
        <v>1813</v>
      </c>
      <c r="AV92" s="6" t="s">
        <v>1799</v>
      </c>
      <c r="AW92" s="3" t="s">
        <v>183</v>
      </c>
    </row>
    <row r="93" spans="1:178" ht="15.75" customHeight="1">
      <c r="A93" s="3" t="s">
        <v>1790</v>
      </c>
      <c r="B93" s="3" t="s">
        <v>950</v>
      </c>
      <c r="C93" s="3" t="s">
        <v>1814</v>
      </c>
      <c r="D93" s="4"/>
      <c r="E93" s="4" t="s">
        <v>1815</v>
      </c>
      <c r="F93" s="4">
        <f t="shared" si="5"/>
        <v>10</v>
      </c>
      <c r="G93" s="4">
        <f t="shared" si="6"/>
        <v>5</v>
      </c>
      <c r="H93" s="4">
        <f t="shared" si="2"/>
        <v>3</v>
      </c>
      <c r="J93" s="3" t="s">
        <v>1816</v>
      </c>
      <c r="K93" s="3" t="s">
        <v>1817</v>
      </c>
      <c r="L93" s="6" t="s">
        <v>1818</v>
      </c>
      <c r="M93" s="3" t="s">
        <v>183</v>
      </c>
      <c r="N93" s="3" t="s">
        <v>1819</v>
      </c>
      <c r="O93" s="6" t="s">
        <v>1820</v>
      </c>
      <c r="P93" s="3" t="s">
        <v>183</v>
      </c>
      <c r="Q93" s="3" t="s">
        <v>1821</v>
      </c>
      <c r="R93" s="6" t="s">
        <v>1822</v>
      </c>
      <c r="S93" s="3" t="s">
        <v>183</v>
      </c>
      <c r="T93" s="3" t="s">
        <v>1823</v>
      </c>
      <c r="U93" s="3" t="s">
        <v>1824</v>
      </c>
      <c r="V93" s="3" t="s">
        <v>183</v>
      </c>
      <c r="W93" s="3" t="s">
        <v>1825</v>
      </c>
      <c r="X93" s="6" t="s">
        <v>1818</v>
      </c>
      <c r="Y93" s="3" t="s">
        <v>205</v>
      </c>
      <c r="Z93" s="3" t="s">
        <v>1826</v>
      </c>
      <c r="AA93" s="6" t="s">
        <v>1820</v>
      </c>
      <c r="AB93" s="3" t="s">
        <v>183</v>
      </c>
      <c r="AC93" s="3" t="s">
        <v>1827</v>
      </c>
      <c r="AF93" s="3" t="s">
        <v>1828</v>
      </c>
      <c r="AI93" s="3" t="s">
        <v>1829</v>
      </c>
      <c r="AJ93" s="6" t="s">
        <v>1830</v>
      </c>
      <c r="AK93" s="3" t="s">
        <v>205</v>
      </c>
      <c r="AL93" s="3" t="s">
        <v>1831</v>
      </c>
      <c r="AM93" s="6" t="s">
        <v>1830</v>
      </c>
      <c r="AN93" s="3" t="s">
        <v>205</v>
      </c>
    </row>
    <row r="94" spans="1:178" ht="15.75" customHeight="1">
      <c r="A94" s="3" t="s">
        <v>1790</v>
      </c>
      <c r="B94" s="3" t="s">
        <v>176</v>
      </c>
      <c r="C94" s="3" t="s">
        <v>1832</v>
      </c>
      <c r="D94" s="4" t="s">
        <v>1833</v>
      </c>
      <c r="E94" s="4" t="s">
        <v>1834</v>
      </c>
      <c r="F94" s="4">
        <f t="shared" si="5"/>
        <v>12</v>
      </c>
      <c r="G94" s="4">
        <f t="shared" si="6"/>
        <v>7</v>
      </c>
      <c r="H94" s="4">
        <f t="shared" si="2"/>
        <v>0</v>
      </c>
      <c r="J94" s="3" t="s">
        <v>1835</v>
      </c>
      <c r="K94" s="3" t="s">
        <v>1836</v>
      </c>
      <c r="L94" s="6" t="s">
        <v>1801</v>
      </c>
      <c r="M94" s="3" t="s">
        <v>183</v>
      </c>
      <c r="N94" s="3" t="s">
        <v>1837</v>
      </c>
      <c r="O94" s="6" t="s">
        <v>1799</v>
      </c>
      <c r="P94" s="3" t="s">
        <v>183</v>
      </c>
      <c r="Q94" s="3" t="s">
        <v>1838</v>
      </c>
      <c r="R94" s="5" t="s">
        <v>1839</v>
      </c>
      <c r="S94" s="3" t="s">
        <v>183</v>
      </c>
      <c r="T94" s="3" t="s">
        <v>1840</v>
      </c>
      <c r="U94" s="6" t="s">
        <v>1803</v>
      </c>
      <c r="V94" s="3" t="s">
        <v>183</v>
      </c>
      <c r="W94" s="3" t="s">
        <v>1841</v>
      </c>
      <c r="Z94" s="3" t="s">
        <v>1842</v>
      </c>
      <c r="AA94" s="6" t="s">
        <v>1843</v>
      </c>
      <c r="AB94" s="3" t="s">
        <v>183</v>
      </c>
      <c r="AC94" s="3" t="s">
        <v>1844</v>
      </c>
      <c r="AD94" s="6" t="s">
        <v>1845</v>
      </c>
      <c r="AE94" s="3" t="s">
        <v>183</v>
      </c>
      <c r="AF94" s="3" t="s">
        <v>1283</v>
      </c>
      <c r="AG94" s="6" t="s">
        <v>1846</v>
      </c>
      <c r="AH94" s="3" t="s">
        <v>183</v>
      </c>
      <c r="AI94" s="3" t="s">
        <v>1284</v>
      </c>
      <c r="AL94" s="3" t="s">
        <v>1285</v>
      </c>
      <c r="AO94" s="3" t="s">
        <v>1286</v>
      </c>
      <c r="AR94" s="3" t="s">
        <v>1847</v>
      </c>
    </row>
    <row r="95" spans="1:178" ht="15.75" customHeight="1">
      <c r="A95" s="3" t="s">
        <v>1790</v>
      </c>
      <c r="B95" s="3" t="s">
        <v>198</v>
      </c>
      <c r="C95" s="3" t="s">
        <v>1848</v>
      </c>
      <c r="D95" s="4" t="s">
        <v>1849</v>
      </c>
      <c r="E95" s="4" t="s">
        <v>1850</v>
      </c>
      <c r="F95" s="4">
        <f t="shared" si="5"/>
        <v>16</v>
      </c>
      <c r="G95" s="4">
        <f t="shared" si="6"/>
        <v>7</v>
      </c>
      <c r="H95" s="4">
        <f t="shared" si="2"/>
        <v>4</v>
      </c>
      <c r="J95" s="3" t="s">
        <v>1851</v>
      </c>
      <c r="K95" s="3" t="s">
        <v>1852</v>
      </c>
      <c r="L95" s="5" t="s">
        <v>1853</v>
      </c>
      <c r="M95" s="3" t="s">
        <v>183</v>
      </c>
      <c r="N95" s="3" t="s">
        <v>1854</v>
      </c>
      <c r="O95" s="6" t="s">
        <v>1855</v>
      </c>
      <c r="P95" s="3" t="s">
        <v>183</v>
      </c>
      <c r="Q95" s="3" t="s">
        <v>1856</v>
      </c>
      <c r="T95" s="3" t="s">
        <v>1857</v>
      </c>
      <c r="W95" s="3" t="s">
        <v>1858</v>
      </c>
      <c r="X95" s="6" t="s">
        <v>1859</v>
      </c>
      <c r="Y95" s="3" t="s">
        <v>205</v>
      </c>
      <c r="Z95" s="3" t="s">
        <v>1860</v>
      </c>
      <c r="AC95" s="3" t="s">
        <v>1861</v>
      </c>
      <c r="AF95" s="3" t="s">
        <v>1862</v>
      </c>
      <c r="AG95" s="5" t="s">
        <v>1853</v>
      </c>
      <c r="AH95" s="3" t="s">
        <v>183</v>
      </c>
      <c r="AI95" s="3" t="s">
        <v>1863</v>
      </c>
      <c r="AJ95" s="6" t="s">
        <v>1864</v>
      </c>
      <c r="AK95" s="3" t="s">
        <v>183</v>
      </c>
      <c r="AL95" s="3" t="s">
        <v>1865</v>
      </c>
      <c r="AM95" s="6" t="s">
        <v>1866</v>
      </c>
      <c r="AN95" s="3" t="s">
        <v>183</v>
      </c>
      <c r="AO95" s="3" t="s">
        <v>1867</v>
      </c>
      <c r="AP95" s="6" t="s">
        <v>1859</v>
      </c>
      <c r="AQ95" s="3" t="s">
        <v>205</v>
      </c>
      <c r="AR95" s="3" t="s">
        <v>1868</v>
      </c>
      <c r="AS95" s="6" t="s">
        <v>1869</v>
      </c>
      <c r="AT95" s="3" t="s">
        <v>183</v>
      </c>
      <c r="AU95" s="3" t="s">
        <v>1870</v>
      </c>
      <c r="AV95" s="6" t="s">
        <v>1853</v>
      </c>
      <c r="AW95" s="3" t="s">
        <v>205</v>
      </c>
      <c r="AX95" s="3" t="s">
        <v>1871</v>
      </c>
      <c r="AY95" s="6" t="s">
        <v>1872</v>
      </c>
      <c r="AZ95" s="3" t="s">
        <v>205</v>
      </c>
      <c r="BA95" s="3" t="s">
        <v>1873</v>
      </c>
      <c r="BD95" s="3" t="s">
        <v>1874</v>
      </c>
      <c r="BE95" s="6" t="s">
        <v>987</v>
      </c>
      <c r="BF95" s="3" t="s">
        <v>183</v>
      </c>
    </row>
    <row r="96" spans="1:178" ht="15.75" customHeight="1">
      <c r="A96" s="8" t="s">
        <v>1790</v>
      </c>
      <c r="B96" s="8" t="s">
        <v>217</v>
      </c>
      <c r="C96" s="8" t="s">
        <v>1875</v>
      </c>
      <c r="D96" s="9" t="s">
        <v>1876</v>
      </c>
      <c r="E96" s="9" t="s">
        <v>1877</v>
      </c>
      <c r="F96" s="4">
        <f>COUNTA(K96,M96,P96,T96,W96,Z96,AC96,AF96,AI96,AL96,AO96,AR96,AU96,AX96,BA96,BD96,BG96,BJ96,BM96,BP96,BS96)+23</f>
        <v>44</v>
      </c>
      <c r="G96" s="4">
        <f>COUNTIF(I96:BU96,"e")+14</f>
        <v>32</v>
      </c>
      <c r="H96" s="4">
        <f>COUNTIF(I96:BU96,"r")+6</f>
        <v>7</v>
      </c>
      <c r="I96" s="8"/>
      <c r="J96" s="8" t="s">
        <v>1878</v>
      </c>
      <c r="K96" s="8" t="s">
        <v>1879</v>
      </c>
      <c r="L96" s="11" t="s">
        <v>1880</v>
      </c>
      <c r="M96" s="8" t="s">
        <v>183</v>
      </c>
      <c r="N96" s="8" t="s">
        <v>1881</v>
      </c>
      <c r="O96" s="10" t="s">
        <v>1882</v>
      </c>
      <c r="P96" s="8" t="s">
        <v>183</v>
      </c>
      <c r="Q96" s="8" t="s">
        <v>1883</v>
      </c>
      <c r="R96" s="10" t="s">
        <v>1884</v>
      </c>
      <c r="S96" s="8" t="s">
        <v>183</v>
      </c>
      <c r="T96" s="8" t="s">
        <v>1885</v>
      </c>
      <c r="U96" s="10" t="s">
        <v>1886</v>
      </c>
      <c r="V96" s="8" t="s">
        <v>205</v>
      </c>
      <c r="W96" s="8" t="s">
        <v>1887</v>
      </c>
      <c r="X96" s="10" t="s">
        <v>1882</v>
      </c>
      <c r="Y96" s="8" t="s">
        <v>183</v>
      </c>
      <c r="Z96" s="8" t="s">
        <v>1888</v>
      </c>
      <c r="AA96" s="10" t="s">
        <v>1889</v>
      </c>
      <c r="AB96" s="8" t="s">
        <v>183</v>
      </c>
      <c r="AC96" s="8" t="s">
        <v>1890</v>
      </c>
      <c r="AD96" s="10" t="s">
        <v>1891</v>
      </c>
      <c r="AE96" s="8" t="s">
        <v>183</v>
      </c>
      <c r="AF96" s="8" t="s">
        <v>1892</v>
      </c>
      <c r="AG96" s="10" t="s">
        <v>1893</v>
      </c>
      <c r="AH96" s="8" t="s">
        <v>183</v>
      </c>
      <c r="AI96" s="8" t="s">
        <v>1894</v>
      </c>
      <c r="AJ96" s="10" t="s">
        <v>1895</v>
      </c>
      <c r="AK96" s="8" t="s">
        <v>183</v>
      </c>
      <c r="AL96" s="8" t="s">
        <v>1896</v>
      </c>
      <c r="AM96" s="10" t="s">
        <v>1897</v>
      </c>
      <c r="AN96" s="8" t="s">
        <v>183</v>
      </c>
      <c r="AO96" s="8" t="s">
        <v>1898</v>
      </c>
      <c r="AP96" s="10" t="s">
        <v>1899</v>
      </c>
      <c r="AQ96" s="8" t="s">
        <v>183</v>
      </c>
      <c r="AR96" s="8" t="s">
        <v>1900</v>
      </c>
      <c r="AS96" s="10" t="s">
        <v>1901</v>
      </c>
      <c r="AT96" s="8" t="s">
        <v>183</v>
      </c>
      <c r="AU96" s="8" t="s">
        <v>1902</v>
      </c>
      <c r="AV96" s="10" t="s">
        <v>1903</v>
      </c>
      <c r="AW96" s="8" t="s">
        <v>183</v>
      </c>
      <c r="AX96" s="8" t="s">
        <v>1904</v>
      </c>
      <c r="AY96" s="10" t="s">
        <v>1905</v>
      </c>
      <c r="AZ96" s="8" t="s">
        <v>183</v>
      </c>
      <c r="BA96" s="8" t="s">
        <v>1906</v>
      </c>
      <c r="BB96" s="10" t="s">
        <v>1907</v>
      </c>
      <c r="BC96" s="8" t="s">
        <v>183</v>
      </c>
      <c r="BD96" s="8" t="s">
        <v>1908</v>
      </c>
      <c r="BE96" s="10" t="s">
        <v>1909</v>
      </c>
      <c r="BF96" s="8" t="s">
        <v>183</v>
      </c>
      <c r="BG96" s="8" t="s">
        <v>1910</v>
      </c>
      <c r="BH96" s="10" t="s">
        <v>1911</v>
      </c>
      <c r="BI96" s="8" t="s">
        <v>183</v>
      </c>
      <c r="BJ96" s="8" t="s">
        <v>1912</v>
      </c>
      <c r="BK96" s="8"/>
      <c r="BL96" s="8"/>
      <c r="BM96" s="8" t="s">
        <v>1913</v>
      </c>
      <c r="BN96" s="11" t="s">
        <v>1880</v>
      </c>
      <c r="BO96" s="8" t="s">
        <v>183</v>
      </c>
      <c r="BP96" s="8" t="s">
        <v>1914</v>
      </c>
      <c r="BQ96" s="8"/>
      <c r="BR96" s="8"/>
      <c r="BS96" s="8" t="s">
        <v>1915</v>
      </c>
      <c r="BT96" s="10" t="s">
        <v>1882</v>
      </c>
      <c r="BU96" s="8" t="s">
        <v>183</v>
      </c>
      <c r="BV96" s="8" t="s">
        <v>1916</v>
      </c>
      <c r="BW96" s="8"/>
      <c r="BX96" s="8"/>
      <c r="BY96" s="8" t="s">
        <v>1917</v>
      </c>
      <c r="BZ96" s="10" t="s">
        <v>1884</v>
      </c>
      <c r="CA96" s="8" t="s">
        <v>183</v>
      </c>
      <c r="CB96" s="8" t="s">
        <v>1918</v>
      </c>
      <c r="CC96" s="8"/>
      <c r="CD96" s="8"/>
      <c r="CE96" s="8" t="s">
        <v>1919</v>
      </c>
      <c r="CF96" s="10" t="s">
        <v>1903</v>
      </c>
      <c r="CG96" s="8" t="s">
        <v>183</v>
      </c>
      <c r="CH96" s="8" t="s">
        <v>1920</v>
      </c>
      <c r="CI96" s="8"/>
      <c r="CJ96" s="8"/>
      <c r="CK96" s="8" t="s">
        <v>1921</v>
      </c>
      <c r="CL96" s="10" t="s">
        <v>1893</v>
      </c>
      <c r="CM96" s="8" t="s">
        <v>183</v>
      </c>
      <c r="CN96" s="8" t="s">
        <v>1922</v>
      </c>
      <c r="CO96" s="10" t="s">
        <v>1923</v>
      </c>
      <c r="CP96" s="8" t="s">
        <v>183</v>
      </c>
      <c r="CQ96" s="8" t="s">
        <v>1924</v>
      </c>
      <c r="CR96" s="10" t="s">
        <v>1901</v>
      </c>
      <c r="CS96" s="8" t="s">
        <v>183</v>
      </c>
      <c r="CT96" s="8" t="s">
        <v>1925</v>
      </c>
      <c r="CU96" s="10" t="s">
        <v>1926</v>
      </c>
      <c r="CV96" s="8" t="s">
        <v>183</v>
      </c>
      <c r="CW96" s="8" t="s">
        <v>1927</v>
      </c>
      <c r="CX96" s="10" t="s">
        <v>1928</v>
      </c>
      <c r="CY96" s="8" t="s">
        <v>183</v>
      </c>
      <c r="CZ96" s="8" t="s">
        <v>1929</v>
      </c>
      <c r="DA96" s="10" t="s">
        <v>1911</v>
      </c>
      <c r="DB96" s="8" t="s">
        <v>183</v>
      </c>
      <c r="DC96" s="8" t="s">
        <v>1930</v>
      </c>
      <c r="DD96" s="10" t="s">
        <v>1931</v>
      </c>
      <c r="DE96" s="8" t="s">
        <v>183</v>
      </c>
      <c r="DF96" s="8" t="s">
        <v>1932</v>
      </c>
      <c r="DG96" s="10" t="s">
        <v>1933</v>
      </c>
      <c r="DH96" s="8" t="s">
        <v>183</v>
      </c>
      <c r="DI96" s="8" t="s">
        <v>1934</v>
      </c>
      <c r="DJ96" s="10" t="s">
        <v>1899</v>
      </c>
      <c r="DK96" s="8" t="s">
        <v>183</v>
      </c>
      <c r="DL96" s="8" t="s">
        <v>1935</v>
      </c>
      <c r="DM96" s="10" t="s">
        <v>1936</v>
      </c>
      <c r="DN96" s="8" t="s">
        <v>183</v>
      </c>
      <c r="DO96" s="8" t="s">
        <v>1937</v>
      </c>
      <c r="DP96" s="10" t="s">
        <v>772</v>
      </c>
      <c r="DQ96" s="8" t="s">
        <v>205</v>
      </c>
      <c r="DR96" s="8" t="s">
        <v>771</v>
      </c>
      <c r="DS96" s="10" t="s">
        <v>772</v>
      </c>
      <c r="DT96" s="8" t="s">
        <v>183</v>
      </c>
      <c r="DU96" s="8" t="s">
        <v>1938</v>
      </c>
      <c r="DV96" s="10" t="s">
        <v>772</v>
      </c>
      <c r="DW96" s="8" t="s">
        <v>205</v>
      </c>
      <c r="DX96" s="8" t="s">
        <v>1939</v>
      </c>
      <c r="DY96" s="10" t="s">
        <v>772</v>
      </c>
      <c r="DZ96" s="8" t="s">
        <v>205</v>
      </c>
      <c r="EA96" s="8" t="s">
        <v>1940</v>
      </c>
      <c r="EB96" s="10" t="s">
        <v>772</v>
      </c>
      <c r="EC96" s="8" t="s">
        <v>205</v>
      </c>
      <c r="ED96" s="8" t="s">
        <v>775</v>
      </c>
      <c r="EE96" s="10" t="s">
        <v>772</v>
      </c>
      <c r="EF96" s="8" t="s">
        <v>183</v>
      </c>
      <c r="EG96" s="8" t="s">
        <v>1941</v>
      </c>
      <c r="EH96" s="10" t="s">
        <v>772</v>
      </c>
      <c r="EI96" s="8" t="s">
        <v>205</v>
      </c>
      <c r="EJ96" s="8" t="s">
        <v>1942</v>
      </c>
      <c r="EK96" s="10" t="s">
        <v>772</v>
      </c>
      <c r="EL96" s="8" t="s">
        <v>205</v>
      </c>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8"/>
      <c r="FM96" s="8"/>
      <c r="FN96" s="8"/>
      <c r="FO96" s="8"/>
      <c r="FP96" s="8"/>
      <c r="FQ96" s="8"/>
      <c r="FR96" s="8"/>
      <c r="FS96" s="8"/>
      <c r="FT96" s="8"/>
      <c r="FU96" s="8"/>
      <c r="FV96" s="8"/>
    </row>
    <row r="97" spans="1:52" ht="15.75" customHeight="1">
      <c r="A97" s="3" t="s">
        <v>1790</v>
      </c>
      <c r="B97" s="3" t="s">
        <v>321</v>
      </c>
      <c r="C97" s="3" t="s">
        <v>1943</v>
      </c>
      <c r="D97" s="4" t="s">
        <v>1944</v>
      </c>
      <c r="E97" s="4" t="s">
        <v>1945</v>
      </c>
      <c r="F97" s="4">
        <f t="shared" ref="F97:F150" si="7">COUNTA(K97,M97,P97,T97,W97,Z97,AC97,AF97,AI97,AL97,AO97,AR97,AU97,AX97,BA97,BD97,BG97,BJ97,BM97,BP97,BS97)</f>
        <v>6</v>
      </c>
      <c r="G97" s="4">
        <f t="shared" ref="G97:G150" si="8">COUNTIF(I97:BU97,"e")</f>
        <v>5</v>
      </c>
      <c r="H97" s="4">
        <f t="shared" ref="H97:H179" si="9">COUNTIF(I97:BU97,"r")</f>
        <v>0</v>
      </c>
      <c r="I97" s="3" t="s">
        <v>1946</v>
      </c>
      <c r="J97" s="3" t="s">
        <v>1946</v>
      </c>
      <c r="K97" s="3" t="s">
        <v>1947</v>
      </c>
      <c r="L97" s="6" t="s">
        <v>1948</v>
      </c>
      <c r="M97" s="3" t="s">
        <v>183</v>
      </c>
      <c r="N97" s="3" t="s">
        <v>1949</v>
      </c>
      <c r="O97" s="6" t="s">
        <v>383</v>
      </c>
      <c r="P97" s="3" t="s">
        <v>183</v>
      </c>
      <c r="Q97" s="3" t="s">
        <v>1950</v>
      </c>
      <c r="R97" s="6" t="s">
        <v>1951</v>
      </c>
      <c r="S97" s="3" t="s">
        <v>183</v>
      </c>
      <c r="T97" s="3" t="s">
        <v>1952</v>
      </c>
      <c r="U97" s="6" t="s">
        <v>1953</v>
      </c>
      <c r="V97" s="3" t="s">
        <v>183</v>
      </c>
      <c r="W97" s="3" t="s">
        <v>1954</v>
      </c>
      <c r="Y97" s="6" t="s">
        <v>1955</v>
      </c>
      <c r="Z97" s="3" t="s">
        <v>183</v>
      </c>
    </row>
    <row r="98" spans="1:52" ht="15.75" customHeight="1">
      <c r="A98" s="3" t="s">
        <v>1790</v>
      </c>
      <c r="B98" s="3" t="s">
        <v>468</v>
      </c>
      <c r="C98" s="3" t="s">
        <v>1956</v>
      </c>
      <c r="D98" s="4" t="s">
        <v>1957</v>
      </c>
      <c r="E98" s="4" t="s">
        <v>1958</v>
      </c>
      <c r="F98" s="4">
        <f t="shared" si="7"/>
        <v>11</v>
      </c>
      <c r="G98" s="4">
        <f t="shared" si="8"/>
        <v>8</v>
      </c>
      <c r="H98" s="4">
        <f t="shared" si="9"/>
        <v>1</v>
      </c>
      <c r="J98" s="3" t="s">
        <v>1959</v>
      </c>
      <c r="K98" s="3" t="s">
        <v>1960</v>
      </c>
      <c r="L98" s="6" t="s">
        <v>1961</v>
      </c>
      <c r="M98" s="3" t="s">
        <v>183</v>
      </c>
      <c r="N98" s="3" t="s">
        <v>1962</v>
      </c>
      <c r="O98" s="6" t="s">
        <v>1963</v>
      </c>
      <c r="P98" s="3" t="s">
        <v>183</v>
      </c>
      <c r="Q98" s="3" t="s">
        <v>1964</v>
      </c>
      <c r="R98" s="6" t="s">
        <v>1965</v>
      </c>
      <c r="S98" s="3" t="s">
        <v>183</v>
      </c>
      <c r="T98" s="3" t="s">
        <v>1966</v>
      </c>
      <c r="U98" s="6" t="s">
        <v>1967</v>
      </c>
      <c r="V98" s="3" t="s">
        <v>205</v>
      </c>
      <c r="W98" s="3" t="s">
        <v>1968</v>
      </c>
      <c r="X98" s="6" t="s">
        <v>1961</v>
      </c>
      <c r="Y98" s="3" t="s">
        <v>183</v>
      </c>
      <c r="Z98" s="3" t="s">
        <v>1969</v>
      </c>
      <c r="AA98" s="6" t="s">
        <v>1963</v>
      </c>
      <c r="AB98" s="3" t="s">
        <v>183</v>
      </c>
      <c r="AC98" s="3" t="s">
        <v>1970</v>
      </c>
      <c r="AD98" s="6" t="s">
        <v>1965</v>
      </c>
      <c r="AE98" s="3" t="s">
        <v>183</v>
      </c>
      <c r="AF98" s="3" t="s">
        <v>1971</v>
      </c>
      <c r="AI98" s="3" t="s">
        <v>1972</v>
      </c>
      <c r="AJ98" s="6" t="s">
        <v>1961</v>
      </c>
      <c r="AK98" s="3" t="s">
        <v>183</v>
      </c>
      <c r="AL98" s="3" t="s">
        <v>1973</v>
      </c>
      <c r="AM98" s="6" t="s">
        <v>1963</v>
      </c>
      <c r="AN98" s="3" t="s">
        <v>183</v>
      </c>
      <c r="AO98" s="3" t="s">
        <v>1974</v>
      </c>
    </row>
    <row r="99" spans="1:52" ht="15.75" customHeight="1">
      <c r="A99" s="3" t="s">
        <v>1790</v>
      </c>
      <c r="B99" s="3" t="s">
        <v>247</v>
      </c>
      <c r="C99" s="3" t="s">
        <v>1975</v>
      </c>
      <c r="D99" s="4" t="s">
        <v>1976</v>
      </c>
      <c r="E99" s="4" t="s">
        <v>1977</v>
      </c>
      <c r="F99" s="4">
        <f t="shared" si="7"/>
        <v>10</v>
      </c>
      <c r="G99" s="4">
        <f t="shared" si="8"/>
        <v>8</v>
      </c>
      <c r="H99" s="4">
        <f t="shared" si="9"/>
        <v>2</v>
      </c>
      <c r="J99" s="3" t="s">
        <v>1978</v>
      </c>
      <c r="K99" s="3" t="s">
        <v>1979</v>
      </c>
      <c r="L99" s="6" t="s">
        <v>1980</v>
      </c>
      <c r="M99" s="3" t="s">
        <v>183</v>
      </c>
      <c r="N99" s="3" t="s">
        <v>1981</v>
      </c>
      <c r="O99" s="6" t="s">
        <v>1982</v>
      </c>
      <c r="P99" s="3" t="s">
        <v>183</v>
      </c>
      <c r="Q99" s="3" t="s">
        <v>1983</v>
      </c>
      <c r="R99" s="6" t="s">
        <v>227</v>
      </c>
      <c r="S99" s="3" t="s">
        <v>205</v>
      </c>
      <c r="T99" s="3" t="s">
        <v>1984</v>
      </c>
      <c r="U99" s="6" t="s">
        <v>1985</v>
      </c>
      <c r="V99" s="3" t="s">
        <v>183</v>
      </c>
      <c r="W99" s="3" t="s">
        <v>1986</v>
      </c>
      <c r="X99" s="6" t="s">
        <v>1987</v>
      </c>
      <c r="Y99" s="3" t="s">
        <v>183</v>
      </c>
      <c r="Z99" s="3" t="s">
        <v>1988</v>
      </c>
      <c r="AA99" s="6" t="s">
        <v>1980</v>
      </c>
      <c r="AB99" s="3" t="s">
        <v>183</v>
      </c>
      <c r="AC99" s="3" t="s">
        <v>1989</v>
      </c>
      <c r="AD99" s="6" t="s">
        <v>1982</v>
      </c>
      <c r="AE99" s="3" t="s">
        <v>183</v>
      </c>
      <c r="AF99" s="3" t="s">
        <v>1990</v>
      </c>
      <c r="AG99" s="6" t="s">
        <v>227</v>
      </c>
      <c r="AH99" s="3" t="s">
        <v>205</v>
      </c>
      <c r="AI99" s="3" t="s">
        <v>1991</v>
      </c>
      <c r="AJ99" s="6" t="s">
        <v>1985</v>
      </c>
      <c r="AK99" s="3" t="s">
        <v>183</v>
      </c>
      <c r="AL99" s="3" t="s">
        <v>1992</v>
      </c>
      <c r="AM99" s="6" t="s">
        <v>1987</v>
      </c>
      <c r="AN99" s="3" t="s">
        <v>183</v>
      </c>
    </row>
    <row r="100" spans="1:52" ht="15.75" customHeight="1">
      <c r="A100" s="3" t="s">
        <v>1790</v>
      </c>
      <c r="B100" s="3" t="s">
        <v>402</v>
      </c>
      <c r="C100" s="3" t="s">
        <v>1993</v>
      </c>
      <c r="D100" s="4" t="s">
        <v>1994</v>
      </c>
      <c r="E100" s="4" t="s">
        <v>1995</v>
      </c>
      <c r="F100" s="4">
        <f t="shared" si="7"/>
        <v>6</v>
      </c>
      <c r="G100" s="4">
        <f t="shared" si="8"/>
        <v>2</v>
      </c>
      <c r="H100" s="4">
        <f t="shared" si="9"/>
        <v>4</v>
      </c>
      <c r="J100" s="3" t="s">
        <v>1996</v>
      </c>
      <c r="K100" s="3" t="s">
        <v>413</v>
      </c>
      <c r="L100" s="6" t="s">
        <v>414</v>
      </c>
      <c r="M100" s="3" t="s">
        <v>183</v>
      </c>
      <c r="N100" s="3" t="s">
        <v>1997</v>
      </c>
      <c r="O100" s="6" t="s">
        <v>414</v>
      </c>
      <c r="P100" s="3" t="s">
        <v>205</v>
      </c>
      <c r="Q100" s="3" t="s">
        <v>1998</v>
      </c>
      <c r="R100" s="6" t="s">
        <v>1999</v>
      </c>
      <c r="S100" s="3" t="s">
        <v>205</v>
      </c>
      <c r="T100" s="3" t="s">
        <v>947</v>
      </c>
      <c r="U100" s="6" t="s">
        <v>948</v>
      </c>
      <c r="V100" s="3" t="s">
        <v>183</v>
      </c>
      <c r="W100" s="3" t="s">
        <v>2000</v>
      </c>
      <c r="X100" s="6" t="s">
        <v>1999</v>
      </c>
      <c r="Y100" s="3" t="s">
        <v>205</v>
      </c>
      <c r="Z100" s="3" t="s">
        <v>2001</v>
      </c>
      <c r="AA100" s="6" t="s">
        <v>414</v>
      </c>
      <c r="AB100" s="3" t="s">
        <v>205</v>
      </c>
    </row>
    <row r="101" spans="1:52" ht="15.75" customHeight="1">
      <c r="A101" s="3" t="s">
        <v>1790</v>
      </c>
      <c r="B101" s="3" t="s">
        <v>438</v>
      </c>
      <c r="C101" s="3" t="s">
        <v>2002</v>
      </c>
      <c r="D101" s="4" t="s">
        <v>2003</v>
      </c>
      <c r="E101" s="4" t="s">
        <v>2004</v>
      </c>
      <c r="F101" s="4">
        <f t="shared" si="7"/>
        <v>9</v>
      </c>
      <c r="G101" s="4">
        <f t="shared" si="8"/>
        <v>9</v>
      </c>
      <c r="H101" s="4">
        <f t="shared" si="9"/>
        <v>0</v>
      </c>
      <c r="J101" s="3" t="s">
        <v>2005</v>
      </c>
      <c r="K101" s="3" t="s">
        <v>2006</v>
      </c>
      <c r="L101" s="6" t="s">
        <v>2007</v>
      </c>
      <c r="M101" s="3" t="s">
        <v>183</v>
      </c>
      <c r="N101" s="3" t="s">
        <v>2008</v>
      </c>
      <c r="O101" s="6" t="s">
        <v>2009</v>
      </c>
      <c r="P101" s="3" t="s">
        <v>183</v>
      </c>
      <c r="Q101" s="3" t="s">
        <v>2010</v>
      </c>
      <c r="R101" s="6" t="s">
        <v>271</v>
      </c>
      <c r="S101" s="3" t="s">
        <v>183</v>
      </c>
      <c r="T101" s="3" t="s">
        <v>2011</v>
      </c>
      <c r="U101" s="6" t="s">
        <v>2012</v>
      </c>
      <c r="V101" s="3" t="s">
        <v>183</v>
      </c>
      <c r="W101" s="3" t="s">
        <v>2013</v>
      </c>
      <c r="X101" s="6" t="s">
        <v>2014</v>
      </c>
      <c r="Y101" s="3" t="s">
        <v>183</v>
      </c>
      <c r="Z101" s="3" t="s">
        <v>2015</v>
      </c>
      <c r="AA101" s="6" t="s">
        <v>271</v>
      </c>
      <c r="AB101" s="3" t="s">
        <v>183</v>
      </c>
      <c r="AC101" s="3" t="s">
        <v>2016</v>
      </c>
      <c r="AD101" s="6" t="s">
        <v>2017</v>
      </c>
      <c r="AE101" s="3" t="s">
        <v>183</v>
      </c>
      <c r="AF101" s="3" t="s">
        <v>2018</v>
      </c>
      <c r="AG101" s="6" t="s">
        <v>2019</v>
      </c>
      <c r="AH101" s="3" t="s">
        <v>183</v>
      </c>
      <c r="AI101" s="3" t="s">
        <v>2020</v>
      </c>
      <c r="AJ101" s="6" t="s">
        <v>2021</v>
      </c>
      <c r="AK101" s="3" t="s">
        <v>183</v>
      </c>
    </row>
    <row r="102" spans="1:52" ht="15.75" customHeight="1">
      <c r="A102" s="3" t="s">
        <v>2022</v>
      </c>
      <c r="B102" s="3" t="s">
        <v>198</v>
      </c>
      <c r="C102" s="3" t="s">
        <v>2023</v>
      </c>
      <c r="D102" s="4"/>
      <c r="E102" s="4" t="s">
        <v>2024</v>
      </c>
      <c r="F102" s="4">
        <f t="shared" si="7"/>
        <v>8</v>
      </c>
      <c r="G102" s="4">
        <f t="shared" si="8"/>
        <v>8</v>
      </c>
      <c r="H102" s="4">
        <f t="shared" si="9"/>
        <v>0</v>
      </c>
      <c r="J102" s="3" t="s">
        <v>2025</v>
      </c>
      <c r="K102" s="3" t="s">
        <v>2026</v>
      </c>
      <c r="L102" s="6" t="s">
        <v>2027</v>
      </c>
      <c r="M102" s="3" t="s">
        <v>183</v>
      </c>
      <c r="N102" s="3" t="s">
        <v>2028</v>
      </c>
      <c r="O102" s="6" t="s">
        <v>2027</v>
      </c>
      <c r="P102" s="3" t="s">
        <v>183</v>
      </c>
      <c r="Q102" s="3" t="s">
        <v>2029</v>
      </c>
      <c r="R102" s="6" t="s">
        <v>2030</v>
      </c>
      <c r="S102" s="3" t="s">
        <v>183</v>
      </c>
      <c r="T102" s="3" t="s">
        <v>2031</v>
      </c>
      <c r="U102" s="6" t="s">
        <v>2030</v>
      </c>
      <c r="V102" s="3" t="s">
        <v>183</v>
      </c>
      <c r="W102" s="3" t="s">
        <v>2032</v>
      </c>
      <c r="X102" s="5" t="s">
        <v>2033</v>
      </c>
      <c r="Y102" s="3" t="s">
        <v>183</v>
      </c>
      <c r="Z102" s="3" t="s">
        <v>2034</v>
      </c>
      <c r="AA102" s="5" t="s">
        <v>2033</v>
      </c>
      <c r="AB102" s="3" t="s">
        <v>183</v>
      </c>
      <c r="AC102" s="3" t="s">
        <v>2035</v>
      </c>
      <c r="AD102" s="6" t="s">
        <v>2036</v>
      </c>
      <c r="AE102" s="3" t="s">
        <v>183</v>
      </c>
      <c r="AF102" s="3" t="s">
        <v>2037</v>
      </c>
      <c r="AG102" s="6" t="s">
        <v>2036</v>
      </c>
      <c r="AH102" s="3" t="s">
        <v>183</v>
      </c>
    </row>
    <row r="103" spans="1:52" ht="15.75" customHeight="1">
      <c r="A103" s="3" t="s">
        <v>2022</v>
      </c>
      <c r="B103" s="3" t="s">
        <v>297</v>
      </c>
      <c r="C103" s="3" t="s">
        <v>2038</v>
      </c>
      <c r="D103" s="4"/>
      <c r="E103" s="4"/>
      <c r="F103" s="4">
        <f t="shared" si="7"/>
        <v>13</v>
      </c>
      <c r="G103" s="4">
        <f t="shared" si="8"/>
        <v>4</v>
      </c>
      <c r="H103" s="4">
        <f t="shared" si="9"/>
        <v>6</v>
      </c>
      <c r="K103" s="3" t="s">
        <v>2039</v>
      </c>
      <c r="L103" s="6" t="s">
        <v>2040</v>
      </c>
      <c r="M103" s="3" t="s">
        <v>205</v>
      </c>
      <c r="N103" s="3" t="s">
        <v>2041</v>
      </c>
      <c r="O103" s="6" t="s">
        <v>2040</v>
      </c>
      <c r="P103" s="3" t="s">
        <v>205</v>
      </c>
      <c r="Q103" s="3" t="s">
        <v>2042</v>
      </c>
      <c r="R103" s="6" t="s">
        <v>2040</v>
      </c>
      <c r="S103" s="3" t="s">
        <v>205</v>
      </c>
      <c r="T103" s="3" t="s">
        <v>2043</v>
      </c>
      <c r="U103" s="6" t="s">
        <v>2044</v>
      </c>
      <c r="V103" s="3" t="s">
        <v>183</v>
      </c>
      <c r="W103" s="3" t="s">
        <v>2045</v>
      </c>
      <c r="X103" s="6" t="s">
        <v>2046</v>
      </c>
      <c r="Y103" s="3" t="s">
        <v>183</v>
      </c>
      <c r="Z103" s="3" t="s">
        <v>2047</v>
      </c>
      <c r="AA103" s="6" t="s">
        <v>2040</v>
      </c>
      <c r="AB103" s="3" t="s">
        <v>205</v>
      </c>
      <c r="AC103" s="3" t="s">
        <v>266</v>
      </c>
      <c r="AD103" s="6" t="s">
        <v>2040</v>
      </c>
      <c r="AE103" s="3" t="s">
        <v>205</v>
      </c>
      <c r="AF103" s="3" t="s">
        <v>2048</v>
      </c>
      <c r="AI103" s="3" t="s">
        <v>2049</v>
      </c>
      <c r="AL103" s="3" t="s">
        <v>2050</v>
      </c>
      <c r="AM103" s="6" t="s">
        <v>2051</v>
      </c>
      <c r="AN103" s="3" t="s">
        <v>183</v>
      </c>
      <c r="AO103" s="3" t="s">
        <v>2052</v>
      </c>
      <c r="AP103" s="6" t="s">
        <v>2051</v>
      </c>
      <c r="AQ103" s="3" t="s">
        <v>205</v>
      </c>
      <c r="AR103" s="3" t="s">
        <v>2053</v>
      </c>
      <c r="AS103" s="6" t="s">
        <v>2051</v>
      </c>
      <c r="AT103" s="3" t="s">
        <v>183</v>
      </c>
      <c r="AU103" s="3" t="s">
        <v>2054</v>
      </c>
    </row>
    <row r="104" spans="1:52" ht="15.75" customHeight="1">
      <c r="A104" s="3" t="s">
        <v>2022</v>
      </c>
      <c r="B104" s="3" t="s">
        <v>176</v>
      </c>
      <c r="C104" s="3" t="s">
        <v>2055</v>
      </c>
      <c r="D104" s="4" t="s">
        <v>2056</v>
      </c>
      <c r="E104" s="4" t="s">
        <v>2057</v>
      </c>
      <c r="F104" s="4">
        <f t="shared" si="7"/>
        <v>6</v>
      </c>
      <c r="G104" s="4">
        <f t="shared" si="8"/>
        <v>6</v>
      </c>
      <c r="H104" s="4">
        <f t="shared" si="9"/>
        <v>0</v>
      </c>
      <c r="J104" s="3" t="s">
        <v>2058</v>
      </c>
      <c r="K104" s="3" t="s">
        <v>2059</v>
      </c>
      <c r="N104" s="3" t="s">
        <v>2060</v>
      </c>
      <c r="O104" s="6" t="s">
        <v>2061</v>
      </c>
      <c r="P104" s="3" t="s">
        <v>183</v>
      </c>
      <c r="Q104" s="3" t="s">
        <v>2062</v>
      </c>
      <c r="R104" s="6" t="s">
        <v>2063</v>
      </c>
      <c r="S104" s="3" t="s">
        <v>183</v>
      </c>
      <c r="T104" s="3" t="s">
        <v>2064</v>
      </c>
      <c r="U104" s="6" t="s">
        <v>2065</v>
      </c>
      <c r="V104" s="3" t="s">
        <v>183</v>
      </c>
      <c r="W104" s="3" t="s">
        <v>2066</v>
      </c>
      <c r="X104" s="6" t="s">
        <v>2067</v>
      </c>
      <c r="Y104" s="3" t="s">
        <v>183</v>
      </c>
      <c r="Z104" s="3" t="s">
        <v>2068</v>
      </c>
      <c r="AA104" s="6" t="s">
        <v>2069</v>
      </c>
      <c r="AB104" s="3" t="s">
        <v>183</v>
      </c>
      <c r="AC104" s="3" t="s">
        <v>2070</v>
      </c>
      <c r="AD104" s="6" t="s">
        <v>2071</v>
      </c>
      <c r="AE104" s="3" t="s">
        <v>183</v>
      </c>
    </row>
    <row r="105" spans="1:52" ht="15.75" customHeight="1">
      <c r="A105" s="3" t="s">
        <v>2022</v>
      </c>
      <c r="B105" s="3" t="s">
        <v>247</v>
      </c>
      <c r="C105" s="3" t="s">
        <v>2072</v>
      </c>
      <c r="D105" s="4" t="s">
        <v>2073</v>
      </c>
      <c r="E105" s="4" t="s">
        <v>2074</v>
      </c>
      <c r="F105" s="4">
        <f t="shared" si="7"/>
        <v>10</v>
      </c>
      <c r="G105" s="4">
        <f t="shared" si="8"/>
        <v>0</v>
      </c>
      <c r="H105" s="4">
        <f t="shared" si="9"/>
        <v>4</v>
      </c>
      <c r="J105" s="3" t="s">
        <v>2075</v>
      </c>
      <c r="K105" s="3" t="s">
        <v>2076</v>
      </c>
      <c r="L105" s="6" t="s">
        <v>2077</v>
      </c>
      <c r="M105" s="3" t="s">
        <v>205</v>
      </c>
      <c r="N105" s="3" t="s">
        <v>2078</v>
      </c>
      <c r="O105" s="5" t="s">
        <v>2077</v>
      </c>
      <c r="P105" s="3" t="s">
        <v>205</v>
      </c>
      <c r="Q105" s="3" t="s">
        <v>2079</v>
      </c>
      <c r="R105" s="6" t="s">
        <v>2077</v>
      </c>
      <c r="S105" s="3" t="s">
        <v>205</v>
      </c>
      <c r="T105" s="3" t="s">
        <v>2080</v>
      </c>
      <c r="U105" s="6" t="s">
        <v>2077</v>
      </c>
      <c r="V105" s="3" t="s">
        <v>205</v>
      </c>
      <c r="W105" s="3" t="s">
        <v>2081</v>
      </c>
      <c r="Z105" s="3" t="s">
        <v>2082</v>
      </c>
      <c r="AC105" s="3" t="s">
        <v>2083</v>
      </c>
      <c r="AF105" s="3" t="s">
        <v>2084</v>
      </c>
      <c r="AI105" s="3" t="s">
        <v>2085</v>
      </c>
      <c r="AL105" s="3" t="s">
        <v>2086</v>
      </c>
    </row>
    <row r="106" spans="1:52" ht="15.75" customHeight="1">
      <c r="A106" s="3" t="s">
        <v>2022</v>
      </c>
      <c r="B106" s="3" t="s">
        <v>950</v>
      </c>
      <c r="C106" s="3" t="s">
        <v>2087</v>
      </c>
      <c r="D106" s="4"/>
      <c r="E106" s="4" t="s">
        <v>2088</v>
      </c>
      <c r="F106" s="4">
        <f t="shared" si="7"/>
        <v>14</v>
      </c>
      <c r="G106" s="4">
        <f t="shared" si="8"/>
        <v>12</v>
      </c>
      <c r="H106" s="4">
        <f t="shared" si="9"/>
        <v>1</v>
      </c>
      <c r="J106" s="3" t="s">
        <v>2089</v>
      </c>
      <c r="K106" s="3" t="s">
        <v>2090</v>
      </c>
      <c r="L106" s="5" t="s">
        <v>2091</v>
      </c>
      <c r="M106" s="3" t="s">
        <v>183</v>
      </c>
      <c r="N106" s="3" t="s">
        <v>2092</v>
      </c>
      <c r="O106" s="5" t="s">
        <v>2091</v>
      </c>
      <c r="P106" s="3" t="s">
        <v>183</v>
      </c>
      <c r="Q106" s="3" t="s">
        <v>2093</v>
      </c>
      <c r="R106" s="6" t="s">
        <v>2094</v>
      </c>
      <c r="S106" s="3" t="s">
        <v>183</v>
      </c>
      <c r="T106" s="3" t="s">
        <v>2095</v>
      </c>
      <c r="U106" s="6" t="s">
        <v>2096</v>
      </c>
      <c r="V106" s="3" t="s">
        <v>183</v>
      </c>
      <c r="W106" s="3" t="s">
        <v>2097</v>
      </c>
      <c r="X106" s="6" t="s">
        <v>2098</v>
      </c>
      <c r="Y106" s="3" t="s">
        <v>183</v>
      </c>
      <c r="Z106" s="3" t="s">
        <v>2099</v>
      </c>
      <c r="AA106" s="6" t="s">
        <v>1980</v>
      </c>
      <c r="AB106" s="3" t="s">
        <v>205</v>
      </c>
      <c r="AC106" s="3" t="s">
        <v>2100</v>
      </c>
      <c r="AD106" s="6" t="s">
        <v>2101</v>
      </c>
      <c r="AE106" s="3" t="s">
        <v>183</v>
      </c>
      <c r="AF106" s="3" t="s">
        <v>2102</v>
      </c>
      <c r="AG106" s="6" t="s">
        <v>2103</v>
      </c>
      <c r="AH106" s="3" t="s">
        <v>183</v>
      </c>
      <c r="AI106" s="3" t="s">
        <v>2104</v>
      </c>
      <c r="AJ106" s="6" t="s">
        <v>2094</v>
      </c>
      <c r="AK106" s="3" t="s">
        <v>183</v>
      </c>
      <c r="AL106" s="3" t="s">
        <v>2105</v>
      </c>
      <c r="AM106" s="6" t="s">
        <v>2096</v>
      </c>
      <c r="AN106" s="3" t="s">
        <v>183</v>
      </c>
      <c r="AO106" s="3" t="s">
        <v>2106</v>
      </c>
      <c r="AP106" s="6" t="s">
        <v>2098</v>
      </c>
      <c r="AQ106" s="3" t="s">
        <v>183</v>
      </c>
      <c r="AR106" s="3" t="s">
        <v>2107</v>
      </c>
      <c r="AU106" s="3" t="s">
        <v>2108</v>
      </c>
      <c r="AV106" s="6" t="s">
        <v>2101</v>
      </c>
      <c r="AW106" s="3" t="s">
        <v>183</v>
      </c>
      <c r="AX106" s="3" t="s">
        <v>2109</v>
      </c>
      <c r="AY106" s="6" t="s">
        <v>2103</v>
      </c>
      <c r="AZ106" s="3" t="s">
        <v>183</v>
      </c>
    </row>
    <row r="107" spans="1:52" ht="15.75" customHeight="1">
      <c r="A107" s="3" t="s">
        <v>2022</v>
      </c>
      <c r="B107" s="3" t="s">
        <v>321</v>
      </c>
      <c r="C107" s="3" t="s">
        <v>2110</v>
      </c>
      <c r="D107" s="4"/>
      <c r="E107" s="4" t="s">
        <v>2111</v>
      </c>
      <c r="F107" s="4">
        <f t="shared" si="7"/>
        <v>5</v>
      </c>
      <c r="G107" s="4">
        <f t="shared" si="8"/>
        <v>5</v>
      </c>
      <c r="H107" s="4">
        <f t="shared" si="9"/>
        <v>0</v>
      </c>
      <c r="I107" s="3" t="s">
        <v>2112</v>
      </c>
      <c r="J107" s="3" t="s">
        <v>2112</v>
      </c>
      <c r="K107" s="3" t="s">
        <v>2113</v>
      </c>
      <c r="L107" s="6" t="s">
        <v>2114</v>
      </c>
      <c r="M107" s="3" t="s">
        <v>183</v>
      </c>
      <c r="N107" s="3" t="s">
        <v>2115</v>
      </c>
      <c r="O107" s="6" t="s">
        <v>2116</v>
      </c>
      <c r="P107" s="3" t="s">
        <v>183</v>
      </c>
      <c r="Q107" s="3" t="s">
        <v>2117</v>
      </c>
      <c r="R107" s="6" t="s">
        <v>2118</v>
      </c>
      <c r="S107" s="3" t="s">
        <v>183</v>
      </c>
      <c r="T107" s="3" t="s">
        <v>2119</v>
      </c>
      <c r="U107" s="6" t="s">
        <v>2120</v>
      </c>
      <c r="V107" s="3" t="s">
        <v>183</v>
      </c>
      <c r="W107" s="3" t="s">
        <v>2121</v>
      </c>
      <c r="X107" s="6" t="s">
        <v>2122</v>
      </c>
      <c r="Y107" s="3" t="s">
        <v>183</v>
      </c>
    </row>
    <row r="108" spans="1:52" ht="15.75" customHeight="1">
      <c r="A108" s="3" t="s">
        <v>2022</v>
      </c>
      <c r="B108" s="3" t="s">
        <v>818</v>
      </c>
      <c r="C108" s="3" t="s">
        <v>2123</v>
      </c>
      <c r="D108" s="4" t="s">
        <v>2124</v>
      </c>
      <c r="E108" s="4"/>
      <c r="F108" s="4">
        <f t="shared" si="7"/>
        <v>6</v>
      </c>
      <c r="G108" s="4">
        <f t="shared" si="8"/>
        <v>5</v>
      </c>
      <c r="H108" s="4">
        <f t="shared" si="9"/>
        <v>1</v>
      </c>
      <c r="K108" s="3" t="s">
        <v>930</v>
      </c>
      <c r="L108" s="5" t="s">
        <v>931</v>
      </c>
      <c r="M108" s="3" t="s">
        <v>183</v>
      </c>
      <c r="N108" s="3" t="s">
        <v>2125</v>
      </c>
      <c r="O108" s="6" t="s">
        <v>2126</v>
      </c>
      <c r="P108" s="3" t="s">
        <v>183</v>
      </c>
      <c r="Q108" s="3" t="s">
        <v>2127</v>
      </c>
      <c r="R108" s="6" t="s">
        <v>2128</v>
      </c>
      <c r="S108" s="3" t="s">
        <v>183</v>
      </c>
      <c r="T108" s="3" t="s">
        <v>2129</v>
      </c>
      <c r="U108" s="6" t="s">
        <v>2130</v>
      </c>
      <c r="V108" s="3" t="s">
        <v>183</v>
      </c>
      <c r="W108" s="3" t="s">
        <v>2131</v>
      </c>
      <c r="X108" s="6" t="s">
        <v>424</v>
      </c>
      <c r="Y108" s="3" t="s">
        <v>183</v>
      </c>
      <c r="Z108" s="3" t="s">
        <v>2132</v>
      </c>
      <c r="AA108" s="6" t="s">
        <v>2091</v>
      </c>
      <c r="AB108" s="3" t="s">
        <v>205</v>
      </c>
    </row>
    <row r="109" spans="1:52" ht="15.75" customHeight="1">
      <c r="A109" s="3" t="s">
        <v>2022</v>
      </c>
      <c r="B109" s="3" t="s">
        <v>2133</v>
      </c>
      <c r="C109" s="3" t="s">
        <v>2134</v>
      </c>
      <c r="D109" s="4" t="s">
        <v>2135</v>
      </c>
      <c r="E109" s="4" t="s">
        <v>2136</v>
      </c>
      <c r="F109" s="4">
        <f t="shared" si="7"/>
        <v>8</v>
      </c>
      <c r="G109" s="4">
        <f t="shared" si="8"/>
        <v>2</v>
      </c>
      <c r="H109" s="4">
        <f t="shared" si="9"/>
        <v>6</v>
      </c>
      <c r="J109" s="3" t="s">
        <v>2137</v>
      </c>
      <c r="K109" s="3" t="s">
        <v>2138</v>
      </c>
      <c r="L109" s="6" t="s">
        <v>2139</v>
      </c>
      <c r="M109" s="3" t="s">
        <v>183</v>
      </c>
      <c r="N109" s="3" t="s">
        <v>2140</v>
      </c>
      <c r="O109" s="6" t="s">
        <v>2141</v>
      </c>
      <c r="P109" s="3" t="s">
        <v>205</v>
      </c>
      <c r="Q109" s="3" t="s">
        <v>2142</v>
      </c>
      <c r="R109" s="6" t="s">
        <v>2141</v>
      </c>
      <c r="S109" s="3" t="s">
        <v>205</v>
      </c>
      <c r="T109" s="3" t="s">
        <v>2143</v>
      </c>
      <c r="U109" s="6" t="s">
        <v>2144</v>
      </c>
      <c r="V109" s="3" t="s">
        <v>205</v>
      </c>
      <c r="W109" s="3" t="s">
        <v>2145</v>
      </c>
      <c r="X109" s="6" t="s">
        <v>2146</v>
      </c>
      <c r="Y109" s="3" t="s">
        <v>205</v>
      </c>
      <c r="Z109" s="3" t="s">
        <v>2147</v>
      </c>
      <c r="AA109" s="6" t="s">
        <v>2148</v>
      </c>
      <c r="AB109" s="3" t="s">
        <v>205</v>
      </c>
      <c r="AC109" s="3" t="s">
        <v>2149</v>
      </c>
      <c r="AD109" s="5" t="s">
        <v>2150</v>
      </c>
      <c r="AE109" s="3" t="s">
        <v>183</v>
      </c>
      <c r="AF109" s="3" t="s">
        <v>2151</v>
      </c>
      <c r="AG109" s="6" t="s">
        <v>2146</v>
      </c>
      <c r="AH109" s="3" t="s">
        <v>205</v>
      </c>
    </row>
    <row r="110" spans="1:52" ht="15.75" customHeight="1">
      <c r="A110" s="3" t="s">
        <v>2022</v>
      </c>
      <c r="B110" s="3" t="s">
        <v>402</v>
      </c>
      <c r="C110" s="3" t="s">
        <v>2152</v>
      </c>
      <c r="D110" s="4" t="s">
        <v>2153</v>
      </c>
      <c r="E110" s="4" t="s">
        <v>2154</v>
      </c>
      <c r="F110" s="4">
        <f t="shared" si="7"/>
        <v>6</v>
      </c>
      <c r="G110" s="4">
        <f t="shared" si="8"/>
        <v>3</v>
      </c>
      <c r="H110" s="4">
        <f t="shared" si="9"/>
        <v>2</v>
      </c>
      <c r="J110" s="3" t="s">
        <v>2155</v>
      </c>
      <c r="K110" s="3" t="s">
        <v>413</v>
      </c>
      <c r="L110" s="6" t="s">
        <v>414</v>
      </c>
      <c r="M110" s="3" t="s">
        <v>183</v>
      </c>
      <c r="N110" s="3" t="s">
        <v>2156</v>
      </c>
      <c r="O110" s="6" t="s">
        <v>2157</v>
      </c>
      <c r="P110" s="3" t="s">
        <v>183</v>
      </c>
      <c r="Q110" s="3" t="s">
        <v>2158</v>
      </c>
      <c r="R110" s="6" t="s">
        <v>2159</v>
      </c>
      <c r="S110" s="3" t="s">
        <v>183</v>
      </c>
      <c r="T110" s="3" t="s">
        <v>2160</v>
      </c>
      <c r="V110" s="7"/>
      <c r="W110" s="3" t="s">
        <v>2161</v>
      </c>
      <c r="X110" s="6" t="s">
        <v>1375</v>
      </c>
      <c r="Y110" s="3" t="s">
        <v>205</v>
      </c>
      <c r="Z110" s="3" t="s">
        <v>2162</v>
      </c>
      <c r="AA110" s="6" t="s">
        <v>1375</v>
      </c>
      <c r="AB110" s="3" t="s">
        <v>205</v>
      </c>
    </row>
    <row r="111" spans="1:52" ht="15.75" customHeight="1">
      <c r="A111" s="3" t="s">
        <v>2022</v>
      </c>
      <c r="B111" s="3" t="s">
        <v>217</v>
      </c>
      <c r="C111" s="3" t="s">
        <v>2163</v>
      </c>
      <c r="D111" s="4" t="s">
        <v>2164</v>
      </c>
      <c r="E111" s="4" t="s">
        <v>2165</v>
      </c>
      <c r="F111" s="4">
        <f t="shared" si="7"/>
        <v>5</v>
      </c>
      <c r="G111" s="4">
        <f t="shared" si="8"/>
        <v>4</v>
      </c>
      <c r="H111" s="4">
        <f t="shared" si="9"/>
        <v>1</v>
      </c>
      <c r="J111" s="3" t="s">
        <v>2166</v>
      </c>
      <c r="K111" s="3" t="s">
        <v>2167</v>
      </c>
      <c r="L111" s="3" t="s">
        <v>2168</v>
      </c>
      <c r="M111" s="3" t="s">
        <v>183</v>
      </c>
      <c r="N111" s="3" t="s">
        <v>2169</v>
      </c>
      <c r="O111" s="6" t="s">
        <v>2170</v>
      </c>
      <c r="P111" s="3" t="s">
        <v>183</v>
      </c>
      <c r="Q111" s="3" t="s">
        <v>2171</v>
      </c>
      <c r="R111" s="6" t="s">
        <v>2172</v>
      </c>
      <c r="S111" s="3" t="s">
        <v>183</v>
      </c>
      <c r="T111" s="3" t="s">
        <v>2173</v>
      </c>
      <c r="U111" s="6" t="s">
        <v>2174</v>
      </c>
      <c r="V111" s="3" t="s">
        <v>183</v>
      </c>
      <c r="W111" s="3" t="s">
        <v>2175</v>
      </c>
      <c r="X111" s="6" t="s">
        <v>2176</v>
      </c>
      <c r="Y111" s="3" t="s">
        <v>205</v>
      </c>
    </row>
    <row r="112" spans="1:52" ht="15.75" customHeight="1">
      <c r="A112" s="3" t="s">
        <v>2177</v>
      </c>
      <c r="B112" s="3" t="s">
        <v>950</v>
      </c>
      <c r="C112" s="3" t="s">
        <v>2178</v>
      </c>
      <c r="D112" s="4" t="s">
        <v>2179</v>
      </c>
      <c r="E112" s="4"/>
      <c r="F112" s="4">
        <f t="shared" si="7"/>
        <v>5</v>
      </c>
      <c r="G112" s="4">
        <f t="shared" si="8"/>
        <v>3</v>
      </c>
      <c r="H112" s="4">
        <f t="shared" si="9"/>
        <v>2</v>
      </c>
      <c r="K112" s="3" t="s">
        <v>2180</v>
      </c>
      <c r="L112" s="6" t="s">
        <v>2181</v>
      </c>
      <c r="M112" s="3" t="s">
        <v>183</v>
      </c>
      <c r="N112" s="3" t="s">
        <v>2182</v>
      </c>
      <c r="O112" s="6" t="s">
        <v>2183</v>
      </c>
      <c r="P112" s="3" t="s">
        <v>183</v>
      </c>
      <c r="Q112" s="3" t="s">
        <v>2184</v>
      </c>
      <c r="R112" s="6" t="s">
        <v>2185</v>
      </c>
      <c r="S112" s="3" t="s">
        <v>205</v>
      </c>
      <c r="T112" s="3" t="s">
        <v>2186</v>
      </c>
      <c r="U112" s="6" t="s">
        <v>2187</v>
      </c>
      <c r="V112" s="3" t="s">
        <v>205</v>
      </c>
      <c r="W112" s="3" t="s">
        <v>2188</v>
      </c>
      <c r="X112" s="6" t="s">
        <v>2189</v>
      </c>
      <c r="Y112" s="3" t="s">
        <v>183</v>
      </c>
    </row>
    <row r="113" spans="1:67" ht="15.75" customHeight="1">
      <c r="A113" s="3" t="s">
        <v>2177</v>
      </c>
      <c r="B113" s="3" t="s">
        <v>310</v>
      </c>
      <c r="C113" s="3" t="s">
        <v>2190</v>
      </c>
      <c r="D113" s="4" t="s">
        <v>2191</v>
      </c>
      <c r="E113" s="4"/>
      <c r="F113" s="4">
        <f t="shared" si="7"/>
        <v>4</v>
      </c>
      <c r="G113" s="4">
        <f t="shared" si="8"/>
        <v>2</v>
      </c>
      <c r="H113" s="4">
        <f t="shared" si="9"/>
        <v>2</v>
      </c>
      <c r="K113" s="3" t="s">
        <v>2192</v>
      </c>
      <c r="L113" s="6" t="s">
        <v>2193</v>
      </c>
      <c r="M113" s="3" t="s">
        <v>183</v>
      </c>
      <c r="N113" s="3" t="s">
        <v>2194</v>
      </c>
      <c r="O113" s="6" t="s">
        <v>2195</v>
      </c>
      <c r="P113" s="3" t="s">
        <v>205</v>
      </c>
      <c r="Q113" s="3" t="s">
        <v>2196</v>
      </c>
      <c r="R113" s="3" t="s">
        <v>2197</v>
      </c>
      <c r="S113" s="3" t="s">
        <v>205</v>
      </c>
      <c r="T113" s="3" t="s">
        <v>2198</v>
      </c>
      <c r="U113" s="6" t="s">
        <v>2199</v>
      </c>
      <c r="V113" s="3" t="s">
        <v>183</v>
      </c>
    </row>
    <row r="114" spans="1:67" ht="15.75" customHeight="1">
      <c r="A114" s="3" t="s">
        <v>2177</v>
      </c>
      <c r="B114" s="3" t="s">
        <v>176</v>
      </c>
      <c r="C114" s="3" t="s">
        <v>2200</v>
      </c>
      <c r="D114" s="4" t="s">
        <v>2201</v>
      </c>
      <c r="E114" s="4" t="s">
        <v>2202</v>
      </c>
      <c r="F114" s="4">
        <f t="shared" si="7"/>
        <v>10</v>
      </c>
      <c r="G114" s="4">
        <f t="shared" si="8"/>
        <v>7</v>
      </c>
      <c r="H114" s="4">
        <f t="shared" si="9"/>
        <v>1</v>
      </c>
      <c r="J114" s="3" t="s">
        <v>2203</v>
      </c>
      <c r="K114" s="3" t="s">
        <v>2204</v>
      </c>
      <c r="L114" s="6" t="s">
        <v>2205</v>
      </c>
      <c r="M114" s="3" t="s">
        <v>183</v>
      </c>
      <c r="N114" s="3" t="s">
        <v>2206</v>
      </c>
      <c r="O114" s="6" t="s">
        <v>2207</v>
      </c>
      <c r="P114" s="3" t="s">
        <v>183</v>
      </c>
      <c r="Q114" s="3" t="s">
        <v>2208</v>
      </c>
      <c r="R114" s="6" t="s">
        <v>2209</v>
      </c>
      <c r="S114" s="3" t="s">
        <v>183</v>
      </c>
      <c r="T114" s="3" t="s">
        <v>2210</v>
      </c>
      <c r="U114" s="6" t="s">
        <v>2211</v>
      </c>
      <c r="V114" s="3" t="s">
        <v>205</v>
      </c>
      <c r="W114" s="3" t="s">
        <v>2212</v>
      </c>
      <c r="X114" s="6" t="s">
        <v>2213</v>
      </c>
      <c r="Y114" s="3" t="s">
        <v>183</v>
      </c>
      <c r="Z114" s="3" t="s">
        <v>2214</v>
      </c>
      <c r="AA114" s="6" t="s">
        <v>2215</v>
      </c>
      <c r="AB114" s="3" t="s">
        <v>183</v>
      </c>
      <c r="AC114" s="3" t="s">
        <v>2216</v>
      </c>
      <c r="AD114" s="6" t="s">
        <v>2217</v>
      </c>
      <c r="AE114" s="3" t="s">
        <v>183</v>
      </c>
      <c r="AF114" s="3" t="s">
        <v>2218</v>
      </c>
      <c r="AG114" s="6" t="s">
        <v>2219</v>
      </c>
      <c r="AH114" s="3" t="s">
        <v>183</v>
      </c>
      <c r="AI114" s="3" t="s">
        <v>2220</v>
      </c>
      <c r="AL114" s="3" t="s">
        <v>2221</v>
      </c>
    </row>
    <row r="115" spans="1:67" ht="15.75" customHeight="1">
      <c r="A115" s="3" t="s">
        <v>2177</v>
      </c>
      <c r="B115" s="3" t="s">
        <v>217</v>
      </c>
      <c r="C115" s="3" t="s">
        <v>2222</v>
      </c>
      <c r="D115" s="4" t="s">
        <v>2223</v>
      </c>
      <c r="E115" s="4" t="s">
        <v>2224</v>
      </c>
      <c r="F115" s="4">
        <f t="shared" si="7"/>
        <v>4</v>
      </c>
      <c r="G115" s="4">
        <f t="shared" si="8"/>
        <v>3</v>
      </c>
      <c r="H115" s="4">
        <f t="shared" si="9"/>
        <v>0</v>
      </c>
      <c r="J115" s="3" t="s">
        <v>2225</v>
      </c>
      <c r="K115" s="3" t="s">
        <v>2226</v>
      </c>
      <c r="L115" s="6" t="s">
        <v>2227</v>
      </c>
      <c r="M115" s="3" t="s">
        <v>183</v>
      </c>
      <c r="N115" s="3" t="s">
        <v>2228</v>
      </c>
      <c r="O115" s="6" t="s">
        <v>2229</v>
      </c>
      <c r="P115" s="3" t="s">
        <v>183</v>
      </c>
      <c r="Q115" s="3" t="s">
        <v>2230</v>
      </c>
      <c r="R115" s="6" t="s">
        <v>2231</v>
      </c>
      <c r="S115" s="3" t="s">
        <v>183</v>
      </c>
      <c r="T115" s="3" t="s">
        <v>2232</v>
      </c>
    </row>
    <row r="116" spans="1:67" ht="15.75" customHeight="1">
      <c r="A116" s="3" t="s">
        <v>2177</v>
      </c>
      <c r="B116" s="3" t="s">
        <v>402</v>
      </c>
      <c r="C116" s="3" t="s">
        <v>2233</v>
      </c>
      <c r="D116" s="4" t="s">
        <v>2234</v>
      </c>
      <c r="E116" s="4" t="s">
        <v>2235</v>
      </c>
      <c r="F116" s="4">
        <f t="shared" si="7"/>
        <v>13</v>
      </c>
      <c r="G116" s="4">
        <f t="shared" si="8"/>
        <v>11</v>
      </c>
      <c r="H116" s="4">
        <f t="shared" si="9"/>
        <v>0</v>
      </c>
      <c r="J116" s="3" t="s">
        <v>2236</v>
      </c>
      <c r="K116" s="3" t="s">
        <v>1157</v>
      </c>
      <c r="L116" s="6" t="s">
        <v>1687</v>
      </c>
      <c r="M116" s="3" t="s">
        <v>183</v>
      </c>
      <c r="N116" s="3" t="s">
        <v>2237</v>
      </c>
      <c r="O116" s="6" t="s">
        <v>2238</v>
      </c>
      <c r="P116" s="3" t="s">
        <v>183</v>
      </c>
      <c r="Q116" s="3" t="s">
        <v>2239</v>
      </c>
      <c r="R116" s="6" t="s">
        <v>2240</v>
      </c>
      <c r="S116" s="3" t="s">
        <v>183</v>
      </c>
      <c r="T116" s="3" t="s">
        <v>2241</v>
      </c>
      <c r="U116" s="6" t="s">
        <v>2240</v>
      </c>
      <c r="V116" s="3" t="s">
        <v>183</v>
      </c>
      <c r="W116" s="3" t="s">
        <v>2242</v>
      </c>
      <c r="X116" s="6" t="s">
        <v>2243</v>
      </c>
      <c r="Z116" s="3" t="s">
        <v>2244</v>
      </c>
      <c r="AA116" s="6" t="s">
        <v>2243</v>
      </c>
      <c r="AB116" s="3" t="s">
        <v>183</v>
      </c>
      <c r="AC116" s="3" t="s">
        <v>2245</v>
      </c>
      <c r="AD116" s="6" t="s">
        <v>2246</v>
      </c>
      <c r="AE116" s="3" t="s">
        <v>183</v>
      </c>
      <c r="AF116" s="3" t="s">
        <v>2247</v>
      </c>
      <c r="AG116" s="6" t="s">
        <v>2248</v>
      </c>
      <c r="AH116" s="3" t="s">
        <v>183</v>
      </c>
      <c r="AI116" s="3" t="s">
        <v>2249</v>
      </c>
      <c r="AJ116" s="6" t="s">
        <v>2250</v>
      </c>
      <c r="AK116" s="3" t="s">
        <v>183</v>
      </c>
      <c r="AL116" s="3" t="s">
        <v>2251</v>
      </c>
      <c r="AM116" s="6" t="s">
        <v>1151</v>
      </c>
      <c r="AN116" s="7" t="s">
        <v>183</v>
      </c>
      <c r="AO116" s="3" t="s">
        <v>2252</v>
      </c>
      <c r="AP116" s="5" t="s">
        <v>2253</v>
      </c>
      <c r="AQ116" s="3" t="s">
        <v>183</v>
      </c>
      <c r="AR116" s="3" t="s">
        <v>2254</v>
      </c>
      <c r="AS116" s="6" t="s">
        <v>1062</v>
      </c>
      <c r="AT116" s="3" t="s">
        <v>183</v>
      </c>
      <c r="AU116" s="3" t="s">
        <v>2255</v>
      </c>
    </row>
    <row r="117" spans="1:67" ht="15.75" customHeight="1">
      <c r="A117" s="3" t="s">
        <v>2177</v>
      </c>
      <c r="B117" s="3" t="s">
        <v>260</v>
      </c>
      <c r="C117" s="3" t="s">
        <v>2256</v>
      </c>
      <c r="D117" s="4" t="s">
        <v>2257</v>
      </c>
      <c r="E117" s="4"/>
      <c r="F117" s="4">
        <f t="shared" si="7"/>
        <v>5</v>
      </c>
      <c r="G117" s="4">
        <f t="shared" si="8"/>
        <v>5</v>
      </c>
      <c r="H117" s="4">
        <f t="shared" si="9"/>
        <v>0</v>
      </c>
      <c r="K117" s="3" t="s">
        <v>2258</v>
      </c>
      <c r="L117" s="6" t="s">
        <v>2259</v>
      </c>
      <c r="M117" s="3" t="s">
        <v>183</v>
      </c>
      <c r="N117" s="3" t="s">
        <v>2260</v>
      </c>
      <c r="O117" s="6" t="s">
        <v>1052</v>
      </c>
      <c r="P117" s="3" t="s">
        <v>183</v>
      </c>
      <c r="Q117" s="3" t="s">
        <v>2261</v>
      </c>
      <c r="R117" s="6" t="s">
        <v>2262</v>
      </c>
      <c r="S117" s="3" t="s">
        <v>183</v>
      </c>
      <c r="T117" s="3" t="s">
        <v>2263</v>
      </c>
      <c r="U117" s="6" t="s">
        <v>2264</v>
      </c>
      <c r="V117" s="3" t="s">
        <v>183</v>
      </c>
      <c r="W117" s="3" t="s">
        <v>2265</v>
      </c>
      <c r="X117" s="6" t="s">
        <v>2266</v>
      </c>
      <c r="Y117" s="3" t="s">
        <v>183</v>
      </c>
    </row>
    <row r="118" spans="1:67" ht="15.75" customHeight="1">
      <c r="A118" s="3" t="s">
        <v>2177</v>
      </c>
      <c r="B118" s="3" t="s">
        <v>247</v>
      </c>
      <c r="C118" s="3" t="s">
        <v>2267</v>
      </c>
      <c r="D118" s="4"/>
      <c r="E118" s="4" t="s">
        <v>2268</v>
      </c>
      <c r="F118" s="4">
        <f t="shared" si="7"/>
        <v>6</v>
      </c>
      <c r="G118" s="4">
        <f t="shared" si="8"/>
        <v>4</v>
      </c>
      <c r="H118" s="4">
        <f t="shared" si="9"/>
        <v>0</v>
      </c>
      <c r="I118" s="3" t="s">
        <v>2269</v>
      </c>
      <c r="J118" s="3" t="s">
        <v>2269</v>
      </c>
      <c r="K118" s="3" t="s">
        <v>2270</v>
      </c>
      <c r="L118" s="6" t="s">
        <v>2271</v>
      </c>
      <c r="M118" s="3" t="s">
        <v>183</v>
      </c>
      <c r="N118" s="3" t="s">
        <v>2272</v>
      </c>
      <c r="O118" s="6" t="s">
        <v>2273</v>
      </c>
      <c r="P118" s="3" t="s">
        <v>183</v>
      </c>
      <c r="Q118" s="3" t="s">
        <v>2274</v>
      </c>
      <c r="R118" s="6" t="s">
        <v>2275</v>
      </c>
      <c r="S118" s="3" t="s">
        <v>183</v>
      </c>
      <c r="T118" s="3" t="s">
        <v>2276</v>
      </c>
      <c r="U118" s="6" t="s">
        <v>691</v>
      </c>
      <c r="V118" s="3" t="s">
        <v>183</v>
      </c>
      <c r="W118" s="3" t="s">
        <v>2277</v>
      </c>
      <c r="Z118" s="3" t="s">
        <v>2278</v>
      </c>
    </row>
    <row r="119" spans="1:67" ht="15.75" customHeight="1">
      <c r="A119" s="3" t="s">
        <v>2177</v>
      </c>
      <c r="B119" s="3" t="s">
        <v>438</v>
      </c>
      <c r="C119" s="3" t="s">
        <v>2279</v>
      </c>
      <c r="D119" s="4"/>
      <c r="E119" s="4" t="s">
        <v>2280</v>
      </c>
      <c r="F119" s="4">
        <f t="shared" si="7"/>
        <v>19</v>
      </c>
      <c r="G119" s="4">
        <f t="shared" si="8"/>
        <v>15</v>
      </c>
      <c r="H119" s="4">
        <f t="shared" si="9"/>
        <v>1</v>
      </c>
      <c r="I119" s="3" t="s">
        <v>2281</v>
      </c>
      <c r="J119" s="3" t="s">
        <v>2282</v>
      </c>
      <c r="K119" s="3" t="s">
        <v>2283</v>
      </c>
      <c r="L119" s="6" t="s">
        <v>2284</v>
      </c>
      <c r="M119" s="3" t="s">
        <v>183</v>
      </c>
      <c r="N119" s="3" t="s">
        <v>784</v>
      </c>
      <c r="O119" s="6" t="s">
        <v>785</v>
      </c>
      <c r="P119" s="3" t="s">
        <v>183</v>
      </c>
      <c r="Q119" s="3" t="s">
        <v>1479</v>
      </c>
      <c r="R119" s="6" t="s">
        <v>1480</v>
      </c>
      <c r="S119" s="3" t="s">
        <v>183</v>
      </c>
      <c r="T119" s="3" t="s">
        <v>2285</v>
      </c>
      <c r="U119" s="6" t="s">
        <v>2286</v>
      </c>
      <c r="V119" s="3" t="s">
        <v>183</v>
      </c>
      <c r="W119" s="3" t="s">
        <v>2287</v>
      </c>
      <c r="X119" s="6" t="s">
        <v>2288</v>
      </c>
      <c r="Y119" s="3" t="s">
        <v>183</v>
      </c>
      <c r="Z119" s="3" t="s">
        <v>2289</v>
      </c>
      <c r="AA119" s="6" t="s">
        <v>2290</v>
      </c>
      <c r="AB119" s="3" t="s">
        <v>183</v>
      </c>
      <c r="AC119" s="3" t="s">
        <v>2291</v>
      </c>
      <c r="AD119" s="6" t="s">
        <v>2292</v>
      </c>
      <c r="AE119" s="3" t="s">
        <v>183</v>
      </c>
      <c r="AF119" s="3" t="s">
        <v>2293</v>
      </c>
      <c r="AG119" s="6" t="s">
        <v>2294</v>
      </c>
      <c r="AH119" s="3" t="s">
        <v>183</v>
      </c>
      <c r="AI119" s="3" t="s">
        <v>2295</v>
      </c>
      <c r="AJ119" s="6" t="s">
        <v>2296</v>
      </c>
      <c r="AK119" s="3" t="s">
        <v>183</v>
      </c>
      <c r="AL119" s="3" t="s">
        <v>2297</v>
      </c>
      <c r="AM119" s="6" t="s">
        <v>2298</v>
      </c>
      <c r="AN119" s="3" t="s">
        <v>183</v>
      </c>
      <c r="AO119" s="3" t="s">
        <v>2299</v>
      </c>
      <c r="AR119" s="3" t="s">
        <v>2300</v>
      </c>
      <c r="AU119" s="3" t="s">
        <v>2301</v>
      </c>
      <c r="AV119" s="6" t="s">
        <v>785</v>
      </c>
      <c r="AW119" s="3" t="s">
        <v>183</v>
      </c>
      <c r="AX119" s="3" t="s">
        <v>2302</v>
      </c>
      <c r="AY119" s="6" t="s">
        <v>1096</v>
      </c>
      <c r="AZ119" s="3" t="s">
        <v>183</v>
      </c>
      <c r="BA119" s="3" t="s">
        <v>2303</v>
      </c>
      <c r="BB119" s="6" t="s">
        <v>2288</v>
      </c>
      <c r="BC119" s="3" t="s">
        <v>183</v>
      </c>
      <c r="BD119" s="3" t="s">
        <v>2304</v>
      </c>
      <c r="BG119" s="3" t="s">
        <v>2305</v>
      </c>
      <c r="BH119" s="6" t="s">
        <v>2292</v>
      </c>
      <c r="BI119" s="3" t="s">
        <v>205</v>
      </c>
      <c r="BJ119" s="3" t="s">
        <v>2306</v>
      </c>
      <c r="BK119" s="6" t="s">
        <v>2296</v>
      </c>
      <c r="BL119" s="3" t="s">
        <v>183</v>
      </c>
      <c r="BM119" s="3" t="s">
        <v>2307</v>
      </c>
      <c r="BN119" s="6" t="s">
        <v>2298</v>
      </c>
      <c r="BO119" s="3" t="s">
        <v>183</v>
      </c>
    </row>
    <row r="120" spans="1:67" ht="15.75" customHeight="1">
      <c r="A120" s="3" t="s">
        <v>2177</v>
      </c>
      <c r="B120" s="3" t="s">
        <v>468</v>
      </c>
      <c r="C120" s="3" t="s">
        <v>2308</v>
      </c>
      <c r="D120" s="4" t="s">
        <v>2309</v>
      </c>
      <c r="E120" s="4" t="s">
        <v>2310</v>
      </c>
      <c r="F120" s="4">
        <f t="shared" si="7"/>
        <v>5</v>
      </c>
      <c r="G120" s="4">
        <f t="shared" si="8"/>
        <v>3</v>
      </c>
      <c r="H120" s="4">
        <f t="shared" si="9"/>
        <v>2</v>
      </c>
      <c r="J120" s="3" t="s">
        <v>2311</v>
      </c>
      <c r="K120" s="3" t="s">
        <v>2312</v>
      </c>
      <c r="L120" s="6" t="s">
        <v>2313</v>
      </c>
      <c r="M120" s="3" t="s">
        <v>205</v>
      </c>
      <c r="N120" s="3" t="s">
        <v>2314</v>
      </c>
      <c r="O120" s="6" t="s">
        <v>2315</v>
      </c>
      <c r="P120" s="3" t="s">
        <v>183</v>
      </c>
      <c r="Q120" s="3" t="s">
        <v>2316</v>
      </c>
      <c r="R120" s="6" t="s">
        <v>2317</v>
      </c>
      <c r="S120" s="3" t="s">
        <v>183</v>
      </c>
      <c r="T120" s="3" t="s">
        <v>2318</v>
      </c>
      <c r="U120" s="5" t="s">
        <v>2319</v>
      </c>
      <c r="V120" s="3" t="s">
        <v>205</v>
      </c>
      <c r="W120" s="3" t="s">
        <v>2320</v>
      </c>
      <c r="X120" s="3" t="s">
        <v>2321</v>
      </c>
      <c r="Y120" s="3" t="s">
        <v>183</v>
      </c>
    </row>
    <row r="121" spans="1:67" ht="15.75" customHeight="1">
      <c r="A121" s="3" t="s">
        <v>2177</v>
      </c>
      <c r="B121" s="3" t="s">
        <v>198</v>
      </c>
      <c r="C121" s="3" t="s">
        <v>2322</v>
      </c>
      <c r="D121" s="4" t="s">
        <v>2323</v>
      </c>
      <c r="E121" s="4" t="s">
        <v>2324</v>
      </c>
      <c r="F121" s="4">
        <f t="shared" si="7"/>
        <v>11</v>
      </c>
      <c r="G121" s="4">
        <f t="shared" si="8"/>
        <v>8</v>
      </c>
      <c r="H121" s="4">
        <f t="shared" si="9"/>
        <v>1</v>
      </c>
      <c r="J121" s="3" t="s">
        <v>2325</v>
      </c>
      <c r="K121" s="3" t="s">
        <v>2326</v>
      </c>
      <c r="L121" s="6" t="s">
        <v>2327</v>
      </c>
      <c r="M121" s="3" t="s">
        <v>183</v>
      </c>
      <c r="N121" s="3" t="s">
        <v>2328</v>
      </c>
      <c r="O121" s="6" t="s">
        <v>1907</v>
      </c>
      <c r="P121" s="3" t="s">
        <v>183</v>
      </c>
      <c r="Q121" s="3" t="s">
        <v>2329</v>
      </c>
      <c r="R121" s="6" t="s">
        <v>2330</v>
      </c>
      <c r="S121" s="3" t="s">
        <v>183</v>
      </c>
      <c r="T121" s="3" t="s">
        <v>2331</v>
      </c>
      <c r="W121" s="3" t="s">
        <v>2332</v>
      </c>
      <c r="Z121" s="3" t="s">
        <v>2333</v>
      </c>
      <c r="AA121" s="6" t="s">
        <v>2327</v>
      </c>
      <c r="AB121" s="3" t="s">
        <v>183</v>
      </c>
      <c r="AC121" s="3" t="s">
        <v>2334</v>
      </c>
      <c r="AD121" s="6" t="s">
        <v>2335</v>
      </c>
      <c r="AE121" s="3" t="s">
        <v>205</v>
      </c>
      <c r="AF121" s="3" t="s">
        <v>2336</v>
      </c>
      <c r="AG121" s="6" t="s">
        <v>2337</v>
      </c>
      <c r="AH121" s="3" t="s">
        <v>183</v>
      </c>
      <c r="AI121" s="3" t="s">
        <v>2338</v>
      </c>
      <c r="AJ121" s="6" t="s">
        <v>2337</v>
      </c>
      <c r="AK121" s="3" t="s">
        <v>183</v>
      </c>
      <c r="AL121" s="3" t="s">
        <v>1915</v>
      </c>
      <c r="AM121" s="6" t="s">
        <v>1882</v>
      </c>
      <c r="AN121" s="3" t="s">
        <v>183</v>
      </c>
      <c r="AO121" s="3" t="s">
        <v>2339</v>
      </c>
      <c r="AP121" s="6" t="s">
        <v>1882</v>
      </c>
      <c r="AQ121" s="3" t="s">
        <v>183</v>
      </c>
    </row>
    <row r="122" spans="1:67" ht="15.75" customHeight="1">
      <c r="A122" s="3" t="s">
        <v>2340</v>
      </c>
      <c r="B122" s="3" t="s">
        <v>247</v>
      </c>
      <c r="C122" s="3" t="s">
        <v>2341</v>
      </c>
      <c r="D122" s="4"/>
      <c r="E122" s="4" t="s">
        <v>2342</v>
      </c>
      <c r="F122" s="4">
        <f t="shared" si="7"/>
        <v>8</v>
      </c>
      <c r="G122" s="4">
        <f t="shared" si="8"/>
        <v>7</v>
      </c>
      <c r="H122" s="4">
        <f t="shared" si="9"/>
        <v>1</v>
      </c>
      <c r="J122" s="3" t="s">
        <v>2343</v>
      </c>
      <c r="K122" s="3" t="s">
        <v>2344</v>
      </c>
      <c r="L122" s="6" t="s">
        <v>2345</v>
      </c>
      <c r="M122" s="3" t="s">
        <v>183</v>
      </c>
      <c r="N122" s="3" t="s">
        <v>2346</v>
      </c>
      <c r="O122" s="6" t="s">
        <v>2347</v>
      </c>
      <c r="P122" s="3" t="s">
        <v>183</v>
      </c>
      <c r="Q122" s="3" t="s">
        <v>2348</v>
      </c>
      <c r="R122" s="5" t="s">
        <v>2349</v>
      </c>
      <c r="S122" s="3" t="s">
        <v>183</v>
      </c>
      <c r="T122" s="3" t="s">
        <v>2350</v>
      </c>
      <c r="U122" s="6" t="s">
        <v>2349</v>
      </c>
      <c r="V122" s="3" t="s">
        <v>183</v>
      </c>
      <c r="W122" s="3" t="s">
        <v>2351</v>
      </c>
      <c r="X122" s="6" t="s">
        <v>2352</v>
      </c>
      <c r="Y122" s="3" t="s">
        <v>205</v>
      </c>
      <c r="Z122" s="3" t="s">
        <v>2353</v>
      </c>
      <c r="AA122" s="6" t="s">
        <v>2354</v>
      </c>
      <c r="AB122" s="3" t="s">
        <v>183</v>
      </c>
      <c r="AC122" s="3" t="s">
        <v>2355</v>
      </c>
      <c r="AD122" s="5" t="s">
        <v>2356</v>
      </c>
      <c r="AE122" s="3" t="s">
        <v>183</v>
      </c>
      <c r="AF122" s="3" t="s">
        <v>2357</v>
      </c>
      <c r="AG122" s="6" t="s">
        <v>2356</v>
      </c>
      <c r="AH122" s="3" t="s">
        <v>183</v>
      </c>
    </row>
    <row r="123" spans="1:67" ht="15.75" customHeight="1">
      <c r="A123" s="3" t="s">
        <v>2340</v>
      </c>
      <c r="B123" s="3" t="s">
        <v>235</v>
      </c>
      <c r="C123" s="3" t="s">
        <v>2358</v>
      </c>
      <c r="D123" s="4" t="s">
        <v>2359</v>
      </c>
      <c r="E123" s="4"/>
      <c r="F123" s="4">
        <f t="shared" si="7"/>
        <v>3</v>
      </c>
      <c r="G123" s="4">
        <f t="shared" si="8"/>
        <v>4</v>
      </c>
      <c r="H123" s="4">
        <f t="shared" si="9"/>
        <v>0</v>
      </c>
      <c r="I123" s="3" t="s">
        <v>2360</v>
      </c>
      <c r="K123" s="6" t="s">
        <v>2361</v>
      </c>
      <c r="L123" s="3" t="s">
        <v>183</v>
      </c>
      <c r="N123" s="3" t="s">
        <v>2362</v>
      </c>
      <c r="O123" s="6" t="s">
        <v>2363</v>
      </c>
      <c r="P123" s="3" t="s">
        <v>183</v>
      </c>
      <c r="Q123" s="3" t="s">
        <v>2364</v>
      </c>
      <c r="R123" s="6" t="s">
        <v>2365</v>
      </c>
      <c r="S123" s="3" t="s">
        <v>183</v>
      </c>
      <c r="T123" s="3" t="s">
        <v>2366</v>
      </c>
      <c r="U123" s="6" t="s">
        <v>2367</v>
      </c>
      <c r="V123" s="3" t="s">
        <v>183</v>
      </c>
    </row>
    <row r="124" spans="1:67" ht="15.75" customHeight="1">
      <c r="A124" s="3" t="s">
        <v>2340</v>
      </c>
      <c r="B124" s="3" t="s">
        <v>260</v>
      </c>
      <c r="C124" s="3" t="s">
        <v>2368</v>
      </c>
      <c r="D124" s="4" t="s">
        <v>2369</v>
      </c>
      <c r="E124" s="4" t="s">
        <v>2370</v>
      </c>
      <c r="F124" s="4">
        <f t="shared" si="7"/>
        <v>12</v>
      </c>
      <c r="G124" s="4">
        <f t="shared" si="8"/>
        <v>10</v>
      </c>
      <c r="H124" s="4">
        <f t="shared" si="9"/>
        <v>1</v>
      </c>
      <c r="J124" s="3" t="s">
        <v>2371</v>
      </c>
      <c r="K124" s="3" t="s">
        <v>2372</v>
      </c>
      <c r="L124" s="3" t="s">
        <v>2373</v>
      </c>
      <c r="M124" s="3" t="s">
        <v>205</v>
      </c>
      <c r="N124" s="3" t="s">
        <v>2374</v>
      </c>
      <c r="O124" s="6" t="s">
        <v>2375</v>
      </c>
      <c r="P124" s="3" t="s">
        <v>183</v>
      </c>
      <c r="Q124" s="3" t="s">
        <v>2376</v>
      </c>
      <c r="R124" s="6" t="s">
        <v>2377</v>
      </c>
      <c r="S124" s="3" t="s">
        <v>183</v>
      </c>
      <c r="T124" s="3" t="s">
        <v>2378</v>
      </c>
      <c r="U124" s="6" t="s">
        <v>2379</v>
      </c>
      <c r="V124" s="3" t="s">
        <v>183</v>
      </c>
      <c r="W124" s="3" t="s">
        <v>2380</v>
      </c>
      <c r="X124" s="6" t="s">
        <v>2381</v>
      </c>
      <c r="Y124" s="3" t="s">
        <v>183</v>
      </c>
      <c r="Z124" s="3" t="s">
        <v>2382</v>
      </c>
      <c r="AA124" s="6" t="s">
        <v>2383</v>
      </c>
      <c r="AB124" s="3" t="s">
        <v>183</v>
      </c>
      <c r="AC124" s="3" t="s">
        <v>2384</v>
      </c>
      <c r="AF124" s="3" t="s">
        <v>2385</v>
      </c>
      <c r="AG124" s="6" t="s">
        <v>2375</v>
      </c>
      <c r="AH124" s="3" t="s">
        <v>183</v>
      </c>
      <c r="AI124" s="3" t="s">
        <v>2386</v>
      </c>
      <c r="AJ124" s="6" t="s">
        <v>2377</v>
      </c>
      <c r="AK124" s="3" t="s">
        <v>183</v>
      </c>
      <c r="AL124" s="3" t="s">
        <v>2387</v>
      </c>
      <c r="AM124" s="6" t="s">
        <v>2379</v>
      </c>
      <c r="AN124" s="3" t="s">
        <v>183</v>
      </c>
      <c r="AO124" s="3" t="s">
        <v>2388</v>
      </c>
      <c r="AP124" s="3" t="s">
        <v>2389</v>
      </c>
      <c r="AQ124" s="3" t="s">
        <v>183</v>
      </c>
      <c r="AR124" s="3" t="s">
        <v>2390</v>
      </c>
      <c r="AS124" s="6" t="s">
        <v>2383</v>
      </c>
      <c r="AT124" s="3" t="s">
        <v>183</v>
      </c>
    </row>
    <row r="125" spans="1:67" ht="15.75" customHeight="1">
      <c r="A125" s="3" t="s">
        <v>2340</v>
      </c>
      <c r="B125" s="3" t="s">
        <v>438</v>
      </c>
      <c r="C125" s="3" t="s">
        <v>2391</v>
      </c>
      <c r="D125" s="4" t="s">
        <v>2392</v>
      </c>
      <c r="E125" s="4" t="s">
        <v>2393</v>
      </c>
      <c r="F125" s="4">
        <f t="shared" si="7"/>
        <v>10</v>
      </c>
      <c r="G125" s="4">
        <f t="shared" si="8"/>
        <v>8</v>
      </c>
      <c r="H125" s="4">
        <f t="shared" si="9"/>
        <v>2</v>
      </c>
      <c r="J125" s="3" t="s">
        <v>2394</v>
      </c>
      <c r="K125" s="3" t="s">
        <v>2395</v>
      </c>
      <c r="L125" s="6" t="s">
        <v>2396</v>
      </c>
      <c r="M125" s="3" t="s">
        <v>183</v>
      </c>
      <c r="N125" s="3" t="s">
        <v>2397</v>
      </c>
      <c r="O125" s="3" t="s">
        <v>2398</v>
      </c>
      <c r="P125" s="3" t="s">
        <v>205</v>
      </c>
      <c r="Q125" s="3" t="s">
        <v>2399</v>
      </c>
      <c r="R125" s="6" t="s">
        <v>2400</v>
      </c>
      <c r="S125" s="3" t="s">
        <v>183</v>
      </c>
      <c r="T125" s="3" t="s">
        <v>2401</v>
      </c>
      <c r="U125" s="6" t="s">
        <v>2402</v>
      </c>
      <c r="V125" s="3" t="s">
        <v>183</v>
      </c>
      <c r="W125" s="3" t="s">
        <v>2403</v>
      </c>
      <c r="X125" s="6" t="s">
        <v>2404</v>
      </c>
      <c r="Y125" s="3" t="s">
        <v>183</v>
      </c>
      <c r="Z125" s="3" t="s">
        <v>2405</v>
      </c>
      <c r="AA125" s="6" t="s">
        <v>2396</v>
      </c>
      <c r="AB125" s="3" t="s">
        <v>183</v>
      </c>
      <c r="AC125" s="3" t="s">
        <v>2406</v>
      </c>
      <c r="AD125" s="3" t="s">
        <v>2398</v>
      </c>
      <c r="AE125" s="3" t="s">
        <v>205</v>
      </c>
      <c r="AF125" s="3" t="s">
        <v>2407</v>
      </c>
      <c r="AG125" s="6" t="s">
        <v>2400</v>
      </c>
      <c r="AH125" s="3" t="s">
        <v>183</v>
      </c>
      <c r="AI125" s="3" t="s">
        <v>2408</v>
      </c>
      <c r="AJ125" s="6" t="s">
        <v>2402</v>
      </c>
      <c r="AK125" s="3" t="s">
        <v>183</v>
      </c>
      <c r="AL125" s="3" t="s">
        <v>2409</v>
      </c>
      <c r="AM125" s="6" t="s">
        <v>2404</v>
      </c>
      <c r="AN125" s="3" t="s">
        <v>183</v>
      </c>
    </row>
    <row r="126" spans="1:67" ht="15.75" customHeight="1">
      <c r="A126" s="3" t="s">
        <v>2340</v>
      </c>
      <c r="B126" s="3" t="s">
        <v>365</v>
      </c>
      <c r="C126" s="3" t="s">
        <v>2410</v>
      </c>
      <c r="D126" s="4" t="s">
        <v>2411</v>
      </c>
      <c r="E126" s="4"/>
      <c r="F126" s="4">
        <f t="shared" si="7"/>
        <v>8</v>
      </c>
      <c r="G126" s="4">
        <f t="shared" si="8"/>
        <v>5</v>
      </c>
      <c r="H126" s="4">
        <f t="shared" si="9"/>
        <v>3</v>
      </c>
      <c r="I126" s="3" t="s">
        <v>2412</v>
      </c>
      <c r="K126" s="3" t="s">
        <v>2413</v>
      </c>
      <c r="N126" s="3" t="s">
        <v>2414</v>
      </c>
      <c r="Q126" s="3" t="s">
        <v>2415</v>
      </c>
      <c r="R126" s="6" t="s">
        <v>2416</v>
      </c>
      <c r="S126" s="3" t="s">
        <v>183</v>
      </c>
      <c r="T126" s="3" t="s">
        <v>2417</v>
      </c>
      <c r="U126" s="6" t="s">
        <v>2418</v>
      </c>
      <c r="V126" s="3" t="s">
        <v>205</v>
      </c>
      <c r="W126" s="3" t="s">
        <v>2419</v>
      </c>
      <c r="X126" s="6" t="s">
        <v>2420</v>
      </c>
      <c r="Y126" s="3" t="s">
        <v>183</v>
      </c>
      <c r="Z126" s="3" t="s">
        <v>2421</v>
      </c>
      <c r="AA126" s="6" t="s">
        <v>2422</v>
      </c>
      <c r="AB126" s="3" t="s">
        <v>183</v>
      </c>
      <c r="AC126" s="3" t="s">
        <v>2423</v>
      </c>
      <c r="AD126" s="3" t="s">
        <v>2424</v>
      </c>
      <c r="AE126" s="3" t="s">
        <v>205</v>
      </c>
      <c r="AF126" s="3" t="s">
        <v>2425</v>
      </c>
      <c r="AG126" s="6" t="s">
        <v>2418</v>
      </c>
      <c r="AH126" s="3" t="s">
        <v>205</v>
      </c>
      <c r="AI126" s="3" t="s">
        <v>2426</v>
      </c>
      <c r="AJ126" s="6" t="s">
        <v>2422</v>
      </c>
      <c r="AK126" s="3" t="s">
        <v>183</v>
      </c>
      <c r="AL126" s="3" t="s">
        <v>2427</v>
      </c>
      <c r="AM126" s="6" t="s">
        <v>2416</v>
      </c>
      <c r="AN126" s="3" t="s">
        <v>183</v>
      </c>
    </row>
    <row r="127" spans="1:67" ht="15.75" customHeight="1">
      <c r="A127" s="3" t="s">
        <v>2340</v>
      </c>
      <c r="B127" s="3" t="s">
        <v>310</v>
      </c>
      <c r="C127" s="3" t="s">
        <v>2428</v>
      </c>
      <c r="D127" s="4" t="s">
        <v>2429</v>
      </c>
      <c r="E127" s="4"/>
      <c r="F127" s="4">
        <f t="shared" si="7"/>
        <v>5</v>
      </c>
      <c r="G127" s="4">
        <f t="shared" si="8"/>
        <v>3</v>
      </c>
      <c r="H127" s="4">
        <f t="shared" si="9"/>
        <v>2</v>
      </c>
      <c r="K127" s="3" t="s">
        <v>2430</v>
      </c>
      <c r="L127" s="5" t="s">
        <v>2431</v>
      </c>
      <c r="M127" s="3" t="s">
        <v>205</v>
      </c>
      <c r="N127" s="3" t="s">
        <v>2432</v>
      </c>
      <c r="O127" s="6" t="s">
        <v>2433</v>
      </c>
      <c r="P127" s="3" t="s">
        <v>183</v>
      </c>
      <c r="Q127" s="3" t="s">
        <v>2434</v>
      </c>
      <c r="R127" s="6" t="s">
        <v>2435</v>
      </c>
      <c r="S127" s="3" t="s">
        <v>183</v>
      </c>
      <c r="T127" s="3" t="s">
        <v>2436</v>
      </c>
      <c r="U127" s="6" t="s">
        <v>1127</v>
      </c>
      <c r="V127" s="3" t="s">
        <v>183</v>
      </c>
      <c r="W127" s="3" t="s">
        <v>2437</v>
      </c>
      <c r="X127" s="6" t="s">
        <v>1127</v>
      </c>
      <c r="Y127" s="3" t="s">
        <v>205</v>
      </c>
    </row>
    <row r="128" spans="1:67" ht="15.75" customHeight="1">
      <c r="A128" s="3" t="s">
        <v>2340</v>
      </c>
      <c r="B128" s="3" t="s">
        <v>468</v>
      </c>
      <c r="C128" s="3" t="s">
        <v>2438</v>
      </c>
      <c r="D128" s="4" t="s">
        <v>2439</v>
      </c>
      <c r="E128" s="4" t="s">
        <v>2440</v>
      </c>
      <c r="F128" s="4">
        <f t="shared" si="7"/>
        <v>18</v>
      </c>
      <c r="G128" s="4">
        <f t="shared" si="8"/>
        <v>14</v>
      </c>
      <c r="H128" s="4">
        <f t="shared" si="9"/>
        <v>0</v>
      </c>
      <c r="J128" s="3" t="s">
        <v>2441</v>
      </c>
      <c r="K128" s="3" t="s">
        <v>2442</v>
      </c>
      <c r="N128" s="3" t="s">
        <v>2443</v>
      </c>
      <c r="O128" s="6" t="s">
        <v>2444</v>
      </c>
      <c r="P128" s="3" t="s">
        <v>183</v>
      </c>
      <c r="Q128" s="3" t="s">
        <v>2445</v>
      </c>
      <c r="R128" s="6" t="s">
        <v>2446</v>
      </c>
      <c r="S128" s="3" t="s">
        <v>183</v>
      </c>
      <c r="T128" s="3" t="s">
        <v>2447</v>
      </c>
      <c r="U128" s="6" t="s">
        <v>2448</v>
      </c>
      <c r="V128" s="3" t="s">
        <v>183</v>
      </c>
      <c r="W128" s="3" t="s">
        <v>2449</v>
      </c>
      <c r="X128" s="6" t="s">
        <v>2450</v>
      </c>
      <c r="Y128" s="3" t="s">
        <v>183</v>
      </c>
      <c r="Z128" s="3" t="s">
        <v>2451</v>
      </c>
      <c r="AC128" s="3" t="s">
        <v>2452</v>
      </c>
      <c r="AD128" s="6" t="s">
        <v>2444</v>
      </c>
      <c r="AE128" s="3" t="s">
        <v>183</v>
      </c>
      <c r="AF128" s="3" t="s">
        <v>2453</v>
      </c>
      <c r="AG128" s="6" t="s">
        <v>2454</v>
      </c>
      <c r="AH128" s="3" t="s">
        <v>183</v>
      </c>
      <c r="AI128" s="3" t="s">
        <v>2455</v>
      </c>
      <c r="AJ128" s="6" t="s">
        <v>2448</v>
      </c>
      <c r="AK128" s="3" t="s">
        <v>183</v>
      </c>
      <c r="AL128" s="3" t="s">
        <v>2456</v>
      </c>
      <c r="AM128" s="6" t="s">
        <v>2457</v>
      </c>
      <c r="AO128" s="3" t="s">
        <v>2458</v>
      </c>
      <c r="AP128" s="13"/>
      <c r="AQ128" s="7"/>
      <c r="AR128" s="3" t="s">
        <v>2459</v>
      </c>
      <c r="AS128" s="5" t="s">
        <v>2460</v>
      </c>
      <c r="AT128" s="3" t="s">
        <v>183</v>
      </c>
      <c r="AU128" s="3" t="s">
        <v>2461</v>
      </c>
      <c r="AV128" s="6" t="s">
        <v>2462</v>
      </c>
      <c r="AX128" s="3" t="s">
        <v>2463</v>
      </c>
      <c r="AY128" s="6" t="s">
        <v>2448</v>
      </c>
      <c r="AZ128" s="3" t="s">
        <v>183</v>
      </c>
      <c r="BA128" s="3" t="s">
        <v>2464</v>
      </c>
      <c r="BB128" s="6" t="s">
        <v>2450</v>
      </c>
      <c r="BC128" s="3" t="s">
        <v>183</v>
      </c>
      <c r="BD128" s="3" t="s">
        <v>2465</v>
      </c>
      <c r="BE128" s="6" t="s">
        <v>2466</v>
      </c>
      <c r="BF128" s="3" t="s">
        <v>183</v>
      </c>
      <c r="BG128" s="3" t="s">
        <v>2467</v>
      </c>
      <c r="BH128" s="5" t="s">
        <v>2460</v>
      </c>
      <c r="BI128" s="3" t="s">
        <v>183</v>
      </c>
      <c r="BJ128" s="3" t="s">
        <v>2468</v>
      </c>
      <c r="BK128" s="6" t="s">
        <v>2448</v>
      </c>
      <c r="BL128" s="3" t="s">
        <v>183</v>
      </c>
      <c r="BM128" s="3" t="s">
        <v>2469</v>
      </c>
      <c r="BN128" s="6" t="s">
        <v>2450</v>
      </c>
      <c r="BO128" s="3" t="s">
        <v>183</v>
      </c>
    </row>
    <row r="129" spans="1:50" ht="15.75" customHeight="1">
      <c r="A129" s="3" t="s">
        <v>2340</v>
      </c>
      <c r="B129" s="3" t="s">
        <v>2470</v>
      </c>
      <c r="C129" s="3" t="s">
        <v>2471</v>
      </c>
      <c r="D129" s="4" t="s">
        <v>2472</v>
      </c>
      <c r="E129" s="4"/>
      <c r="F129" s="4">
        <f t="shared" si="7"/>
        <v>7</v>
      </c>
      <c r="G129" s="4">
        <f t="shared" si="8"/>
        <v>6</v>
      </c>
      <c r="H129" s="4">
        <f t="shared" si="9"/>
        <v>0</v>
      </c>
      <c r="K129" s="3" t="s">
        <v>2473</v>
      </c>
      <c r="L129" s="6" t="s">
        <v>2474</v>
      </c>
      <c r="M129" s="3" t="s">
        <v>183</v>
      </c>
      <c r="N129" s="3" t="s">
        <v>2475</v>
      </c>
      <c r="Q129" s="3" t="s">
        <v>2476</v>
      </c>
      <c r="T129" s="3" t="s">
        <v>2477</v>
      </c>
      <c r="U129" s="6" t="s">
        <v>1953</v>
      </c>
      <c r="V129" s="3" t="s">
        <v>183</v>
      </c>
      <c r="W129" s="3" t="s">
        <v>2478</v>
      </c>
      <c r="X129" s="6" t="s">
        <v>2479</v>
      </c>
      <c r="Y129" s="3" t="s">
        <v>183</v>
      </c>
      <c r="Z129" s="3" t="s">
        <v>2480</v>
      </c>
      <c r="AA129" s="6" t="s">
        <v>2479</v>
      </c>
      <c r="AB129" s="3" t="s">
        <v>183</v>
      </c>
      <c r="AC129" s="3" t="s">
        <v>2481</v>
      </c>
      <c r="AD129" s="6" t="s">
        <v>2482</v>
      </c>
      <c r="AE129" s="3" t="s">
        <v>183</v>
      </c>
      <c r="AF129" s="3" t="s">
        <v>2483</v>
      </c>
      <c r="AG129" s="3" t="s">
        <v>2484</v>
      </c>
      <c r="AH129" s="3" t="s">
        <v>183</v>
      </c>
    </row>
    <row r="130" spans="1:50" ht="15.75" customHeight="1">
      <c r="A130" s="3" t="s">
        <v>2340</v>
      </c>
      <c r="B130" s="3" t="s">
        <v>636</v>
      </c>
      <c r="C130" s="3" t="s">
        <v>2485</v>
      </c>
      <c r="D130" s="4" t="s">
        <v>2486</v>
      </c>
      <c r="E130" s="4"/>
      <c r="F130" s="4">
        <f t="shared" si="7"/>
        <v>6</v>
      </c>
      <c r="G130" s="4">
        <f t="shared" si="8"/>
        <v>5</v>
      </c>
      <c r="H130" s="4">
        <f t="shared" si="9"/>
        <v>0</v>
      </c>
      <c r="K130" s="3" t="s">
        <v>2487</v>
      </c>
      <c r="L130" s="6" t="s">
        <v>2488</v>
      </c>
      <c r="M130" s="3" t="s">
        <v>183</v>
      </c>
      <c r="N130" s="3" t="s">
        <v>2489</v>
      </c>
      <c r="O130" s="6" t="s">
        <v>2490</v>
      </c>
      <c r="P130" s="3" t="s">
        <v>183</v>
      </c>
      <c r="Q130" s="3" t="s">
        <v>494</v>
      </c>
      <c r="R130" s="6" t="s">
        <v>2491</v>
      </c>
      <c r="S130" s="3" t="s">
        <v>183</v>
      </c>
      <c r="T130" s="3" t="s">
        <v>2492</v>
      </c>
      <c r="U130" s="6" t="s">
        <v>1745</v>
      </c>
      <c r="V130" s="3" t="s">
        <v>183</v>
      </c>
      <c r="W130" s="3" t="s">
        <v>2493</v>
      </c>
      <c r="X130" s="6" t="s">
        <v>2494</v>
      </c>
      <c r="Y130" s="3" t="s">
        <v>183</v>
      </c>
      <c r="Z130" s="3" t="s">
        <v>2451</v>
      </c>
    </row>
    <row r="131" spans="1:50" ht="15.75" customHeight="1">
      <c r="A131" s="3" t="s">
        <v>2340</v>
      </c>
      <c r="B131" s="3" t="s">
        <v>297</v>
      </c>
      <c r="C131" s="3" t="s">
        <v>2495</v>
      </c>
      <c r="D131" s="4" t="s">
        <v>2496</v>
      </c>
      <c r="E131" s="4" t="s">
        <v>2497</v>
      </c>
      <c r="F131" s="4">
        <f t="shared" si="7"/>
        <v>10</v>
      </c>
      <c r="G131" s="4">
        <f t="shared" si="8"/>
        <v>8</v>
      </c>
      <c r="H131" s="4">
        <f t="shared" si="9"/>
        <v>1</v>
      </c>
      <c r="J131" s="3" t="s">
        <v>2498</v>
      </c>
      <c r="K131" s="3" t="s">
        <v>2499</v>
      </c>
      <c r="L131" s="6" t="s">
        <v>2500</v>
      </c>
      <c r="M131" s="3" t="s">
        <v>183</v>
      </c>
      <c r="N131" s="3" t="s">
        <v>1301</v>
      </c>
      <c r="O131" s="6" t="s">
        <v>2501</v>
      </c>
      <c r="P131" s="3" t="s">
        <v>183</v>
      </c>
      <c r="Q131" s="3" t="s">
        <v>2502</v>
      </c>
      <c r="T131" s="3" t="s">
        <v>2503</v>
      </c>
      <c r="U131" s="6" t="s">
        <v>2504</v>
      </c>
      <c r="V131" s="3" t="s">
        <v>183</v>
      </c>
      <c r="W131" s="3" t="s">
        <v>2505</v>
      </c>
      <c r="X131" s="6" t="s">
        <v>2506</v>
      </c>
      <c r="Y131" s="3" t="s">
        <v>183</v>
      </c>
      <c r="Z131" s="3" t="s">
        <v>2507</v>
      </c>
      <c r="AA131" s="6" t="s">
        <v>2500</v>
      </c>
      <c r="AB131" s="3" t="s">
        <v>183</v>
      </c>
      <c r="AC131" s="3" t="s">
        <v>1291</v>
      </c>
      <c r="AD131" s="6" t="s">
        <v>383</v>
      </c>
      <c r="AE131" s="3" t="s">
        <v>183</v>
      </c>
      <c r="AF131" s="3" t="s">
        <v>2508</v>
      </c>
      <c r="AG131" s="6" t="s">
        <v>2509</v>
      </c>
      <c r="AH131" s="3" t="s">
        <v>183</v>
      </c>
      <c r="AI131" s="3" t="s">
        <v>2510</v>
      </c>
      <c r="AJ131" s="5" t="s">
        <v>2511</v>
      </c>
      <c r="AK131" s="3" t="s">
        <v>205</v>
      </c>
      <c r="AL131" s="3" t="s">
        <v>2512</v>
      </c>
      <c r="AM131" s="6" t="s">
        <v>2506</v>
      </c>
      <c r="AN131" s="3" t="s">
        <v>183</v>
      </c>
    </row>
    <row r="132" spans="1:50" ht="15.75" customHeight="1">
      <c r="A132" s="3" t="s">
        <v>2513</v>
      </c>
      <c r="B132" s="3" t="s">
        <v>260</v>
      </c>
      <c r="C132" s="3" t="s">
        <v>2514</v>
      </c>
      <c r="D132" s="4" t="s">
        <v>2515</v>
      </c>
      <c r="E132" s="4" t="s">
        <v>2516</v>
      </c>
      <c r="F132" s="4">
        <f t="shared" si="7"/>
        <v>5</v>
      </c>
      <c r="G132" s="4">
        <f t="shared" si="8"/>
        <v>5</v>
      </c>
      <c r="H132" s="4">
        <f t="shared" si="9"/>
        <v>0</v>
      </c>
      <c r="I132" s="3" t="s">
        <v>2517</v>
      </c>
      <c r="J132" s="3" t="s">
        <v>2517</v>
      </c>
      <c r="K132" s="3" t="s">
        <v>2518</v>
      </c>
      <c r="L132" s="6" t="s">
        <v>2519</v>
      </c>
      <c r="M132" s="3" t="s">
        <v>183</v>
      </c>
      <c r="N132" s="3" t="s">
        <v>2520</v>
      </c>
      <c r="O132" s="6" t="s">
        <v>2521</v>
      </c>
      <c r="P132" s="3" t="s">
        <v>183</v>
      </c>
      <c r="Q132" s="3" t="s">
        <v>2522</v>
      </c>
      <c r="R132" s="5" t="s">
        <v>2523</v>
      </c>
      <c r="S132" s="3" t="s">
        <v>183</v>
      </c>
      <c r="T132" s="3" t="s">
        <v>2524</v>
      </c>
      <c r="U132" s="6" t="s">
        <v>2525</v>
      </c>
      <c r="V132" s="3" t="s">
        <v>183</v>
      </c>
      <c r="W132" s="6" t="s">
        <v>2526</v>
      </c>
      <c r="X132" s="3" t="s">
        <v>183</v>
      </c>
    </row>
    <row r="133" spans="1:50" ht="15.75" customHeight="1">
      <c r="A133" s="3" t="s">
        <v>2513</v>
      </c>
      <c r="B133" s="3" t="s">
        <v>310</v>
      </c>
      <c r="C133" s="3" t="s">
        <v>2527</v>
      </c>
      <c r="D133" s="4" t="s">
        <v>2528</v>
      </c>
      <c r="E133" s="4" t="s">
        <v>2529</v>
      </c>
      <c r="F133" s="4">
        <f t="shared" si="7"/>
        <v>6</v>
      </c>
      <c r="G133" s="4">
        <f t="shared" si="8"/>
        <v>4</v>
      </c>
      <c r="H133" s="4">
        <f t="shared" si="9"/>
        <v>2</v>
      </c>
      <c r="I133" s="3" t="s">
        <v>2530</v>
      </c>
      <c r="J133" s="3" t="s">
        <v>2530</v>
      </c>
      <c r="K133" s="3" t="s">
        <v>2531</v>
      </c>
      <c r="L133" s="6" t="s">
        <v>2532</v>
      </c>
      <c r="M133" s="3" t="s">
        <v>183</v>
      </c>
      <c r="N133" s="3" t="s">
        <v>2533</v>
      </c>
      <c r="O133" s="6" t="s">
        <v>2534</v>
      </c>
      <c r="P133" s="3" t="s">
        <v>183</v>
      </c>
      <c r="Q133" s="3" t="s">
        <v>2535</v>
      </c>
      <c r="R133" s="5" t="s">
        <v>2536</v>
      </c>
      <c r="S133" s="3" t="s">
        <v>183</v>
      </c>
      <c r="T133" s="3" t="s">
        <v>2537</v>
      </c>
      <c r="U133" s="6" t="s">
        <v>2538</v>
      </c>
      <c r="V133" s="3" t="s">
        <v>205</v>
      </c>
      <c r="W133" s="3" t="s">
        <v>2539</v>
      </c>
      <c r="X133" s="6" t="s">
        <v>2540</v>
      </c>
      <c r="Y133" s="3" t="s">
        <v>183</v>
      </c>
      <c r="Z133" s="3" t="s">
        <v>2541</v>
      </c>
      <c r="AA133" s="5" t="s">
        <v>1298</v>
      </c>
      <c r="AB133" s="3" t="s">
        <v>205</v>
      </c>
    </row>
    <row r="134" spans="1:50" ht="15.75" customHeight="1">
      <c r="A134" s="3" t="s">
        <v>2513</v>
      </c>
      <c r="B134" s="3" t="s">
        <v>468</v>
      </c>
      <c r="C134" s="3" t="s">
        <v>2542</v>
      </c>
      <c r="D134" s="4" t="s">
        <v>2543</v>
      </c>
      <c r="E134" s="4" t="s">
        <v>2544</v>
      </c>
      <c r="F134" s="4">
        <f t="shared" si="7"/>
        <v>6</v>
      </c>
      <c r="G134" s="4">
        <f t="shared" si="8"/>
        <v>4</v>
      </c>
      <c r="H134" s="4">
        <f t="shared" si="9"/>
        <v>1</v>
      </c>
      <c r="I134" s="3" t="s">
        <v>2545</v>
      </c>
      <c r="J134" s="3" t="s">
        <v>2545</v>
      </c>
      <c r="K134" s="3" t="s">
        <v>2546</v>
      </c>
      <c r="L134" s="6" t="s">
        <v>2547</v>
      </c>
      <c r="M134" s="3" t="s">
        <v>183</v>
      </c>
      <c r="N134" s="3" t="s">
        <v>2548</v>
      </c>
      <c r="O134" s="6" t="s">
        <v>2549</v>
      </c>
      <c r="P134" s="3" t="s">
        <v>183</v>
      </c>
      <c r="Q134" s="3" t="s">
        <v>2550</v>
      </c>
      <c r="R134" s="5" t="s">
        <v>2551</v>
      </c>
      <c r="S134" s="3" t="s">
        <v>183</v>
      </c>
      <c r="T134" s="3" t="s">
        <v>2552</v>
      </c>
      <c r="U134" s="6" t="s">
        <v>2553</v>
      </c>
      <c r="V134" s="3" t="s">
        <v>183</v>
      </c>
      <c r="W134" s="3" t="s">
        <v>2554</v>
      </c>
      <c r="Y134" s="6" t="s">
        <v>2555</v>
      </c>
      <c r="Z134" s="3" t="s">
        <v>205</v>
      </c>
    </row>
    <row r="135" spans="1:50" ht="15.75" customHeight="1">
      <c r="A135" s="3" t="s">
        <v>2513</v>
      </c>
      <c r="B135" s="3" t="s">
        <v>365</v>
      </c>
      <c r="C135" s="3" t="s">
        <v>2556</v>
      </c>
      <c r="D135" s="4" t="s">
        <v>2557</v>
      </c>
      <c r="E135" s="4" t="s">
        <v>2558</v>
      </c>
      <c r="F135" s="4">
        <f t="shared" si="7"/>
        <v>8</v>
      </c>
      <c r="G135" s="4">
        <f t="shared" si="8"/>
        <v>6</v>
      </c>
      <c r="H135" s="4">
        <f t="shared" si="9"/>
        <v>1</v>
      </c>
      <c r="J135" s="3" t="s">
        <v>2559</v>
      </c>
      <c r="K135" s="3" t="s">
        <v>2560</v>
      </c>
      <c r="L135" s="3" t="s">
        <v>2561</v>
      </c>
      <c r="M135" s="3" t="s">
        <v>205</v>
      </c>
      <c r="N135" s="3" t="s">
        <v>2562</v>
      </c>
      <c r="O135" s="6" t="s">
        <v>2563</v>
      </c>
      <c r="P135" s="3" t="s">
        <v>183</v>
      </c>
      <c r="Q135" s="3" t="s">
        <v>2564</v>
      </c>
      <c r="R135" s="6" t="s">
        <v>2565</v>
      </c>
      <c r="S135" s="3" t="s">
        <v>183</v>
      </c>
      <c r="T135" s="3" t="s">
        <v>2566</v>
      </c>
      <c r="U135" s="6" t="s">
        <v>2567</v>
      </c>
      <c r="V135" s="3" t="s">
        <v>183</v>
      </c>
      <c r="W135" s="3" t="s">
        <v>2568</v>
      </c>
      <c r="Z135" s="3" t="s">
        <v>2569</v>
      </c>
      <c r="AA135" s="6" t="s">
        <v>2563</v>
      </c>
      <c r="AB135" s="3" t="s">
        <v>183</v>
      </c>
      <c r="AC135" s="3" t="s">
        <v>2570</v>
      </c>
      <c r="AD135" s="6" t="s">
        <v>2565</v>
      </c>
      <c r="AE135" s="3" t="s">
        <v>183</v>
      </c>
      <c r="AF135" s="3" t="s">
        <v>2571</v>
      </c>
      <c r="AG135" s="5" t="s">
        <v>3837</v>
      </c>
      <c r="AH135" s="3" t="s">
        <v>183</v>
      </c>
    </row>
    <row r="136" spans="1:50" ht="15.75" customHeight="1">
      <c r="A136" s="3" t="s">
        <v>2513</v>
      </c>
      <c r="B136" s="3" t="s">
        <v>247</v>
      </c>
      <c r="C136" s="3" t="s">
        <v>2572</v>
      </c>
      <c r="D136" s="4"/>
      <c r="E136" s="4" t="s">
        <v>2573</v>
      </c>
      <c r="F136" s="4">
        <f t="shared" si="7"/>
        <v>12</v>
      </c>
      <c r="G136" s="4">
        <f t="shared" si="8"/>
        <v>4</v>
      </c>
      <c r="H136" s="4">
        <f t="shared" si="9"/>
        <v>3</v>
      </c>
      <c r="J136" s="3" t="s">
        <v>2574</v>
      </c>
      <c r="K136" s="3" t="s">
        <v>2575</v>
      </c>
      <c r="L136" s="6" t="s">
        <v>2576</v>
      </c>
      <c r="M136" s="3" t="s">
        <v>183</v>
      </c>
      <c r="N136" s="3" t="s">
        <v>2577</v>
      </c>
      <c r="O136" s="6" t="s">
        <v>2578</v>
      </c>
      <c r="Q136" s="3" t="s">
        <v>2579</v>
      </c>
      <c r="R136" s="6" t="s">
        <v>2580</v>
      </c>
      <c r="S136" s="3" t="s">
        <v>205</v>
      </c>
      <c r="T136" s="3" t="s">
        <v>2581</v>
      </c>
      <c r="U136" s="6" t="s">
        <v>2582</v>
      </c>
      <c r="V136" s="3" t="s">
        <v>205</v>
      </c>
      <c r="W136" s="3" t="s">
        <v>2583</v>
      </c>
      <c r="X136" s="5" t="s">
        <v>2584</v>
      </c>
      <c r="Y136" s="5" t="s">
        <v>205</v>
      </c>
      <c r="Z136" s="3" t="s">
        <v>2585</v>
      </c>
      <c r="AA136" s="6" t="s">
        <v>2586</v>
      </c>
      <c r="AB136" s="3" t="s">
        <v>183</v>
      </c>
      <c r="AC136" s="3" t="s">
        <v>2587</v>
      </c>
      <c r="AD136" s="6" t="s">
        <v>2588</v>
      </c>
      <c r="AE136" s="3" t="s">
        <v>183</v>
      </c>
      <c r="AF136" s="3" t="s">
        <v>2589</v>
      </c>
      <c r="AG136" s="6" t="s">
        <v>2576</v>
      </c>
      <c r="AH136" s="3" t="s">
        <v>183</v>
      </c>
      <c r="AI136" s="3" t="s">
        <v>2590</v>
      </c>
      <c r="AL136" s="3" t="s">
        <v>2591</v>
      </c>
      <c r="AO136" s="3" t="s">
        <v>2592</v>
      </c>
      <c r="AR136" s="3" t="s">
        <v>2593</v>
      </c>
      <c r="AU136" s="3" t="s">
        <v>2594</v>
      </c>
    </row>
    <row r="137" spans="1:50" ht="15.75" customHeight="1">
      <c r="A137" s="3" t="s">
        <v>2513</v>
      </c>
      <c r="B137" s="3" t="s">
        <v>556</v>
      </c>
      <c r="C137" s="3" t="s">
        <v>2595</v>
      </c>
      <c r="D137" s="4" t="s">
        <v>2596</v>
      </c>
      <c r="E137" s="4"/>
      <c r="F137" s="4">
        <f t="shared" si="7"/>
        <v>6</v>
      </c>
      <c r="G137" s="4">
        <f t="shared" si="8"/>
        <v>4</v>
      </c>
      <c r="H137" s="4">
        <f t="shared" si="9"/>
        <v>2</v>
      </c>
      <c r="I137" s="3" t="s">
        <v>2597</v>
      </c>
      <c r="K137" s="3" t="s">
        <v>2598</v>
      </c>
      <c r="L137" s="6" t="s">
        <v>1982</v>
      </c>
      <c r="M137" s="3" t="s">
        <v>183</v>
      </c>
      <c r="N137" s="3" t="s">
        <v>2599</v>
      </c>
      <c r="O137" s="6" t="s">
        <v>2538</v>
      </c>
      <c r="P137" s="3" t="s">
        <v>183</v>
      </c>
      <c r="Q137" s="3" t="s">
        <v>2600</v>
      </c>
      <c r="R137" s="5" t="s">
        <v>2601</v>
      </c>
      <c r="S137" s="3" t="s">
        <v>183</v>
      </c>
      <c r="T137" s="3" t="s">
        <v>2602</v>
      </c>
      <c r="U137" s="6" t="s">
        <v>2603</v>
      </c>
      <c r="V137" s="3" t="s">
        <v>183</v>
      </c>
      <c r="W137" s="3" t="s">
        <v>2604</v>
      </c>
      <c r="X137" s="3" t="s">
        <v>2605</v>
      </c>
      <c r="Y137" s="3" t="s">
        <v>205</v>
      </c>
      <c r="Z137" s="3" t="s">
        <v>2606</v>
      </c>
      <c r="AA137" s="6" t="s">
        <v>2607</v>
      </c>
      <c r="AB137" s="3" t="s">
        <v>205</v>
      </c>
    </row>
    <row r="138" spans="1:50" ht="15.75" customHeight="1">
      <c r="A138" s="3" t="s">
        <v>2513</v>
      </c>
      <c r="B138" s="3" t="s">
        <v>438</v>
      </c>
      <c r="C138" s="3" t="s">
        <v>2608</v>
      </c>
      <c r="D138" s="4" t="s">
        <v>2609</v>
      </c>
      <c r="E138" s="4" t="s">
        <v>2610</v>
      </c>
      <c r="F138" s="4">
        <f t="shared" si="7"/>
        <v>9</v>
      </c>
      <c r="G138" s="4">
        <f t="shared" si="8"/>
        <v>9</v>
      </c>
      <c r="H138" s="4">
        <f t="shared" si="9"/>
        <v>0</v>
      </c>
      <c r="I138" s="3" t="s">
        <v>2611</v>
      </c>
      <c r="J138" s="3" t="s">
        <v>2612</v>
      </c>
      <c r="K138" s="3" t="s">
        <v>2613</v>
      </c>
      <c r="L138" s="6" t="s">
        <v>2614</v>
      </c>
      <c r="M138" s="3" t="s">
        <v>183</v>
      </c>
      <c r="N138" s="3" t="s">
        <v>2615</v>
      </c>
      <c r="O138" s="6" t="s">
        <v>2616</v>
      </c>
      <c r="P138" s="3" t="s">
        <v>183</v>
      </c>
      <c r="Q138" s="3" t="s">
        <v>2617</v>
      </c>
      <c r="R138" s="6" t="s">
        <v>2618</v>
      </c>
      <c r="S138" s="3" t="s">
        <v>183</v>
      </c>
      <c r="T138" s="3" t="s">
        <v>2619</v>
      </c>
      <c r="U138" s="6" t="s">
        <v>2620</v>
      </c>
      <c r="V138" s="3" t="s">
        <v>183</v>
      </c>
      <c r="W138" s="3" t="s">
        <v>2621</v>
      </c>
      <c r="X138" s="5" t="s">
        <v>2622</v>
      </c>
      <c r="Y138" s="3" t="s">
        <v>183</v>
      </c>
      <c r="Z138" s="3" t="s">
        <v>2623</v>
      </c>
      <c r="AA138" s="6" t="s">
        <v>2614</v>
      </c>
      <c r="AB138" s="3" t="s">
        <v>183</v>
      </c>
      <c r="AC138" s="3" t="s">
        <v>2624</v>
      </c>
      <c r="AD138" s="6" t="s">
        <v>2618</v>
      </c>
      <c r="AE138" s="3" t="s">
        <v>183</v>
      </c>
      <c r="AF138" s="3" t="s">
        <v>2625</v>
      </c>
      <c r="AG138" s="6" t="s">
        <v>2620</v>
      </c>
      <c r="AH138" s="3" t="s">
        <v>183</v>
      </c>
      <c r="AI138" s="3" t="s">
        <v>2626</v>
      </c>
      <c r="AJ138" s="5" t="s">
        <v>2622</v>
      </c>
      <c r="AK138" s="3" t="s">
        <v>183</v>
      </c>
    </row>
    <row r="139" spans="1:50" ht="15.75" customHeight="1">
      <c r="A139" s="3" t="s">
        <v>2513</v>
      </c>
      <c r="B139" s="3" t="s">
        <v>176</v>
      </c>
      <c r="C139" s="3" t="s">
        <v>2627</v>
      </c>
      <c r="D139" s="4" t="s">
        <v>2628</v>
      </c>
      <c r="E139" s="4" t="s">
        <v>2629</v>
      </c>
      <c r="F139" s="4">
        <f t="shared" si="7"/>
        <v>8</v>
      </c>
      <c r="G139" s="4">
        <f t="shared" si="8"/>
        <v>6</v>
      </c>
      <c r="H139" s="4">
        <f t="shared" si="9"/>
        <v>0</v>
      </c>
      <c r="J139" s="3" t="s">
        <v>2630</v>
      </c>
      <c r="K139" s="3" t="s">
        <v>2631</v>
      </c>
      <c r="L139" s="6" t="s">
        <v>2632</v>
      </c>
      <c r="M139" s="3" t="s">
        <v>183</v>
      </c>
      <c r="N139" s="3" t="s">
        <v>2633</v>
      </c>
      <c r="O139" s="6" t="s">
        <v>552</v>
      </c>
      <c r="P139" s="3" t="s">
        <v>183</v>
      </c>
      <c r="Q139" s="3" t="s">
        <v>2634</v>
      </c>
      <c r="R139" s="6" t="s">
        <v>2635</v>
      </c>
      <c r="S139" s="3" t="s">
        <v>183</v>
      </c>
      <c r="T139" s="3" t="s">
        <v>2636</v>
      </c>
      <c r="U139" s="6" t="s">
        <v>2637</v>
      </c>
      <c r="V139" s="3" t="s">
        <v>183</v>
      </c>
      <c r="W139" s="3" t="s">
        <v>2638</v>
      </c>
      <c r="X139" s="6" t="s">
        <v>2639</v>
      </c>
      <c r="Y139" s="3" t="s">
        <v>183</v>
      </c>
      <c r="Z139" s="3" t="s">
        <v>2640</v>
      </c>
      <c r="AA139" s="6" t="s">
        <v>2641</v>
      </c>
      <c r="AB139" s="3" t="s">
        <v>183</v>
      </c>
      <c r="AC139" s="3" t="s">
        <v>676</v>
      </c>
      <c r="AF139" s="3" t="s">
        <v>2642</v>
      </c>
    </row>
    <row r="140" spans="1:50" ht="15.75" customHeight="1">
      <c r="A140" s="3" t="s">
        <v>2513</v>
      </c>
      <c r="B140" s="3" t="s">
        <v>297</v>
      </c>
      <c r="C140" s="3" t="s">
        <v>2643</v>
      </c>
      <c r="D140" s="4" t="s">
        <v>2644</v>
      </c>
      <c r="E140" s="4" t="s">
        <v>2645</v>
      </c>
      <c r="F140" s="4">
        <f t="shared" si="7"/>
        <v>8</v>
      </c>
      <c r="G140" s="4">
        <f t="shared" si="8"/>
        <v>6</v>
      </c>
      <c r="H140" s="4">
        <f t="shared" si="9"/>
        <v>1</v>
      </c>
      <c r="J140" s="3" t="s">
        <v>2646</v>
      </c>
      <c r="K140" s="3" t="s">
        <v>2499</v>
      </c>
      <c r="L140" s="6" t="s">
        <v>2500</v>
      </c>
      <c r="M140" s="3" t="s">
        <v>183</v>
      </c>
      <c r="N140" s="3" t="s">
        <v>2647</v>
      </c>
      <c r="O140" s="6" t="s">
        <v>2648</v>
      </c>
      <c r="P140" s="3" t="s">
        <v>183</v>
      </c>
      <c r="Q140" s="3" t="s">
        <v>2649</v>
      </c>
      <c r="T140" s="3" t="s">
        <v>2650</v>
      </c>
      <c r="U140" s="6" t="s">
        <v>2506</v>
      </c>
      <c r="V140" s="3" t="s">
        <v>183</v>
      </c>
      <c r="W140" s="3" t="s">
        <v>2507</v>
      </c>
      <c r="X140" s="6" t="s">
        <v>2500</v>
      </c>
      <c r="Y140" s="3" t="s">
        <v>183</v>
      </c>
      <c r="Z140" s="3" t="s">
        <v>2651</v>
      </c>
      <c r="AA140" s="6" t="s">
        <v>2648</v>
      </c>
      <c r="AB140" s="3" t="s">
        <v>183</v>
      </c>
      <c r="AC140" s="3" t="s">
        <v>2652</v>
      </c>
      <c r="AD140" s="6" t="s">
        <v>1869</v>
      </c>
      <c r="AE140" s="3" t="s">
        <v>205</v>
      </c>
      <c r="AF140" s="3" t="s">
        <v>2653</v>
      </c>
      <c r="AG140" s="6" t="s">
        <v>2506</v>
      </c>
      <c r="AH140" s="3" t="s">
        <v>183</v>
      </c>
    </row>
    <row r="141" spans="1:50" ht="15.75" customHeight="1">
      <c r="A141" s="3" t="s">
        <v>2513</v>
      </c>
      <c r="B141" s="3" t="s">
        <v>217</v>
      </c>
      <c r="C141" s="3" t="s">
        <v>2654</v>
      </c>
      <c r="D141" s="4" t="s">
        <v>2655</v>
      </c>
      <c r="E141" s="4" t="s">
        <v>2656</v>
      </c>
      <c r="F141" s="4">
        <f t="shared" si="7"/>
        <v>8</v>
      </c>
      <c r="G141" s="4">
        <f t="shared" si="8"/>
        <v>8</v>
      </c>
      <c r="H141" s="4">
        <f t="shared" si="9"/>
        <v>0</v>
      </c>
      <c r="J141" s="3" t="s">
        <v>2657</v>
      </c>
      <c r="K141" s="3" t="s">
        <v>2658</v>
      </c>
      <c r="L141" s="6" t="s">
        <v>2659</v>
      </c>
      <c r="M141" s="3" t="s">
        <v>183</v>
      </c>
      <c r="N141" s="3" t="s">
        <v>2660</v>
      </c>
      <c r="O141" s="6" t="s">
        <v>2661</v>
      </c>
      <c r="P141" s="3" t="s">
        <v>183</v>
      </c>
      <c r="Q141" s="3" t="s">
        <v>2662</v>
      </c>
      <c r="R141" s="6" t="s">
        <v>2663</v>
      </c>
      <c r="S141" s="3" t="s">
        <v>183</v>
      </c>
      <c r="T141" s="3" t="s">
        <v>2664</v>
      </c>
      <c r="U141" s="6" t="s">
        <v>2665</v>
      </c>
      <c r="V141" s="3" t="s">
        <v>183</v>
      </c>
      <c r="W141" s="3" t="s">
        <v>2666</v>
      </c>
      <c r="X141" s="6" t="s">
        <v>2659</v>
      </c>
      <c r="Y141" s="3" t="s">
        <v>183</v>
      </c>
      <c r="Z141" s="3" t="s">
        <v>2667</v>
      </c>
      <c r="AA141" s="6" t="s">
        <v>2661</v>
      </c>
      <c r="AB141" s="3" t="s">
        <v>183</v>
      </c>
      <c r="AC141" s="3" t="s">
        <v>2668</v>
      </c>
      <c r="AD141" s="6" t="s">
        <v>2663</v>
      </c>
      <c r="AE141" s="3" t="s">
        <v>183</v>
      </c>
      <c r="AF141" s="3" t="s">
        <v>2669</v>
      </c>
      <c r="AG141" s="6" t="s">
        <v>2665</v>
      </c>
      <c r="AH141" s="3" t="s">
        <v>183</v>
      </c>
    </row>
    <row r="142" spans="1:50" ht="15.75" customHeight="1">
      <c r="A142" s="3" t="s">
        <v>2670</v>
      </c>
      <c r="B142" s="3" t="s">
        <v>260</v>
      </c>
      <c r="C142" s="3" t="s">
        <v>2671</v>
      </c>
      <c r="D142" s="4" t="s">
        <v>2672</v>
      </c>
      <c r="E142" s="4" t="s">
        <v>2673</v>
      </c>
      <c r="F142" s="4">
        <f t="shared" si="7"/>
        <v>6</v>
      </c>
      <c r="G142" s="4">
        <f t="shared" si="8"/>
        <v>0</v>
      </c>
      <c r="H142" s="4">
        <f t="shared" si="9"/>
        <v>1</v>
      </c>
      <c r="I142" s="3" t="s">
        <v>2674</v>
      </c>
      <c r="J142" s="3" t="s">
        <v>2674</v>
      </c>
      <c r="K142" s="3" t="s">
        <v>2675</v>
      </c>
      <c r="L142" s="5" t="s">
        <v>3838</v>
      </c>
      <c r="M142" s="3" t="s">
        <v>205</v>
      </c>
      <c r="N142" s="3" t="s">
        <v>2676</v>
      </c>
      <c r="Q142" s="3" t="s">
        <v>2677</v>
      </c>
      <c r="R142" s="3"/>
      <c r="T142" s="3" t="s">
        <v>2678</v>
      </c>
      <c r="W142" s="3" t="s">
        <v>2679</v>
      </c>
      <c r="Z142" s="3" t="s">
        <v>2680</v>
      </c>
      <c r="AA142" s="13"/>
      <c r="AC142" s="3" t="s">
        <v>2681</v>
      </c>
    </row>
    <row r="143" spans="1:50" ht="15.75" customHeight="1">
      <c r="A143" s="3" t="s">
        <v>2670</v>
      </c>
      <c r="B143" s="3" t="s">
        <v>198</v>
      </c>
      <c r="C143" s="3" t="s">
        <v>2682</v>
      </c>
      <c r="D143" s="4" t="s">
        <v>2683</v>
      </c>
      <c r="E143" s="4" t="s">
        <v>2684</v>
      </c>
      <c r="F143" s="4">
        <f t="shared" si="7"/>
        <v>12</v>
      </c>
      <c r="G143" s="4">
        <f t="shared" si="8"/>
        <v>11</v>
      </c>
      <c r="H143" s="4">
        <f t="shared" si="9"/>
        <v>0</v>
      </c>
      <c r="J143" s="3" t="s">
        <v>2685</v>
      </c>
      <c r="K143" s="3" t="s">
        <v>2686</v>
      </c>
      <c r="L143" s="6" t="s">
        <v>2687</v>
      </c>
      <c r="M143" s="3" t="s">
        <v>183</v>
      </c>
      <c r="N143" s="3" t="s">
        <v>2688</v>
      </c>
      <c r="O143" s="6" t="s">
        <v>2689</v>
      </c>
      <c r="P143" s="3" t="s">
        <v>183</v>
      </c>
      <c r="Q143" s="3" t="s">
        <v>2690</v>
      </c>
      <c r="R143" s="6" t="s">
        <v>2691</v>
      </c>
      <c r="S143" s="3" t="s">
        <v>183</v>
      </c>
      <c r="T143" s="3" t="s">
        <v>2692</v>
      </c>
      <c r="U143" s="6" t="s">
        <v>2693</v>
      </c>
      <c r="V143" s="3" t="s">
        <v>183</v>
      </c>
      <c r="W143" s="3" t="s">
        <v>2694</v>
      </c>
      <c r="Z143" s="3" t="s">
        <v>2695</v>
      </c>
      <c r="AA143" s="6" t="s">
        <v>1409</v>
      </c>
      <c r="AB143" s="3" t="s">
        <v>183</v>
      </c>
      <c r="AC143" s="3" t="s">
        <v>2696</v>
      </c>
      <c r="AD143" s="6" t="s">
        <v>2687</v>
      </c>
      <c r="AE143" s="3" t="s">
        <v>183</v>
      </c>
      <c r="AF143" s="3" t="s">
        <v>2697</v>
      </c>
      <c r="AG143" s="6" t="s">
        <v>2689</v>
      </c>
      <c r="AH143" s="3" t="s">
        <v>183</v>
      </c>
      <c r="AI143" s="3" t="s">
        <v>2698</v>
      </c>
      <c r="AJ143" s="6" t="s">
        <v>2691</v>
      </c>
      <c r="AK143" s="3" t="s">
        <v>183</v>
      </c>
      <c r="AL143" s="3" t="s">
        <v>2699</v>
      </c>
      <c r="AM143" s="6" t="s">
        <v>2700</v>
      </c>
      <c r="AN143" s="3" t="s">
        <v>183</v>
      </c>
      <c r="AO143" s="3" t="s">
        <v>2701</v>
      </c>
      <c r="AP143" s="6" t="s">
        <v>2693</v>
      </c>
      <c r="AQ143" s="3" t="s">
        <v>183</v>
      </c>
      <c r="AR143" s="3" t="s">
        <v>2702</v>
      </c>
      <c r="AS143" s="6" t="s">
        <v>1409</v>
      </c>
      <c r="AT143" s="3" t="s">
        <v>183</v>
      </c>
    </row>
    <row r="144" spans="1:50" ht="15.75" customHeight="1">
      <c r="A144" s="3" t="s">
        <v>2670</v>
      </c>
      <c r="B144" s="3" t="s">
        <v>297</v>
      </c>
      <c r="C144" s="3" t="s">
        <v>2703</v>
      </c>
      <c r="D144" s="4"/>
      <c r="E144" s="4" t="s">
        <v>2704</v>
      </c>
      <c r="F144" s="4">
        <f t="shared" si="7"/>
        <v>14</v>
      </c>
      <c r="G144" s="4">
        <f t="shared" si="8"/>
        <v>8</v>
      </c>
      <c r="H144" s="4">
        <f t="shared" si="9"/>
        <v>2</v>
      </c>
      <c r="I144" s="3" t="s">
        <v>2705</v>
      </c>
      <c r="J144" s="3" t="s">
        <v>2706</v>
      </c>
      <c r="K144" s="3" t="s">
        <v>2707</v>
      </c>
      <c r="L144" s="6" t="s">
        <v>2708</v>
      </c>
      <c r="M144" s="3" t="s">
        <v>183</v>
      </c>
      <c r="N144" s="3" t="s">
        <v>2709</v>
      </c>
      <c r="O144" s="6" t="s">
        <v>2710</v>
      </c>
      <c r="P144" s="3" t="s">
        <v>183</v>
      </c>
      <c r="Q144" s="3" t="s">
        <v>2711</v>
      </c>
      <c r="R144" s="6" t="s">
        <v>2710</v>
      </c>
      <c r="S144" s="3" t="s">
        <v>183</v>
      </c>
      <c r="T144" s="3" t="s">
        <v>2712</v>
      </c>
      <c r="U144" s="6" t="s">
        <v>2713</v>
      </c>
      <c r="V144" s="3" t="s">
        <v>183</v>
      </c>
      <c r="W144" s="3" t="s">
        <v>2714</v>
      </c>
      <c r="X144" s="3" t="s">
        <v>2715</v>
      </c>
      <c r="Y144" s="3" t="s">
        <v>205</v>
      </c>
      <c r="Z144" s="3" t="s">
        <v>2716</v>
      </c>
      <c r="AA144" s="3" t="s">
        <v>2715</v>
      </c>
      <c r="AB144" s="3" t="s">
        <v>183</v>
      </c>
      <c r="AC144" s="3" t="s">
        <v>2717</v>
      </c>
      <c r="AD144" s="6" t="s">
        <v>2718</v>
      </c>
      <c r="AE144" s="3" t="s">
        <v>205</v>
      </c>
      <c r="AF144" s="3" t="s">
        <v>2719</v>
      </c>
      <c r="AG144" s="6" t="s">
        <v>2708</v>
      </c>
      <c r="AH144" s="3" t="s">
        <v>183</v>
      </c>
      <c r="AI144" s="3" t="s">
        <v>2720</v>
      </c>
      <c r="AJ144" s="6" t="s">
        <v>2710</v>
      </c>
      <c r="AK144" s="3" t="s">
        <v>183</v>
      </c>
      <c r="AL144" s="3" t="s">
        <v>2721</v>
      </c>
      <c r="AM144" s="6" t="s">
        <v>2710</v>
      </c>
      <c r="AN144" s="3" t="s">
        <v>183</v>
      </c>
      <c r="AO144" s="3" t="s">
        <v>2722</v>
      </c>
      <c r="AR144" s="3" t="s">
        <v>2723</v>
      </c>
      <c r="AU144" s="3" t="s">
        <v>2724</v>
      </c>
      <c r="AX144" s="3" t="s">
        <v>2725</v>
      </c>
    </row>
    <row r="145" spans="1:178" ht="15.75" customHeight="1">
      <c r="A145" s="3" t="s">
        <v>2670</v>
      </c>
      <c r="B145" s="3" t="s">
        <v>176</v>
      </c>
      <c r="C145" s="3" t="s">
        <v>2726</v>
      </c>
      <c r="D145" s="4" t="s">
        <v>2727</v>
      </c>
      <c r="E145" s="4" t="s">
        <v>2728</v>
      </c>
      <c r="F145" s="4">
        <f t="shared" si="7"/>
        <v>10</v>
      </c>
      <c r="G145" s="4">
        <f t="shared" si="8"/>
        <v>7</v>
      </c>
      <c r="H145" s="4">
        <f t="shared" si="9"/>
        <v>2</v>
      </c>
      <c r="J145" s="3" t="s">
        <v>2729</v>
      </c>
      <c r="K145" s="3" t="s">
        <v>2730</v>
      </c>
      <c r="L145" s="6" t="s">
        <v>2731</v>
      </c>
      <c r="M145" s="3" t="s">
        <v>183</v>
      </c>
      <c r="N145" s="3" t="s">
        <v>2732</v>
      </c>
      <c r="O145" s="6" t="s">
        <v>2733</v>
      </c>
      <c r="P145" s="3" t="s">
        <v>183</v>
      </c>
      <c r="Q145" s="3" t="s">
        <v>2734</v>
      </c>
      <c r="R145" s="6" t="s">
        <v>2735</v>
      </c>
      <c r="S145" s="3" t="s">
        <v>183</v>
      </c>
      <c r="T145" s="3" t="s">
        <v>2736</v>
      </c>
      <c r="U145" s="6" t="s">
        <v>2296</v>
      </c>
      <c r="V145" s="3" t="s">
        <v>183</v>
      </c>
      <c r="W145" s="3" t="s">
        <v>2737</v>
      </c>
      <c r="X145" s="6" t="s">
        <v>2170</v>
      </c>
      <c r="Y145" s="3" t="s">
        <v>205</v>
      </c>
      <c r="Z145" s="3" t="s">
        <v>2738</v>
      </c>
      <c r="AA145" s="5" t="s">
        <v>2739</v>
      </c>
      <c r="AB145" s="3" t="s">
        <v>183</v>
      </c>
      <c r="AC145" s="3" t="s">
        <v>2740</v>
      </c>
      <c r="AD145" s="5" t="s">
        <v>2741</v>
      </c>
      <c r="AE145" s="3" t="s">
        <v>183</v>
      </c>
      <c r="AF145" s="3" t="s">
        <v>2742</v>
      </c>
      <c r="AG145" s="13" t="s">
        <v>2743</v>
      </c>
      <c r="AH145" s="3" t="s">
        <v>205</v>
      </c>
      <c r="AI145" s="3" t="s">
        <v>2744</v>
      </c>
      <c r="AJ145" s="6" t="s">
        <v>2745</v>
      </c>
      <c r="AK145" s="3" t="s">
        <v>183</v>
      </c>
      <c r="AL145" s="3" t="s">
        <v>2220</v>
      </c>
    </row>
    <row r="146" spans="1:178" ht="15.75" customHeight="1">
      <c r="A146" s="3" t="s">
        <v>2670</v>
      </c>
      <c r="B146" s="3" t="s">
        <v>217</v>
      </c>
      <c r="C146" s="3" t="s">
        <v>2746</v>
      </c>
      <c r="D146" s="4" t="s">
        <v>2747</v>
      </c>
      <c r="E146" s="4" t="s">
        <v>2748</v>
      </c>
      <c r="F146" s="4">
        <f t="shared" si="7"/>
        <v>7</v>
      </c>
      <c r="G146" s="4">
        <f t="shared" si="8"/>
        <v>6</v>
      </c>
      <c r="H146" s="4">
        <f t="shared" si="9"/>
        <v>0</v>
      </c>
      <c r="J146" s="3" t="s">
        <v>2749</v>
      </c>
      <c r="K146" s="3" t="s">
        <v>2750</v>
      </c>
      <c r="N146" s="3" t="s">
        <v>2751</v>
      </c>
      <c r="O146" s="6" t="s">
        <v>2752</v>
      </c>
      <c r="P146" s="3" t="s">
        <v>183</v>
      </c>
      <c r="Q146" s="3" t="s">
        <v>2753</v>
      </c>
      <c r="R146" s="6" t="s">
        <v>2754</v>
      </c>
      <c r="S146" s="3" t="s">
        <v>183</v>
      </c>
      <c r="T146" s="3" t="s">
        <v>2755</v>
      </c>
      <c r="U146" s="5" t="s">
        <v>2756</v>
      </c>
      <c r="V146" s="3" t="s">
        <v>183</v>
      </c>
      <c r="W146" s="3" t="s">
        <v>2757</v>
      </c>
      <c r="Z146" s="3" t="s">
        <v>2758</v>
      </c>
      <c r="AA146" s="6" t="s">
        <v>2752</v>
      </c>
      <c r="AB146" s="3" t="s">
        <v>183</v>
      </c>
      <c r="AC146" s="3" t="s">
        <v>2759</v>
      </c>
      <c r="AD146" s="6" t="s">
        <v>2754</v>
      </c>
      <c r="AE146" s="3" t="s">
        <v>183</v>
      </c>
      <c r="AF146" s="3" t="s">
        <v>2760</v>
      </c>
      <c r="AG146" s="5" t="s">
        <v>2756</v>
      </c>
      <c r="AH146" s="3" t="s">
        <v>183</v>
      </c>
    </row>
    <row r="147" spans="1:178" ht="15.75" customHeight="1">
      <c r="A147" s="3" t="s">
        <v>2670</v>
      </c>
      <c r="B147" s="3" t="s">
        <v>247</v>
      </c>
      <c r="C147" s="3" t="s">
        <v>2761</v>
      </c>
      <c r="D147" s="4" t="s">
        <v>2762</v>
      </c>
      <c r="E147" s="4" t="s">
        <v>2763</v>
      </c>
      <c r="F147" s="4">
        <f t="shared" si="7"/>
        <v>13</v>
      </c>
      <c r="G147" s="4">
        <f t="shared" si="8"/>
        <v>6</v>
      </c>
      <c r="H147" s="4">
        <f t="shared" si="9"/>
        <v>2</v>
      </c>
      <c r="J147" s="3" t="s">
        <v>2764</v>
      </c>
      <c r="K147" s="3" t="s">
        <v>2765</v>
      </c>
      <c r="N147" s="3" t="s">
        <v>2766</v>
      </c>
      <c r="O147" s="6" t="s">
        <v>2767</v>
      </c>
      <c r="P147" s="3" t="s">
        <v>183</v>
      </c>
      <c r="Q147" s="3" t="s">
        <v>2768</v>
      </c>
      <c r="R147" s="6" t="s">
        <v>2769</v>
      </c>
      <c r="S147" s="3" t="s">
        <v>183</v>
      </c>
      <c r="T147" s="3" t="s">
        <v>2770</v>
      </c>
      <c r="U147" s="3" t="s">
        <v>2771</v>
      </c>
      <c r="V147" s="3" t="s">
        <v>205</v>
      </c>
      <c r="W147" s="3" t="s">
        <v>2772</v>
      </c>
      <c r="Z147" s="3" t="s">
        <v>2773</v>
      </c>
      <c r="AC147" s="3" t="s">
        <v>2774</v>
      </c>
      <c r="AD147" s="13"/>
      <c r="AF147" s="3" t="s">
        <v>2775</v>
      </c>
      <c r="AG147" s="6" t="s">
        <v>1202</v>
      </c>
      <c r="AH147" s="3" t="s">
        <v>183</v>
      </c>
      <c r="AI147" s="3" t="s">
        <v>2776</v>
      </c>
      <c r="AJ147" s="6" t="s">
        <v>2767</v>
      </c>
      <c r="AK147" s="3" t="s">
        <v>183</v>
      </c>
      <c r="AL147" s="3" t="s">
        <v>2777</v>
      </c>
      <c r="AM147" s="6" t="s">
        <v>2769</v>
      </c>
      <c r="AN147" s="3" t="s">
        <v>183</v>
      </c>
      <c r="AO147" s="3" t="s">
        <v>2778</v>
      </c>
      <c r="AP147" s="3" t="s">
        <v>2771</v>
      </c>
      <c r="AQ147" s="3" t="s">
        <v>205</v>
      </c>
      <c r="AR147" s="3" t="s">
        <v>2779</v>
      </c>
      <c r="AU147" s="3" t="s">
        <v>2780</v>
      </c>
      <c r="AX147" s="3" t="s">
        <v>2781</v>
      </c>
      <c r="AY147" s="6" t="s">
        <v>1202</v>
      </c>
      <c r="AZ147" s="3" t="s">
        <v>183</v>
      </c>
    </row>
    <row r="148" spans="1:178" ht="15.75" customHeight="1">
      <c r="A148" s="3" t="s">
        <v>2670</v>
      </c>
      <c r="B148" s="3" t="s">
        <v>636</v>
      </c>
      <c r="C148" s="3" t="s">
        <v>2782</v>
      </c>
      <c r="D148" s="4" t="s">
        <v>2783</v>
      </c>
      <c r="E148" s="4"/>
      <c r="F148" s="4">
        <f t="shared" si="7"/>
        <v>13</v>
      </c>
      <c r="G148" s="4">
        <f t="shared" si="8"/>
        <v>9</v>
      </c>
      <c r="H148" s="4">
        <f t="shared" si="9"/>
        <v>3</v>
      </c>
      <c r="I148" s="3" t="s">
        <v>2784</v>
      </c>
      <c r="K148" s="3" t="s">
        <v>2785</v>
      </c>
      <c r="L148" s="6" t="s">
        <v>2786</v>
      </c>
      <c r="M148" s="3" t="s">
        <v>183</v>
      </c>
      <c r="N148" s="3" t="s">
        <v>2787</v>
      </c>
      <c r="O148" s="6" t="s">
        <v>2788</v>
      </c>
      <c r="P148" s="3" t="s">
        <v>183</v>
      </c>
      <c r="Q148" s="3" t="s">
        <v>2789</v>
      </c>
      <c r="R148" s="6" t="s">
        <v>2790</v>
      </c>
      <c r="S148" s="3" t="s">
        <v>183</v>
      </c>
      <c r="T148" s="3" t="s">
        <v>2791</v>
      </c>
      <c r="U148" s="6" t="s">
        <v>2790</v>
      </c>
      <c r="V148" s="3" t="s">
        <v>205</v>
      </c>
      <c r="W148" s="3" t="s">
        <v>2792</v>
      </c>
      <c r="Z148" s="3" t="s">
        <v>2793</v>
      </c>
      <c r="AA148" s="6" t="s">
        <v>2794</v>
      </c>
      <c r="AB148" s="3" t="s">
        <v>183</v>
      </c>
      <c r="AC148" s="3" t="s">
        <v>2795</v>
      </c>
      <c r="AD148" s="6" t="s">
        <v>2786</v>
      </c>
      <c r="AE148" s="3" t="s">
        <v>183</v>
      </c>
      <c r="AF148" s="3" t="s">
        <v>2796</v>
      </c>
      <c r="AG148" s="6" t="s">
        <v>2788</v>
      </c>
      <c r="AH148" s="3" t="s">
        <v>183</v>
      </c>
      <c r="AI148" s="3" t="s">
        <v>2797</v>
      </c>
      <c r="AJ148" s="6" t="s">
        <v>2790</v>
      </c>
      <c r="AK148" s="3" t="s">
        <v>183</v>
      </c>
      <c r="AL148" s="3" t="s">
        <v>2798</v>
      </c>
      <c r="AM148" s="6" t="s">
        <v>2790</v>
      </c>
      <c r="AN148" s="3" t="s">
        <v>205</v>
      </c>
      <c r="AO148" s="3" t="s">
        <v>2799</v>
      </c>
      <c r="AP148" s="6" t="s">
        <v>2800</v>
      </c>
      <c r="AQ148" s="3" t="s">
        <v>205</v>
      </c>
      <c r="AR148" s="3" t="s">
        <v>2801</v>
      </c>
      <c r="AS148" s="6" t="s">
        <v>2802</v>
      </c>
      <c r="AT148" s="3" t="s">
        <v>183</v>
      </c>
      <c r="AU148" s="3" t="s">
        <v>2803</v>
      </c>
      <c r="AV148" s="6" t="s">
        <v>2794</v>
      </c>
      <c r="AW148" s="3" t="s">
        <v>183</v>
      </c>
    </row>
    <row r="149" spans="1:178" ht="15.75" customHeight="1">
      <c r="A149" s="3" t="s">
        <v>2670</v>
      </c>
      <c r="B149" s="3" t="s">
        <v>279</v>
      </c>
      <c r="C149" s="3" t="s">
        <v>2804</v>
      </c>
      <c r="D149" s="4" t="s">
        <v>2805</v>
      </c>
      <c r="E149" s="4" t="s">
        <v>2806</v>
      </c>
      <c r="F149" s="4">
        <f t="shared" si="7"/>
        <v>8</v>
      </c>
      <c r="G149" s="4">
        <f t="shared" si="8"/>
        <v>2</v>
      </c>
      <c r="H149" s="4">
        <f t="shared" si="9"/>
        <v>2</v>
      </c>
      <c r="I149" s="3" t="s">
        <v>2807</v>
      </c>
      <c r="J149" s="3" t="s">
        <v>2808</v>
      </c>
      <c r="K149" s="3" t="s">
        <v>2809</v>
      </c>
      <c r="N149" s="3" t="s">
        <v>2810</v>
      </c>
      <c r="Q149" s="3" t="s">
        <v>2811</v>
      </c>
      <c r="R149" s="3" t="s">
        <v>2812</v>
      </c>
      <c r="S149" s="3" t="s">
        <v>205</v>
      </c>
      <c r="T149" s="3" t="s">
        <v>2813</v>
      </c>
      <c r="U149" s="5" t="s">
        <v>2814</v>
      </c>
      <c r="V149" s="3" t="s">
        <v>183</v>
      </c>
      <c r="W149" s="3" t="s">
        <v>2815</v>
      </c>
      <c r="Z149" s="3" t="s">
        <v>2816</v>
      </c>
      <c r="AC149" s="3" t="s">
        <v>2817</v>
      </c>
      <c r="AD149" s="3" t="s">
        <v>2812</v>
      </c>
      <c r="AE149" s="3" t="s">
        <v>205</v>
      </c>
      <c r="AF149" s="3" t="s">
        <v>2818</v>
      </c>
      <c r="AG149" s="6" t="s">
        <v>2814</v>
      </c>
      <c r="AH149" s="3" t="s">
        <v>183</v>
      </c>
      <c r="AI149" s="3" t="s">
        <v>2819</v>
      </c>
      <c r="AL149" s="3" t="s">
        <v>2820</v>
      </c>
    </row>
    <row r="150" spans="1:178" ht="15.75" customHeight="1">
      <c r="A150" s="3" t="s">
        <v>2670</v>
      </c>
      <c r="B150" s="3" t="s">
        <v>402</v>
      </c>
      <c r="C150" s="3" t="s">
        <v>2821</v>
      </c>
      <c r="D150" s="4" t="s">
        <v>2822</v>
      </c>
      <c r="E150" s="4" t="s">
        <v>2823</v>
      </c>
      <c r="F150" s="4">
        <f t="shared" si="7"/>
        <v>8</v>
      </c>
      <c r="G150" s="4">
        <f t="shared" si="8"/>
        <v>7</v>
      </c>
      <c r="H150" s="4">
        <f t="shared" si="9"/>
        <v>1</v>
      </c>
      <c r="J150" s="3" t="s">
        <v>2824</v>
      </c>
      <c r="K150" s="3" t="s">
        <v>413</v>
      </c>
      <c r="L150" s="6" t="s">
        <v>414</v>
      </c>
      <c r="M150" s="3" t="s">
        <v>183</v>
      </c>
      <c r="N150" s="3" t="s">
        <v>2825</v>
      </c>
      <c r="O150" s="3" t="s">
        <v>2826</v>
      </c>
      <c r="P150" s="3" t="s">
        <v>183</v>
      </c>
      <c r="Q150" s="3" t="s">
        <v>1376</v>
      </c>
      <c r="R150" s="6" t="s">
        <v>1999</v>
      </c>
      <c r="S150" s="3" t="s">
        <v>183</v>
      </c>
      <c r="T150" s="3" t="s">
        <v>2827</v>
      </c>
      <c r="U150" s="6" t="s">
        <v>2159</v>
      </c>
      <c r="V150" s="3" t="s">
        <v>183</v>
      </c>
      <c r="W150" s="3" t="s">
        <v>2828</v>
      </c>
      <c r="X150" s="6" t="s">
        <v>2829</v>
      </c>
      <c r="Y150" s="3" t="s">
        <v>183</v>
      </c>
      <c r="Z150" s="3" t="s">
        <v>946</v>
      </c>
      <c r="AA150" s="6" t="s">
        <v>2830</v>
      </c>
      <c r="AB150" s="3" t="s">
        <v>205</v>
      </c>
      <c r="AC150" s="3" t="s">
        <v>2831</v>
      </c>
      <c r="AD150" s="6" t="s">
        <v>2832</v>
      </c>
      <c r="AE150" s="3" t="s">
        <v>183</v>
      </c>
      <c r="AF150" s="3" t="s">
        <v>1374</v>
      </c>
      <c r="AG150" s="6" t="s">
        <v>1375</v>
      </c>
      <c r="AH150" s="3" t="s">
        <v>183</v>
      </c>
    </row>
    <row r="151" spans="1:178" ht="15.75" customHeight="1">
      <c r="A151" s="8" t="s">
        <v>2670</v>
      </c>
      <c r="B151" s="8" t="s">
        <v>468</v>
      </c>
      <c r="C151" s="8" t="s">
        <v>2833</v>
      </c>
      <c r="D151" s="9" t="s">
        <v>2834</v>
      </c>
      <c r="E151" s="9" t="s">
        <v>2835</v>
      </c>
      <c r="F151" s="4">
        <f>COUNTA(K151,M151,P151,T151,W151,Z151,AC151,AF151,AI151,AL151,AO151,AR151,AU151,AX151,BA151,BD151,BG151,BJ151,BM151,BP151,BS151)+4</f>
        <v>25</v>
      </c>
      <c r="G151" s="4">
        <f>COUNTIF(I151:BU151,"e")+3</f>
        <v>18</v>
      </c>
      <c r="H151" s="4">
        <f t="shared" si="9"/>
        <v>0</v>
      </c>
      <c r="I151" s="8"/>
      <c r="J151" s="8" t="s">
        <v>2836</v>
      </c>
      <c r="K151" s="8" t="s">
        <v>2837</v>
      </c>
      <c r="L151" s="10" t="s">
        <v>2838</v>
      </c>
      <c r="M151" s="8" t="s">
        <v>183</v>
      </c>
      <c r="N151" s="8" t="s">
        <v>2839</v>
      </c>
      <c r="O151" s="10" t="s">
        <v>1127</v>
      </c>
      <c r="P151" s="8" t="s">
        <v>183</v>
      </c>
      <c r="Q151" s="8" t="s">
        <v>2840</v>
      </c>
      <c r="R151" s="8"/>
      <c r="S151" s="8"/>
      <c r="T151" s="8" t="s">
        <v>2841</v>
      </c>
      <c r="U151" s="8"/>
      <c r="V151" s="8"/>
      <c r="W151" s="8" t="s">
        <v>2842</v>
      </c>
      <c r="X151" s="10" t="s">
        <v>2843</v>
      </c>
      <c r="Y151" s="8" t="s">
        <v>183</v>
      </c>
      <c r="Z151" s="8" t="s">
        <v>2844</v>
      </c>
      <c r="AA151" s="10" t="s">
        <v>1462</v>
      </c>
      <c r="AB151" s="8" t="s">
        <v>183</v>
      </c>
      <c r="AC151" s="8" t="s">
        <v>2845</v>
      </c>
      <c r="AD151" s="10" t="s">
        <v>1127</v>
      </c>
      <c r="AE151" s="8" t="s">
        <v>183</v>
      </c>
      <c r="AF151" s="8" t="s">
        <v>2846</v>
      </c>
      <c r="AG151" s="8"/>
      <c r="AH151" s="8"/>
      <c r="AI151" s="8" t="s">
        <v>2847</v>
      </c>
      <c r="AJ151" s="10" t="s">
        <v>2848</v>
      </c>
      <c r="AK151" s="8" t="s">
        <v>183</v>
      </c>
      <c r="AL151" s="8" t="s">
        <v>2849</v>
      </c>
      <c r="AM151" s="10" t="s">
        <v>2850</v>
      </c>
      <c r="AN151" s="8" t="s">
        <v>183</v>
      </c>
      <c r="AO151" s="8" t="s">
        <v>2851</v>
      </c>
      <c r="AP151" s="10" t="s">
        <v>1462</v>
      </c>
      <c r="AQ151" s="8" t="s">
        <v>183</v>
      </c>
      <c r="AR151" s="8" t="s">
        <v>2852</v>
      </c>
      <c r="AS151" s="10" t="s">
        <v>1127</v>
      </c>
      <c r="AT151" s="8" t="s">
        <v>183</v>
      </c>
      <c r="AU151" s="8" t="s">
        <v>2853</v>
      </c>
      <c r="AV151" s="10" t="s">
        <v>2848</v>
      </c>
      <c r="AW151" s="8" t="s">
        <v>183</v>
      </c>
      <c r="AX151" s="8" t="s">
        <v>2854</v>
      </c>
      <c r="AY151" s="10" t="s">
        <v>2850</v>
      </c>
      <c r="AZ151" s="8" t="s">
        <v>183</v>
      </c>
      <c r="BA151" s="8" t="s">
        <v>2855</v>
      </c>
      <c r="BB151" s="8"/>
      <c r="BC151" s="8"/>
      <c r="BD151" s="8" t="s">
        <v>2856</v>
      </c>
      <c r="BE151" s="10" t="s">
        <v>1462</v>
      </c>
      <c r="BF151" s="8" t="s">
        <v>183</v>
      </c>
      <c r="BG151" s="8" t="s">
        <v>2857</v>
      </c>
      <c r="BH151" s="10" t="s">
        <v>1127</v>
      </c>
      <c r="BI151" s="8" t="s">
        <v>183</v>
      </c>
      <c r="BJ151" s="8" t="s">
        <v>2858</v>
      </c>
      <c r="BK151" s="8"/>
      <c r="BL151" s="8"/>
      <c r="BM151" s="8" t="s">
        <v>2859</v>
      </c>
      <c r="BN151" s="14"/>
      <c r="BO151" s="8"/>
      <c r="BP151" s="8" t="s">
        <v>2860</v>
      </c>
      <c r="BQ151" s="10" t="s">
        <v>2850</v>
      </c>
      <c r="BR151" s="8" t="s">
        <v>183</v>
      </c>
      <c r="BS151" s="8" t="s">
        <v>2861</v>
      </c>
      <c r="BT151" s="8" t="s">
        <v>2862</v>
      </c>
      <c r="BU151" s="8" t="s">
        <v>183</v>
      </c>
      <c r="BV151" s="8" t="s">
        <v>2863</v>
      </c>
      <c r="BW151" s="10" t="s">
        <v>1127</v>
      </c>
      <c r="BX151" s="8" t="s">
        <v>183</v>
      </c>
      <c r="BY151" s="8" t="s">
        <v>2864</v>
      </c>
      <c r="BZ151" s="8"/>
      <c r="CA151" s="8"/>
      <c r="CB151" s="8" t="s">
        <v>2865</v>
      </c>
      <c r="CC151" s="10" t="s">
        <v>2848</v>
      </c>
      <c r="CD151" s="8" t="s">
        <v>183</v>
      </c>
      <c r="CE151" s="8" t="s">
        <v>2866</v>
      </c>
      <c r="CF151" s="10" t="s">
        <v>2850</v>
      </c>
      <c r="CG151" s="8" t="s">
        <v>183</v>
      </c>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c r="DL151" s="8"/>
      <c r="DM151" s="8"/>
      <c r="DN151" s="8"/>
      <c r="DO151" s="8"/>
      <c r="DP151" s="8"/>
      <c r="DQ151" s="8"/>
      <c r="DR151" s="8"/>
      <c r="DS151" s="8"/>
      <c r="DT151" s="8"/>
      <c r="DU151" s="8"/>
      <c r="DV151" s="8"/>
      <c r="DW151" s="8"/>
      <c r="DX151" s="8"/>
      <c r="DY151" s="8"/>
      <c r="DZ151" s="8"/>
      <c r="EA151" s="8"/>
      <c r="EB151" s="8"/>
      <c r="EC151" s="8"/>
      <c r="ED151" s="8"/>
      <c r="EE151" s="8"/>
      <c r="EF151" s="8"/>
      <c r="EG151" s="8"/>
      <c r="EH151" s="8"/>
      <c r="EI151" s="8"/>
      <c r="EJ151" s="8"/>
      <c r="EK151" s="8"/>
      <c r="EL151" s="8"/>
      <c r="EM151" s="8"/>
      <c r="EN151" s="8"/>
      <c r="EO151" s="8"/>
      <c r="EP151" s="8"/>
      <c r="EQ151" s="8"/>
      <c r="ER151" s="8"/>
      <c r="ES151" s="8"/>
      <c r="ET151" s="8"/>
      <c r="EU151" s="8"/>
      <c r="EV151" s="8"/>
      <c r="EW151" s="8"/>
      <c r="EX151" s="8"/>
      <c r="EY151" s="8"/>
      <c r="EZ151" s="8"/>
      <c r="FA151" s="8"/>
      <c r="FB151" s="8"/>
      <c r="FC151" s="8"/>
      <c r="FD151" s="8"/>
      <c r="FE151" s="8"/>
      <c r="FF151" s="8"/>
      <c r="FG151" s="8"/>
      <c r="FH151" s="8"/>
      <c r="FI151" s="8"/>
      <c r="FJ151" s="8"/>
      <c r="FK151" s="8"/>
      <c r="FL151" s="8"/>
      <c r="FM151" s="8"/>
      <c r="FN151" s="8"/>
      <c r="FO151" s="8"/>
      <c r="FP151" s="8"/>
      <c r="FQ151" s="8"/>
      <c r="FR151" s="8"/>
      <c r="FS151" s="8"/>
      <c r="FT151" s="8"/>
      <c r="FU151" s="8"/>
      <c r="FV151" s="8"/>
    </row>
    <row r="152" spans="1:178" ht="15.75" customHeight="1">
      <c r="A152" s="3" t="s">
        <v>2867</v>
      </c>
      <c r="B152" s="3" t="s">
        <v>217</v>
      </c>
      <c r="C152" s="3" t="s">
        <v>2868</v>
      </c>
      <c r="D152" s="4" t="s">
        <v>2869</v>
      </c>
      <c r="E152" s="4" t="s">
        <v>2870</v>
      </c>
      <c r="F152" s="4">
        <f t="shared" ref="F152:F179" si="10">COUNTA(K152,M152,P152,T152,W152,Z152,AC152,AF152,AI152,AL152,AO152,AR152,AU152,AX152,BA152,BD152,BG152,BJ152,BM152,BP152,BS152)</f>
        <v>7</v>
      </c>
      <c r="G152" s="4">
        <f t="shared" ref="G152:G179" si="11">COUNTIF(I152:BU152,"e")</f>
        <v>5</v>
      </c>
      <c r="H152" s="4">
        <f t="shared" si="9"/>
        <v>1</v>
      </c>
      <c r="J152" s="3" t="s">
        <v>2871</v>
      </c>
      <c r="K152" s="3" t="s">
        <v>2872</v>
      </c>
      <c r="L152" s="5" t="s">
        <v>1131</v>
      </c>
      <c r="M152" s="3" t="s">
        <v>183</v>
      </c>
      <c r="N152" s="3" t="s">
        <v>2873</v>
      </c>
      <c r="Q152" s="3" t="s">
        <v>2874</v>
      </c>
      <c r="R152" s="6" t="s">
        <v>2875</v>
      </c>
      <c r="S152" s="3" t="s">
        <v>183</v>
      </c>
      <c r="T152" s="3" t="s">
        <v>2876</v>
      </c>
      <c r="U152" s="5" t="s">
        <v>2877</v>
      </c>
      <c r="V152" s="3" t="s">
        <v>183</v>
      </c>
      <c r="W152" s="3" t="s">
        <v>2878</v>
      </c>
      <c r="X152" s="5" t="s">
        <v>1131</v>
      </c>
      <c r="Y152" s="3" t="s">
        <v>183</v>
      </c>
      <c r="Z152" s="3" t="s">
        <v>2879</v>
      </c>
      <c r="AC152" s="3" t="s">
        <v>2880</v>
      </c>
      <c r="AD152" s="6" t="s">
        <v>2875</v>
      </c>
      <c r="AE152" s="3" t="s">
        <v>205</v>
      </c>
      <c r="AF152" s="3" t="s">
        <v>2881</v>
      </c>
      <c r="AG152" s="6" t="s">
        <v>2882</v>
      </c>
      <c r="AH152" s="3" t="s">
        <v>183</v>
      </c>
    </row>
    <row r="153" spans="1:178" ht="15.75" customHeight="1">
      <c r="A153" s="3" t="s">
        <v>2867</v>
      </c>
      <c r="B153" s="3" t="s">
        <v>260</v>
      </c>
      <c r="C153" s="3" t="s">
        <v>2883</v>
      </c>
      <c r="D153" s="4" t="s">
        <v>2884</v>
      </c>
      <c r="E153" s="4" t="s">
        <v>2885</v>
      </c>
      <c r="F153" s="4">
        <f t="shared" si="10"/>
        <v>6</v>
      </c>
      <c r="G153" s="4">
        <f t="shared" si="11"/>
        <v>6</v>
      </c>
      <c r="H153" s="4">
        <f t="shared" si="9"/>
        <v>0</v>
      </c>
      <c r="I153" s="3" t="s">
        <v>2886</v>
      </c>
      <c r="J153" s="3" t="s">
        <v>2886</v>
      </c>
      <c r="K153" s="3" t="s">
        <v>2887</v>
      </c>
      <c r="L153" s="6" t="s">
        <v>2888</v>
      </c>
      <c r="M153" s="3" t="s">
        <v>183</v>
      </c>
      <c r="N153" s="3" t="s">
        <v>2889</v>
      </c>
      <c r="O153" s="6" t="s">
        <v>1090</v>
      </c>
      <c r="P153" s="3" t="s">
        <v>183</v>
      </c>
      <c r="Q153" s="3" t="s">
        <v>2890</v>
      </c>
      <c r="R153" s="6" t="s">
        <v>2891</v>
      </c>
      <c r="S153" s="3" t="s">
        <v>183</v>
      </c>
      <c r="T153" s="3" t="s">
        <v>2892</v>
      </c>
      <c r="U153" s="6" t="s">
        <v>1094</v>
      </c>
      <c r="V153" s="3" t="s">
        <v>183</v>
      </c>
      <c r="W153" s="3" t="s">
        <v>2893</v>
      </c>
      <c r="X153" s="6" t="s">
        <v>2894</v>
      </c>
      <c r="Y153" s="3" t="s">
        <v>183</v>
      </c>
      <c r="Z153" s="3" t="s">
        <v>2895</v>
      </c>
      <c r="AA153" s="5" t="s">
        <v>2896</v>
      </c>
      <c r="AB153" s="3" t="s">
        <v>183</v>
      </c>
    </row>
    <row r="154" spans="1:178" ht="15.75" customHeight="1">
      <c r="A154" s="3" t="s">
        <v>2867</v>
      </c>
      <c r="B154" s="3" t="s">
        <v>176</v>
      </c>
      <c r="C154" s="3" t="s">
        <v>2897</v>
      </c>
      <c r="D154" s="4" t="s">
        <v>2898</v>
      </c>
      <c r="E154" s="4" t="s">
        <v>2899</v>
      </c>
      <c r="F154" s="4">
        <f t="shared" si="10"/>
        <v>15</v>
      </c>
      <c r="G154" s="4">
        <f t="shared" si="11"/>
        <v>4</v>
      </c>
      <c r="H154" s="4">
        <f t="shared" si="9"/>
        <v>6</v>
      </c>
      <c r="J154" s="3" t="s">
        <v>2900</v>
      </c>
      <c r="K154" s="3" t="s">
        <v>2901</v>
      </c>
      <c r="L154" s="6" t="s">
        <v>2902</v>
      </c>
      <c r="M154" s="3" t="s">
        <v>183</v>
      </c>
      <c r="N154" s="3" t="s">
        <v>2903</v>
      </c>
      <c r="O154" s="6" t="s">
        <v>2904</v>
      </c>
      <c r="P154" s="3" t="s">
        <v>183</v>
      </c>
      <c r="Q154" s="3" t="s">
        <v>2905</v>
      </c>
      <c r="T154" s="3" t="s">
        <v>2906</v>
      </c>
      <c r="U154" s="3" t="s">
        <v>2907</v>
      </c>
      <c r="V154" s="3" t="s">
        <v>205</v>
      </c>
      <c r="W154" s="3" t="s">
        <v>2908</v>
      </c>
      <c r="X154" s="13" t="s">
        <v>2909</v>
      </c>
      <c r="Y154" s="3" t="s">
        <v>205</v>
      </c>
      <c r="Z154" s="3" t="s">
        <v>2910</v>
      </c>
      <c r="AA154" s="3" t="s">
        <v>2907</v>
      </c>
      <c r="AB154" s="3" t="s">
        <v>205</v>
      </c>
      <c r="AC154" s="3" t="s">
        <v>2911</v>
      </c>
      <c r="AD154" s="6" t="s">
        <v>2912</v>
      </c>
      <c r="AE154" s="3" t="s">
        <v>183</v>
      </c>
      <c r="AF154" s="3" t="s">
        <v>2913</v>
      </c>
      <c r="AG154" s="3" t="s">
        <v>2914</v>
      </c>
      <c r="AH154" s="3" t="s">
        <v>205</v>
      </c>
      <c r="AI154" s="3" t="s">
        <v>2915</v>
      </c>
      <c r="AJ154" s="6" t="s">
        <v>2916</v>
      </c>
      <c r="AK154" s="3" t="s">
        <v>183</v>
      </c>
      <c r="AL154" s="3" t="s">
        <v>2917</v>
      </c>
      <c r="AM154" s="3" t="s">
        <v>2918</v>
      </c>
      <c r="AN154" s="3" t="s">
        <v>205</v>
      </c>
      <c r="AO154" s="3" t="s">
        <v>2919</v>
      </c>
      <c r="AP154" s="6" t="s">
        <v>2920</v>
      </c>
      <c r="AQ154" s="3" t="s">
        <v>205</v>
      </c>
      <c r="AR154" s="3" t="s">
        <v>2921</v>
      </c>
      <c r="AU154" s="3" t="s">
        <v>2922</v>
      </c>
      <c r="AX154" s="3" t="s">
        <v>2923</v>
      </c>
      <c r="BA154" s="3" t="s">
        <v>2924</v>
      </c>
    </row>
    <row r="155" spans="1:178" ht="15.75" customHeight="1">
      <c r="A155" s="3" t="s">
        <v>2867</v>
      </c>
      <c r="B155" s="3" t="s">
        <v>279</v>
      </c>
      <c r="C155" s="3" t="s">
        <v>2925</v>
      </c>
      <c r="D155" s="4" t="s">
        <v>2926</v>
      </c>
      <c r="E155" s="4" t="s">
        <v>2927</v>
      </c>
      <c r="F155" s="4">
        <f t="shared" si="10"/>
        <v>15</v>
      </c>
      <c r="G155" s="4">
        <f t="shared" si="11"/>
        <v>7</v>
      </c>
      <c r="H155" s="4">
        <f t="shared" si="9"/>
        <v>3</v>
      </c>
      <c r="I155" s="3" t="s">
        <v>2928</v>
      </c>
      <c r="J155" s="3" t="s">
        <v>2929</v>
      </c>
      <c r="K155" s="3" t="s">
        <v>2930</v>
      </c>
      <c r="L155" s="3" t="s">
        <v>2931</v>
      </c>
      <c r="M155" s="3" t="s">
        <v>183</v>
      </c>
      <c r="N155" s="3" t="s">
        <v>2932</v>
      </c>
      <c r="O155" s="6" t="s">
        <v>2933</v>
      </c>
      <c r="P155" s="3" t="s">
        <v>183</v>
      </c>
      <c r="Q155" s="3" t="s">
        <v>2934</v>
      </c>
      <c r="T155" s="3" t="s">
        <v>2935</v>
      </c>
      <c r="W155" s="3" t="s">
        <v>2936</v>
      </c>
      <c r="X155" s="5" t="s">
        <v>2937</v>
      </c>
      <c r="Y155" s="3" t="s">
        <v>205</v>
      </c>
      <c r="Z155" s="3" t="s">
        <v>2938</v>
      </c>
      <c r="AA155" s="3" t="s">
        <v>2931</v>
      </c>
      <c r="AB155" s="3" t="s">
        <v>183</v>
      </c>
      <c r="AC155" s="3" t="s">
        <v>2939</v>
      </c>
      <c r="AD155" s="6" t="s">
        <v>2933</v>
      </c>
      <c r="AE155" s="3" t="s">
        <v>183</v>
      </c>
      <c r="AF155" s="3" t="s">
        <v>2940</v>
      </c>
      <c r="AI155" s="3" t="s">
        <v>2941</v>
      </c>
      <c r="AL155" s="3" t="s">
        <v>2942</v>
      </c>
      <c r="AM155" s="5" t="s">
        <v>2937</v>
      </c>
      <c r="AN155" s="3" t="s">
        <v>205</v>
      </c>
      <c r="AO155" s="3" t="s">
        <v>2943</v>
      </c>
      <c r="AP155" s="3" t="s">
        <v>2931</v>
      </c>
      <c r="AQ155" s="3" t="s">
        <v>183</v>
      </c>
      <c r="AR155" s="3" t="s">
        <v>2944</v>
      </c>
      <c r="AS155" s="6" t="s">
        <v>2933</v>
      </c>
      <c r="AT155" s="3" t="s">
        <v>183</v>
      </c>
      <c r="AU155" s="3" t="s">
        <v>2945</v>
      </c>
      <c r="AV155" s="6" t="s">
        <v>2946</v>
      </c>
      <c r="AW155" s="3" t="s">
        <v>183</v>
      </c>
      <c r="AX155" s="3" t="s">
        <v>2947</v>
      </c>
      <c r="BA155" s="3" t="s">
        <v>2948</v>
      </c>
      <c r="BB155" s="5" t="s">
        <v>2937</v>
      </c>
      <c r="BC155" s="3" t="s">
        <v>205</v>
      </c>
    </row>
    <row r="156" spans="1:178" ht="15.75" customHeight="1">
      <c r="A156" s="3" t="s">
        <v>2867</v>
      </c>
      <c r="B156" s="3" t="s">
        <v>297</v>
      </c>
      <c r="C156" s="3" t="s">
        <v>2949</v>
      </c>
      <c r="D156" s="4" t="s">
        <v>2950</v>
      </c>
      <c r="E156" s="4" t="s">
        <v>2951</v>
      </c>
      <c r="F156" s="4">
        <f t="shared" si="10"/>
        <v>10</v>
      </c>
      <c r="G156" s="4">
        <f t="shared" si="11"/>
        <v>7</v>
      </c>
      <c r="H156" s="4">
        <f t="shared" si="9"/>
        <v>3</v>
      </c>
      <c r="J156" s="3" t="s">
        <v>2952</v>
      </c>
      <c r="K156" s="3" t="s">
        <v>2953</v>
      </c>
      <c r="L156" s="6" t="s">
        <v>2954</v>
      </c>
      <c r="M156" s="3" t="s">
        <v>183</v>
      </c>
      <c r="N156" s="3" t="s">
        <v>2955</v>
      </c>
      <c r="O156" s="6" t="s">
        <v>2956</v>
      </c>
      <c r="P156" s="3" t="s">
        <v>183</v>
      </c>
      <c r="Q156" s="3" t="s">
        <v>2957</v>
      </c>
      <c r="R156" s="6" t="s">
        <v>2958</v>
      </c>
      <c r="S156" s="3" t="s">
        <v>183</v>
      </c>
      <c r="T156" s="3" t="s">
        <v>2959</v>
      </c>
      <c r="U156" s="6" t="s">
        <v>2960</v>
      </c>
      <c r="V156" s="3" t="s">
        <v>183</v>
      </c>
      <c r="W156" s="3" t="s">
        <v>2961</v>
      </c>
      <c r="X156" s="13" t="s">
        <v>2962</v>
      </c>
      <c r="Y156" s="3" t="s">
        <v>205</v>
      </c>
      <c r="Z156" s="3" t="s">
        <v>2963</v>
      </c>
      <c r="AA156" s="6" t="s">
        <v>2964</v>
      </c>
      <c r="AB156" s="3" t="s">
        <v>205</v>
      </c>
      <c r="AC156" s="3" t="s">
        <v>2965</v>
      </c>
      <c r="AD156" s="6" t="s">
        <v>2956</v>
      </c>
      <c r="AE156" s="3" t="s">
        <v>183</v>
      </c>
      <c r="AF156" s="3" t="s">
        <v>2966</v>
      </c>
      <c r="AG156" s="6" t="s">
        <v>2958</v>
      </c>
      <c r="AH156" s="3" t="s">
        <v>183</v>
      </c>
      <c r="AI156" s="3" t="s">
        <v>2967</v>
      </c>
      <c r="AJ156" s="6" t="s">
        <v>2960</v>
      </c>
      <c r="AK156" s="3" t="s">
        <v>183</v>
      </c>
      <c r="AL156" s="3" t="s">
        <v>2968</v>
      </c>
      <c r="AM156" s="13" t="s">
        <v>2962</v>
      </c>
      <c r="AN156" s="3" t="s">
        <v>205</v>
      </c>
    </row>
    <row r="157" spans="1:178" ht="15.75" customHeight="1">
      <c r="A157" s="3" t="s">
        <v>2867</v>
      </c>
      <c r="B157" s="3" t="s">
        <v>365</v>
      </c>
      <c r="C157" s="3" t="s">
        <v>2969</v>
      </c>
      <c r="D157" s="4" t="s">
        <v>2970</v>
      </c>
      <c r="E157" s="4" t="s">
        <v>2971</v>
      </c>
      <c r="F157" s="4">
        <f t="shared" si="10"/>
        <v>12</v>
      </c>
      <c r="G157" s="4">
        <f t="shared" si="11"/>
        <v>6</v>
      </c>
      <c r="H157" s="4">
        <f t="shared" si="9"/>
        <v>2</v>
      </c>
      <c r="J157" s="3" t="s">
        <v>2972</v>
      </c>
      <c r="K157" s="3" t="s">
        <v>2973</v>
      </c>
      <c r="L157" s="6" t="s">
        <v>2974</v>
      </c>
      <c r="M157" s="3" t="s">
        <v>183</v>
      </c>
      <c r="N157" s="3" t="s">
        <v>2975</v>
      </c>
      <c r="O157" s="6" t="s">
        <v>2976</v>
      </c>
      <c r="P157" s="3" t="s">
        <v>183</v>
      </c>
      <c r="Q157" s="3" t="s">
        <v>2977</v>
      </c>
      <c r="R157" s="6" t="s">
        <v>2978</v>
      </c>
      <c r="S157" s="3" t="s">
        <v>183</v>
      </c>
      <c r="T157" s="3" t="s">
        <v>2979</v>
      </c>
      <c r="W157" s="3" t="s">
        <v>2980</v>
      </c>
      <c r="X157" s="3" t="s">
        <v>2981</v>
      </c>
      <c r="Y157" s="3" t="s">
        <v>205</v>
      </c>
      <c r="Z157" s="3" t="s">
        <v>2982</v>
      </c>
      <c r="AC157" s="3" t="s">
        <v>2983</v>
      </c>
      <c r="AD157" s="6" t="s">
        <v>2974</v>
      </c>
      <c r="AE157" s="3" t="s">
        <v>183</v>
      </c>
      <c r="AF157" s="3" t="s">
        <v>2984</v>
      </c>
      <c r="AG157" s="6" t="s">
        <v>2976</v>
      </c>
      <c r="AH157" s="3" t="s">
        <v>183</v>
      </c>
      <c r="AI157" s="3" t="s">
        <v>2985</v>
      </c>
      <c r="AJ157" s="6" t="s">
        <v>2978</v>
      </c>
      <c r="AK157" s="3" t="s">
        <v>183</v>
      </c>
      <c r="AL157" s="3" t="s">
        <v>2986</v>
      </c>
      <c r="AM157" s="3" t="s">
        <v>2981</v>
      </c>
      <c r="AN157" s="3" t="s">
        <v>205</v>
      </c>
      <c r="AO157" s="3" t="s">
        <v>2987</v>
      </c>
      <c r="AR157" s="3" t="s">
        <v>2988</v>
      </c>
    </row>
    <row r="158" spans="1:178" ht="15.75" customHeight="1">
      <c r="A158" s="3" t="s">
        <v>2867</v>
      </c>
      <c r="B158" s="3" t="s">
        <v>198</v>
      </c>
      <c r="C158" s="3" t="s">
        <v>2989</v>
      </c>
      <c r="D158" s="4" t="s">
        <v>2990</v>
      </c>
      <c r="E158" s="4" t="s">
        <v>2991</v>
      </c>
      <c r="F158" s="4">
        <f t="shared" si="10"/>
        <v>11</v>
      </c>
      <c r="G158" s="4">
        <f t="shared" si="11"/>
        <v>3</v>
      </c>
      <c r="H158" s="4">
        <f t="shared" si="9"/>
        <v>3</v>
      </c>
      <c r="J158" s="3" t="s">
        <v>2992</v>
      </c>
      <c r="K158" s="3" t="s">
        <v>2993</v>
      </c>
      <c r="L158" s="3" t="s">
        <v>2994</v>
      </c>
      <c r="M158" s="3" t="s">
        <v>205</v>
      </c>
      <c r="N158" s="3" t="s">
        <v>2995</v>
      </c>
      <c r="O158" s="6" t="s">
        <v>2996</v>
      </c>
      <c r="P158" s="3" t="s">
        <v>183</v>
      </c>
      <c r="Q158" s="3" t="s">
        <v>2997</v>
      </c>
      <c r="T158" s="3" t="s">
        <v>2998</v>
      </c>
      <c r="W158" s="3" t="s">
        <v>2999</v>
      </c>
      <c r="X158" s="3" t="s">
        <v>2994</v>
      </c>
      <c r="Y158" s="3" t="s">
        <v>205</v>
      </c>
      <c r="Z158" s="3" t="s">
        <v>3000</v>
      </c>
      <c r="AC158" s="3" t="s">
        <v>3001</v>
      </c>
      <c r="AD158" s="3" t="s">
        <v>3002</v>
      </c>
      <c r="AE158" s="3" t="s">
        <v>205</v>
      </c>
      <c r="AF158" s="3" t="s">
        <v>3003</v>
      </c>
      <c r="AI158" s="3" t="s">
        <v>3004</v>
      </c>
      <c r="AL158" s="3" t="s">
        <v>775</v>
      </c>
      <c r="AM158" s="6" t="s">
        <v>772</v>
      </c>
      <c r="AN158" s="3" t="s">
        <v>183</v>
      </c>
      <c r="AO158" s="3" t="s">
        <v>3005</v>
      </c>
      <c r="AP158" s="6" t="s">
        <v>772</v>
      </c>
      <c r="AQ158" s="3" t="s">
        <v>183</v>
      </c>
    </row>
    <row r="159" spans="1:178" ht="15.75" customHeight="1">
      <c r="A159" s="3" t="s">
        <v>2867</v>
      </c>
      <c r="B159" s="3" t="s">
        <v>310</v>
      </c>
      <c r="C159" s="3" t="s">
        <v>3006</v>
      </c>
      <c r="D159" s="4" t="s">
        <v>3007</v>
      </c>
      <c r="E159" s="4" t="s">
        <v>3008</v>
      </c>
      <c r="F159" s="4">
        <f t="shared" si="10"/>
        <v>15</v>
      </c>
      <c r="G159" s="4">
        <f t="shared" si="11"/>
        <v>14</v>
      </c>
      <c r="H159" s="4">
        <f t="shared" si="9"/>
        <v>0</v>
      </c>
      <c r="J159" s="3" t="s">
        <v>3009</v>
      </c>
      <c r="K159" s="3" t="s">
        <v>3010</v>
      </c>
      <c r="L159" s="6" t="s">
        <v>3011</v>
      </c>
      <c r="M159" s="3" t="s">
        <v>183</v>
      </c>
      <c r="N159" s="3" t="s">
        <v>3012</v>
      </c>
      <c r="Q159" s="3" t="s">
        <v>3013</v>
      </c>
      <c r="R159" s="6" t="s">
        <v>3014</v>
      </c>
      <c r="S159" s="3" t="s">
        <v>183</v>
      </c>
      <c r="T159" s="3" t="s">
        <v>3015</v>
      </c>
      <c r="U159" s="6" t="s">
        <v>3016</v>
      </c>
      <c r="V159" s="3" t="s">
        <v>183</v>
      </c>
      <c r="W159" s="3" t="s">
        <v>3017</v>
      </c>
      <c r="X159" s="6" t="s">
        <v>3018</v>
      </c>
      <c r="Y159" s="3" t="s">
        <v>183</v>
      </c>
      <c r="Z159" s="3" t="s">
        <v>3019</v>
      </c>
      <c r="AA159" s="6" t="s">
        <v>3020</v>
      </c>
      <c r="AB159" s="3" t="s">
        <v>183</v>
      </c>
      <c r="AC159" s="3" t="s">
        <v>3021</v>
      </c>
      <c r="AD159" s="6" t="s">
        <v>3022</v>
      </c>
      <c r="AE159" s="3" t="s">
        <v>183</v>
      </c>
      <c r="AF159" s="3" t="s">
        <v>3023</v>
      </c>
      <c r="AG159" s="6" t="s">
        <v>3024</v>
      </c>
      <c r="AH159" s="3" t="s">
        <v>183</v>
      </c>
      <c r="AI159" s="3" t="s">
        <v>3025</v>
      </c>
      <c r="AJ159" s="6" t="s">
        <v>3011</v>
      </c>
      <c r="AK159" s="3" t="s">
        <v>183</v>
      </c>
      <c r="AL159" s="3" t="s">
        <v>3026</v>
      </c>
      <c r="AO159" s="3" t="s">
        <v>3027</v>
      </c>
      <c r="AP159" s="6" t="s">
        <v>3014</v>
      </c>
      <c r="AQ159" s="3" t="s">
        <v>183</v>
      </c>
      <c r="AR159" s="3" t="s">
        <v>3028</v>
      </c>
      <c r="AS159" s="6" t="s">
        <v>3016</v>
      </c>
      <c r="AT159" s="3" t="s">
        <v>183</v>
      </c>
      <c r="AU159" s="3" t="s">
        <v>3029</v>
      </c>
      <c r="AV159" s="6" t="s">
        <v>3018</v>
      </c>
      <c r="AW159" s="3" t="s">
        <v>183</v>
      </c>
      <c r="AX159" s="3" t="s">
        <v>3030</v>
      </c>
      <c r="AY159" s="6" t="s">
        <v>3020</v>
      </c>
      <c r="AZ159" s="3" t="s">
        <v>183</v>
      </c>
      <c r="BA159" s="3" t="s">
        <v>3031</v>
      </c>
      <c r="BB159" s="6" t="s">
        <v>3022</v>
      </c>
      <c r="BC159" s="3" t="s">
        <v>183</v>
      </c>
      <c r="BD159" s="3" t="s">
        <v>3032</v>
      </c>
      <c r="BE159" s="6" t="s">
        <v>3024</v>
      </c>
      <c r="BF159" s="3" t="s">
        <v>183</v>
      </c>
    </row>
    <row r="160" spans="1:178" ht="15.75" customHeight="1">
      <c r="A160" s="3" t="s">
        <v>2867</v>
      </c>
      <c r="B160" s="3" t="s">
        <v>247</v>
      </c>
      <c r="C160" s="3" t="s">
        <v>3033</v>
      </c>
      <c r="D160" s="4" t="s">
        <v>3034</v>
      </c>
      <c r="E160" s="4" t="s">
        <v>3035</v>
      </c>
      <c r="F160" s="4">
        <f t="shared" si="10"/>
        <v>11</v>
      </c>
      <c r="G160" s="4">
        <f t="shared" si="11"/>
        <v>2</v>
      </c>
      <c r="H160" s="4">
        <f t="shared" si="9"/>
        <v>2</v>
      </c>
      <c r="J160" s="3" t="s">
        <v>3036</v>
      </c>
      <c r="K160" s="3" t="s">
        <v>3037</v>
      </c>
      <c r="L160" s="3" t="s">
        <v>3038</v>
      </c>
      <c r="M160" s="3" t="s">
        <v>205</v>
      </c>
      <c r="N160" s="3" t="s">
        <v>3039</v>
      </c>
      <c r="Q160" s="3" t="s">
        <v>3040</v>
      </c>
      <c r="T160" s="3" t="s">
        <v>3041</v>
      </c>
      <c r="W160" s="3" t="s">
        <v>3042</v>
      </c>
      <c r="Z160" s="3" t="s">
        <v>3043</v>
      </c>
      <c r="AA160" s="6" t="s">
        <v>3044</v>
      </c>
      <c r="AB160" s="3" t="s">
        <v>183</v>
      </c>
      <c r="AC160" s="3" t="s">
        <v>3045</v>
      </c>
      <c r="AD160" s="3" t="s">
        <v>3038</v>
      </c>
      <c r="AE160" s="3" t="s">
        <v>205</v>
      </c>
      <c r="AF160" s="3" t="s">
        <v>3046</v>
      </c>
      <c r="AI160" s="3" t="s">
        <v>3047</v>
      </c>
      <c r="AL160" s="3" t="s">
        <v>3048</v>
      </c>
      <c r="AO160" s="3" t="s">
        <v>3049</v>
      </c>
      <c r="AR160" s="3" t="s">
        <v>3050</v>
      </c>
      <c r="AS160" s="6" t="s">
        <v>3044</v>
      </c>
      <c r="AT160" s="3" t="s">
        <v>183</v>
      </c>
    </row>
    <row r="161" spans="1:70" ht="15.75" customHeight="1">
      <c r="A161" s="3" t="s">
        <v>2867</v>
      </c>
      <c r="B161" s="3" t="s">
        <v>950</v>
      </c>
      <c r="C161" s="3" t="s">
        <v>3051</v>
      </c>
      <c r="D161" s="4" t="s">
        <v>3052</v>
      </c>
      <c r="E161" s="4" t="s">
        <v>3053</v>
      </c>
      <c r="F161" s="4">
        <f t="shared" si="10"/>
        <v>20</v>
      </c>
      <c r="G161" s="4">
        <f t="shared" si="11"/>
        <v>10</v>
      </c>
      <c r="H161" s="4">
        <f t="shared" si="9"/>
        <v>7</v>
      </c>
      <c r="I161" s="3" t="s">
        <v>3054</v>
      </c>
      <c r="J161" s="3" t="s">
        <v>3055</v>
      </c>
      <c r="K161" s="3" t="s">
        <v>3056</v>
      </c>
      <c r="L161" s="6" t="s">
        <v>1298</v>
      </c>
      <c r="M161" s="3" t="s">
        <v>183</v>
      </c>
      <c r="N161" s="3" t="s">
        <v>3057</v>
      </c>
      <c r="O161" s="6" t="s">
        <v>1340</v>
      </c>
      <c r="P161" s="3" t="s">
        <v>183</v>
      </c>
      <c r="Q161" s="3" t="s">
        <v>3058</v>
      </c>
      <c r="T161" s="3" t="s">
        <v>3059</v>
      </c>
      <c r="W161" s="3" t="s">
        <v>3060</v>
      </c>
      <c r="X161" s="6" t="s">
        <v>3061</v>
      </c>
      <c r="Y161" s="3" t="s">
        <v>205</v>
      </c>
      <c r="Z161" s="3" t="s">
        <v>3062</v>
      </c>
      <c r="AA161" s="6" t="s">
        <v>3061</v>
      </c>
      <c r="AB161" s="3" t="s">
        <v>205</v>
      </c>
      <c r="AC161" s="3" t="s">
        <v>3063</v>
      </c>
      <c r="AD161" s="6" t="s">
        <v>3064</v>
      </c>
      <c r="AE161" s="3" t="s">
        <v>183</v>
      </c>
      <c r="AF161" s="3" t="s">
        <v>3065</v>
      </c>
      <c r="AG161" s="5" t="s">
        <v>3066</v>
      </c>
      <c r="AH161" s="3" t="s">
        <v>183</v>
      </c>
      <c r="AI161" s="3" t="s">
        <v>3067</v>
      </c>
      <c r="AJ161" s="6" t="s">
        <v>1298</v>
      </c>
      <c r="AK161" s="3" t="s">
        <v>183</v>
      </c>
      <c r="AL161" s="3" t="s">
        <v>3068</v>
      </c>
      <c r="AM161" s="6" t="s">
        <v>1340</v>
      </c>
      <c r="AN161" s="3" t="s">
        <v>183</v>
      </c>
      <c r="AO161" s="3" t="s">
        <v>3069</v>
      </c>
      <c r="AP161" s="6" t="s">
        <v>3070</v>
      </c>
      <c r="AQ161" s="3" t="s">
        <v>205</v>
      </c>
      <c r="AR161" s="3" t="s">
        <v>3071</v>
      </c>
      <c r="AS161" s="6" t="s">
        <v>3072</v>
      </c>
      <c r="AT161" s="3" t="s">
        <v>183</v>
      </c>
      <c r="AU161" s="3" t="s">
        <v>3073</v>
      </c>
      <c r="AV161" s="6" t="s">
        <v>3074</v>
      </c>
      <c r="AW161" s="3" t="s">
        <v>205</v>
      </c>
      <c r="AX161" s="3" t="s">
        <v>3075</v>
      </c>
      <c r="AY161" s="6" t="s">
        <v>3074</v>
      </c>
      <c r="AZ161" s="3" t="s">
        <v>205</v>
      </c>
      <c r="BA161" s="3" t="s">
        <v>3076</v>
      </c>
      <c r="BB161" s="5" t="s">
        <v>3066</v>
      </c>
      <c r="BC161" s="3" t="s">
        <v>183</v>
      </c>
      <c r="BD161" s="3" t="s">
        <v>3077</v>
      </c>
      <c r="BE161" s="6" t="s">
        <v>1298</v>
      </c>
      <c r="BF161" s="3" t="s">
        <v>183</v>
      </c>
      <c r="BG161" s="3" t="s">
        <v>3078</v>
      </c>
      <c r="BJ161" s="3" t="s">
        <v>3079</v>
      </c>
      <c r="BK161" s="6" t="s">
        <v>3061</v>
      </c>
      <c r="BL161" s="3" t="s">
        <v>205</v>
      </c>
      <c r="BM161" s="3" t="s">
        <v>3080</v>
      </c>
      <c r="BN161" s="6" t="s">
        <v>3061</v>
      </c>
      <c r="BO161" s="3" t="s">
        <v>205</v>
      </c>
      <c r="BP161" s="3" t="s">
        <v>3081</v>
      </c>
      <c r="BQ161" s="6" t="s">
        <v>3066</v>
      </c>
      <c r="BR161" s="3" t="s">
        <v>183</v>
      </c>
    </row>
    <row r="162" spans="1:70" ht="15.75" customHeight="1">
      <c r="A162" s="3" t="s">
        <v>3082</v>
      </c>
      <c r="B162" s="3" t="s">
        <v>365</v>
      </c>
      <c r="C162" s="3" t="s">
        <v>3083</v>
      </c>
      <c r="D162" s="4" t="s">
        <v>3084</v>
      </c>
      <c r="E162" s="4" t="s">
        <v>3085</v>
      </c>
      <c r="F162" s="4">
        <f t="shared" si="10"/>
        <v>9</v>
      </c>
      <c r="G162" s="4">
        <f t="shared" si="11"/>
        <v>7</v>
      </c>
      <c r="H162" s="4">
        <f t="shared" si="9"/>
        <v>0</v>
      </c>
      <c r="J162" s="3" t="s">
        <v>3086</v>
      </c>
      <c r="K162" s="3" t="s">
        <v>3087</v>
      </c>
      <c r="L162" s="5" t="s">
        <v>3088</v>
      </c>
      <c r="M162" s="3" t="s">
        <v>183</v>
      </c>
      <c r="N162" s="3" t="s">
        <v>3089</v>
      </c>
      <c r="O162" s="6" t="s">
        <v>3090</v>
      </c>
      <c r="P162" s="3" t="s">
        <v>183</v>
      </c>
      <c r="Q162" s="3" t="s">
        <v>3091</v>
      </c>
      <c r="R162" s="6" t="s">
        <v>3092</v>
      </c>
      <c r="S162" s="3" t="s">
        <v>183</v>
      </c>
      <c r="T162" s="3" t="s">
        <v>3093</v>
      </c>
      <c r="U162" s="6" t="s">
        <v>3094</v>
      </c>
      <c r="V162" s="3" t="s">
        <v>183</v>
      </c>
      <c r="W162" s="3" t="s">
        <v>3095</v>
      </c>
      <c r="X162" s="6" t="s">
        <v>3096</v>
      </c>
      <c r="Y162" s="3" t="s">
        <v>183</v>
      </c>
      <c r="Z162" s="3" t="s">
        <v>3097</v>
      </c>
      <c r="AA162" s="6" t="s">
        <v>3090</v>
      </c>
      <c r="AB162" s="3" t="s">
        <v>183</v>
      </c>
      <c r="AC162" s="3" t="s">
        <v>3098</v>
      </c>
      <c r="AF162" s="3" t="s">
        <v>3099</v>
      </c>
      <c r="AI162" s="3" t="s">
        <v>3100</v>
      </c>
      <c r="AJ162" s="6" t="s">
        <v>3096</v>
      </c>
      <c r="AK162" s="3" t="s">
        <v>183</v>
      </c>
    </row>
    <row r="163" spans="1:70" ht="15.75" customHeight="1">
      <c r="A163" s="3" t="s">
        <v>3082</v>
      </c>
      <c r="B163" s="3" t="s">
        <v>438</v>
      </c>
      <c r="C163" s="3" t="s">
        <v>3101</v>
      </c>
      <c r="D163" s="4" t="s">
        <v>3102</v>
      </c>
      <c r="E163" s="4" t="s">
        <v>3103</v>
      </c>
      <c r="F163" s="4">
        <f t="shared" si="10"/>
        <v>14</v>
      </c>
      <c r="G163" s="4">
        <f t="shared" si="11"/>
        <v>6</v>
      </c>
      <c r="H163" s="4">
        <f t="shared" si="9"/>
        <v>6</v>
      </c>
      <c r="I163" s="3" t="s">
        <v>3104</v>
      </c>
      <c r="J163" s="3" t="s">
        <v>3105</v>
      </c>
      <c r="K163" s="3" t="s">
        <v>3106</v>
      </c>
      <c r="L163" s="6" t="s">
        <v>745</v>
      </c>
      <c r="M163" s="3" t="s">
        <v>205</v>
      </c>
      <c r="N163" s="3" t="s">
        <v>3107</v>
      </c>
      <c r="O163" s="6" t="s">
        <v>3108</v>
      </c>
      <c r="P163" s="3" t="s">
        <v>183</v>
      </c>
      <c r="Q163" s="3" t="s">
        <v>3109</v>
      </c>
      <c r="R163" s="6" t="s">
        <v>1151</v>
      </c>
      <c r="S163" s="3" t="s">
        <v>183</v>
      </c>
      <c r="T163" s="3" t="s">
        <v>3110</v>
      </c>
      <c r="W163" s="3" t="s">
        <v>3111</v>
      </c>
      <c r="X163" s="6" t="s">
        <v>1687</v>
      </c>
      <c r="Y163" s="3" t="s">
        <v>183</v>
      </c>
      <c r="Z163" s="3" t="s">
        <v>3112</v>
      </c>
      <c r="AA163" s="5" t="s">
        <v>3113</v>
      </c>
      <c r="AB163" s="3" t="s">
        <v>183</v>
      </c>
      <c r="AC163" s="3" t="s">
        <v>3114</v>
      </c>
      <c r="AD163" s="5" t="s">
        <v>3115</v>
      </c>
      <c r="AE163" s="3" t="s">
        <v>205</v>
      </c>
      <c r="AF163" s="3" t="s">
        <v>3116</v>
      </c>
      <c r="AG163" s="3" t="s">
        <v>3117</v>
      </c>
      <c r="AH163" s="3" t="s">
        <v>205</v>
      </c>
      <c r="AI163" s="3" t="s">
        <v>3118</v>
      </c>
      <c r="AL163" s="3" t="s">
        <v>1157</v>
      </c>
      <c r="AM163" s="6" t="s">
        <v>1687</v>
      </c>
      <c r="AN163" s="3" t="s">
        <v>183</v>
      </c>
      <c r="AO163" s="3" t="s">
        <v>3119</v>
      </c>
      <c r="AP163" s="5" t="s">
        <v>3115</v>
      </c>
      <c r="AQ163" s="3" t="s">
        <v>205</v>
      </c>
      <c r="AR163" s="3" t="s">
        <v>3120</v>
      </c>
      <c r="AS163" s="6" t="s">
        <v>745</v>
      </c>
      <c r="AT163" s="3" t="s">
        <v>205</v>
      </c>
      <c r="AU163" s="3" t="s">
        <v>3121</v>
      </c>
      <c r="AV163" s="3" t="s">
        <v>3117</v>
      </c>
      <c r="AW163" s="3" t="s">
        <v>205</v>
      </c>
      <c r="AX163" s="3" t="s">
        <v>3122</v>
      </c>
      <c r="AY163" s="5" t="s">
        <v>3113</v>
      </c>
      <c r="AZ163" s="3" t="s">
        <v>183</v>
      </c>
    </row>
    <row r="164" spans="1:70" ht="15.75" customHeight="1">
      <c r="A164" s="3" t="s">
        <v>3082</v>
      </c>
      <c r="B164" s="3" t="s">
        <v>198</v>
      </c>
      <c r="C164" s="3" t="s">
        <v>3123</v>
      </c>
      <c r="D164" s="4" t="s">
        <v>3124</v>
      </c>
      <c r="E164" s="4" t="s">
        <v>3125</v>
      </c>
      <c r="F164" s="4">
        <f t="shared" si="10"/>
        <v>9</v>
      </c>
      <c r="G164" s="4">
        <f t="shared" si="11"/>
        <v>5</v>
      </c>
      <c r="H164" s="4">
        <f t="shared" si="9"/>
        <v>2</v>
      </c>
      <c r="J164" s="3" t="s">
        <v>3126</v>
      </c>
      <c r="K164" s="3" t="s">
        <v>3127</v>
      </c>
      <c r="L164" s="6" t="s">
        <v>3128</v>
      </c>
      <c r="M164" s="3" t="s">
        <v>183</v>
      </c>
      <c r="N164" s="3" t="s">
        <v>3129</v>
      </c>
      <c r="O164" s="6" t="s">
        <v>1891</v>
      </c>
      <c r="P164" s="3" t="s">
        <v>183</v>
      </c>
      <c r="Q164" s="3" t="s">
        <v>3130</v>
      </c>
      <c r="R164" s="5" t="s">
        <v>3131</v>
      </c>
      <c r="S164" s="3" t="s">
        <v>205</v>
      </c>
      <c r="T164" s="3" t="s">
        <v>3132</v>
      </c>
      <c r="U164" s="6" t="s">
        <v>3133</v>
      </c>
      <c r="V164" s="3" t="s">
        <v>183</v>
      </c>
      <c r="W164" s="3" t="s">
        <v>3134</v>
      </c>
      <c r="Y164" s="3" t="s">
        <v>3135</v>
      </c>
      <c r="Z164" s="3" t="s">
        <v>3136</v>
      </c>
      <c r="AA164" s="6" t="s">
        <v>3131</v>
      </c>
      <c r="AB164" s="3" t="s">
        <v>205</v>
      </c>
      <c r="AC164" s="3" t="s">
        <v>3137</v>
      </c>
      <c r="AD164" s="6" t="s">
        <v>3138</v>
      </c>
      <c r="AE164" s="3" t="s">
        <v>183</v>
      </c>
      <c r="AF164" s="3" t="s">
        <v>3139</v>
      </c>
      <c r="AG164" s="6" t="s">
        <v>772</v>
      </c>
      <c r="AH164" s="3" t="s">
        <v>183</v>
      </c>
      <c r="AI164" s="3" t="s">
        <v>3140</v>
      </c>
    </row>
    <row r="165" spans="1:70" ht="15.75" customHeight="1">
      <c r="A165" s="3" t="s">
        <v>3082</v>
      </c>
      <c r="B165" s="3" t="s">
        <v>260</v>
      </c>
      <c r="C165" s="3" t="s">
        <v>3141</v>
      </c>
      <c r="D165" s="4" t="s">
        <v>3142</v>
      </c>
      <c r="E165" s="4" t="s">
        <v>3143</v>
      </c>
      <c r="F165" s="4">
        <f t="shared" si="10"/>
        <v>6</v>
      </c>
      <c r="G165" s="4">
        <f t="shared" si="11"/>
        <v>5</v>
      </c>
      <c r="H165" s="4">
        <f t="shared" si="9"/>
        <v>1</v>
      </c>
      <c r="I165" s="3" t="s">
        <v>3144</v>
      </c>
      <c r="J165" s="3" t="s">
        <v>3144</v>
      </c>
      <c r="K165" s="3" t="s">
        <v>3145</v>
      </c>
      <c r="L165" s="6" t="s">
        <v>3146</v>
      </c>
      <c r="M165" s="3" t="s">
        <v>183</v>
      </c>
      <c r="N165" s="3" t="s">
        <v>3147</v>
      </c>
      <c r="O165" s="6" t="s">
        <v>3148</v>
      </c>
      <c r="P165" s="3" t="s">
        <v>183</v>
      </c>
      <c r="Q165" s="3" t="s">
        <v>3149</v>
      </c>
      <c r="R165" s="6" t="s">
        <v>1675</v>
      </c>
      <c r="S165" s="3" t="s">
        <v>183</v>
      </c>
      <c r="T165" s="3" t="s">
        <v>3150</v>
      </c>
      <c r="U165" s="6" t="s">
        <v>3151</v>
      </c>
      <c r="V165" s="3" t="s">
        <v>205</v>
      </c>
      <c r="W165" s="3" t="s">
        <v>3152</v>
      </c>
      <c r="X165" s="6" t="s">
        <v>3153</v>
      </c>
      <c r="Y165" s="3" t="s">
        <v>183</v>
      </c>
      <c r="Z165" s="3" t="s">
        <v>3154</v>
      </c>
      <c r="AA165" s="6" t="s">
        <v>3155</v>
      </c>
      <c r="AB165" s="3" t="s">
        <v>183</v>
      </c>
    </row>
    <row r="166" spans="1:70" ht="15.75" customHeight="1">
      <c r="A166" s="3" t="s">
        <v>3082</v>
      </c>
      <c r="B166" s="3" t="s">
        <v>402</v>
      </c>
      <c r="C166" s="3" t="s">
        <v>3156</v>
      </c>
      <c r="D166" s="4" t="s">
        <v>3157</v>
      </c>
      <c r="E166" s="4" t="s">
        <v>3158</v>
      </c>
      <c r="F166" s="4">
        <f t="shared" si="10"/>
        <v>20</v>
      </c>
      <c r="G166" s="4">
        <f t="shared" si="11"/>
        <v>16</v>
      </c>
      <c r="H166" s="4">
        <f t="shared" si="9"/>
        <v>2</v>
      </c>
      <c r="J166" s="3" t="s">
        <v>3159</v>
      </c>
      <c r="K166" s="3" t="s">
        <v>1156</v>
      </c>
      <c r="L166" s="6" t="s">
        <v>3160</v>
      </c>
      <c r="M166" s="3" t="s">
        <v>183</v>
      </c>
      <c r="N166" s="3" t="s">
        <v>1157</v>
      </c>
      <c r="O166" s="6" t="s">
        <v>1687</v>
      </c>
      <c r="P166" s="3" t="s">
        <v>183</v>
      </c>
      <c r="Q166" s="3" t="s">
        <v>1158</v>
      </c>
      <c r="R166" s="6" t="s">
        <v>772</v>
      </c>
      <c r="S166" s="3" t="s">
        <v>183</v>
      </c>
      <c r="T166" s="3" t="s">
        <v>1136</v>
      </c>
      <c r="U166" s="6" t="s">
        <v>3161</v>
      </c>
      <c r="V166" s="3" t="s">
        <v>183</v>
      </c>
      <c r="W166" s="3" t="s">
        <v>1137</v>
      </c>
      <c r="X166" s="6" t="s">
        <v>1138</v>
      </c>
      <c r="Y166" s="3" t="s">
        <v>183</v>
      </c>
      <c r="Z166" s="3" t="s">
        <v>1139</v>
      </c>
      <c r="AA166" s="6" t="s">
        <v>3162</v>
      </c>
      <c r="AB166" s="3" t="s">
        <v>183</v>
      </c>
      <c r="AC166" s="3" t="s">
        <v>1141</v>
      </c>
      <c r="AD166" s="6" t="s">
        <v>1142</v>
      </c>
      <c r="AE166" s="3" t="s">
        <v>183</v>
      </c>
      <c r="AF166" s="3" t="s">
        <v>1143</v>
      </c>
      <c r="AG166" s="6" t="s">
        <v>3163</v>
      </c>
      <c r="AH166" s="3" t="s">
        <v>183</v>
      </c>
      <c r="AI166" s="3" t="s">
        <v>3164</v>
      </c>
      <c r="AJ166" s="6" t="s">
        <v>1153</v>
      </c>
      <c r="AK166" s="3" t="s">
        <v>183</v>
      </c>
      <c r="AL166" s="3" t="s">
        <v>1144</v>
      </c>
      <c r="AM166" s="6" t="s">
        <v>1145</v>
      </c>
      <c r="AN166" s="3" t="s">
        <v>183</v>
      </c>
      <c r="AO166" s="3" t="s">
        <v>3165</v>
      </c>
      <c r="AP166" s="6" t="s">
        <v>3166</v>
      </c>
      <c r="AQ166" s="3" t="s">
        <v>183</v>
      </c>
      <c r="AR166" s="3" t="s">
        <v>1146</v>
      </c>
      <c r="AS166" s="6" t="s">
        <v>1147</v>
      </c>
      <c r="AT166" s="3" t="s">
        <v>183</v>
      </c>
      <c r="AU166" s="3" t="s">
        <v>1148</v>
      </c>
      <c r="AV166" s="6" t="s">
        <v>3167</v>
      </c>
      <c r="AW166" s="3" t="s">
        <v>205</v>
      </c>
      <c r="AX166" s="3" t="s">
        <v>1150</v>
      </c>
      <c r="AY166" s="6" t="s">
        <v>1151</v>
      </c>
      <c r="AZ166" s="3" t="s">
        <v>183</v>
      </c>
      <c r="BA166" s="3" t="s">
        <v>3168</v>
      </c>
      <c r="BB166" s="3" t="s">
        <v>3169</v>
      </c>
      <c r="BC166" s="3" t="s">
        <v>205</v>
      </c>
      <c r="BD166" s="3" t="s">
        <v>3170</v>
      </c>
      <c r="BE166" s="6" t="s">
        <v>3171</v>
      </c>
      <c r="BF166" s="3" t="s">
        <v>183</v>
      </c>
      <c r="BG166" s="3" t="s">
        <v>3172</v>
      </c>
      <c r="BJ166" s="3" t="s">
        <v>3173</v>
      </c>
      <c r="BM166" s="3" t="s">
        <v>1159</v>
      </c>
      <c r="BN166" s="6" t="s">
        <v>3160</v>
      </c>
      <c r="BO166" s="3" t="s">
        <v>183</v>
      </c>
      <c r="BP166" s="3" t="s">
        <v>1160</v>
      </c>
      <c r="BQ166" s="6" t="s">
        <v>772</v>
      </c>
      <c r="BR166" s="3" t="s">
        <v>183</v>
      </c>
    </row>
    <row r="167" spans="1:70" ht="15.75" customHeight="1">
      <c r="A167" s="3" t="s">
        <v>3082</v>
      </c>
      <c r="B167" s="3" t="s">
        <v>176</v>
      </c>
      <c r="C167" s="3" t="s">
        <v>3174</v>
      </c>
      <c r="D167" s="4" t="s">
        <v>3175</v>
      </c>
      <c r="E167" s="4" t="s">
        <v>3176</v>
      </c>
      <c r="F167" s="4">
        <f t="shared" si="10"/>
        <v>12</v>
      </c>
      <c r="G167" s="4">
        <f t="shared" si="11"/>
        <v>9</v>
      </c>
      <c r="H167" s="4">
        <f t="shared" si="9"/>
        <v>2</v>
      </c>
      <c r="J167" s="3" t="s">
        <v>3177</v>
      </c>
      <c r="K167" s="3" t="s">
        <v>3178</v>
      </c>
      <c r="L167" s="15" t="s">
        <v>3179</v>
      </c>
      <c r="M167" s="3" t="s">
        <v>183</v>
      </c>
      <c r="N167" s="3" t="s">
        <v>3180</v>
      </c>
      <c r="O167" s="15" t="s">
        <v>985</v>
      </c>
      <c r="P167" s="3" t="s">
        <v>183</v>
      </c>
      <c r="Q167" s="3" t="s">
        <v>3181</v>
      </c>
      <c r="R167" s="15" t="s">
        <v>3182</v>
      </c>
      <c r="S167" s="3" t="s">
        <v>205</v>
      </c>
      <c r="T167" s="3" t="s">
        <v>3183</v>
      </c>
      <c r="U167" s="15" t="s">
        <v>3184</v>
      </c>
      <c r="V167" s="3" t="s">
        <v>205</v>
      </c>
      <c r="W167" s="3" t="s">
        <v>3185</v>
      </c>
      <c r="X167" s="15" t="s">
        <v>3186</v>
      </c>
      <c r="Y167" s="3" t="s">
        <v>183</v>
      </c>
      <c r="Z167" s="3" t="s">
        <v>3187</v>
      </c>
      <c r="AA167" s="15" t="s">
        <v>3188</v>
      </c>
      <c r="AB167" s="3" t="s">
        <v>183</v>
      </c>
      <c r="AC167" s="3" t="s">
        <v>3189</v>
      </c>
      <c r="AD167" s="15" t="s">
        <v>2996</v>
      </c>
      <c r="AE167" s="3" t="s">
        <v>183</v>
      </c>
      <c r="AF167" s="3" t="s">
        <v>3190</v>
      </c>
      <c r="AG167" s="15" t="s">
        <v>1891</v>
      </c>
      <c r="AH167" s="3" t="s">
        <v>183</v>
      </c>
      <c r="AI167" s="3" t="s">
        <v>3191</v>
      </c>
      <c r="AJ167" s="15" t="s">
        <v>1253</v>
      </c>
      <c r="AK167" s="3" t="s">
        <v>183</v>
      </c>
      <c r="AL167" s="3" t="s">
        <v>3192</v>
      </c>
      <c r="AM167" s="15" t="s">
        <v>3193</v>
      </c>
      <c r="AN167" s="3" t="s">
        <v>183</v>
      </c>
      <c r="AO167" s="3" t="s">
        <v>3139</v>
      </c>
      <c r="AP167" s="6" t="s">
        <v>772</v>
      </c>
      <c r="AQ167" s="3" t="s">
        <v>183</v>
      </c>
      <c r="AR167" s="3" t="s">
        <v>3194</v>
      </c>
    </row>
    <row r="168" spans="1:70" ht="15.75" customHeight="1">
      <c r="A168" s="3" t="s">
        <v>3082</v>
      </c>
      <c r="B168" s="3" t="s">
        <v>217</v>
      </c>
      <c r="C168" s="3" t="s">
        <v>3195</v>
      </c>
      <c r="D168" s="4" t="s">
        <v>3196</v>
      </c>
      <c r="E168" s="4" t="s">
        <v>3197</v>
      </c>
      <c r="F168" s="4">
        <f t="shared" si="10"/>
        <v>10</v>
      </c>
      <c r="G168" s="4">
        <f t="shared" si="11"/>
        <v>7</v>
      </c>
      <c r="H168" s="4">
        <f t="shared" si="9"/>
        <v>1</v>
      </c>
      <c r="J168" s="3" t="s">
        <v>3198</v>
      </c>
      <c r="K168" s="3" t="s">
        <v>3199</v>
      </c>
      <c r="L168" s="15" t="s">
        <v>3200</v>
      </c>
      <c r="M168" s="3" t="s">
        <v>183</v>
      </c>
      <c r="N168" s="3" t="s">
        <v>3201</v>
      </c>
      <c r="O168" s="15" t="s">
        <v>3202</v>
      </c>
      <c r="P168" s="3" t="s">
        <v>183</v>
      </c>
      <c r="Q168" s="3" t="s">
        <v>3203</v>
      </c>
      <c r="R168" s="15" t="s">
        <v>1300</v>
      </c>
      <c r="S168" s="3" t="s">
        <v>183</v>
      </c>
      <c r="T168" s="3" t="s">
        <v>3204</v>
      </c>
      <c r="U168" s="16"/>
      <c r="W168" s="3" t="s">
        <v>3205</v>
      </c>
      <c r="X168" s="17" t="s">
        <v>3206</v>
      </c>
      <c r="Y168" s="3" t="s">
        <v>183</v>
      </c>
      <c r="Z168" s="3" t="s">
        <v>3207</v>
      </c>
      <c r="AA168" s="15" t="s">
        <v>3200</v>
      </c>
      <c r="AB168" s="3" t="s">
        <v>183</v>
      </c>
      <c r="AC168" s="3" t="s">
        <v>3208</v>
      </c>
      <c r="AD168" s="15" t="s">
        <v>3202</v>
      </c>
      <c r="AE168" s="3" t="s">
        <v>183</v>
      </c>
      <c r="AF168" s="3" t="s">
        <v>3209</v>
      </c>
      <c r="AG168" s="15" t="s">
        <v>1300</v>
      </c>
      <c r="AH168" s="3" t="s">
        <v>183</v>
      </c>
      <c r="AI168" s="3" t="s">
        <v>3210</v>
      </c>
      <c r="AL168" s="3" t="s">
        <v>3211</v>
      </c>
      <c r="AM168" s="17" t="s">
        <v>3206</v>
      </c>
      <c r="AN168" s="3" t="s">
        <v>205</v>
      </c>
    </row>
    <row r="169" spans="1:70" ht="15.75" customHeight="1">
      <c r="A169" s="3" t="s">
        <v>3082</v>
      </c>
      <c r="B169" s="3" t="s">
        <v>235</v>
      </c>
      <c r="C169" s="3" t="s">
        <v>3212</v>
      </c>
      <c r="D169" s="4" t="s">
        <v>3213</v>
      </c>
      <c r="E169" s="4"/>
      <c r="F169" s="4">
        <f t="shared" si="10"/>
        <v>17</v>
      </c>
      <c r="G169" s="4">
        <f t="shared" si="11"/>
        <v>6</v>
      </c>
      <c r="H169" s="4">
        <f t="shared" si="9"/>
        <v>5</v>
      </c>
      <c r="I169" s="3" t="s">
        <v>3214</v>
      </c>
      <c r="K169" s="3" t="s">
        <v>3215</v>
      </c>
      <c r="L169" s="15" t="s">
        <v>3216</v>
      </c>
      <c r="M169" s="3" t="s">
        <v>183</v>
      </c>
      <c r="N169" s="3" t="s">
        <v>3217</v>
      </c>
      <c r="O169" s="16"/>
      <c r="Q169" s="3" t="s">
        <v>3218</v>
      </c>
      <c r="R169" s="16"/>
      <c r="T169" s="3" t="s">
        <v>3219</v>
      </c>
      <c r="U169" s="15" t="s">
        <v>3220</v>
      </c>
      <c r="V169" s="3" t="s">
        <v>183</v>
      </c>
      <c r="W169" s="3" t="s">
        <v>3221</v>
      </c>
      <c r="X169" s="18" t="s">
        <v>3222</v>
      </c>
      <c r="Y169" s="3" t="s">
        <v>205</v>
      </c>
      <c r="Z169" s="3" t="s">
        <v>3223</v>
      </c>
      <c r="AA169" s="15" t="s">
        <v>3224</v>
      </c>
      <c r="AB169" s="3" t="s">
        <v>205</v>
      </c>
      <c r="AC169" s="3" t="s">
        <v>3225</v>
      </c>
      <c r="AD169" s="15" t="s">
        <v>3216</v>
      </c>
      <c r="AE169" s="3" t="s">
        <v>183</v>
      </c>
      <c r="AF169" s="3" t="s">
        <v>3226</v>
      </c>
      <c r="AI169" s="3" t="s">
        <v>3227</v>
      </c>
      <c r="AL169" s="3" t="s">
        <v>3228</v>
      </c>
      <c r="AM169" s="6" t="s">
        <v>3220</v>
      </c>
      <c r="AN169" s="3" t="s">
        <v>183</v>
      </c>
      <c r="AO169" s="3" t="s">
        <v>3229</v>
      </c>
      <c r="AR169" s="3" t="s">
        <v>3230</v>
      </c>
      <c r="AS169" s="15" t="s">
        <v>3224</v>
      </c>
      <c r="AT169" s="3" t="s">
        <v>205</v>
      </c>
      <c r="AU169" s="3" t="s">
        <v>3231</v>
      </c>
      <c r="AV169" s="15" t="s">
        <v>3216</v>
      </c>
      <c r="AW169" s="3" t="s">
        <v>183</v>
      </c>
      <c r="AX169" s="3" t="s">
        <v>3232</v>
      </c>
      <c r="BA169" s="3" t="s">
        <v>3233</v>
      </c>
      <c r="BD169" s="3" t="s">
        <v>3234</v>
      </c>
      <c r="BE169" s="6" t="s">
        <v>3220</v>
      </c>
      <c r="BF169" s="3" t="s">
        <v>183</v>
      </c>
      <c r="BG169" s="3" t="s">
        <v>3235</v>
      </c>
      <c r="BH169" s="19" t="s">
        <v>3222</v>
      </c>
      <c r="BI169" s="3" t="s">
        <v>205</v>
      </c>
      <c r="BJ169" s="3" t="s">
        <v>3236</v>
      </c>
      <c r="BK169" s="15" t="s">
        <v>3224</v>
      </c>
      <c r="BL169" s="3" t="s">
        <v>205</v>
      </c>
    </row>
    <row r="170" spans="1:70" ht="15.75" customHeight="1">
      <c r="A170" s="3" t="s">
        <v>3082</v>
      </c>
      <c r="B170" s="3" t="s">
        <v>636</v>
      </c>
      <c r="C170" s="3" t="s">
        <v>3237</v>
      </c>
      <c r="D170" s="4" t="s">
        <v>3238</v>
      </c>
      <c r="E170" s="4"/>
      <c r="F170" s="4">
        <f t="shared" si="10"/>
        <v>9</v>
      </c>
      <c r="G170" s="4">
        <f t="shared" si="11"/>
        <v>3</v>
      </c>
      <c r="H170" s="4">
        <f t="shared" si="9"/>
        <v>2</v>
      </c>
      <c r="J170" s="3" t="s">
        <v>3239</v>
      </c>
      <c r="K170" s="3" t="s">
        <v>3240</v>
      </c>
      <c r="L170" s="15" t="s">
        <v>3241</v>
      </c>
      <c r="M170" s="3" t="s">
        <v>183</v>
      </c>
      <c r="N170" s="3" t="s">
        <v>3242</v>
      </c>
      <c r="O170" s="15" t="s">
        <v>3243</v>
      </c>
      <c r="P170" s="3" t="s">
        <v>205</v>
      </c>
      <c r="Q170" s="3" t="s">
        <v>3244</v>
      </c>
      <c r="R170" s="19"/>
      <c r="T170" s="3" t="s">
        <v>3245</v>
      </c>
      <c r="U170" s="16"/>
      <c r="W170" s="3" t="s">
        <v>3246</v>
      </c>
      <c r="X170" s="6" t="s">
        <v>3247</v>
      </c>
      <c r="Y170" s="3" t="s">
        <v>183</v>
      </c>
      <c r="Z170" s="3" t="s">
        <v>3248</v>
      </c>
      <c r="AA170" s="15" t="s">
        <v>3241</v>
      </c>
      <c r="AB170" s="3" t="s">
        <v>183</v>
      </c>
      <c r="AC170" s="3" t="s">
        <v>3249</v>
      </c>
      <c r="AD170" s="15" t="s">
        <v>3243</v>
      </c>
      <c r="AE170" s="3" t="s">
        <v>205</v>
      </c>
      <c r="AF170" s="3" t="s">
        <v>3250</v>
      </c>
      <c r="AI170" s="3" t="s">
        <v>3251</v>
      </c>
    </row>
    <row r="171" spans="1:70" ht="15.75" customHeight="1">
      <c r="A171" s="3" t="s">
        <v>3082</v>
      </c>
      <c r="B171" s="3" t="s">
        <v>468</v>
      </c>
      <c r="C171" s="3" t="s">
        <v>3252</v>
      </c>
      <c r="D171" s="4" t="s">
        <v>3253</v>
      </c>
      <c r="E171" s="4" t="s">
        <v>3254</v>
      </c>
      <c r="F171" s="4">
        <f t="shared" si="10"/>
        <v>11</v>
      </c>
      <c r="G171" s="4">
        <f t="shared" si="11"/>
        <v>9</v>
      </c>
      <c r="H171" s="4">
        <f t="shared" si="9"/>
        <v>2</v>
      </c>
      <c r="J171" s="3" t="s">
        <v>3255</v>
      </c>
      <c r="K171" s="3" t="s">
        <v>3256</v>
      </c>
      <c r="L171" s="6" t="s">
        <v>3257</v>
      </c>
      <c r="M171" s="3" t="s">
        <v>183</v>
      </c>
      <c r="N171" s="3" t="s">
        <v>1362</v>
      </c>
      <c r="O171" s="15" t="s">
        <v>1342</v>
      </c>
      <c r="P171" s="3" t="s">
        <v>183</v>
      </c>
      <c r="Q171" s="3" t="s">
        <v>3258</v>
      </c>
      <c r="R171" s="15" t="s">
        <v>3259</v>
      </c>
      <c r="S171" s="3" t="s">
        <v>183</v>
      </c>
      <c r="T171" s="3" t="s">
        <v>3260</v>
      </c>
      <c r="U171" s="17" t="s">
        <v>3261</v>
      </c>
      <c r="V171" s="3" t="s">
        <v>183</v>
      </c>
      <c r="W171" s="3" t="s">
        <v>3262</v>
      </c>
      <c r="X171" s="6" t="s">
        <v>3263</v>
      </c>
      <c r="Y171" s="3" t="s">
        <v>183</v>
      </c>
      <c r="Z171" s="3" t="s">
        <v>3264</v>
      </c>
      <c r="AA171" s="6" t="s">
        <v>3265</v>
      </c>
      <c r="AB171" s="3" t="s">
        <v>205</v>
      </c>
      <c r="AC171" s="3" t="s">
        <v>3266</v>
      </c>
      <c r="AD171" s="6" t="s">
        <v>3257</v>
      </c>
      <c r="AE171" s="3" t="s">
        <v>183</v>
      </c>
      <c r="AF171" s="3" t="s">
        <v>3267</v>
      </c>
      <c r="AG171" s="15" t="s">
        <v>1342</v>
      </c>
      <c r="AH171" s="3" t="s">
        <v>183</v>
      </c>
      <c r="AI171" s="3" t="s">
        <v>3268</v>
      </c>
      <c r="AJ171" s="15" t="s">
        <v>3259</v>
      </c>
      <c r="AK171" s="3" t="s">
        <v>183</v>
      </c>
      <c r="AL171" s="3" t="s">
        <v>3269</v>
      </c>
      <c r="AM171" s="17" t="s">
        <v>3261</v>
      </c>
      <c r="AN171" s="3" t="s">
        <v>183</v>
      </c>
      <c r="AO171" s="3" t="s">
        <v>3270</v>
      </c>
      <c r="AP171" s="6" t="s">
        <v>3265</v>
      </c>
      <c r="AQ171" s="3" t="s">
        <v>205</v>
      </c>
    </row>
    <row r="172" spans="1:70" ht="15.75" customHeight="1">
      <c r="A172" s="3" t="s">
        <v>3271</v>
      </c>
      <c r="B172" s="3" t="s">
        <v>402</v>
      </c>
      <c r="C172" s="3" t="s">
        <v>3272</v>
      </c>
      <c r="D172" s="4" t="s">
        <v>3273</v>
      </c>
      <c r="E172" s="4" t="s">
        <v>3274</v>
      </c>
      <c r="F172" s="4">
        <f t="shared" si="10"/>
        <v>20</v>
      </c>
      <c r="G172" s="4">
        <f t="shared" si="11"/>
        <v>18</v>
      </c>
      <c r="H172" s="4">
        <f t="shared" si="9"/>
        <v>1</v>
      </c>
      <c r="J172" s="3" t="s">
        <v>3275</v>
      </c>
      <c r="K172" s="3" t="s">
        <v>3276</v>
      </c>
      <c r="L172" s="6" t="s">
        <v>3277</v>
      </c>
      <c r="M172" s="3" t="s">
        <v>183</v>
      </c>
      <c r="N172" s="3" t="s">
        <v>1158</v>
      </c>
      <c r="O172" s="6" t="s">
        <v>772</v>
      </c>
      <c r="P172" s="3" t="s">
        <v>183</v>
      </c>
      <c r="Q172" s="3" t="s">
        <v>3278</v>
      </c>
      <c r="R172" s="6" t="s">
        <v>3279</v>
      </c>
      <c r="S172" s="3" t="s">
        <v>183</v>
      </c>
      <c r="T172" s="3" t="s">
        <v>3280</v>
      </c>
      <c r="U172" s="15" t="s">
        <v>3281</v>
      </c>
      <c r="V172" s="3" t="s">
        <v>183</v>
      </c>
      <c r="W172" s="3" t="s">
        <v>3282</v>
      </c>
      <c r="X172" s="20" t="s">
        <v>3283</v>
      </c>
      <c r="Y172" s="3" t="s">
        <v>183</v>
      </c>
      <c r="Z172" s="3" t="s">
        <v>3284</v>
      </c>
      <c r="AA172" s="15" t="s">
        <v>3285</v>
      </c>
      <c r="AB172" s="3" t="s">
        <v>183</v>
      </c>
      <c r="AC172" s="3" t="s">
        <v>2237</v>
      </c>
      <c r="AD172" s="15" t="s">
        <v>2238</v>
      </c>
      <c r="AE172" s="3" t="s">
        <v>183</v>
      </c>
      <c r="AF172" s="3" t="s">
        <v>3286</v>
      </c>
      <c r="AG172" s="15" t="s">
        <v>3287</v>
      </c>
      <c r="AH172" s="3" t="s">
        <v>183</v>
      </c>
      <c r="AI172" s="3" t="s">
        <v>3288</v>
      </c>
      <c r="AJ172" s="15" t="s">
        <v>3289</v>
      </c>
      <c r="AK172" s="3" t="s">
        <v>183</v>
      </c>
      <c r="AL172" s="3" t="s">
        <v>3290</v>
      </c>
      <c r="AM172" s="15" t="s">
        <v>3291</v>
      </c>
      <c r="AN172" s="3" t="s">
        <v>183</v>
      </c>
      <c r="AO172" s="3" t="s">
        <v>3292</v>
      </c>
      <c r="AP172" s="6" t="s">
        <v>3293</v>
      </c>
      <c r="AQ172" s="3" t="s">
        <v>183</v>
      </c>
      <c r="AR172" s="3" t="s">
        <v>3294</v>
      </c>
      <c r="AS172" s="19" t="s">
        <v>3295</v>
      </c>
      <c r="AT172" s="3" t="s">
        <v>205</v>
      </c>
      <c r="AU172" s="3" t="s">
        <v>3296</v>
      </c>
      <c r="AV172" s="15" t="s">
        <v>3297</v>
      </c>
      <c r="AW172" s="3" t="s">
        <v>183</v>
      </c>
      <c r="AX172" s="3" t="s">
        <v>3298</v>
      </c>
      <c r="AY172" s="15" t="s">
        <v>3299</v>
      </c>
      <c r="AZ172" s="3" t="s">
        <v>183</v>
      </c>
      <c r="BA172" s="3" t="s">
        <v>3300</v>
      </c>
      <c r="BB172" s="15" t="s">
        <v>3301</v>
      </c>
      <c r="BC172" s="3" t="s">
        <v>183</v>
      </c>
      <c r="BD172" s="3" t="s">
        <v>3302</v>
      </c>
      <c r="BE172" s="15" t="s">
        <v>3303</v>
      </c>
      <c r="BF172" s="3" t="s">
        <v>183</v>
      </c>
      <c r="BG172" s="3" t="s">
        <v>3304</v>
      </c>
      <c r="BJ172" s="3" t="s">
        <v>1136</v>
      </c>
      <c r="BK172" s="6" t="s">
        <v>3161</v>
      </c>
      <c r="BL172" s="3" t="s">
        <v>183</v>
      </c>
      <c r="BM172" s="3" t="s">
        <v>3305</v>
      </c>
      <c r="BN172" s="15" t="s">
        <v>3285</v>
      </c>
      <c r="BO172" s="3" t="s">
        <v>183</v>
      </c>
      <c r="BP172" s="3" t="s">
        <v>1160</v>
      </c>
      <c r="BQ172" s="6" t="s">
        <v>772</v>
      </c>
      <c r="BR172" s="3" t="s">
        <v>183</v>
      </c>
    </row>
    <row r="173" spans="1:70" ht="15.75" customHeight="1">
      <c r="A173" s="3" t="s">
        <v>3271</v>
      </c>
      <c r="B173" s="3" t="s">
        <v>438</v>
      </c>
      <c r="C173" s="3" t="s">
        <v>3306</v>
      </c>
      <c r="D173" s="4" t="s">
        <v>3307</v>
      </c>
      <c r="E173" s="4" t="s">
        <v>3308</v>
      </c>
      <c r="F173" s="4">
        <f t="shared" si="10"/>
        <v>9</v>
      </c>
      <c r="G173" s="4">
        <f t="shared" si="11"/>
        <v>8</v>
      </c>
      <c r="H173" s="4">
        <f t="shared" si="9"/>
        <v>1</v>
      </c>
      <c r="I173" s="3" t="s">
        <v>3309</v>
      </c>
      <c r="J173" s="3" t="s">
        <v>3310</v>
      </c>
      <c r="K173" s="3" t="s">
        <v>3311</v>
      </c>
      <c r="L173" s="15" t="s">
        <v>3312</v>
      </c>
      <c r="M173" s="3" t="s">
        <v>183</v>
      </c>
      <c r="N173" s="3" t="s">
        <v>3313</v>
      </c>
      <c r="O173" s="15" t="s">
        <v>3312</v>
      </c>
      <c r="P173" s="3" t="s">
        <v>183</v>
      </c>
      <c r="Q173" s="3" t="s">
        <v>3314</v>
      </c>
      <c r="R173" s="6" t="s">
        <v>3315</v>
      </c>
      <c r="S173" s="3" t="s">
        <v>205</v>
      </c>
      <c r="T173" s="3" t="s">
        <v>3316</v>
      </c>
      <c r="U173" s="15" t="s">
        <v>3317</v>
      </c>
      <c r="V173" s="3" t="s">
        <v>183</v>
      </c>
      <c r="W173" s="3" t="s">
        <v>3318</v>
      </c>
      <c r="X173" s="15" t="s">
        <v>3317</v>
      </c>
      <c r="Y173" s="3" t="s">
        <v>183</v>
      </c>
      <c r="Z173" s="3" t="s">
        <v>3319</v>
      </c>
      <c r="AA173" s="15" t="s">
        <v>3320</v>
      </c>
      <c r="AB173" s="3" t="s">
        <v>183</v>
      </c>
      <c r="AC173" s="3" t="s">
        <v>3321</v>
      </c>
      <c r="AD173" s="15" t="s">
        <v>3322</v>
      </c>
      <c r="AE173" s="3" t="s">
        <v>183</v>
      </c>
      <c r="AF173" s="3" t="s">
        <v>3323</v>
      </c>
      <c r="AG173" s="15" t="s">
        <v>3324</v>
      </c>
      <c r="AH173" s="3" t="s">
        <v>183</v>
      </c>
      <c r="AI173" s="3" t="s">
        <v>3325</v>
      </c>
      <c r="AJ173" s="15" t="s">
        <v>3320</v>
      </c>
      <c r="AK173" s="3" t="s">
        <v>183</v>
      </c>
    </row>
    <row r="174" spans="1:70" ht="15.75" customHeight="1">
      <c r="A174" s="3" t="s">
        <v>3271</v>
      </c>
      <c r="B174" s="3" t="s">
        <v>176</v>
      </c>
      <c r="C174" s="3" t="s">
        <v>3326</v>
      </c>
      <c r="D174" s="4" t="s">
        <v>3327</v>
      </c>
      <c r="E174" s="4" t="s">
        <v>3328</v>
      </c>
      <c r="F174" s="4">
        <f t="shared" si="10"/>
        <v>7</v>
      </c>
      <c r="G174" s="4">
        <f t="shared" si="11"/>
        <v>6</v>
      </c>
      <c r="H174" s="4">
        <f t="shared" si="9"/>
        <v>0</v>
      </c>
      <c r="J174" s="3" t="s">
        <v>3329</v>
      </c>
      <c r="K174" s="3" t="s">
        <v>3330</v>
      </c>
      <c r="L174" s="15" t="s">
        <v>3331</v>
      </c>
      <c r="M174" s="3" t="s">
        <v>183</v>
      </c>
      <c r="N174" s="3" t="s">
        <v>3189</v>
      </c>
      <c r="O174" s="15" t="s">
        <v>2996</v>
      </c>
      <c r="P174" s="3" t="s">
        <v>183</v>
      </c>
      <c r="Q174" s="3" t="s">
        <v>3332</v>
      </c>
      <c r="R174" s="15" t="s">
        <v>3333</v>
      </c>
      <c r="S174" s="3" t="s">
        <v>183</v>
      </c>
      <c r="T174" s="3" t="s">
        <v>3334</v>
      </c>
      <c r="U174" s="15" t="s">
        <v>3335</v>
      </c>
      <c r="V174" s="3" t="s">
        <v>183</v>
      </c>
      <c r="W174" s="3" t="s">
        <v>3336</v>
      </c>
      <c r="X174" s="6" t="s">
        <v>3337</v>
      </c>
      <c r="Y174" s="3" t="s">
        <v>183</v>
      </c>
      <c r="Z174" s="3" t="s">
        <v>3139</v>
      </c>
      <c r="AA174" s="6" t="s">
        <v>772</v>
      </c>
      <c r="AB174" s="3" t="s">
        <v>183</v>
      </c>
      <c r="AC174" s="3" t="s">
        <v>3194</v>
      </c>
    </row>
    <row r="175" spans="1:70" ht="15.75" customHeight="1">
      <c r="A175" s="3" t="s">
        <v>3271</v>
      </c>
      <c r="B175" s="3" t="s">
        <v>247</v>
      </c>
      <c r="C175" s="3" t="s">
        <v>3338</v>
      </c>
      <c r="D175" s="4"/>
      <c r="E175" s="4" t="s">
        <v>3339</v>
      </c>
      <c r="F175" s="4">
        <f t="shared" si="10"/>
        <v>5</v>
      </c>
      <c r="G175" s="4">
        <f t="shared" si="11"/>
        <v>3</v>
      </c>
      <c r="H175" s="4">
        <f t="shared" si="9"/>
        <v>2</v>
      </c>
      <c r="J175" s="3" t="s">
        <v>3340</v>
      </c>
      <c r="K175" s="3" t="s">
        <v>3341</v>
      </c>
      <c r="L175" s="15" t="s">
        <v>3342</v>
      </c>
      <c r="M175" s="3" t="s">
        <v>183</v>
      </c>
      <c r="N175" s="3" t="s">
        <v>3343</v>
      </c>
      <c r="O175" s="15" t="s">
        <v>3344</v>
      </c>
      <c r="P175" s="3" t="s">
        <v>183</v>
      </c>
      <c r="Q175" s="3" t="s">
        <v>3345</v>
      </c>
      <c r="R175" s="15" t="s">
        <v>3346</v>
      </c>
      <c r="S175" s="3" t="s">
        <v>183</v>
      </c>
      <c r="T175" s="3" t="s">
        <v>3347</v>
      </c>
      <c r="U175" s="21" t="s">
        <v>3348</v>
      </c>
      <c r="V175" s="3" t="s">
        <v>205</v>
      </c>
      <c r="W175" s="3" t="s">
        <v>3349</v>
      </c>
      <c r="X175" s="21" t="s">
        <v>3350</v>
      </c>
      <c r="Y175" s="3" t="s">
        <v>205</v>
      </c>
    </row>
    <row r="176" spans="1:70" ht="15.75" customHeight="1">
      <c r="A176" s="3" t="s">
        <v>3271</v>
      </c>
      <c r="B176" s="3" t="s">
        <v>310</v>
      </c>
      <c r="C176" s="3" t="s">
        <v>3351</v>
      </c>
      <c r="D176" s="4" t="s">
        <v>3352</v>
      </c>
      <c r="E176" s="4" t="s">
        <v>3353</v>
      </c>
      <c r="F176" s="4">
        <f t="shared" si="10"/>
        <v>6</v>
      </c>
      <c r="G176" s="4">
        <f t="shared" si="11"/>
        <v>6</v>
      </c>
      <c r="H176" s="4">
        <f t="shared" si="9"/>
        <v>0</v>
      </c>
      <c r="I176" s="3" t="s">
        <v>3354</v>
      </c>
      <c r="J176" s="3" t="s">
        <v>3354</v>
      </c>
      <c r="K176" s="3" t="s">
        <v>3355</v>
      </c>
      <c r="L176" s="15" t="s">
        <v>3356</v>
      </c>
      <c r="M176" s="3" t="s">
        <v>183</v>
      </c>
      <c r="N176" s="3" t="s">
        <v>3357</v>
      </c>
      <c r="O176" s="15" t="s">
        <v>3358</v>
      </c>
      <c r="P176" s="3" t="s">
        <v>183</v>
      </c>
      <c r="Q176" s="3" t="s">
        <v>3359</v>
      </c>
      <c r="R176" s="15" t="s">
        <v>3360</v>
      </c>
      <c r="S176" s="3" t="s">
        <v>183</v>
      </c>
      <c r="T176" s="3" t="s">
        <v>3361</v>
      </c>
      <c r="U176" s="15" t="s">
        <v>3362</v>
      </c>
      <c r="V176" s="3" t="s">
        <v>183</v>
      </c>
      <c r="W176" s="3" t="s">
        <v>3363</v>
      </c>
      <c r="X176" s="15" t="s">
        <v>3364</v>
      </c>
      <c r="Y176" s="3" t="s">
        <v>183</v>
      </c>
      <c r="Z176" s="3" t="s">
        <v>3365</v>
      </c>
      <c r="AA176" s="15" t="s">
        <v>3356</v>
      </c>
      <c r="AB176" s="3" t="s">
        <v>183</v>
      </c>
    </row>
    <row r="177" spans="1:178" ht="15.75" customHeight="1">
      <c r="A177" s="3" t="s">
        <v>3271</v>
      </c>
      <c r="B177" s="3" t="s">
        <v>279</v>
      </c>
      <c r="C177" s="3" t="s">
        <v>3366</v>
      </c>
      <c r="D177" s="4" t="s">
        <v>3367</v>
      </c>
      <c r="E177" s="4" t="s">
        <v>3368</v>
      </c>
      <c r="F177" s="4">
        <f t="shared" si="10"/>
        <v>5</v>
      </c>
      <c r="G177" s="4">
        <f t="shared" si="11"/>
        <v>5</v>
      </c>
      <c r="H177" s="4">
        <f t="shared" si="9"/>
        <v>0</v>
      </c>
      <c r="J177" s="3" t="s">
        <v>3369</v>
      </c>
      <c r="K177" s="3" t="s">
        <v>3370</v>
      </c>
      <c r="L177" s="15" t="s">
        <v>3371</v>
      </c>
      <c r="M177" s="3" t="s">
        <v>183</v>
      </c>
      <c r="N177" s="3" t="s">
        <v>3372</v>
      </c>
      <c r="O177" s="15" t="s">
        <v>3373</v>
      </c>
      <c r="P177" s="3" t="s">
        <v>183</v>
      </c>
      <c r="Q177" s="3" t="s">
        <v>3374</v>
      </c>
      <c r="R177" s="15" t="s">
        <v>3375</v>
      </c>
      <c r="S177" s="3" t="s">
        <v>183</v>
      </c>
      <c r="T177" s="3" t="s">
        <v>3376</v>
      </c>
      <c r="U177" s="15" t="s">
        <v>3377</v>
      </c>
      <c r="V177" s="3" t="s">
        <v>183</v>
      </c>
      <c r="W177" s="3" t="s">
        <v>3378</v>
      </c>
      <c r="X177" s="15" t="s">
        <v>3379</v>
      </c>
      <c r="Y177" s="3" t="s">
        <v>183</v>
      </c>
    </row>
    <row r="178" spans="1:178" ht="15.75" customHeight="1">
      <c r="A178" s="3" t="s">
        <v>3271</v>
      </c>
      <c r="B178" s="3" t="s">
        <v>217</v>
      </c>
      <c r="C178" s="3" t="s">
        <v>3380</v>
      </c>
      <c r="D178" s="4" t="s">
        <v>3381</v>
      </c>
      <c r="E178" s="4" t="s">
        <v>3382</v>
      </c>
      <c r="F178" s="4">
        <f t="shared" si="10"/>
        <v>8</v>
      </c>
      <c r="G178" s="4">
        <f t="shared" si="11"/>
        <v>6</v>
      </c>
      <c r="H178" s="4">
        <f t="shared" si="9"/>
        <v>0</v>
      </c>
      <c r="J178" s="3" t="s">
        <v>3383</v>
      </c>
      <c r="K178" s="3" t="s">
        <v>3384</v>
      </c>
      <c r="L178" s="15" t="s">
        <v>3385</v>
      </c>
      <c r="M178" s="3" t="s">
        <v>183</v>
      </c>
      <c r="N178" s="3" t="s">
        <v>3386</v>
      </c>
      <c r="O178" s="15" t="s">
        <v>3387</v>
      </c>
      <c r="P178" s="3" t="s">
        <v>183</v>
      </c>
      <c r="Q178" s="3" t="s">
        <v>3388</v>
      </c>
      <c r="R178" s="15" t="s">
        <v>3389</v>
      </c>
      <c r="S178" s="3" t="s">
        <v>183</v>
      </c>
      <c r="T178" s="3" t="s">
        <v>3390</v>
      </c>
      <c r="W178" s="3" t="s">
        <v>3391</v>
      </c>
      <c r="X178" s="15" t="s">
        <v>3385</v>
      </c>
      <c r="Y178" s="3" t="s">
        <v>183</v>
      </c>
      <c r="Z178" s="3" t="s">
        <v>3392</v>
      </c>
      <c r="AA178" s="15" t="s">
        <v>3387</v>
      </c>
      <c r="AB178" s="3" t="s">
        <v>183</v>
      </c>
      <c r="AC178" s="3" t="s">
        <v>3393</v>
      </c>
      <c r="AD178" s="6" t="s">
        <v>3394</v>
      </c>
      <c r="AE178" s="3" t="s">
        <v>183</v>
      </c>
      <c r="AF178" s="3" t="s">
        <v>3395</v>
      </c>
    </row>
    <row r="179" spans="1:178" ht="15.75" customHeight="1">
      <c r="A179" s="3" t="s">
        <v>3271</v>
      </c>
      <c r="B179" s="3" t="s">
        <v>235</v>
      </c>
      <c r="C179" s="3" t="s">
        <v>3396</v>
      </c>
      <c r="D179" s="4" t="s">
        <v>3397</v>
      </c>
      <c r="E179" s="4" t="s">
        <v>3398</v>
      </c>
      <c r="F179" s="4">
        <f t="shared" si="10"/>
        <v>15</v>
      </c>
      <c r="G179" s="4">
        <f t="shared" si="11"/>
        <v>6</v>
      </c>
      <c r="H179" s="4">
        <f t="shared" si="9"/>
        <v>3</v>
      </c>
      <c r="J179" s="3" t="s">
        <v>3399</v>
      </c>
      <c r="K179" s="3" t="s">
        <v>3400</v>
      </c>
      <c r="L179" s="15" t="s">
        <v>3401</v>
      </c>
      <c r="M179" s="3" t="s">
        <v>183</v>
      </c>
      <c r="N179" s="3" t="s">
        <v>3402</v>
      </c>
      <c r="O179" s="15" t="s">
        <v>3403</v>
      </c>
      <c r="P179" s="3" t="s">
        <v>183</v>
      </c>
      <c r="Q179" s="3" t="s">
        <v>3404</v>
      </c>
      <c r="T179" s="3" t="s">
        <v>3405</v>
      </c>
      <c r="U179" s="6" t="s">
        <v>3406</v>
      </c>
      <c r="V179" s="3" t="s">
        <v>205</v>
      </c>
      <c r="W179" s="3" t="s">
        <v>3407</v>
      </c>
      <c r="Z179" s="3" t="s">
        <v>3408</v>
      </c>
      <c r="AA179" s="15" t="s">
        <v>3401</v>
      </c>
      <c r="AB179" s="3" t="s">
        <v>183</v>
      </c>
      <c r="AC179" s="3" t="s">
        <v>3409</v>
      </c>
      <c r="AD179" s="15" t="s">
        <v>3403</v>
      </c>
      <c r="AE179" s="3" t="s">
        <v>183</v>
      </c>
      <c r="AF179" s="3" t="s">
        <v>3410</v>
      </c>
      <c r="AG179" s="16"/>
      <c r="AI179" s="3" t="s">
        <v>3411</v>
      </c>
      <c r="AJ179" s="6" t="s">
        <v>3406</v>
      </c>
      <c r="AK179" s="3" t="s">
        <v>205</v>
      </c>
      <c r="AL179" s="3" t="s">
        <v>3412</v>
      </c>
      <c r="AM179" s="16"/>
      <c r="AO179" s="3" t="s">
        <v>3413</v>
      </c>
      <c r="AP179" s="15" t="s">
        <v>3401</v>
      </c>
      <c r="AQ179" s="3" t="s">
        <v>183</v>
      </c>
      <c r="AR179" s="3" t="s">
        <v>3414</v>
      </c>
      <c r="AS179" s="15" t="s">
        <v>3403</v>
      </c>
      <c r="AT179" s="3" t="s">
        <v>183</v>
      </c>
      <c r="AU179" s="3" t="s">
        <v>3415</v>
      </c>
      <c r="AX179" s="3" t="s">
        <v>3416</v>
      </c>
      <c r="AY179" s="6" t="s">
        <v>3406</v>
      </c>
      <c r="AZ179" s="3" t="s">
        <v>205</v>
      </c>
      <c r="BA179" s="3" t="s">
        <v>3417</v>
      </c>
    </row>
    <row r="180" spans="1:178" ht="15.75" customHeight="1">
      <c r="A180" s="8" t="s">
        <v>3271</v>
      </c>
      <c r="B180" s="8" t="s">
        <v>818</v>
      </c>
      <c r="C180" s="8" t="s">
        <v>3418</v>
      </c>
      <c r="D180" s="9" t="s">
        <v>3419</v>
      </c>
      <c r="E180" s="9" t="s">
        <v>3420</v>
      </c>
      <c r="F180" s="4">
        <f>COUNTA(K180,M180,P180,T180,W180,Z180,AC180,AF180,AI180,AL180,AO180,AR180,AU180,AX180,BA180,BD180,BG180,BJ180,BM180,BP180,BS180)+3</f>
        <v>23</v>
      </c>
      <c r="G180" s="4">
        <f>COUNTIF(I180:BU180,"e")+2</f>
        <v>21</v>
      </c>
      <c r="H180" s="4">
        <f>COUNTIF(I180:BU180,"r")+1</f>
        <v>1</v>
      </c>
      <c r="I180" s="8"/>
      <c r="J180" s="8" t="s">
        <v>3421</v>
      </c>
      <c r="K180" s="8" t="s">
        <v>3422</v>
      </c>
      <c r="L180" s="22" t="s">
        <v>3423</v>
      </c>
      <c r="M180" s="8" t="s">
        <v>183</v>
      </c>
      <c r="N180" s="8" t="s">
        <v>3424</v>
      </c>
      <c r="O180" s="8"/>
      <c r="P180" s="8"/>
      <c r="Q180" s="8" t="s">
        <v>3425</v>
      </c>
      <c r="R180" s="22" t="s">
        <v>1599</v>
      </c>
      <c r="S180" s="8" t="s">
        <v>183</v>
      </c>
      <c r="T180" s="8" t="s">
        <v>3426</v>
      </c>
      <c r="U180" s="23" t="s">
        <v>3427</v>
      </c>
      <c r="V180" s="8" t="s">
        <v>183</v>
      </c>
      <c r="W180" s="8" t="s">
        <v>3428</v>
      </c>
      <c r="X180" s="22" t="s">
        <v>2248</v>
      </c>
      <c r="Y180" s="8" t="s">
        <v>183</v>
      </c>
      <c r="Z180" s="8" t="s">
        <v>3429</v>
      </c>
      <c r="AA180" s="22" t="s">
        <v>3430</v>
      </c>
      <c r="AB180" s="8" t="s">
        <v>183</v>
      </c>
      <c r="AC180" s="8" t="s">
        <v>3431</v>
      </c>
      <c r="AD180" s="22" t="s">
        <v>3432</v>
      </c>
      <c r="AE180" s="8" t="s">
        <v>183</v>
      </c>
      <c r="AF180" s="8" t="s">
        <v>3433</v>
      </c>
      <c r="AG180" s="10" t="s">
        <v>3434</v>
      </c>
      <c r="AH180" s="8" t="s">
        <v>183</v>
      </c>
      <c r="AI180" s="8" t="s">
        <v>3435</v>
      </c>
      <c r="AJ180" s="22" t="s">
        <v>3436</v>
      </c>
      <c r="AK180" s="8" t="s">
        <v>183</v>
      </c>
      <c r="AL180" s="8" t="s">
        <v>3437</v>
      </c>
      <c r="AM180" s="22" t="s">
        <v>3423</v>
      </c>
      <c r="AN180" s="8" t="s">
        <v>183</v>
      </c>
      <c r="AO180" s="8" t="s">
        <v>3438</v>
      </c>
      <c r="AP180" s="8"/>
      <c r="AQ180" s="8"/>
      <c r="AR180" s="8" t="s">
        <v>1598</v>
      </c>
      <c r="AS180" s="22" t="s">
        <v>1599</v>
      </c>
      <c r="AT180" s="8" t="s">
        <v>183</v>
      </c>
      <c r="AU180" s="8" t="s">
        <v>3439</v>
      </c>
      <c r="AV180" s="22" t="s">
        <v>2248</v>
      </c>
      <c r="AW180" s="8" t="s">
        <v>183</v>
      </c>
      <c r="AX180" s="8" t="s">
        <v>3440</v>
      </c>
      <c r="AY180" s="22" t="s">
        <v>3432</v>
      </c>
      <c r="AZ180" s="8" t="s">
        <v>183</v>
      </c>
      <c r="BA180" s="8" t="s">
        <v>3441</v>
      </c>
      <c r="BB180" s="10" t="s">
        <v>3434</v>
      </c>
      <c r="BC180" s="8" t="s">
        <v>183</v>
      </c>
      <c r="BD180" s="8" t="s">
        <v>3442</v>
      </c>
      <c r="BE180" s="22" t="s">
        <v>3436</v>
      </c>
      <c r="BF180" s="8" t="s">
        <v>183</v>
      </c>
      <c r="BG180" s="8" t="s">
        <v>3443</v>
      </c>
      <c r="BH180" s="22" t="s">
        <v>3423</v>
      </c>
      <c r="BI180" s="8" t="s">
        <v>183</v>
      </c>
      <c r="BJ180" s="8" t="s">
        <v>3444</v>
      </c>
      <c r="BK180" s="22" t="s">
        <v>1599</v>
      </c>
      <c r="BL180" s="8" t="s">
        <v>183</v>
      </c>
      <c r="BM180" s="8" t="s">
        <v>3445</v>
      </c>
      <c r="BN180" s="23" t="s">
        <v>3427</v>
      </c>
      <c r="BO180" s="8" t="s">
        <v>183</v>
      </c>
      <c r="BP180" s="8" t="s">
        <v>2247</v>
      </c>
      <c r="BQ180" s="22" t="s">
        <v>2248</v>
      </c>
      <c r="BR180" s="8" t="s">
        <v>183</v>
      </c>
      <c r="BS180" s="8" t="s">
        <v>3446</v>
      </c>
      <c r="BT180" s="22" t="s">
        <v>3430</v>
      </c>
      <c r="BU180" s="8" t="s">
        <v>183</v>
      </c>
      <c r="BV180" s="8" t="s">
        <v>3447</v>
      </c>
      <c r="BW180" s="22" t="s">
        <v>3432</v>
      </c>
      <c r="BX180" s="8" t="s">
        <v>183</v>
      </c>
      <c r="BY180" s="8" t="s">
        <v>3448</v>
      </c>
      <c r="BZ180" s="23" t="s">
        <v>3449</v>
      </c>
      <c r="CA180" s="8" t="s">
        <v>205</v>
      </c>
      <c r="CB180" s="8" t="s">
        <v>3450</v>
      </c>
      <c r="CC180" s="22" t="s">
        <v>3436</v>
      </c>
      <c r="CD180" s="8" t="s">
        <v>183</v>
      </c>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c r="DQ180" s="8"/>
      <c r="DR180" s="8"/>
      <c r="DS180" s="8"/>
      <c r="DT180" s="8"/>
      <c r="DU180" s="8"/>
      <c r="DV180" s="8"/>
      <c r="DW180" s="8"/>
      <c r="DX180" s="8"/>
      <c r="DY180" s="8"/>
      <c r="DZ180" s="8"/>
      <c r="EA180" s="8"/>
      <c r="EB180" s="8"/>
      <c r="EC180" s="8"/>
      <c r="ED180" s="8"/>
      <c r="EE180" s="8"/>
      <c r="EF180" s="8"/>
      <c r="EG180" s="8"/>
      <c r="EH180" s="8"/>
      <c r="EI180" s="8"/>
      <c r="EJ180" s="8"/>
      <c r="EK180" s="8"/>
      <c r="EL180" s="8"/>
      <c r="EM180" s="8"/>
      <c r="EN180" s="8"/>
      <c r="EO180" s="8"/>
      <c r="EP180" s="8"/>
      <c r="EQ180" s="8"/>
      <c r="ER180" s="8"/>
      <c r="ES180" s="8"/>
      <c r="ET180" s="8"/>
      <c r="EU180" s="8"/>
      <c r="EV180" s="8"/>
      <c r="EW180" s="8"/>
      <c r="EX180" s="8"/>
      <c r="EY180" s="8"/>
      <c r="EZ180" s="8"/>
      <c r="FA180" s="8"/>
      <c r="FB180" s="8"/>
      <c r="FC180" s="8"/>
      <c r="FD180" s="8"/>
      <c r="FE180" s="8"/>
      <c r="FF180" s="8"/>
      <c r="FG180" s="8"/>
      <c r="FH180" s="8"/>
      <c r="FI180" s="8"/>
      <c r="FJ180" s="8"/>
      <c r="FK180" s="8"/>
      <c r="FL180" s="8"/>
      <c r="FM180" s="8"/>
      <c r="FN180" s="8"/>
      <c r="FO180" s="8"/>
      <c r="FP180" s="8"/>
      <c r="FQ180" s="8"/>
      <c r="FR180" s="8"/>
      <c r="FS180" s="8"/>
      <c r="FT180" s="8"/>
      <c r="FU180" s="8"/>
      <c r="FV180" s="8"/>
    </row>
    <row r="181" spans="1:178" ht="15.75" customHeight="1">
      <c r="A181" s="3" t="s">
        <v>3271</v>
      </c>
      <c r="B181" s="3" t="s">
        <v>468</v>
      </c>
      <c r="C181" s="3" t="s">
        <v>3451</v>
      </c>
      <c r="D181" s="4" t="s">
        <v>3452</v>
      </c>
      <c r="E181" s="4" t="s">
        <v>3453</v>
      </c>
      <c r="F181" s="4">
        <f t="shared" ref="F181:F201" si="12">COUNTA(K181,M181,P181,T181,W181,Z181,AC181,AF181,AI181,AL181,AO181,AR181,AU181,AX181,BA181,BD181,BG181,BJ181,BM181,BP181,BS181)</f>
        <v>15</v>
      </c>
      <c r="G181" s="4">
        <f t="shared" ref="G181:G201" si="13">COUNTIF(I181:BU181,"e")</f>
        <v>5</v>
      </c>
      <c r="H181" s="4">
        <f t="shared" ref="H181:H201" si="14">COUNTIF(I181:BU181,"r")</f>
        <v>6</v>
      </c>
      <c r="J181" s="3" t="s">
        <v>3454</v>
      </c>
      <c r="K181" s="3" t="s">
        <v>3455</v>
      </c>
      <c r="L181" s="15" t="s">
        <v>3456</v>
      </c>
      <c r="M181" s="3" t="s">
        <v>183</v>
      </c>
      <c r="N181" s="3" t="s">
        <v>3457</v>
      </c>
      <c r="O181" s="15" t="s">
        <v>3458</v>
      </c>
      <c r="P181" s="3" t="s">
        <v>205</v>
      </c>
      <c r="Q181" s="3" t="s">
        <v>3459</v>
      </c>
      <c r="R181" s="19" t="s">
        <v>3460</v>
      </c>
      <c r="S181" s="3" t="s">
        <v>205</v>
      </c>
      <c r="T181" s="3" t="s">
        <v>3461</v>
      </c>
      <c r="U181" s="15" t="s">
        <v>3462</v>
      </c>
      <c r="V181" s="3" t="s">
        <v>183</v>
      </c>
      <c r="W181" s="3" t="s">
        <v>3463</v>
      </c>
      <c r="Z181" s="3" t="s">
        <v>3464</v>
      </c>
      <c r="AA181" s="15" t="s">
        <v>3456</v>
      </c>
      <c r="AB181" s="3" t="s">
        <v>183</v>
      </c>
      <c r="AC181" s="3" t="s">
        <v>3465</v>
      </c>
      <c r="AD181" s="15" t="s">
        <v>3458</v>
      </c>
      <c r="AE181" s="3" t="s">
        <v>205</v>
      </c>
      <c r="AF181" s="3" t="s">
        <v>3466</v>
      </c>
      <c r="AG181" s="19" t="s">
        <v>3460</v>
      </c>
      <c r="AH181" s="3" t="s">
        <v>205</v>
      </c>
      <c r="AI181" s="3" t="s">
        <v>3467</v>
      </c>
      <c r="AL181" s="3" t="s">
        <v>3468</v>
      </c>
      <c r="AO181" s="3" t="s">
        <v>3469</v>
      </c>
      <c r="AP181" s="15" t="s">
        <v>3456</v>
      </c>
      <c r="AQ181" s="3" t="s">
        <v>183</v>
      </c>
      <c r="AR181" s="3" t="s">
        <v>3470</v>
      </c>
      <c r="AS181" s="15" t="s">
        <v>3458</v>
      </c>
      <c r="AT181" s="3" t="s">
        <v>205</v>
      </c>
      <c r="AU181" s="3" t="s">
        <v>3471</v>
      </c>
      <c r="AV181" s="19" t="s">
        <v>3460</v>
      </c>
      <c r="AW181" s="3" t="s">
        <v>205</v>
      </c>
      <c r="AX181" s="3" t="s">
        <v>3472</v>
      </c>
      <c r="AY181" s="15" t="s">
        <v>3462</v>
      </c>
      <c r="AZ181" s="3" t="s">
        <v>183</v>
      </c>
      <c r="BA181" s="3" t="s">
        <v>3473</v>
      </c>
      <c r="BB181" s="16"/>
    </row>
    <row r="182" spans="1:178" ht="15.75" customHeight="1">
      <c r="A182" s="24" t="s">
        <v>494</v>
      </c>
      <c r="B182" s="24" t="s">
        <v>3474</v>
      </c>
      <c r="C182" s="33" t="s">
        <v>3475</v>
      </c>
      <c r="D182" s="34"/>
      <c r="E182" s="25" t="s">
        <v>3476</v>
      </c>
      <c r="F182" s="4">
        <f t="shared" si="12"/>
        <v>12</v>
      </c>
      <c r="G182" s="4">
        <f t="shared" si="13"/>
        <v>9</v>
      </c>
      <c r="H182" s="4">
        <f t="shared" si="14"/>
        <v>1</v>
      </c>
      <c r="I182" s="24" t="s">
        <v>3477</v>
      </c>
      <c r="J182" s="24" t="s">
        <v>3477</v>
      </c>
      <c r="K182" s="24" t="s">
        <v>3478</v>
      </c>
      <c r="L182" s="15" t="s">
        <v>3479</v>
      </c>
      <c r="M182" s="24" t="s">
        <v>183</v>
      </c>
      <c r="N182" s="24" t="s">
        <v>3480</v>
      </c>
      <c r="O182" s="26" t="s">
        <v>3481</v>
      </c>
      <c r="P182" s="18" t="s">
        <v>205</v>
      </c>
      <c r="Q182" s="24" t="s">
        <v>3482</v>
      </c>
      <c r="R182" s="27" t="s">
        <v>3483</v>
      </c>
      <c r="S182" s="18" t="s">
        <v>183</v>
      </c>
      <c r="T182" s="24" t="s">
        <v>3484</v>
      </c>
      <c r="U182" s="24"/>
      <c r="V182" s="18"/>
      <c r="W182" s="24" t="s">
        <v>3485</v>
      </c>
      <c r="X182" s="27" t="s">
        <v>3486</v>
      </c>
      <c r="Y182" s="18" t="s">
        <v>183</v>
      </c>
      <c r="Z182" s="18" t="s">
        <v>3487</v>
      </c>
      <c r="AA182" s="26" t="s">
        <v>3488</v>
      </c>
      <c r="AB182" s="18" t="s">
        <v>183</v>
      </c>
      <c r="AC182" s="18" t="s">
        <v>3489</v>
      </c>
      <c r="AD182" s="26" t="s">
        <v>1151</v>
      </c>
      <c r="AE182" s="18" t="s">
        <v>183</v>
      </c>
      <c r="AF182" s="18" t="s">
        <v>3490</v>
      </c>
      <c r="AG182" s="26" t="s">
        <v>3491</v>
      </c>
      <c r="AH182" s="18" t="s">
        <v>183</v>
      </c>
      <c r="AI182" s="18" t="s">
        <v>3492</v>
      </c>
      <c r="AJ182" s="26" t="s">
        <v>3493</v>
      </c>
      <c r="AK182" s="18" t="s">
        <v>183</v>
      </c>
      <c r="AL182" s="18" t="s">
        <v>3494</v>
      </c>
      <c r="AM182" s="18"/>
      <c r="AN182" s="18"/>
      <c r="AO182" s="18" t="s">
        <v>3495</v>
      </c>
      <c r="AP182" s="26" t="s">
        <v>3496</v>
      </c>
      <c r="AQ182" s="18" t="s">
        <v>183</v>
      </c>
      <c r="AR182" s="24" t="s">
        <v>3497</v>
      </c>
      <c r="AS182" s="27" t="s">
        <v>3498</v>
      </c>
      <c r="AT182" s="18" t="s">
        <v>183</v>
      </c>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c r="DQ182" s="18"/>
      <c r="DR182" s="18"/>
      <c r="DS182" s="18"/>
      <c r="DT182" s="18"/>
      <c r="DU182" s="18"/>
      <c r="DV182" s="18"/>
      <c r="DW182" s="18"/>
      <c r="DX182" s="18"/>
      <c r="DY182" s="18"/>
      <c r="DZ182" s="18"/>
      <c r="EA182" s="18"/>
      <c r="EB182" s="18"/>
      <c r="EC182" s="18"/>
      <c r="ED182" s="18"/>
      <c r="EE182" s="18"/>
      <c r="EF182" s="18"/>
    </row>
    <row r="183" spans="1:178" ht="15.75" customHeight="1">
      <c r="A183" s="24" t="s">
        <v>1392</v>
      </c>
      <c r="B183" s="24" t="s">
        <v>3474</v>
      </c>
      <c r="C183" s="33" t="s">
        <v>3499</v>
      </c>
      <c r="D183" s="34"/>
      <c r="E183" s="25" t="s">
        <v>3500</v>
      </c>
      <c r="F183" s="4">
        <f t="shared" si="12"/>
        <v>12</v>
      </c>
      <c r="G183" s="4">
        <f t="shared" si="13"/>
        <v>12</v>
      </c>
      <c r="H183" s="4">
        <f t="shared" si="14"/>
        <v>0</v>
      </c>
      <c r="I183" s="24"/>
      <c r="J183" s="24"/>
      <c r="K183" s="24" t="s">
        <v>3501</v>
      </c>
      <c r="L183" s="27" t="s">
        <v>3502</v>
      </c>
      <c r="M183" s="24" t="s">
        <v>183</v>
      </c>
      <c r="N183" s="24" t="s">
        <v>3503</v>
      </c>
      <c r="O183" s="27" t="s">
        <v>3504</v>
      </c>
      <c r="P183" s="18" t="s">
        <v>183</v>
      </c>
      <c r="Q183" s="24" t="s">
        <v>3505</v>
      </c>
      <c r="R183" s="27" t="s">
        <v>3506</v>
      </c>
      <c r="S183" s="18" t="s">
        <v>183</v>
      </c>
      <c r="T183" s="24" t="s">
        <v>3507</v>
      </c>
      <c r="U183" s="27" t="s">
        <v>3508</v>
      </c>
      <c r="V183" s="18" t="s">
        <v>183</v>
      </c>
      <c r="W183" s="24" t="s">
        <v>3509</v>
      </c>
      <c r="X183" s="28" t="s">
        <v>3510</v>
      </c>
      <c r="Y183" s="18" t="s">
        <v>183</v>
      </c>
      <c r="Z183" s="24" t="s">
        <v>3511</v>
      </c>
      <c r="AA183" s="26" t="s">
        <v>3512</v>
      </c>
      <c r="AB183" s="18" t="s">
        <v>183</v>
      </c>
      <c r="AC183" s="24" t="s">
        <v>3513</v>
      </c>
      <c r="AD183" s="27" t="s">
        <v>3502</v>
      </c>
      <c r="AE183" s="24" t="s">
        <v>183</v>
      </c>
      <c r="AF183" s="24" t="s">
        <v>3514</v>
      </c>
      <c r="AG183" s="27" t="s">
        <v>3504</v>
      </c>
      <c r="AH183" s="18" t="s">
        <v>183</v>
      </c>
      <c r="AI183" s="24" t="s">
        <v>3515</v>
      </c>
      <c r="AJ183" s="27" t="s">
        <v>3506</v>
      </c>
      <c r="AK183" s="18" t="s">
        <v>183</v>
      </c>
      <c r="AL183" s="24" t="s">
        <v>3516</v>
      </c>
      <c r="AM183" s="27" t="s">
        <v>3508</v>
      </c>
      <c r="AN183" s="18" t="s">
        <v>183</v>
      </c>
      <c r="AO183" s="24" t="s">
        <v>3517</v>
      </c>
      <c r="AP183" s="26" t="s">
        <v>3510</v>
      </c>
      <c r="AQ183" s="18" t="s">
        <v>183</v>
      </c>
      <c r="AR183" s="24" t="s">
        <v>3518</v>
      </c>
      <c r="AS183" s="26" t="s">
        <v>3512</v>
      </c>
      <c r="AT183" s="18" t="s">
        <v>183</v>
      </c>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c r="DQ183" s="18"/>
      <c r="DR183" s="18"/>
      <c r="DS183" s="18"/>
      <c r="DT183" s="18"/>
      <c r="DU183" s="18"/>
      <c r="DV183" s="18"/>
      <c r="DW183" s="18"/>
      <c r="DX183" s="18"/>
      <c r="DY183" s="18"/>
      <c r="DZ183" s="18"/>
      <c r="EA183" s="18"/>
      <c r="EB183" s="18"/>
      <c r="EC183" s="18"/>
      <c r="ED183" s="18"/>
      <c r="EE183" s="18"/>
      <c r="EF183" s="18"/>
    </row>
    <row r="184" spans="1:178" ht="15.75" customHeight="1">
      <c r="A184" s="24" t="s">
        <v>3519</v>
      </c>
      <c r="B184" s="24" t="s">
        <v>3474</v>
      </c>
      <c r="C184" s="33" t="s">
        <v>3520</v>
      </c>
      <c r="D184" s="34"/>
      <c r="E184" s="25" t="s">
        <v>3521</v>
      </c>
      <c r="F184" s="4">
        <f t="shared" si="12"/>
        <v>9</v>
      </c>
      <c r="G184" s="4">
        <f t="shared" si="13"/>
        <v>6</v>
      </c>
      <c r="H184" s="4">
        <f t="shared" si="14"/>
        <v>2</v>
      </c>
      <c r="I184" s="24"/>
      <c r="J184" s="24"/>
      <c r="K184" s="24" t="s">
        <v>3522</v>
      </c>
      <c r="L184" s="27" t="s">
        <v>3523</v>
      </c>
      <c r="M184" s="24" t="s">
        <v>183</v>
      </c>
      <c r="N184" s="24" t="s">
        <v>3524</v>
      </c>
      <c r="O184" s="24"/>
      <c r="P184" s="24"/>
      <c r="Q184" s="24" t="s">
        <v>3525</v>
      </c>
      <c r="R184" s="27" t="s">
        <v>3526</v>
      </c>
      <c r="S184" s="18" t="s">
        <v>183</v>
      </c>
      <c r="T184" s="24" t="s">
        <v>3527</v>
      </c>
      <c r="U184" s="27" t="s">
        <v>3528</v>
      </c>
      <c r="V184" s="24" t="s">
        <v>183</v>
      </c>
      <c r="W184" s="24" t="s">
        <v>3529</v>
      </c>
      <c r="X184" s="27" t="s">
        <v>3530</v>
      </c>
      <c r="Y184" s="18" t="s">
        <v>205</v>
      </c>
      <c r="Z184" s="24" t="s">
        <v>3531</v>
      </c>
      <c r="AA184" s="27" t="s">
        <v>3523</v>
      </c>
      <c r="AB184" s="24" t="s">
        <v>183</v>
      </c>
      <c r="AC184" s="24" t="s">
        <v>3532</v>
      </c>
      <c r="AD184" s="24"/>
      <c r="AE184" s="18"/>
      <c r="AF184" s="24" t="s">
        <v>3533</v>
      </c>
      <c r="AG184" s="28" t="s">
        <v>3534</v>
      </c>
      <c r="AH184" s="18" t="s">
        <v>183</v>
      </c>
      <c r="AI184" s="24" t="s">
        <v>3535</v>
      </c>
      <c r="AJ184" s="27" t="s">
        <v>3528</v>
      </c>
      <c r="AK184" s="24" t="s">
        <v>183</v>
      </c>
      <c r="AL184" s="24" t="s">
        <v>3536</v>
      </c>
      <c r="AM184" s="27" t="s">
        <v>3530</v>
      </c>
      <c r="AN184" s="18" t="s">
        <v>205</v>
      </c>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c r="DQ184" s="18"/>
      <c r="DR184" s="18"/>
      <c r="DS184" s="18"/>
      <c r="DT184" s="18"/>
      <c r="DU184" s="18"/>
      <c r="DV184" s="18"/>
      <c r="DW184" s="18"/>
      <c r="DX184" s="18"/>
      <c r="DY184" s="18"/>
      <c r="DZ184" s="18"/>
      <c r="EA184" s="18"/>
      <c r="EB184" s="18"/>
      <c r="EC184" s="18"/>
      <c r="ED184" s="18"/>
      <c r="EE184" s="18"/>
      <c r="EF184" s="18"/>
    </row>
    <row r="185" spans="1:178" ht="15.75" customHeight="1">
      <c r="A185" s="24" t="s">
        <v>3519</v>
      </c>
      <c r="B185" s="24" t="s">
        <v>3474</v>
      </c>
      <c r="C185" s="33" t="s">
        <v>3537</v>
      </c>
      <c r="D185" s="34"/>
      <c r="E185" s="25" t="s">
        <v>3538</v>
      </c>
      <c r="F185" s="4">
        <f t="shared" si="12"/>
        <v>5</v>
      </c>
      <c r="G185" s="4">
        <f t="shared" si="13"/>
        <v>3</v>
      </c>
      <c r="H185" s="4">
        <f t="shared" si="14"/>
        <v>1</v>
      </c>
      <c r="I185" s="24" t="s">
        <v>3539</v>
      </c>
      <c r="J185" s="24" t="s">
        <v>3539</v>
      </c>
      <c r="K185" s="24" t="s">
        <v>3540</v>
      </c>
      <c r="L185" s="24"/>
      <c r="M185" s="24"/>
      <c r="N185" s="24" t="s">
        <v>3541</v>
      </c>
      <c r="O185" s="27" t="s">
        <v>3542</v>
      </c>
      <c r="P185" s="18" t="s">
        <v>183</v>
      </c>
      <c r="Q185" s="24" t="s">
        <v>3543</v>
      </c>
      <c r="R185" s="27" t="s">
        <v>3544</v>
      </c>
      <c r="S185" s="24" t="s">
        <v>183</v>
      </c>
      <c r="T185" s="24" t="s">
        <v>3545</v>
      </c>
      <c r="U185" s="27" t="s">
        <v>3546</v>
      </c>
      <c r="V185" s="18" t="s">
        <v>183</v>
      </c>
      <c r="W185" s="24" t="s">
        <v>3547</v>
      </c>
      <c r="X185" s="28" t="s">
        <v>3839</v>
      </c>
      <c r="Y185" s="24" t="s">
        <v>205</v>
      </c>
      <c r="Z185" s="24" t="s">
        <v>3548</v>
      </c>
      <c r="AA185" s="24"/>
      <c r="AB185" s="24"/>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c r="DQ185" s="18"/>
      <c r="DR185" s="18"/>
      <c r="DS185" s="18"/>
      <c r="DT185" s="18"/>
      <c r="DU185" s="18"/>
      <c r="DV185" s="18"/>
      <c r="DW185" s="18"/>
      <c r="DX185" s="18"/>
      <c r="DY185" s="18"/>
      <c r="DZ185" s="18"/>
      <c r="EA185" s="18"/>
      <c r="EB185" s="18"/>
      <c r="EC185" s="18"/>
      <c r="ED185" s="18"/>
      <c r="EE185" s="18"/>
      <c r="EF185" s="18"/>
    </row>
    <row r="186" spans="1:178" ht="15.75" customHeight="1">
      <c r="A186" s="24" t="s">
        <v>3519</v>
      </c>
      <c r="B186" s="24" t="s">
        <v>3474</v>
      </c>
      <c r="C186" s="33" t="s">
        <v>3549</v>
      </c>
      <c r="D186" s="34"/>
      <c r="E186" s="25" t="s">
        <v>3550</v>
      </c>
      <c r="F186" s="4">
        <f t="shared" si="12"/>
        <v>12</v>
      </c>
      <c r="G186" s="4">
        <f t="shared" si="13"/>
        <v>11</v>
      </c>
      <c r="H186" s="4">
        <f t="shared" si="14"/>
        <v>0</v>
      </c>
      <c r="I186" s="24" t="s">
        <v>3551</v>
      </c>
      <c r="J186" s="24" t="s">
        <v>3551</v>
      </c>
      <c r="K186" s="24" t="s">
        <v>3552</v>
      </c>
      <c r="L186" s="27" t="s">
        <v>3553</v>
      </c>
      <c r="M186" s="24" t="s">
        <v>183</v>
      </c>
      <c r="N186" s="24" t="s">
        <v>3554</v>
      </c>
      <c r="O186" s="26" t="s">
        <v>3555</v>
      </c>
      <c r="P186" s="18" t="s">
        <v>183</v>
      </c>
      <c r="Q186" s="24" t="s">
        <v>3556</v>
      </c>
      <c r="R186" s="26" t="s">
        <v>3557</v>
      </c>
      <c r="S186" s="18" t="s">
        <v>183</v>
      </c>
      <c r="T186" s="24" t="s">
        <v>3558</v>
      </c>
      <c r="U186" s="26" t="s">
        <v>3559</v>
      </c>
      <c r="V186" s="18" t="s">
        <v>183</v>
      </c>
      <c r="W186" s="24" t="s">
        <v>3560</v>
      </c>
      <c r="X186" s="27" t="s">
        <v>1671</v>
      </c>
      <c r="Y186" s="18" t="s">
        <v>183</v>
      </c>
      <c r="Z186" s="24" t="s">
        <v>3561</v>
      </c>
      <c r="AA186" s="26" t="s">
        <v>3562</v>
      </c>
      <c r="AB186" s="18" t="s">
        <v>183</v>
      </c>
      <c r="AC186" s="24" t="s">
        <v>3563</v>
      </c>
      <c r="AD186" s="24"/>
      <c r="AE186" s="18"/>
      <c r="AF186" s="24" t="s">
        <v>3564</v>
      </c>
      <c r="AG186" s="26" t="s">
        <v>3565</v>
      </c>
      <c r="AH186" s="18" t="s">
        <v>183</v>
      </c>
      <c r="AI186" s="24" t="s">
        <v>3566</v>
      </c>
      <c r="AJ186" s="26" t="s">
        <v>3567</v>
      </c>
      <c r="AK186" s="18" t="s">
        <v>183</v>
      </c>
      <c r="AL186" s="24" t="s">
        <v>3568</v>
      </c>
      <c r="AM186" s="26" t="s">
        <v>3569</v>
      </c>
      <c r="AN186" s="18" t="s">
        <v>183</v>
      </c>
      <c r="AO186" s="24" t="s">
        <v>3570</v>
      </c>
      <c r="AP186" s="26" t="s">
        <v>1926</v>
      </c>
      <c r="AQ186" s="18" t="s">
        <v>183</v>
      </c>
      <c r="AR186" s="24" t="s">
        <v>3571</v>
      </c>
      <c r="AS186" s="26" t="s">
        <v>3572</v>
      </c>
      <c r="AT186" s="18" t="s">
        <v>183</v>
      </c>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c r="DQ186" s="18"/>
      <c r="DR186" s="18"/>
      <c r="DS186" s="18"/>
      <c r="DT186" s="18"/>
      <c r="DU186" s="18"/>
      <c r="DV186" s="18"/>
      <c r="DW186" s="18"/>
      <c r="DX186" s="18"/>
      <c r="DY186" s="18"/>
      <c r="DZ186" s="18"/>
      <c r="EA186" s="18"/>
      <c r="EB186" s="18"/>
      <c r="EC186" s="18"/>
      <c r="ED186" s="18"/>
      <c r="EE186" s="18"/>
      <c r="EF186" s="18"/>
    </row>
    <row r="187" spans="1:178" ht="15.75" customHeight="1">
      <c r="A187" s="24" t="s">
        <v>3573</v>
      </c>
      <c r="B187" s="24" t="s">
        <v>3474</v>
      </c>
      <c r="C187" s="33" t="s">
        <v>3574</v>
      </c>
      <c r="D187" s="34"/>
      <c r="E187" s="25" t="s">
        <v>3575</v>
      </c>
      <c r="F187" s="4">
        <f t="shared" si="12"/>
        <v>5</v>
      </c>
      <c r="G187" s="4">
        <f t="shared" si="13"/>
        <v>1</v>
      </c>
      <c r="H187" s="4">
        <f t="shared" si="14"/>
        <v>1</v>
      </c>
      <c r="I187" s="24" t="s">
        <v>3576</v>
      </c>
      <c r="J187" s="24" t="s">
        <v>3576</v>
      </c>
      <c r="K187" s="24" t="s">
        <v>3577</v>
      </c>
      <c r="L187" s="24"/>
      <c r="M187" s="24"/>
      <c r="N187" s="24" t="s">
        <v>3578</v>
      </c>
      <c r="O187" s="27" t="s">
        <v>3579</v>
      </c>
      <c r="P187" s="24" t="s">
        <v>205</v>
      </c>
      <c r="Q187" s="24" t="s">
        <v>3580</v>
      </c>
      <c r="R187" s="24"/>
      <c r="S187" s="18"/>
      <c r="T187" s="24" t="s">
        <v>3581</v>
      </c>
      <c r="U187" s="24"/>
      <c r="V187" s="24"/>
      <c r="W187" s="24" t="s">
        <v>3582</v>
      </c>
      <c r="X187" s="27" t="s">
        <v>3583</v>
      </c>
      <c r="Y187" s="24" t="s">
        <v>183</v>
      </c>
      <c r="Z187" s="24" t="s">
        <v>3584</v>
      </c>
      <c r="AA187" s="24"/>
      <c r="AB187" s="24"/>
      <c r="AC187" s="24"/>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c r="DP187" s="18"/>
      <c r="DQ187" s="18"/>
      <c r="DR187" s="18"/>
      <c r="DS187" s="18"/>
      <c r="DT187" s="18"/>
      <c r="DU187" s="18"/>
      <c r="DV187" s="18"/>
      <c r="DW187" s="18"/>
      <c r="DX187" s="18"/>
      <c r="DY187" s="18"/>
      <c r="DZ187" s="18"/>
      <c r="EA187" s="18"/>
      <c r="EB187" s="18"/>
      <c r="EC187" s="18"/>
      <c r="ED187" s="18"/>
      <c r="EE187" s="18"/>
      <c r="EF187" s="18"/>
    </row>
    <row r="188" spans="1:178" ht="15.75" customHeight="1">
      <c r="A188" s="24" t="s">
        <v>3573</v>
      </c>
      <c r="B188" s="24" t="s">
        <v>3474</v>
      </c>
      <c r="C188" s="33" t="s">
        <v>3585</v>
      </c>
      <c r="D188" s="34"/>
      <c r="E188" s="25" t="s">
        <v>3586</v>
      </c>
      <c r="F188" s="4">
        <f t="shared" si="12"/>
        <v>7</v>
      </c>
      <c r="G188" s="4">
        <f t="shared" si="13"/>
        <v>2</v>
      </c>
      <c r="H188" s="4">
        <f t="shared" si="14"/>
        <v>1</v>
      </c>
      <c r="I188" s="24" t="s">
        <v>3587</v>
      </c>
      <c r="J188" s="24" t="s">
        <v>3587</v>
      </c>
      <c r="K188" s="24" t="s">
        <v>3588</v>
      </c>
      <c r="L188" s="27" t="s">
        <v>3589</v>
      </c>
      <c r="M188" s="24" t="s">
        <v>205</v>
      </c>
      <c r="N188" s="24" t="s">
        <v>3590</v>
      </c>
      <c r="O188" s="27" t="s">
        <v>2017</v>
      </c>
      <c r="P188" s="24" t="s">
        <v>183</v>
      </c>
      <c r="Q188" s="24" t="s">
        <v>3591</v>
      </c>
      <c r="R188" s="26" t="s">
        <v>3592</v>
      </c>
      <c r="S188" s="18" t="s">
        <v>183</v>
      </c>
      <c r="T188" s="24" t="s">
        <v>3593</v>
      </c>
      <c r="U188" s="24"/>
      <c r="V188" s="24"/>
      <c r="W188" s="24" t="s">
        <v>3594</v>
      </c>
      <c r="X188" s="24"/>
      <c r="Y188" s="18"/>
      <c r="Z188" s="24" t="s">
        <v>3595</v>
      </c>
      <c r="AA188" s="24"/>
      <c r="AB188" s="24"/>
      <c r="AC188" s="24" t="s">
        <v>3596</v>
      </c>
      <c r="AG188" s="24"/>
      <c r="AH188" s="24"/>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c r="DQ188" s="18"/>
      <c r="DR188" s="18"/>
      <c r="DS188" s="18"/>
      <c r="DT188" s="18"/>
      <c r="DU188" s="18"/>
      <c r="DV188" s="18"/>
      <c r="DW188" s="18"/>
      <c r="DX188" s="18"/>
      <c r="DY188" s="18"/>
      <c r="DZ188" s="18"/>
      <c r="EA188" s="18"/>
      <c r="EB188" s="18"/>
      <c r="EC188" s="18"/>
      <c r="ED188" s="18"/>
      <c r="EE188" s="18"/>
      <c r="EF188" s="18"/>
    </row>
    <row r="189" spans="1:178" ht="15.75" customHeight="1">
      <c r="A189" s="24" t="s">
        <v>3597</v>
      </c>
      <c r="B189" s="24" t="s">
        <v>3474</v>
      </c>
      <c r="C189" s="33" t="s">
        <v>3598</v>
      </c>
      <c r="D189" s="34"/>
      <c r="E189" s="25" t="s">
        <v>3599</v>
      </c>
      <c r="F189" s="4">
        <f t="shared" si="12"/>
        <v>9</v>
      </c>
      <c r="G189" s="4">
        <f t="shared" si="13"/>
        <v>5</v>
      </c>
      <c r="H189" s="4">
        <f t="shared" si="14"/>
        <v>0</v>
      </c>
      <c r="I189" s="24" t="s">
        <v>3600</v>
      </c>
      <c r="J189" s="24" t="s">
        <v>3600</v>
      </c>
      <c r="K189" s="24" t="s">
        <v>3601</v>
      </c>
      <c r="L189" s="24"/>
      <c r="M189" s="24"/>
      <c r="N189" s="24" t="s">
        <v>3602</v>
      </c>
      <c r="O189" s="18"/>
      <c r="P189" s="18"/>
      <c r="Q189" s="24" t="s">
        <v>3603</v>
      </c>
      <c r="R189" s="24"/>
      <c r="S189" s="24"/>
      <c r="T189" s="24" t="s">
        <v>3604</v>
      </c>
      <c r="U189" s="26" t="s">
        <v>3605</v>
      </c>
      <c r="V189" s="18" t="s">
        <v>183</v>
      </c>
      <c r="W189" s="24" t="s">
        <v>3606</v>
      </c>
      <c r="X189" s="27" t="s">
        <v>3607</v>
      </c>
      <c r="Y189" s="18" t="s">
        <v>183</v>
      </c>
      <c r="Z189" s="24" t="s">
        <v>3608</v>
      </c>
      <c r="AA189" s="26" t="s">
        <v>3609</v>
      </c>
      <c r="AB189" s="18" t="s">
        <v>183</v>
      </c>
      <c r="AC189" s="24" t="s">
        <v>3610</v>
      </c>
      <c r="AD189" s="26" t="s">
        <v>3611</v>
      </c>
      <c r="AE189" s="18" t="s">
        <v>183</v>
      </c>
      <c r="AF189" s="24" t="s">
        <v>3612</v>
      </c>
      <c r="AG189" s="24"/>
      <c r="AH189" s="18"/>
      <c r="AI189" s="24" t="s">
        <v>3613</v>
      </c>
      <c r="AJ189" s="24"/>
      <c r="AK189" s="18"/>
      <c r="AL189" s="24" t="s">
        <v>3614</v>
      </c>
      <c r="AM189" s="27" t="s">
        <v>3615</v>
      </c>
      <c r="AN189" s="24" t="s">
        <v>183</v>
      </c>
      <c r="AO189" s="24" t="s">
        <v>3616</v>
      </c>
      <c r="AP189" s="24"/>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c r="DS189" s="18"/>
      <c r="DT189" s="18"/>
      <c r="DU189" s="18"/>
      <c r="DV189" s="18"/>
      <c r="DW189" s="18"/>
      <c r="DX189" s="18"/>
      <c r="DY189" s="18"/>
      <c r="DZ189" s="18"/>
      <c r="EA189" s="18"/>
      <c r="EB189" s="18"/>
      <c r="EC189" s="18"/>
      <c r="ED189" s="18"/>
      <c r="EE189" s="18"/>
      <c r="EF189" s="18"/>
    </row>
    <row r="190" spans="1:178" ht="15.75" customHeight="1">
      <c r="A190" s="24" t="s">
        <v>3617</v>
      </c>
      <c r="B190" s="24" t="s">
        <v>3474</v>
      </c>
      <c r="C190" s="33" t="s">
        <v>3618</v>
      </c>
      <c r="D190" s="34"/>
      <c r="E190" s="25" t="s">
        <v>3619</v>
      </c>
      <c r="F190" s="4">
        <f t="shared" si="12"/>
        <v>4</v>
      </c>
      <c r="G190" s="4">
        <f t="shared" si="13"/>
        <v>1</v>
      </c>
      <c r="H190" s="4">
        <f t="shared" si="14"/>
        <v>2</v>
      </c>
      <c r="I190" s="24" t="s">
        <v>3620</v>
      </c>
      <c r="J190" s="24" t="s">
        <v>3620</v>
      </c>
      <c r="K190" s="24" t="s">
        <v>3621</v>
      </c>
      <c r="L190" s="26" t="s">
        <v>3622</v>
      </c>
      <c r="M190" s="18" t="s">
        <v>205</v>
      </c>
      <c r="N190" s="24" t="s">
        <v>3623</v>
      </c>
      <c r="O190" s="27" t="s">
        <v>3624</v>
      </c>
      <c r="P190" s="18" t="s">
        <v>183</v>
      </c>
      <c r="Q190" s="24" t="s">
        <v>3625</v>
      </c>
      <c r="R190" s="24"/>
      <c r="S190" s="18"/>
      <c r="T190" s="24" t="s">
        <v>3626</v>
      </c>
      <c r="U190" s="6" t="s">
        <v>3627</v>
      </c>
      <c r="V190" s="3" t="s">
        <v>205</v>
      </c>
      <c r="AA190" s="24"/>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c r="DQ190" s="18"/>
      <c r="DR190" s="18"/>
      <c r="DS190" s="18"/>
      <c r="DT190" s="18"/>
      <c r="DU190" s="18"/>
      <c r="DV190" s="18"/>
      <c r="DW190" s="18"/>
      <c r="DX190" s="18"/>
      <c r="DY190" s="18"/>
      <c r="DZ190" s="18"/>
      <c r="EA190" s="18"/>
      <c r="EB190" s="18"/>
      <c r="EC190" s="18"/>
      <c r="ED190" s="18"/>
      <c r="EE190" s="18"/>
      <c r="EF190" s="18"/>
    </row>
    <row r="191" spans="1:178" ht="15.75" customHeight="1">
      <c r="A191" s="24" t="s">
        <v>3617</v>
      </c>
      <c r="B191" s="24" t="s">
        <v>3474</v>
      </c>
      <c r="C191" s="33" t="s">
        <v>3628</v>
      </c>
      <c r="D191" s="34"/>
      <c r="E191" s="25" t="s">
        <v>3629</v>
      </c>
      <c r="F191" s="4">
        <f t="shared" si="12"/>
        <v>8</v>
      </c>
      <c r="G191" s="4">
        <f t="shared" si="13"/>
        <v>7</v>
      </c>
      <c r="H191" s="4">
        <f t="shared" si="14"/>
        <v>1</v>
      </c>
      <c r="I191" s="24" t="s">
        <v>3630</v>
      </c>
      <c r="J191" s="24" t="s">
        <v>3630</v>
      </c>
      <c r="K191" s="24" t="s">
        <v>3631</v>
      </c>
      <c r="L191" s="27" t="s">
        <v>3632</v>
      </c>
      <c r="M191" s="18" t="s">
        <v>183</v>
      </c>
      <c r="N191" s="24" t="s">
        <v>3633</v>
      </c>
      <c r="O191" s="26" t="s">
        <v>3634</v>
      </c>
      <c r="P191" s="18" t="s">
        <v>183</v>
      </c>
      <c r="Q191" s="24" t="s">
        <v>3635</v>
      </c>
      <c r="R191" s="26" t="s">
        <v>3636</v>
      </c>
      <c r="S191" s="18" t="s">
        <v>183</v>
      </c>
      <c r="T191" s="24" t="s">
        <v>3637</v>
      </c>
      <c r="U191" s="27" t="s">
        <v>3638</v>
      </c>
      <c r="V191" s="18" t="s">
        <v>183</v>
      </c>
      <c r="W191" s="24" t="s">
        <v>3639</v>
      </c>
      <c r="X191" s="27" t="s">
        <v>3640</v>
      </c>
      <c r="Y191" s="18" t="s">
        <v>183</v>
      </c>
      <c r="Z191" s="24" t="s">
        <v>3641</v>
      </c>
      <c r="AA191" s="26" t="s">
        <v>3642</v>
      </c>
      <c r="AB191" s="18" t="s">
        <v>183</v>
      </c>
      <c r="AC191" s="24" t="s">
        <v>3643</v>
      </c>
      <c r="AD191" s="27" t="s">
        <v>3644</v>
      </c>
      <c r="AE191" s="18" t="s">
        <v>183</v>
      </c>
      <c r="AF191" s="24" t="s">
        <v>3645</v>
      </c>
      <c r="AG191" s="27" t="s">
        <v>3646</v>
      </c>
      <c r="AH191" s="24" t="s">
        <v>205</v>
      </c>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c r="DQ191" s="18"/>
      <c r="DR191" s="18"/>
      <c r="DS191" s="18"/>
      <c r="DT191" s="18"/>
      <c r="DU191" s="18"/>
      <c r="DV191" s="18"/>
      <c r="DW191" s="18"/>
      <c r="DX191" s="18"/>
      <c r="DY191" s="18"/>
      <c r="DZ191" s="18"/>
      <c r="EA191" s="18"/>
      <c r="EB191" s="18"/>
      <c r="EC191" s="18"/>
      <c r="ED191" s="18"/>
      <c r="EE191" s="18"/>
      <c r="EF191" s="18"/>
    </row>
    <row r="192" spans="1:178" ht="15.75" customHeight="1">
      <c r="A192" s="24" t="s">
        <v>1053</v>
      </c>
      <c r="B192" s="24" t="s">
        <v>3474</v>
      </c>
      <c r="C192" s="33" t="s">
        <v>3647</v>
      </c>
      <c r="D192" s="34"/>
      <c r="E192" s="25" t="s">
        <v>3648</v>
      </c>
      <c r="F192" s="4">
        <f t="shared" si="12"/>
        <v>8</v>
      </c>
      <c r="G192" s="4">
        <f t="shared" si="13"/>
        <v>7</v>
      </c>
      <c r="H192" s="4">
        <f t="shared" si="14"/>
        <v>1</v>
      </c>
      <c r="I192" s="24" t="s">
        <v>3649</v>
      </c>
      <c r="J192" s="24" t="s">
        <v>3649</v>
      </c>
      <c r="K192" s="24" t="s">
        <v>3650</v>
      </c>
      <c r="L192" s="27" t="s">
        <v>2172</v>
      </c>
      <c r="M192" s="18" t="s">
        <v>183</v>
      </c>
      <c r="N192" s="24" t="s">
        <v>3651</v>
      </c>
      <c r="O192" s="26" t="s">
        <v>1905</v>
      </c>
      <c r="P192" s="18" t="s">
        <v>183</v>
      </c>
      <c r="Q192" s="24" t="s">
        <v>3652</v>
      </c>
      <c r="R192" s="26" t="s">
        <v>3653</v>
      </c>
      <c r="S192" s="18" t="s">
        <v>183</v>
      </c>
      <c r="T192" s="24" t="s">
        <v>3654</v>
      </c>
      <c r="U192" s="27" t="s">
        <v>3655</v>
      </c>
      <c r="V192" s="18" t="s">
        <v>183</v>
      </c>
      <c r="W192" s="24" t="s">
        <v>3656</v>
      </c>
      <c r="X192" s="27" t="s">
        <v>3657</v>
      </c>
      <c r="Y192" s="18" t="s">
        <v>205</v>
      </c>
      <c r="Z192" s="24" t="s">
        <v>3658</v>
      </c>
      <c r="AA192" s="26" t="s">
        <v>3659</v>
      </c>
      <c r="AB192" s="18" t="s">
        <v>183</v>
      </c>
      <c r="AC192" s="24" t="s">
        <v>3660</v>
      </c>
      <c r="AD192" s="27" t="s">
        <v>3661</v>
      </c>
      <c r="AE192" s="18" t="s">
        <v>183</v>
      </c>
      <c r="AF192" s="24" t="s">
        <v>3662</v>
      </c>
      <c r="AG192" s="27" t="s">
        <v>3663</v>
      </c>
      <c r="AH192" s="18" t="s">
        <v>183</v>
      </c>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c r="DP192" s="18"/>
      <c r="DQ192" s="18"/>
      <c r="DR192" s="18"/>
      <c r="DS192" s="18"/>
      <c r="DT192" s="18"/>
      <c r="DU192" s="18"/>
      <c r="DV192" s="18"/>
      <c r="DW192" s="18"/>
      <c r="DX192" s="18"/>
      <c r="DY192" s="18"/>
      <c r="DZ192" s="18"/>
      <c r="EA192" s="18"/>
      <c r="EB192" s="18"/>
      <c r="EC192" s="18"/>
      <c r="ED192" s="18"/>
      <c r="EE192" s="18"/>
      <c r="EF192" s="18"/>
    </row>
    <row r="193" spans="1:136" ht="15.75" customHeight="1">
      <c r="A193" s="24" t="s">
        <v>1265</v>
      </c>
      <c r="B193" s="24" t="s">
        <v>3474</v>
      </c>
      <c r="C193" s="33" t="s">
        <v>3664</v>
      </c>
      <c r="D193" s="34"/>
      <c r="E193" s="25" t="s">
        <v>3665</v>
      </c>
      <c r="F193" s="4">
        <f t="shared" si="12"/>
        <v>7</v>
      </c>
      <c r="G193" s="4">
        <f t="shared" si="13"/>
        <v>5</v>
      </c>
      <c r="H193" s="4">
        <f t="shared" si="14"/>
        <v>0</v>
      </c>
      <c r="I193" s="24" t="s">
        <v>3666</v>
      </c>
      <c r="J193" s="24" t="s">
        <v>3666</v>
      </c>
      <c r="K193" s="24" t="s">
        <v>3667</v>
      </c>
      <c r="L193" s="27" t="s">
        <v>3668</v>
      </c>
      <c r="M193" s="18" t="s">
        <v>183</v>
      </c>
      <c r="N193" s="24" t="s">
        <v>3057</v>
      </c>
      <c r="O193" s="26" t="s">
        <v>1340</v>
      </c>
      <c r="P193" s="18" t="s">
        <v>183</v>
      </c>
      <c r="Q193" s="24" t="s">
        <v>3669</v>
      </c>
      <c r="R193" s="26" t="s">
        <v>2509</v>
      </c>
      <c r="S193" s="18" t="s">
        <v>183</v>
      </c>
      <c r="T193" s="24" t="s">
        <v>3670</v>
      </c>
      <c r="U193" s="26" t="s">
        <v>3671</v>
      </c>
      <c r="V193" s="18" t="s">
        <v>183</v>
      </c>
      <c r="W193" s="24" t="s">
        <v>3672</v>
      </c>
      <c r="X193" s="24"/>
      <c r="Y193" s="24"/>
      <c r="Z193" s="24" t="s">
        <v>3673</v>
      </c>
      <c r="AA193" s="27" t="s">
        <v>3674</v>
      </c>
      <c r="AB193" s="18" t="s">
        <v>183</v>
      </c>
      <c r="AC193" s="24" t="s">
        <v>3675</v>
      </c>
      <c r="AD193" s="24"/>
      <c r="AE193" s="24"/>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c r="DQ193" s="18"/>
      <c r="DR193" s="18"/>
      <c r="DS193" s="18"/>
      <c r="DT193" s="18"/>
      <c r="DU193" s="18"/>
      <c r="DV193" s="18"/>
      <c r="DW193" s="18"/>
      <c r="DX193" s="18"/>
      <c r="DY193" s="18"/>
      <c r="DZ193" s="18"/>
      <c r="EA193" s="18"/>
      <c r="EB193" s="18"/>
      <c r="EC193" s="18"/>
      <c r="ED193" s="18"/>
      <c r="EE193" s="18"/>
      <c r="EF193" s="18"/>
    </row>
    <row r="194" spans="1:136" ht="15.75" customHeight="1">
      <c r="A194" s="24" t="s">
        <v>1621</v>
      </c>
      <c r="B194" s="24" t="s">
        <v>3474</v>
      </c>
      <c r="C194" s="33" t="s">
        <v>3676</v>
      </c>
      <c r="D194" s="34"/>
      <c r="E194" s="25" t="s">
        <v>3677</v>
      </c>
      <c r="F194" s="4">
        <f t="shared" si="12"/>
        <v>7</v>
      </c>
      <c r="G194" s="4">
        <f t="shared" si="13"/>
        <v>5</v>
      </c>
      <c r="H194" s="4">
        <f t="shared" si="14"/>
        <v>2</v>
      </c>
      <c r="I194" s="24" t="s">
        <v>3678</v>
      </c>
      <c r="J194" s="24" t="s">
        <v>3678</v>
      </c>
      <c r="K194" s="24" t="s">
        <v>3679</v>
      </c>
      <c r="L194" s="27" t="s">
        <v>3680</v>
      </c>
      <c r="M194" s="18" t="s">
        <v>183</v>
      </c>
      <c r="N194" s="24" t="s">
        <v>3681</v>
      </c>
      <c r="O194" s="26" t="s">
        <v>3682</v>
      </c>
      <c r="P194" s="18" t="s">
        <v>183</v>
      </c>
      <c r="Q194" s="24" t="s">
        <v>3683</v>
      </c>
      <c r="R194" s="26" t="s">
        <v>3684</v>
      </c>
      <c r="S194" s="18" t="s">
        <v>205</v>
      </c>
      <c r="T194" s="24" t="s">
        <v>3685</v>
      </c>
      <c r="U194" s="27" t="s">
        <v>3686</v>
      </c>
      <c r="V194" s="18" t="s">
        <v>183</v>
      </c>
      <c r="W194" s="24" t="s">
        <v>3687</v>
      </c>
      <c r="X194" s="27" t="s">
        <v>3688</v>
      </c>
      <c r="Y194" s="18" t="s">
        <v>183</v>
      </c>
      <c r="Z194" s="24" t="s">
        <v>3689</v>
      </c>
      <c r="AA194" s="26" t="s">
        <v>661</v>
      </c>
      <c r="AB194" s="18" t="s">
        <v>183</v>
      </c>
      <c r="AC194" s="24" t="s">
        <v>3690</v>
      </c>
      <c r="AD194" s="27" t="s">
        <v>3691</v>
      </c>
      <c r="AE194" s="24" t="s">
        <v>205</v>
      </c>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c r="DP194" s="18"/>
      <c r="DQ194" s="18"/>
      <c r="DR194" s="18"/>
      <c r="DS194" s="18"/>
      <c r="DT194" s="18"/>
      <c r="DU194" s="18"/>
      <c r="DV194" s="18"/>
      <c r="DW194" s="18"/>
      <c r="DX194" s="18"/>
      <c r="DY194" s="18"/>
      <c r="DZ194" s="18"/>
      <c r="EA194" s="18"/>
      <c r="EB194" s="18"/>
      <c r="EC194" s="18"/>
      <c r="ED194" s="18"/>
      <c r="EE194" s="18"/>
      <c r="EF194" s="18"/>
    </row>
    <row r="195" spans="1:136" ht="15.75" customHeight="1">
      <c r="A195" s="24" t="s">
        <v>1790</v>
      </c>
      <c r="B195" s="24" t="s">
        <v>3474</v>
      </c>
      <c r="C195" s="33" t="s">
        <v>3692</v>
      </c>
      <c r="D195" s="34"/>
      <c r="E195" s="25" t="s">
        <v>3693</v>
      </c>
      <c r="F195" s="4">
        <f t="shared" si="12"/>
        <v>5</v>
      </c>
      <c r="G195" s="4">
        <f t="shared" si="13"/>
        <v>4</v>
      </c>
      <c r="H195" s="4">
        <f t="shared" si="14"/>
        <v>1</v>
      </c>
      <c r="I195" s="24" t="s">
        <v>3694</v>
      </c>
      <c r="J195" s="24" t="s">
        <v>3694</v>
      </c>
      <c r="K195" s="24" t="s">
        <v>3695</v>
      </c>
      <c r="L195" s="27" t="s">
        <v>424</v>
      </c>
      <c r="M195" s="24" t="s">
        <v>183</v>
      </c>
      <c r="N195" s="24" t="s">
        <v>3696</v>
      </c>
      <c r="O195" s="24"/>
      <c r="P195" s="24"/>
      <c r="Q195" s="24" t="s">
        <v>3697</v>
      </c>
      <c r="R195" s="27" t="s">
        <v>3698</v>
      </c>
      <c r="S195" s="18" t="s">
        <v>205</v>
      </c>
      <c r="T195" s="24" t="s">
        <v>3699</v>
      </c>
      <c r="U195" s="27" t="s">
        <v>3700</v>
      </c>
      <c r="V195" s="24" t="s">
        <v>183</v>
      </c>
      <c r="W195" s="24" t="s">
        <v>3701</v>
      </c>
      <c r="X195" s="27" t="s">
        <v>3702</v>
      </c>
      <c r="Y195" s="24" t="s">
        <v>183</v>
      </c>
      <c r="Z195" s="24" t="s">
        <v>3703</v>
      </c>
      <c r="AA195" s="27" t="s">
        <v>3704</v>
      </c>
      <c r="AB195" s="18" t="s">
        <v>183</v>
      </c>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c r="DQ195" s="18"/>
      <c r="DR195" s="18"/>
      <c r="DS195" s="18"/>
      <c r="DT195" s="18"/>
      <c r="DU195" s="18"/>
      <c r="DV195" s="18"/>
      <c r="DW195" s="18"/>
      <c r="DX195" s="18"/>
      <c r="DY195" s="18"/>
      <c r="DZ195" s="18"/>
      <c r="EA195" s="18"/>
      <c r="EB195" s="18"/>
      <c r="EC195" s="18"/>
      <c r="ED195" s="18"/>
      <c r="EE195" s="18"/>
      <c r="EF195" s="18"/>
    </row>
    <row r="196" spans="1:136" ht="15.75" customHeight="1">
      <c r="A196" s="24" t="s">
        <v>2022</v>
      </c>
      <c r="B196" s="24" t="s">
        <v>3474</v>
      </c>
      <c r="C196" s="33" t="s">
        <v>3705</v>
      </c>
      <c r="D196" s="34"/>
      <c r="E196" s="25" t="s">
        <v>3706</v>
      </c>
      <c r="F196" s="4">
        <f t="shared" si="12"/>
        <v>12</v>
      </c>
      <c r="G196" s="4">
        <f t="shared" si="13"/>
        <v>10</v>
      </c>
      <c r="H196" s="4">
        <f t="shared" si="14"/>
        <v>2</v>
      </c>
      <c r="I196" s="24" t="s">
        <v>3707</v>
      </c>
      <c r="J196" s="24" t="s">
        <v>3707</v>
      </c>
      <c r="K196" s="24" t="s">
        <v>3708</v>
      </c>
      <c r="L196" s="27" t="s">
        <v>3709</v>
      </c>
      <c r="M196" s="18" t="s">
        <v>183</v>
      </c>
      <c r="N196" s="24" t="s">
        <v>3710</v>
      </c>
      <c r="O196" s="27" t="s">
        <v>3711</v>
      </c>
      <c r="P196" s="18" t="s">
        <v>183</v>
      </c>
      <c r="Q196" s="24" t="s">
        <v>3712</v>
      </c>
      <c r="R196" s="27" t="s">
        <v>3713</v>
      </c>
      <c r="S196" s="18" t="s">
        <v>183</v>
      </c>
      <c r="T196" s="24" t="s">
        <v>3714</v>
      </c>
      <c r="U196" s="27" t="s">
        <v>3715</v>
      </c>
      <c r="V196" s="18" t="s">
        <v>205</v>
      </c>
      <c r="W196" s="24" t="s">
        <v>3716</v>
      </c>
      <c r="X196" s="27" t="s">
        <v>3717</v>
      </c>
      <c r="Y196" s="18" t="s">
        <v>183</v>
      </c>
      <c r="Z196" s="24" t="s">
        <v>3718</v>
      </c>
      <c r="AA196" s="27" t="s">
        <v>3719</v>
      </c>
      <c r="AB196" s="18" t="s">
        <v>183</v>
      </c>
      <c r="AC196" s="24" t="s">
        <v>3720</v>
      </c>
      <c r="AD196" s="26" t="s">
        <v>3721</v>
      </c>
      <c r="AE196" s="18" t="s">
        <v>183</v>
      </c>
      <c r="AF196" s="24" t="s">
        <v>3722</v>
      </c>
      <c r="AG196" s="27" t="s">
        <v>3723</v>
      </c>
      <c r="AH196" s="18" t="s">
        <v>183</v>
      </c>
      <c r="AI196" s="24" t="s">
        <v>3724</v>
      </c>
      <c r="AJ196" s="27" t="s">
        <v>3725</v>
      </c>
      <c r="AK196" s="18" t="s">
        <v>183</v>
      </c>
      <c r="AL196" s="24" t="s">
        <v>3726</v>
      </c>
      <c r="AM196" s="27" t="s">
        <v>3727</v>
      </c>
      <c r="AN196" s="18" t="s">
        <v>183</v>
      </c>
      <c r="AO196" s="24" t="s">
        <v>3728</v>
      </c>
      <c r="AP196" s="27" t="s">
        <v>3729</v>
      </c>
      <c r="AQ196" s="24" t="s">
        <v>183</v>
      </c>
      <c r="AR196" s="24" t="s">
        <v>3730</v>
      </c>
      <c r="AS196" s="27" t="s">
        <v>3731</v>
      </c>
      <c r="AT196" s="24" t="s">
        <v>205</v>
      </c>
      <c r="AU196" s="24"/>
      <c r="AV196" s="24"/>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c r="DP196" s="18"/>
      <c r="DQ196" s="18"/>
      <c r="DR196" s="18"/>
      <c r="DS196" s="18"/>
      <c r="DT196" s="18"/>
      <c r="DU196" s="18"/>
      <c r="DV196" s="18"/>
      <c r="DW196" s="18"/>
      <c r="DX196" s="18"/>
      <c r="DY196" s="18"/>
      <c r="DZ196" s="18"/>
      <c r="EA196" s="18"/>
      <c r="EB196" s="18"/>
      <c r="EC196" s="18"/>
      <c r="ED196" s="18"/>
      <c r="EE196" s="18"/>
      <c r="EF196" s="18"/>
    </row>
    <row r="197" spans="1:136" ht="15.75" customHeight="1">
      <c r="A197" s="24" t="s">
        <v>2670</v>
      </c>
      <c r="B197" s="24" t="s">
        <v>3474</v>
      </c>
      <c r="C197" s="33" t="s">
        <v>3732</v>
      </c>
      <c r="D197" s="34"/>
      <c r="E197" s="25" t="s">
        <v>3733</v>
      </c>
      <c r="F197" s="4">
        <f t="shared" si="12"/>
        <v>6</v>
      </c>
      <c r="G197" s="4">
        <f t="shared" si="13"/>
        <v>6</v>
      </c>
      <c r="H197" s="4">
        <f t="shared" si="14"/>
        <v>0</v>
      </c>
      <c r="I197" s="24" t="s">
        <v>3734</v>
      </c>
      <c r="J197" s="24" t="s">
        <v>3734</v>
      </c>
      <c r="K197" s="24" t="s">
        <v>3735</v>
      </c>
      <c r="L197" s="18"/>
      <c r="M197" s="18"/>
      <c r="N197" s="24" t="s">
        <v>3736</v>
      </c>
      <c r="O197" s="27" t="s">
        <v>3737</v>
      </c>
      <c r="P197" s="18" t="s">
        <v>183</v>
      </c>
      <c r="Q197" s="24" t="s">
        <v>3738</v>
      </c>
      <c r="R197" s="27" t="s">
        <v>3739</v>
      </c>
      <c r="S197" s="24" t="s">
        <v>183</v>
      </c>
      <c r="T197" s="24" t="s">
        <v>3740</v>
      </c>
      <c r="U197" s="27" t="s">
        <v>1933</v>
      </c>
      <c r="V197" s="18" t="s">
        <v>183</v>
      </c>
      <c r="W197" s="24" t="s">
        <v>3741</v>
      </c>
      <c r="X197" s="27" t="s">
        <v>3742</v>
      </c>
      <c r="Y197" s="18" t="s">
        <v>183</v>
      </c>
      <c r="Z197" s="24" t="s">
        <v>3639</v>
      </c>
      <c r="AA197" s="27" t="s">
        <v>3640</v>
      </c>
      <c r="AB197" s="18" t="s">
        <v>183</v>
      </c>
      <c r="AC197" s="24" t="s">
        <v>3743</v>
      </c>
      <c r="AD197" s="27" t="s">
        <v>3744</v>
      </c>
      <c r="AE197" s="18" t="s">
        <v>183</v>
      </c>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c r="DQ197" s="18"/>
      <c r="DR197" s="18"/>
      <c r="DS197" s="18"/>
      <c r="DT197" s="18"/>
      <c r="DU197" s="18"/>
      <c r="DV197" s="18"/>
      <c r="DW197" s="18"/>
      <c r="DX197" s="18"/>
      <c r="DY197" s="18"/>
      <c r="DZ197" s="18"/>
      <c r="EA197" s="18"/>
      <c r="EB197" s="18"/>
      <c r="EC197" s="18"/>
      <c r="ED197" s="18"/>
      <c r="EE197" s="18"/>
      <c r="EF197" s="18"/>
    </row>
    <row r="198" spans="1:136" ht="15.75" customHeight="1">
      <c r="A198" s="24" t="s">
        <v>2670</v>
      </c>
      <c r="B198" s="24" t="s">
        <v>3474</v>
      </c>
      <c r="C198" s="33" t="s">
        <v>3745</v>
      </c>
      <c r="D198" s="34"/>
      <c r="E198" s="25" t="s">
        <v>3746</v>
      </c>
      <c r="F198" s="4">
        <f t="shared" si="12"/>
        <v>8</v>
      </c>
      <c r="G198" s="4">
        <f t="shared" si="13"/>
        <v>7</v>
      </c>
      <c r="H198" s="4">
        <f t="shared" si="14"/>
        <v>1</v>
      </c>
      <c r="I198" s="24" t="s">
        <v>3747</v>
      </c>
      <c r="J198" s="24" t="s">
        <v>3747</v>
      </c>
      <c r="K198" s="24" t="s">
        <v>3748</v>
      </c>
      <c r="L198" s="24"/>
      <c r="M198" s="24"/>
      <c r="N198" s="24" t="s">
        <v>3608</v>
      </c>
      <c r="O198" s="26" t="s">
        <v>3749</v>
      </c>
      <c r="P198" s="18" t="s">
        <v>183</v>
      </c>
      <c r="Q198" s="24" t="s">
        <v>3750</v>
      </c>
      <c r="R198" s="26" t="s">
        <v>3751</v>
      </c>
      <c r="S198" s="18" t="s">
        <v>183</v>
      </c>
      <c r="T198" s="24" t="s">
        <v>3752</v>
      </c>
      <c r="U198" s="27" t="s">
        <v>3371</v>
      </c>
      <c r="V198" s="18" t="s">
        <v>183</v>
      </c>
      <c r="W198" s="24" t="s">
        <v>3753</v>
      </c>
      <c r="X198" s="27" t="s">
        <v>3754</v>
      </c>
      <c r="Y198" s="18" t="s">
        <v>183</v>
      </c>
      <c r="Z198" s="24" t="s">
        <v>3755</v>
      </c>
      <c r="AA198" s="26" t="s">
        <v>3756</v>
      </c>
      <c r="AB198" s="18" t="s">
        <v>183</v>
      </c>
      <c r="AC198" s="24" t="s">
        <v>3757</v>
      </c>
      <c r="AD198" s="27" t="s">
        <v>1236</v>
      </c>
      <c r="AE198" s="18" t="s">
        <v>205</v>
      </c>
      <c r="AF198" s="24" t="s">
        <v>3758</v>
      </c>
      <c r="AG198" s="27" t="s">
        <v>3759</v>
      </c>
      <c r="AH198" s="24" t="s">
        <v>183</v>
      </c>
      <c r="AI198" s="24" t="s">
        <v>3760</v>
      </c>
      <c r="AJ198" s="27" t="s">
        <v>3761</v>
      </c>
      <c r="AK198" s="24" t="s">
        <v>183</v>
      </c>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c r="DQ198" s="18"/>
      <c r="DR198" s="18"/>
      <c r="DS198" s="18"/>
      <c r="DT198" s="18"/>
      <c r="DU198" s="18"/>
      <c r="DV198" s="18"/>
      <c r="DW198" s="18"/>
      <c r="DX198" s="18"/>
      <c r="DY198" s="18"/>
      <c r="DZ198" s="18"/>
      <c r="EA198" s="18"/>
      <c r="EB198" s="18"/>
      <c r="EC198" s="18"/>
      <c r="ED198" s="18"/>
      <c r="EE198" s="18"/>
      <c r="EF198" s="18"/>
    </row>
    <row r="199" spans="1:136" ht="15.75" customHeight="1">
      <c r="A199" s="18" t="s">
        <v>1392</v>
      </c>
      <c r="B199" s="18" t="s">
        <v>3474</v>
      </c>
      <c r="C199" s="35" t="s">
        <v>3762</v>
      </c>
      <c r="D199" s="34"/>
      <c r="E199" s="29" t="s">
        <v>3763</v>
      </c>
      <c r="F199" s="4">
        <f t="shared" si="12"/>
        <v>18</v>
      </c>
      <c r="G199" s="4">
        <f t="shared" si="13"/>
        <v>16</v>
      </c>
      <c r="H199" s="4">
        <f t="shared" si="14"/>
        <v>2</v>
      </c>
      <c r="I199" s="18" t="s">
        <v>3764</v>
      </c>
      <c r="J199" s="18" t="s">
        <v>3764</v>
      </c>
      <c r="K199" s="18" t="s">
        <v>3765</v>
      </c>
      <c r="L199" s="26" t="s">
        <v>3766</v>
      </c>
      <c r="M199" s="18" t="s">
        <v>183</v>
      </c>
      <c r="N199" s="18" t="s">
        <v>3767</v>
      </c>
      <c r="O199" s="30" t="s">
        <v>3768</v>
      </c>
      <c r="P199" s="18" t="s">
        <v>183</v>
      </c>
      <c r="Q199" s="18" t="s">
        <v>3769</v>
      </c>
      <c r="R199" s="26" t="s">
        <v>3770</v>
      </c>
      <c r="S199" s="18" t="s">
        <v>205</v>
      </c>
      <c r="T199" s="18" t="s">
        <v>3771</v>
      </c>
      <c r="U199" s="26" t="s">
        <v>3772</v>
      </c>
      <c r="V199" s="18" t="s">
        <v>183</v>
      </c>
      <c r="W199" s="18" t="s">
        <v>3773</v>
      </c>
      <c r="X199" s="26" t="s">
        <v>3774</v>
      </c>
      <c r="Y199" s="18" t="s">
        <v>183</v>
      </c>
      <c r="Z199" s="18" t="s">
        <v>3775</v>
      </c>
      <c r="AA199" s="26" t="s">
        <v>1728</v>
      </c>
      <c r="AB199" s="18" t="s">
        <v>183</v>
      </c>
      <c r="AC199" s="18" t="s">
        <v>3776</v>
      </c>
      <c r="AD199" s="26" t="s">
        <v>3777</v>
      </c>
      <c r="AE199" s="18" t="s">
        <v>183</v>
      </c>
      <c r="AF199" s="18" t="s">
        <v>3778</v>
      </c>
      <c r="AG199" s="26" t="s">
        <v>3779</v>
      </c>
      <c r="AH199" s="18" t="s">
        <v>183</v>
      </c>
      <c r="AI199" s="18" t="s">
        <v>3780</v>
      </c>
      <c r="AJ199" s="26" t="s">
        <v>3781</v>
      </c>
      <c r="AK199" s="18" t="s">
        <v>183</v>
      </c>
      <c r="AL199" s="18" t="s">
        <v>3782</v>
      </c>
      <c r="AM199" s="26" t="s">
        <v>3783</v>
      </c>
      <c r="AN199" s="18" t="s">
        <v>205</v>
      </c>
      <c r="AO199" s="18" t="s">
        <v>3784</v>
      </c>
      <c r="AP199" s="26" t="s">
        <v>3785</v>
      </c>
      <c r="AQ199" s="18" t="s">
        <v>183</v>
      </c>
      <c r="AR199" s="18" t="s">
        <v>3786</v>
      </c>
      <c r="AS199" s="26" t="s">
        <v>3770</v>
      </c>
      <c r="AT199" s="18" t="s">
        <v>183</v>
      </c>
      <c r="AU199" s="18" t="s">
        <v>3787</v>
      </c>
      <c r="AV199" s="26" t="s">
        <v>3788</v>
      </c>
      <c r="AW199" s="18" t="s">
        <v>183</v>
      </c>
      <c r="AX199" s="18" t="s">
        <v>3789</v>
      </c>
      <c r="AY199" s="26" t="s">
        <v>3790</v>
      </c>
      <c r="AZ199" s="18" t="s">
        <v>183</v>
      </c>
      <c r="BA199" s="18" t="s">
        <v>3791</v>
      </c>
      <c r="BB199" s="26" t="s">
        <v>3456</v>
      </c>
      <c r="BC199" s="18" t="s">
        <v>183</v>
      </c>
      <c r="BD199" s="18" t="s">
        <v>3792</v>
      </c>
      <c r="BE199" s="26" t="s">
        <v>3793</v>
      </c>
      <c r="BF199" s="18" t="s">
        <v>183</v>
      </c>
      <c r="BG199" s="18" t="s">
        <v>3794</v>
      </c>
      <c r="BH199" s="26" t="s">
        <v>3795</v>
      </c>
      <c r="BI199" s="18" t="s">
        <v>183</v>
      </c>
      <c r="BJ199" s="18" t="s">
        <v>1157</v>
      </c>
      <c r="BK199" s="26" t="s">
        <v>1687</v>
      </c>
      <c r="BL199" s="18" t="s">
        <v>183</v>
      </c>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c r="DP199" s="18"/>
      <c r="DQ199" s="18"/>
      <c r="DR199" s="18"/>
      <c r="DS199" s="18"/>
      <c r="DT199" s="18"/>
      <c r="DU199" s="18"/>
      <c r="DV199" s="18"/>
      <c r="DW199" s="18"/>
      <c r="DX199" s="18"/>
      <c r="DY199" s="18"/>
      <c r="DZ199" s="18"/>
      <c r="EA199" s="18"/>
      <c r="EB199" s="18"/>
      <c r="EC199" s="18"/>
      <c r="ED199" s="18"/>
      <c r="EE199" s="18"/>
      <c r="EF199" s="18"/>
    </row>
    <row r="200" spans="1:136" ht="15.75" customHeight="1">
      <c r="A200" s="24" t="s">
        <v>3573</v>
      </c>
      <c r="B200" s="24" t="s">
        <v>3474</v>
      </c>
      <c r="C200" s="33" t="s">
        <v>3796</v>
      </c>
      <c r="D200" s="34"/>
      <c r="E200" s="25" t="s">
        <v>3797</v>
      </c>
      <c r="F200" s="4">
        <f t="shared" si="12"/>
        <v>7</v>
      </c>
      <c r="G200" s="4">
        <f t="shared" si="13"/>
        <v>3</v>
      </c>
      <c r="H200" s="4">
        <f t="shared" si="14"/>
        <v>4</v>
      </c>
      <c r="I200" s="24" t="s">
        <v>3798</v>
      </c>
      <c r="J200" s="24" t="s">
        <v>3798</v>
      </c>
      <c r="K200" s="24" t="s">
        <v>3799</v>
      </c>
      <c r="L200" s="26" t="s">
        <v>3800</v>
      </c>
      <c r="M200" s="18" t="s">
        <v>205</v>
      </c>
      <c r="N200" s="24" t="s">
        <v>3801</v>
      </c>
      <c r="O200" s="24"/>
      <c r="P200" s="18"/>
      <c r="Q200" s="24" t="s">
        <v>3802</v>
      </c>
      <c r="R200" s="26" t="s">
        <v>3803</v>
      </c>
      <c r="S200" s="18" t="s">
        <v>183</v>
      </c>
      <c r="T200" s="24" t="s">
        <v>3804</v>
      </c>
      <c r="U200" s="27" t="s">
        <v>3805</v>
      </c>
      <c r="V200" s="18" t="s">
        <v>205</v>
      </c>
      <c r="W200" s="24" t="s">
        <v>3806</v>
      </c>
      <c r="X200" s="26" t="s">
        <v>3805</v>
      </c>
      <c r="Y200" s="18" t="s">
        <v>205</v>
      </c>
      <c r="Z200" s="24" t="s">
        <v>3807</v>
      </c>
      <c r="AA200" s="27" t="s">
        <v>3808</v>
      </c>
      <c r="AB200" s="24" t="s">
        <v>183</v>
      </c>
      <c r="AC200" s="24" t="s">
        <v>3809</v>
      </c>
      <c r="AD200" s="27" t="s">
        <v>3810</v>
      </c>
      <c r="AE200" s="24" t="s">
        <v>205</v>
      </c>
      <c r="AF200" s="24" t="s">
        <v>3811</v>
      </c>
      <c r="AG200" s="27" t="s">
        <v>3812</v>
      </c>
      <c r="AH200" s="24" t="s">
        <v>183</v>
      </c>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18"/>
      <c r="DE200" s="18"/>
      <c r="DF200" s="18"/>
      <c r="DG200" s="18"/>
      <c r="DH200" s="18"/>
      <c r="DI200" s="18"/>
      <c r="DJ200" s="18"/>
      <c r="DK200" s="18"/>
      <c r="DL200" s="18"/>
      <c r="DM200" s="18"/>
      <c r="DN200" s="18"/>
      <c r="DO200" s="18"/>
      <c r="DP200" s="18"/>
      <c r="DQ200" s="18"/>
      <c r="DR200" s="18"/>
      <c r="DS200" s="18"/>
      <c r="DT200" s="18"/>
      <c r="DU200" s="18"/>
      <c r="DV200" s="18"/>
      <c r="DW200" s="18"/>
      <c r="DX200" s="18"/>
      <c r="DY200" s="18"/>
      <c r="DZ200" s="18"/>
      <c r="EA200" s="18"/>
      <c r="EB200" s="18"/>
      <c r="EC200" s="18"/>
      <c r="ED200" s="18"/>
      <c r="EE200" s="18"/>
      <c r="EF200" s="18"/>
    </row>
    <row r="201" spans="1:136" ht="15.75" customHeight="1">
      <c r="A201" s="24" t="s">
        <v>3597</v>
      </c>
      <c r="B201" s="24" t="s">
        <v>3474</v>
      </c>
      <c r="C201" s="33" t="s">
        <v>3813</v>
      </c>
      <c r="D201" s="34"/>
      <c r="E201" s="25" t="s">
        <v>3814</v>
      </c>
      <c r="F201" s="4">
        <f t="shared" si="12"/>
        <v>5</v>
      </c>
      <c r="G201" s="4">
        <f t="shared" si="13"/>
        <v>4</v>
      </c>
      <c r="H201" s="4">
        <f t="shared" si="14"/>
        <v>1</v>
      </c>
      <c r="I201" s="24" t="s">
        <v>3815</v>
      </c>
      <c r="J201" s="24" t="s">
        <v>3815</v>
      </c>
      <c r="K201" s="24" t="s">
        <v>3816</v>
      </c>
      <c r="L201" s="24"/>
      <c r="M201" s="18"/>
      <c r="N201" s="24" t="s">
        <v>3817</v>
      </c>
      <c r="O201" s="27" t="s">
        <v>3818</v>
      </c>
      <c r="P201" s="18" t="s">
        <v>183</v>
      </c>
      <c r="Q201" s="24" t="s">
        <v>3819</v>
      </c>
      <c r="R201" s="27" t="s">
        <v>3820</v>
      </c>
      <c r="S201" s="24" t="s">
        <v>183</v>
      </c>
      <c r="T201" s="24" t="s">
        <v>3821</v>
      </c>
      <c r="U201" s="27" t="s">
        <v>3822</v>
      </c>
      <c r="V201" s="24" t="s">
        <v>183</v>
      </c>
      <c r="W201" s="24" t="s">
        <v>3823</v>
      </c>
      <c r="X201" s="27" t="s">
        <v>3824</v>
      </c>
      <c r="Y201" s="18" t="s">
        <v>183</v>
      </c>
      <c r="Z201" s="24" t="s">
        <v>3825</v>
      </c>
      <c r="AA201" s="27" t="s">
        <v>3826</v>
      </c>
      <c r="AB201" s="18" t="s">
        <v>205</v>
      </c>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c r="DQ201" s="18"/>
      <c r="DR201" s="18"/>
      <c r="DS201" s="18"/>
      <c r="DT201" s="18"/>
      <c r="DU201" s="18"/>
      <c r="DV201" s="18"/>
      <c r="DW201" s="18"/>
      <c r="DX201" s="18"/>
      <c r="DY201" s="18"/>
      <c r="DZ201" s="18"/>
      <c r="EA201" s="18"/>
      <c r="EB201" s="18"/>
      <c r="EC201" s="18"/>
      <c r="ED201" s="18"/>
      <c r="EE201" s="18"/>
      <c r="EF201" s="18"/>
    </row>
    <row r="202" spans="1:136" ht="15.75" customHeight="1">
      <c r="A202" s="24"/>
      <c r="B202" s="24"/>
      <c r="C202" s="24"/>
      <c r="D202" s="24"/>
      <c r="E202" s="25"/>
      <c r="F202" s="4">
        <f t="shared" ref="F202:H202" si="15">SUM(F2:F201)</f>
        <v>1905</v>
      </c>
      <c r="G202" s="4">
        <f t="shared" si="15"/>
        <v>1233</v>
      </c>
      <c r="H202" s="4">
        <f t="shared" si="15"/>
        <v>294</v>
      </c>
      <c r="I202" s="24"/>
      <c r="J202" s="24"/>
      <c r="K202" s="24"/>
      <c r="L202" s="24"/>
      <c r="M202" s="18"/>
      <c r="N202" s="24"/>
      <c r="O202" s="24"/>
      <c r="P202" s="18"/>
      <c r="Q202" s="24"/>
      <c r="R202" s="24"/>
      <c r="S202" s="24"/>
      <c r="T202" s="24"/>
      <c r="U202" s="24"/>
      <c r="V202" s="24"/>
      <c r="W202" s="24"/>
      <c r="X202" s="24"/>
      <c r="Y202" s="18"/>
      <c r="Z202" s="24"/>
      <c r="AA202" s="24"/>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row>
    <row r="203" spans="1:136" ht="15.75" customHeight="1">
      <c r="A203" s="24"/>
      <c r="B203" s="24"/>
      <c r="C203" s="24"/>
      <c r="D203" s="24"/>
      <c r="E203" s="31">
        <f>F202/200</f>
        <v>9.5250000000000004</v>
      </c>
      <c r="F203" s="32">
        <f>(G202+H202)/F202</f>
        <v>0.80157480314960627</v>
      </c>
      <c r="G203" s="32">
        <f>G202/F202</f>
        <v>0.64724409448818898</v>
      </c>
      <c r="H203" s="32">
        <f>H202/F202</f>
        <v>0.15433070866141732</v>
      </c>
      <c r="I203" s="24"/>
      <c r="J203" s="24"/>
      <c r="K203" s="24"/>
      <c r="L203" s="24"/>
      <c r="M203" s="18"/>
      <c r="N203" s="24"/>
      <c r="O203" s="24"/>
      <c r="P203" s="18"/>
      <c r="Q203" s="24"/>
      <c r="R203" s="24"/>
      <c r="S203" s="24"/>
      <c r="T203" s="24"/>
      <c r="U203" s="24"/>
      <c r="V203" s="24"/>
      <c r="W203" s="24"/>
      <c r="X203" s="24"/>
      <c r="Y203" s="18"/>
      <c r="Z203" s="24"/>
      <c r="AA203" s="24"/>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c r="DQ203" s="18"/>
      <c r="DR203" s="18"/>
      <c r="DS203" s="18"/>
      <c r="DT203" s="18"/>
      <c r="DU203" s="18"/>
      <c r="DV203" s="18"/>
      <c r="DW203" s="18"/>
      <c r="DX203" s="18"/>
      <c r="DY203" s="18"/>
      <c r="DZ203" s="18"/>
      <c r="EA203" s="18"/>
      <c r="EB203" s="18"/>
      <c r="EC203" s="18"/>
      <c r="ED203" s="18"/>
      <c r="EE203" s="18"/>
      <c r="EF203" s="18"/>
    </row>
    <row r="204" spans="1:136" ht="15.75" customHeight="1">
      <c r="A204" s="24"/>
      <c r="B204" s="24"/>
      <c r="C204" s="24"/>
      <c r="D204" s="24"/>
      <c r="E204" s="25"/>
      <c r="F204" s="4"/>
      <c r="G204" s="4"/>
      <c r="H204" s="4"/>
      <c r="I204" s="24"/>
      <c r="J204" s="24"/>
      <c r="K204" s="24"/>
      <c r="L204" s="24"/>
      <c r="M204" s="18"/>
      <c r="N204" s="24"/>
      <c r="O204" s="24"/>
      <c r="P204" s="18"/>
      <c r="Q204" s="24"/>
      <c r="R204" s="24"/>
      <c r="S204" s="24"/>
      <c r="T204" s="24"/>
      <c r="U204" s="24"/>
      <c r="V204" s="24"/>
      <c r="W204" s="24"/>
      <c r="X204" s="24"/>
      <c r="Y204" s="18"/>
      <c r="Z204" s="24"/>
      <c r="AA204" s="24"/>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c r="DQ204" s="18"/>
      <c r="DR204" s="18"/>
      <c r="DS204" s="18"/>
      <c r="DT204" s="18"/>
      <c r="DU204" s="18"/>
      <c r="DV204" s="18"/>
      <c r="DW204" s="18"/>
      <c r="DX204" s="18"/>
      <c r="DY204" s="18"/>
      <c r="DZ204" s="18"/>
      <c r="EA204" s="18"/>
      <c r="EB204" s="18"/>
      <c r="EC204" s="18"/>
      <c r="ED204" s="18"/>
      <c r="EE204" s="18"/>
      <c r="EF204" s="18"/>
    </row>
  </sheetData>
  <autoFilter ref="A1:FV203" xr:uid="{00000000-0009-0000-0000-000001000000}"/>
  <mergeCells count="20">
    <mergeCell ref="C199:D199"/>
    <mergeCell ref="C200:D200"/>
    <mergeCell ref="C201:D201"/>
    <mergeCell ref="C189:D189"/>
    <mergeCell ref="C190:D190"/>
    <mergeCell ref="C191:D191"/>
    <mergeCell ref="C192:D192"/>
    <mergeCell ref="C193:D193"/>
    <mergeCell ref="C194:D194"/>
    <mergeCell ref="C195:D195"/>
    <mergeCell ref="C187:D187"/>
    <mergeCell ref="C188:D188"/>
    <mergeCell ref="C196:D196"/>
    <mergeCell ref="C197:D197"/>
    <mergeCell ref="C198:D198"/>
    <mergeCell ref="C182:D182"/>
    <mergeCell ref="C183:D183"/>
    <mergeCell ref="C184:D184"/>
    <mergeCell ref="C185:D185"/>
    <mergeCell ref="C186:D186"/>
  </mergeCells>
  <hyperlinks>
    <hyperlink ref="L2" r:id="rId1" xr:uid="{00000000-0004-0000-0100-000000000000}"/>
    <hyperlink ref="O2" r:id="rId2" xr:uid="{00000000-0004-0000-0100-000001000000}"/>
    <hyperlink ref="R2" r:id="rId3" xr:uid="{00000000-0004-0000-0100-000002000000}"/>
    <hyperlink ref="X2" r:id="rId4" xr:uid="{00000000-0004-0000-0100-000003000000}"/>
    <hyperlink ref="AA2" r:id="rId5" xr:uid="{00000000-0004-0000-0100-000004000000}"/>
    <hyperlink ref="AG2" r:id="rId6" xr:uid="{00000000-0004-0000-0100-000005000000}"/>
    <hyperlink ref="L3" r:id="rId7" xr:uid="{00000000-0004-0000-0100-000006000000}"/>
    <hyperlink ref="U3" r:id="rId8" xr:uid="{00000000-0004-0000-0100-000007000000}"/>
    <hyperlink ref="X3" r:id="rId9" xr:uid="{00000000-0004-0000-0100-000008000000}"/>
    <hyperlink ref="AG3" r:id="rId10" xr:uid="{00000000-0004-0000-0100-000009000000}"/>
    <hyperlink ref="L4" r:id="rId11" xr:uid="{00000000-0004-0000-0100-00000A000000}"/>
    <hyperlink ref="O4" r:id="rId12" xr:uid="{00000000-0004-0000-0100-00000B000000}"/>
    <hyperlink ref="R4" r:id="rId13" xr:uid="{00000000-0004-0000-0100-00000C000000}"/>
    <hyperlink ref="U4" r:id="rId14" xr:uid="{00000000-0004-0000-0100-00000D000000}"/>
    <hyperlink ref="AA4" r:id="rId15" xr:uid="{00000000-0004-0000-0100-00000E000000}"/>
    <hyperlink ref="AD4" r:id="rId16" xr:uid="{00000000-0004-0000-0100-00000F000000}"/>
    <hyperlink ref="AG4" r:id="rId17" xr:uid="{00000000-0004-0000-0100-000010000000}"/>
    <hyperlink ref="L5" r:id="rId18" xr:uid="{00000000-0004-0000-0100-000011000000}"/>
    <hyperlink ref="O5" r:id="rId19" xr:uid="{00000000-0004-0000-0100-000012000000}"/>
    <hyperlink ref="R5" r:id="rId20" xr:uid="{00000000-0004-0000-0100-000013000000}"/>
    <hyperlink ref="L6" r:id="rId21" xr:uid="{00000000-0004-0000-0100-000014000000}"/>
    <hyperlink ref="R6" r:id="rId22" xr:uid="{00000000-0004-0000-0100-000015000000}"/>
    <hyperlink ref="AA6" r:id="rId23" xr:uid="{00000000-0004-0000-0100-000016000000}"/>
    <hyperlink ref="L7" r:id="rId24" xr:uid="{00000000-0004-0000-0100-000017000000}"/>
    <hyperlink ref="R7" r:id="rId25" xr:uid="{00000000-0004-0000-0100-000018000000}"/>
    <hyperlink ref="U7" r:id="rId26" xr:uid="{00000000-0004-0000-0100-000019000000}"/>
    <hyperlink ref="AA7" r:id="rId27" xr:uid="{00000000-0004-0000-0100-00001A000000}"/>
    <hyperlink ref="AD7" r:id="rId28" xr:uid="{00000000-0004-0000-0100-00001B000000}"/>
    <hyperlink ref="AG7" r:id="rId29" xr:uid="{00000000-0004-0000-0100-00001C000000}"/>
    <hyperlink ref="AJ7" r:id="rId30" xr:uid="{00000000-0004-0000-0100-00001D000000}"/>
    <hyperlink ref="L8" r:id="rId31" xr:uid="{00000000-0004-0000-0100-00001E000000}"/>
    <hyperlink ref="O8" r:id="rId32" xr:uid="{00000000-0004-0000-0100-00001F000000}"/>
    <hyperlink ref="R8" r:id="rId33" xr:uid="{00000000-0004-0000-0100-000020000000}"/>
    <hyperlink ref="AA8" r:id="rId34" xr:uid="{00000000-0004-0000-0100-000021000000}"/>
    <hyperlink ref="L9" r:id="rId35" xr:uid="{00000000-0004-0000-0100-000022000000}"/>
    <hyperlink ref="O9" r:id="rId36" xr:uid="{00000000-0004-0000-0100-000023000000}"/>
    <hyperlink ref="X9" r:id="rId37" xr:uid="{00000000-0004-0000-0100-000024000000}"/>
    <hyperlink ref="L10" r:id="rId38" xr:uid="{00000000-0004-0000-0100-000025000000}"/>
    <hyperlink ref="O10" r:id="rId39" xr:uid="{00000000-0004-0000-0100-000026000000}"/>
    <hyperlink ref="L11" r:id="rId40" xr:uid="{00000000-0004-0000-0100-000027000000}"/>
    <hyperlink ref="O11" r:id="rId41" xr:uid="{00000000-0004-0000-0100-000028000000}"/>
    <hyperlink ref="R11" r:id="rId42" xr:uid="{00000000-0004-0000-0100-000029000000}"/>
    <hyperlink ref="U11" r:id="rId43" xr:uid="{00000000-0004-0000-0100-00002A000000}"/>
    <hyperlink ref="X11" r:id="rId44" xr:uid="{00000000-0004-0000-0100-00002B000000}"/>
    <hyperlink ref="AA11" r:id="rId45" xr:uid="{00000000-0004-0000-0100-00002C000000}"/>
    <hyperlink ref="AD11" r:id="rId46" xr:uid="{00000000-0004-0000-0100-00002D000000}"/>
    <hyperlink ref="AG11" r:id="rId47" xr:uid="{00000000-0004-0000-0100-00002E000000}"/>
    <hyperlink ref="AJ11" r:id="rId48" xr:uid="{00000000-0004-0000-0100-00002F000000}"/>
    <hyperlink ref="AG12" r:id="rId49" xr:uid="{00000000-0004-0000-0100-000030000000}"/>
    <hyperlink ref="AA13" r:id="rId50" xr:uid="{00000000-0004-0000-0100-000031000000}"/>
    <hyperlink ref="L14" r:id="rId51" xr:uid="{00000000-0004-0000-0100-000032000000}"/>
    <hyperlink ref="O14" r:id="rId52" xr:uid="{00000000-0004-0000-0100-000033000000}"/>
    <hyperlink ref="U14" r:id="rId53" xr:uid="{00000000-0004-0000-0100-000034000000}"/>
    <hyperlink ref="X14" r:id="rId54" xr:uid="{00000000-0004-0000-0100-000035000000}"/>
    <hyperlink ref="AA14" r:id="rId55" xr:uid="{00000000-0004-0000-0100-000036000000}"/>
    <hyperlink ref="AG14" r:id="rId56" xr:uid="{00000000-0004-0000-0100-000037000000}"/>
    <hyperlink ref="AJ14" r:id="rId57" xr:uid="{00000000-0004-0000-0100-000038000000}"/>
    <hyperlink ref="AM14" r:id="rId58" xr:uid="{00000000-0004-0000-0100-000039000000}"/>
    <hyperlink ref="AP14" r:id="rId59" xr:uid="{00000000-0004-0000-0100-00003A000000}"/>
    <hyperlink ref="AS14" r:id="rId60" xr:uid="{00000000-0004-0000-0100-00003B000000}"/>
    <hyperlink ref="AV14" r:id="rId61" xr:uid="{00000000-0004-0000-0100-00003C000000}"/>
    <hyperlink ref="L15" r:id="rId62" xr:uid="{00000000-0004-0000-0100-00003D000000}"/>
    <hyperlink ref="O15" r:id="rId63" xr:uid="{00000000-0004-0000-0100-00003E000000}"/>
    <hyperlink ref="R15" r:id="rId64" xr:uid="{00000000-0004-0000-0100-00003F000000}"/>
    <hyperlink ref="O16" r:id="rId65" xr:uid="{00000000-0004-0000-0100-000040000000}"/>
    <hyperlink ref="U16" r:id="rId66" xr:uid="{00000000-0004-0000-0100-000041000000}"/>
    <hyperlink ref="X16" r:id="rId67" xr:uid="{00000000-0004-0000-0100-000042000000}"/>
    <hyperlink ref="AA16" r:id="rId68" xr:uid="{00000000-0004-0000-0100-000043000000}"/>
    <hyperlink ref="O17" r:id="rId69" xr:uid="{00000000-0004-0000-0100-000044000000}"/>
    <hyperlink ref="R17" r:id="rId70" xr:uid="{00000000-0004-0000-0100-000045000000}"/>
    <hyperlink ref="U17" r:id="rId71" xr:uid="{00000000-0004-0000-0100-000046000000}"/>
    <hyperlink ref="X17" r:id="rId72" xr:uid="{00000000-0004-0000-0100-000047000000}"/>
    <hyperlink ref="AA17" r:id="rId73" xr:uid="{00000000-0004-0000-0100-000048000000}"/>
    <hyperlink ref="AG17" r:id="rId74" xr:uid="{00000000-0004-0000-0100-000049000000}"/>
    <hyperlink ref="AJ17" r:id="rId75" xr:uid="{00000000-0004-0000-0100-00004A000000}"/>
    <hyperlink ref="AM17" r:id="rId76" xr:uid="{00000000-0004-0000-0100-00004B000000}"/>
    <hyperlink ref="AS17" r:id="rId77" xr:uid="{00000000-0004-0000-0100-00004C000000}"/>
    <hyperlink ref="AY17" r:id="rId78" xr:uid="{00000000-0004-0000-0100-00004D000000}"/>
    <hyperlink ref="L18" r:id="rId79" xr:uid="{00000000-0004-0000-0100-00004E000000}"/>
    <hyperlink ref="O18" r:id="rId80" xr:uid="{00000000-0004-0000-0100-00004F000000}"/>
    <hyperlink ref="R18" r:id="rId81" xr:uid="{00000000-0004-0000-0100-000050000000}"/>
    <hyperlink ref="U18" r:id="rId82" xr:uid="{00000000-0004-0000-0100-000051000000}"/>
    <hyperlink ref="X18" r:id="rId83" xr:uid="{00000000-0004-0000-0100-000052000000}"/>
    <hyperlink ref="AA18" r:id="rId84" xr:uid="{00000000-0004-0000-0100-000053000000}"/>
    <hyperlink ref="L19" r:id="rId85" xr:uid="{00000000-0004-0000-0100-000054000000}"/>
    <hyperlink ref="O19" r:id="rId86" xr:uid="{00000000-0004-0000-0100-000055000000}"/>
    <hyperlink ref="R19" r:id="rId87" xr:uid="{00000000-0004-0000-0100-000056000000}"/>
    <hyperlink ref="U19" r:id="rId88" xr:uid="{00000000-0004-0000-0100-000057000000}"/>
    <hyperlink ref="X19" r:id="rId89" xr:uid="{00000000-0004-0000-0100-000058000000}"/>
    <hyperlink ref="L20" r:id="rId90" xr:uid="{00000000-0004-0000-0100-000059000000}"/>
    <hyperlink ref="O20" r:id="rId91" xr:uid="{00000000-0004-0000-0100-00005A000000}"/>
    <hyperlink ref="U20" r:id="rId92" xr:uid="{00000000-0004-0000-0100-00005B000000}"/>
    <hyperlink ref="X20" r:id="rId93" xr:uid="{00000000-0004-0000-0100-00005C000000}"/>
    <hyperlink ref="L21" r:id="rId94" xr:uid="{00000000-0004-0000-0100-00005D000000}"/>
    <hyperlink ref="O21" r:id="rId95" xr:uid="{00000000-0004-0000-0100-00005E000000}"/>
    <hyperlink ref="R21" r:id="rId96" xr:uid="{00000000-0004-0000-0100-00005F000000}"/>
    <hyperlink ref="X21" r:id="rId97" xr:uid="{00000000-0004-0000-0100-000060000000}"/>
    <hyperlink ref="R22" r:id="rId98" xr:uid="{00000000-0004-0000-0100-000061000000}"/>
    <hyperlink ref="U22" r:id="rId99" xr:uid="{00000000-0004-0000-0100-000062000000}"/>
    <hyperlink ref="AD22" r:id="rId100" xr:uid="{00000000-0004-0000-0100-000063000000}"/>
    <hyperlink ref="AG22" r:id="rId101" xr:uid="{00000000-0004-0000-0100-000064000000}"/>
    <hyperlink ref="L23" r:id="rId102" xr:uid="{00000000-0004-0000-0100-000065000000}"/>
    <hyperlink ref="O23" r:id="rId103" xr:uid="{00000000-0004-0000-0100-000066000000}"/>
    <hyperlink ref="L24" r:id="rId104" xr:uid="{00000000-0004-0000-0100-000067000000}"/>
    <hyperlink ref="R24" r:id="rId105" xr:uid="{00000000-0004-0000-0100-000068000000}"/>
    <hyperlink ref="U24" r:id="rId106" xr:uid="{00000000-0004-0000-0100-000069000000}"/>
    <hyperlink ref="X24" r:id="rId107" xr:uid="{00000000-0004-0000-0100-00006A000000}"/>
    <hyperlink ref="AA24" r:id="rId108" xr:uid="{00000000-0004-0000-0100-00006B000000}"/>
    <hyperlink ref="AD24" r:id="rId109" xr:uid="{00000000-0004-0000-0100-00006C000000}"/>
    <hyperlink ref="AG24" r:id="rId110" xr:uid="{00000000-0004-0000-0100-00006D000000}"/>
    <hyperlink ref="AJ24" r:id="rId111" xr:uid="{00000000-0004-0000-0100-00006E000000}"/>
    <hyperlink ref="AM24" r:id="rId112" xr:uid="{00000000-0004-0000-0100-00006F000000}"/>
    <hyperlink ref="AP24" r:id="rId113" xr:uid="{00000000-0004-0000-0100-000070000000}"/>
    <hyperlink ref="AS24" r:id="rId114" xr:uid="{00000000-0004-0000-0100-000071000000}"/>
    <hyperlink ref="AV24" r:id="rId115" xr:uid="{00000000-0004-0000-0100-000072000000}"/>
    <hyperlink ref="AY24" r:id="rId116" xr:uid="{00000000-0004-0000-0100-000073000000}"/>
    <hyperlink ref="BB24" r:id="rId117" xr:uid="{00000000-0004-0000-0100-000074000000}"/>
    <hyperlink ref="BE24" r:id="rId118" xr:uid="{00000000-0004-0000-0100-000075000000}"/>
    <hyperlink ref="BH24" r:id="rId119" xr:uid="{00000000-0004-0000-0100-000076000000}"/>
    <hyperlink ref="BN24" r:id="rId120" xr:uid="{00000000-0004-0000-0100-000077000000}"/>
    <hyperlink ref="L25" r:id="rId121" xr:uid="{00000000-0004-0000-0100-000078000000}"/>
    <hyperlink ref="O25" r:id="rId122" xr:uid="{00000000-0004-0000-0100-000079000000}"/>
    <hyperlink ref="R25" r:id="rId123" xr:uid="{00000000-0004-0000-0100-00007A000000}"/>
    <hyperlink ref="U25" r:id="rId124" xr:uid="{00000000-0004-0000-0100-00007B000000}"/>
    <hyperlink ref="X25" r:id="rId125" xr:uid="{00000000-0004-0000-0100-00007C000000}"/>
    <hyperlink ref="AD25" r:id="rId126" xr:uid="{00000000-0004-0000-0100-00007D000000}"/>
    <hyperlink ref="AG25" r:id="rId127" xr:uid="{00000000-0004-0000-0100-00007E000000}"/>
    <hyperlink ref="AJ25" r:id="rId128" xr:uid="{00000000-0004-0000-0100-00007F000000}"/>
    <hyperlink ref="AM25" r:id="rId129" xr:uid="{00000000-0004-0000-0100-000080000000}"/>
    <hyperlink ref="AP25" r:id="rId130" xr:uid="{00000000-0004-0000-0100-000081000000}"/>
    <hyperlink ref="AV25" r:id="rId131" xr:uid="{00000000-0004-0000-0100-000082000000}"/>
    <hyperlink ref="AY25" r:id="rId132" xr:uid="{00000000-0004-0000-0100-000083000000}"/>
    <hyperlink ref="BB25" r:id="rId133" xr:uid="{00000000-0004-0000-0100-000084000000}"/>
    <hyperlink ref="BE25" r:id="rId134" xr:uid="{00000000-0004-0000-0100-000085000000}"/>
    <hyperlink ref="BH25" r:id="rId135" xr:uid="{00000000-0004-0000-0100-000086000000}"/>
    <hyperlink ref="L26" r:id="rId136" xr:uid="{00000000-0004-0000-0100-000087000000}"/>
    <hyperlink ref="O26" r:id="rId137" xr:uid="{00000000-0004-0000-0100-000088000000}"/>
    <hyperlink ref="R26" r:id="rId138" xr:uid="{00000000-0004-0000-0100-000089000000}"/>
    <hyperlink ref="X26" r:id="rId139" xr:uid="{00000000-0004-0000-0100-00008A000000}"/>
    <hyperlink ref="AD26" r:id="rId140" xr:uid="{00000000-0004-0000-0100-00008B000000}"/>
    <hyperlink ref="AG26" r:id="rId141" xr:uid="{00000000-0004-0000-0100-00008C000000}"/>
    <hyperlink ref="AJ26" r:id="rId142" xr:uid="{00000000-0004-0000-0100-00008D000000}"/>
    <hyperlink ref="AM26" r:id="rId143" xr:uid="{00000000-0004-0000-0100-00008E000000}"/>
    <hyperlink ref="L27" r:id="rId144" xr:uid="{00000000-0004-0000-0100-00008F000000}"/>
    <hyperlink ref="O27" r:id="rId145" xr:uid="{00000000-0004-0000-0100-000090000000}"/>
    <hyperlink ref="R27" r:id="rId146" xr:uid="{00000000-0004-0000-0100-000091000000}"/>
    <hyperlink ref="X27" r:id="rId147" xr:uid="{00000000-0004-0000-0100-000092000000}"/>
    <hyperlink ref="AA27" r:id="rId148" xr:uid="{00000000-0004-0000-0100-000093000000}"/>
    <hyperlink ref="L28" r:id="rId149" xr:uid="{00000000-0004-0000-0100-000094000000}"/>
    <hyperlink ref="O28" r:id="rId150" xr:uid="{00000000-0004-0000-0100-000095000000}"/>
    <hyperlink ref="R28" r:id="rId151" xr:uid="{00000000-0004-0000-0100-000096000000}"/>
    <hyperlink ref="U28" r:id="rId152" xr:uid="{00000000-0004-0000-0100-000097000000}"/>
    <hyperlink ref="X28" r:id="rId153" xr:uid="{00000000-0004-0000-0100-000098000000}"/>
    <hyperlink ref="AA28" r:id="rId154" xr:uid="{00000000-0004-0000-0100-000099000000}"/>
    <hyperlink ref="AD28" r:id="rId155" xr:uid="{00000000-0004-0000-0100-00009A000000}"/>
    <hyperlink ref="AG28" r:id="rId156" xr:uid="{00000000-0004-0000-0100-00009B000000}"/>
    <hyperlink ref="AJ28" r:id="rId157" xr:uid="{00000000-0004-0000-0100-00009C000000}"/>
    <hyperlink ref="AM28" r:id="rId158" xr:uid="{00000000-0004-0000-0100-00009D000000}"/>
    <hyperlink ref="L29" r:id="rId159" xr:uid="{00000000-0004-0000-0100-00009E000000}"/>
    <hyperlink ref="X29" r:id="rId160" xr:uid="{00000000-0004-0000-0100-00009F000000}"/>
    <hyperlink ref="AA29" r:id="rId161" xr:uid="{00000000-0004-0000-0100-0000A0000000}"/>
    <hyperlink ref="AG29" r:id="rId162" xr:uid="{00000000-0004-0000-0100-0000A1000000}"/>
    <hyperlink ref="AP29" r:id="rId163" xr:uid="{00000000-0004-0000-0100-0000A2000000}"/>
    <hyperlink ref="AS29" r:id="rId164" xr:uid="{00000000-0004-0000-0100-0000A3000000}"/>
    <hyperlink ref="L30" r:id="rId165" xr:uid="{00000000-0004-0000-0100-0000A4000000}"/>
    <hyperlink ref="O30" r:id="rId166" xr:uid="{00000000-0004-0000-0100-0000A5000000}"/>
    <hyperlink ref="R30" r:id="rId167" xr:uid="{00000000-0004-0000-0100-0000A6000000}"/>
    <hyperlink ref="U30" r:id="rId168" xr:uid="{00000000-0004-0000-0100-0000A7000000}"/>
    <hyperlink ref="AA30" r:id="rId169" xr:uid="{00000000-0004-0000-0100-0000A8000000}"/>
    <hyperlink ref="AD30" r:id="rId170" xr:uid="{00000000-0004-0000-0100-0000A9000000}"/>
    <hyperlink ref="AG30" r:id="rId171" xr:uid="{00000000-0004-0000-0100-0000AA000000}"/>
    <hyperlink ref="L31" r:id="rId172" xr:uid="{00000000-0004-0000-0100-0000AB000000}"/>
    <hyperlink ref="O31" r:id="rId173" xr:uid="{00000000-0004-0000-0100-0000AC000000}"/>
    <hyperlink ref="R31" r:id="rId174" xr:uid="{00000000-0004-0000-0100-0000AD000000}"/>
    <hyperlink ref="X31" r:id="rId175" xr:uid="{00000000-0004-0000-0100-0000AE000000}"/>
    <hyperlink ref="AA31" r:id="rId176" xr:uid="{00000000-0004-0000-0100-0000AF000000}"/>
    <hyperlink ref="L32" r:id="rId177" xr:uid="{00000000-0004-0000-0100-0000B0000000}"/>
    <hyperlink ref="O32" r:id="rId178" xr:uid="{00000000-0004-0000-0100-0000B1000000}"/>
    <hyperlink ref="R32" r:id="rId179" xr:uid="{00000000-0004-0000-0100-0000B2000000}"/>
    <hyperlink ref="U32" r:id="rId180" xr:uid="{00000000-0004-0000-0100-0000B3000000}"/>
    <hyperlink ref="X32" r:id="rId181" xr:uid="{00000000-0004-0000-0100-0000B4000000}"/>
    <hyperlink ref="AA32" r:id="rId182" xr:uid="{00000000-0004-0000-0100-0000B5000000}"/>
    <hyperlink ref="AD32" r:id="rId183" xr:uid="{00000000-0004-0000-0100-0000B6000000}"/>
    <hyperlink ref="AG32" r:id="rId184" xr:uid="{00000000-0004-0000-0100-0000B7000000}"/>
    <hyperlink ref="AJ32" r:id="rId185" xr:uid="{00000000-0004-0000-0100-0000B8000000}"/>
    <hyperlink ref="AM32" r:id="rId186" xr:uid="{00000000-0004-0000-0100-0000B9000000}"/>
    <hyperlink ref="L33" r:id="rId187" xr:uid="{00000000-0004-0000-0100-0000BA000000}"/>
    <hyperlink ref="O33" r:id="rId188" xr:uid="{00000000-0004-0000-0100-0000BB000000}"/>
    <hyperlink ref="R33" r:id="rId189" xr:uid="{00000000-0004-0000-0100-0000BC000000}"/>
    <hyperlink ref="U33" r:id="rId190" xr:uid="{00000000-0004-0000-0100-0000BD000000}"/>
    <hyperlink ref="AJ33" r:id="rId191" xr:uid="{00000000-0004-0000-0100-0000BE000000}"/>
    <hyperlink ref="AM33" r:id="rId192" xr:uid="{00000000-0004-0000-0100-0000BF000000}"/>
    <hyperlink ref="AP33" r:id="rId193" xr:uid="{00000000-0004-0000-0100-0000C0000000}"/>
    <hyperlink ref="AS33" r:id="rId194" xr:uid="{00000000-0004-0000-0100-0000C1000000}"/>
    <hyperlink ref="BB33" r:id="rId195" xr:uid="{00000000-0004-0000-0100-0000C2000000}"/>
    <hyperlink ref="L34" r:id="rId196" xr:uid="{00000000-0004-0000-0100-0000C3000000}"/>
    <hyperlink ref="O34" r:id="rId197" xr:uid="{00000000-0004-0000-0100-0000C4000000}"/>
    <hyperlink ref="R34" r:id="rId198" xr:uid="{00000000-0004-0000-0100-0000C5000000}"/>
    <hyperlink ref="X34" r:id="rId199" xr:uid="{00000000-0004-0000-0100-0000C6000000}"/>
    <hyperlink ref="AA34" r:id="rId200" xr:uid="{00000000-0004-0000-0100-0000C7000000}"/>
    <hyperlink ref="AD34" r:id="rId201" xr:uid="{00000000-0004-0000-0100-0000C8000000}"/>
    <hyperlink ref="AG34" r:id="rId202" xr:uid="{00000000-0004-0000-0100-0000C9000000}"/>
    <hyperlink ref="AM34" r:id="rId203" xr:uid="{00000000-0004-0000-0100-0000CA000000}"/>
    <hyperlink ref="X35" r:id="rId204" xr:uid="{00000000-0004-0000-0100-0000CB000000}"/>
    <hyperlink ref="AM35" r:id="rId205" xr:uid="{00000000-0004-0000-0100-0000CC000000}"/>
    <hyperlink ref="AP35" r:id="rId206" xr:uid="{00000000-0004-0000-0100-0000CD000000}"/>
    <hyperlink ref="AS35" r:id="rId207" xr:uid="{00000000-0004-0000-0100-0000CE000000}"/>
    <hyperlink ref="AV35" r:id="rId208" xr:uid="{00000000-0004-0000-0100-0000CF000000}"/>
    <hyperlink ref="AY35" r:id="rId209" xr:uid="{00000000-0004-0000-0100-0000D0000000}"/>
    <hyperlink ref="L36" r:id="rId210" xr:uid="{00000000-0004-0000-0100-0000D1000000}"/>
    <hyperlink ref="O36" r:id="rId211" xr:uid="{00000000-0004-0000-0100-0000D2000000}"/>
    <hyperlink ref="R36" r:id="rId212" xr:uid="{00000000-0004-0000-0100-0000D3000000}"/>
    <hyperlink ref="U36" r:id="rId213" xr:uid="{00000000-0004-0000-0100-0000D4000000}"/>
    <hyperlink ref="AA36" r:id="rId214" xr:uid="{00000000-0004-0000-0100-0000D5000000}"/>
    <hyperlink ref="AD36" r:id="rId215" xr:uid="{00000000-0004-0000-0100-0000D6000000}"/>
    <hyperlink ref="AG36" r:id="rId216" xr:uid="{00000000-0004-0000-0100-0000D7000000}"/>
    <hyperlink ref="AJ36" r:id="rId217" xr:uid="{00000000-0004-0000-0100-0000D8000000}"/>
    <hyperlink ref="AM36" r:id="rId218" xr:uid="{00000000-0004-0000-0100-0000D9000000}"/>
    <hyperlink ref="AP36" r:id="rId219" xr:uid="{00000000-0004-0000-0100-0000DA000000}"/>
    <hyperlink ref="L37" r:id="rId220" xr:uid="{00000000-0004-0000-0100-0000DB000000}"/>
    <hyperlink ref="R37" r:id="rId221" xr:uid="{00000000-0004-0000-0100-0000DC000000}"/>
    <hyperlink ref="U37" r:id="rId222" xr:uid="{00000000-0004-0000-0100-0000DD000000}"/>
    <hyperlink ref="X37" r:id="rId223" xr:uid="{00000000-0004-0000-0100-0000DE000000}"/>
    <hyperlink ref="AD37" r:id="rId224" xr:uid="{00000000-0004-0000-0100-0000DF000000}"/>
    <hyperlink ref="AG37" r:id="rId225" xr:uid="{00000000-0004-0000-0100-0000E0000000}"/>
    <hyperlink ref="AJ37" r:id="rId226" xr:uid="{00000000-0004-0000-0100-0000E1000000}"/>
    <hyperlink ref="L38" r:id="rId227" xr:uid="{00000000-0004-0000-0100-0000E2000000}"/>
    <hyperlink ref="O38" r:id="rId228" xr:uid="{00000000-0004-0000-0100-0000E3000000}"/>
    <hyperlink ref="U38" r:id="rId229" xr:uid="{00000000-0004-0000-0100-0000E4000000}"/>
    <hyperlink ref="AA38" r:id="rId230" xr:uid="{00000000-0004-0000-0100-0000E5000000}"/>
    <hyperlink ref="AG38" r:id="rId231" xr:uid="{00000000-0004-0000-0100-0000E6000000}"/>
    <hyperlink ref="L39" r:id="rId232" xr:uid="{00000000-0004-0000-0100-0000E7000000}"/>
    <hyperlink ref="R39" r:id="rId233" xr:uid="{00000000-0004-0000-0100-0000E8000000}"/>
    <hyperlink ref="U39" r:id="rId234" xr:uid="{00000000-0004-0000-0100-0000E9000000}"/>
    <hyperlink ref="AA39" r:id="rId235" xr:uid="{00000000-0004-0000-0100-0000EA000000}"/>
    <hyperlink ref="AG39" r:id="rId236" xr:uid="{00000000-0004-0000-0100-0000EB000000}"/>
    <hyperlink ref="L40" r:id="rId237" xr:uid="{00000000-0004-0000-0100-0000EC000000}"/>
    <hyperlink ref="O40" r:id="rId238" xr:uid="{00000000-0004-0000-0100-0000ED000000}"/>
    <hyperlink ref="U40" r:id="rId239" xr:uid="{00000000-0004-0000-0100-0000EE000000}"/>
    <hyperlink ref="X40" r:id="rId240" xr:uid="{00000000-0004-0000-0100-0000EF000000}"/>
    <hyperlink ref="AA40" r:id="rId241" xr:uid="{00000000-0004-0000-0100-0000F0000000}"/>
    <hyperlink ref="AD40" r:id="rId242" xr:uid="{00000000-0004-0000-0100-0000F1000000}"/>
    <hyperlink ref="AJ40" r:id="rId243" xr:uid="{00000000-0004-0000-0100-0000F2000000}"/>
    <hyperlink ref="AM40" r:id="rId244" xr:uid="{00000000-0004-0000-0100-0000F3000000}"/>
    <hyperlink ref="L41" r:id="rId245" xr:uid="{00000000-0004-0000-0100-0000F4000000}"/>
    <hyperlink ref="O41" r:id="rId246" xr:uid="{00000000-0004-0000-0100-0000F5000000}"/>
    <hyperlink ref="U41" r:id="rId247" xr:uid="{00000000-0004-0000-0100-0000F6000000}"/>
    <hyperlink ref="X41" r:id="rId248" xr:uid="{00000000-0004-0000-0100-0000F7000000}"/>
    <hyperlink ref="AA41" r:id="rId249" xr:uid="{00000000-0004-0000-0100-0000F8000000}"/>
    <hyperlink ref="AD41" r:id="rId250" xr:uid="{00000000-0004-0000-0100-0000F9000000}"/>
    <hyperlink ref="AG41" r:id="rId251" xr:uid="{00000000-0004-0000-0100-0000FA000000}"/>
    <hyperlink ref="AJ41" r:id="rId252" xr:uid="{00000000-0004-0000-0100-0000FB000000}"/>
    <hyperlink ref="AM41" r:id="rId253" xr:uid="{00000000-0004-0000-0100-0000FC000000}"/>
    <hyperlink ref="AS41" r:id="rId254" xr:uid="{00000000-0004-0000-0100-0000FD000000}"/>
    <hyperlink ref="AV41" r:id="rId255" xr:uid="{00000000-0004-0000-0100-0000FE000000}"/>
    <hyperlink ref="AY41" r:id="rId256" xr:uid="{00000000-0004-0000-0100-0000FF000000}"/>
    <hyperlink ref="L42" r:id="rId257" xr:uid="{00000000-0004-0000-0100-000000010000}"/>
    <hyperlink ref="O42" r:id="rId258" xr:uid="{00000000-0004-0000-0100-000001010000}"/>
    <hyperlink ref="R42" r:id="rId259" xr:uid="{00000000-0004-0000-0100-000002010000}"/>
    <hyperlink ref="X42" r:id="rId260" xr:uid="{00000000-0004-0000-0100-000003010000}"/>
    <hyperlink ref="L43" r:id="rId261" xr:uid="{00000000-0004-0000-0100-000004010000}"/>
    <hyperlink ref="O43" r:id="rId262" xr:uid="{00000000-0004-0000-0100-000005010000}"/>
    <hyperlink ref="R43" r:id="rId263" xr:uid="{00000000-0004-0000-0100-000006010000}"/>
    <hyperlink ref="U43" r:id="rId264" xr:uid="{00000000-0004-0000-0100-000007010000}"/>
    <hyperlink ref="X43" r:id="rId265" xr:uid="{00000000-0004-0000-0100-000008010000}"/>
    <hyperlink ref="AA43" r:id="rId266" xr:uid="{00000000-0004-0000-0100-000009010000}"/>
    <hyperlink ref="AD43" r:id="rId267" xr:uid="{00000000-0004-0000-0100-00000A010000}"/>
    <hyperlink ref="L44" r:id="rId268" xr:uid="{00000000-0004-0000-0100-00000B010000}"/>
    <hyperlink ref="O44" r:id="rId269" xr:uid="{00000000-0004-0000-0100-00000C010000}"/>
    <hyperlink ref="R44" r:id="rId270" xr:uid="{00000000-0004-0000-0100-00000D010000}"/>
    <hyperlink ref="U44" r:id="rId271" xr:uid="{00000000-0004-0000-0100-00000E010000}"/>
    <hyperlink ref="X44" r:id="rId272" xr:uid="{00000000-0004-0000-0100-00000F010000}"/>
    <hyperlink ref="AA44" r:id="rId273" xr:uid="{00000000-0004-0000-0100-000010010000}"/>
    <hyperlink ref="L45" r:id="rId274" xr:uid="{00000000-0004-0000-0100-000011010000}"/>
    <hyperlink ref="R45" r:id="rId275" xr:uid="{00000000-0004-0000-0100-000012010000}"/>
    <hyperlink ref="U45" r:id="rId276" xr:uid="{00000000-0004-0000-0100-000013010000}"/>
    <hyperlink ref="X45" r:id="rId277" xr:uid="{00000000-0004-0000-0100-000014010000}"/>
    <hyperlink ref="AA45" r:id="rId278" xr:uid="{00000000-0004-0000-0100-000015010000}"/>
    <hyperlink ref="L46" r:id="rId279" xr:uid="{00000000-0004-0000-0100-000016010000}"/>
    <hyperlink ref="O46" r:id="rId280" xr:uid="{00000000-0004-0000-0100-000017010000}"/>
    <hyperlink ref="R46" r:id="rId281" xr:uid="{00000000-0004-0000-0100-000018010000}"/>
    <hyperlink ref="U46" r:id="rId282" xr:uid="{00000000-0004-0000-0100-000019010000}"/>
    <hyperlink ref="X46" r:id="rId283" xr:uid="{00000000-0004-0000-0100-00001A010000}"/>
    <hyperlink ref="AA46" r:id="rId284" xr:uid="{00000000-0004-0000-0100-00001B010000}"/>
    <hyperlink ref="AD46" r:id="rId285" xr:uid="{00000000-0004-0000-0100-00001C010000}"/>
    <hyperlink ref="AG46" r:id="rId286" xr:uid="{00000000-0004-0000-0100-00001D010000}"/>
    <hyperlink ref="AJ46" r:id="rId287" xr:uid="{00000000-0004-0000-0100-00001E010000}"/>
    <hyperlink ref="AM46" r:id="rId288" xr:uid="{00000000-0004-0000-0100-00001F010000}"/>
    <hyperlink ref="AP46" r:id="rId289" xr:uid="{00000000-0004-0000-0100-000020010000}"/>
    <hyperlink ref="AS46" r:id="rId290" xr:uid="{00000000-0004-0000-0100-000021010000}"/>
    <hyperlink ref="AV46" r:id="rId291" xr:uid="{00000000-0004-0000-0100-000022010000}"/>
    <hyperlink ref="AY46" r:id="rId292" xr:uid="{00000000-0004-0000-0100-000023010000}"/>
    <hyperlink ref="O47" r:id="rId293" xr:uid="{00000000-0004-0000-0100-000024010000}"/>
    <hyperlink ref="R47" r:id="rId294" xr:uid="{00000000-0004-0000-0100-000025010000}"/>
    <hyperlink ref="U47" r:id="rId295" xr:uid="{00000000-0004-0000-0100-000026010000}"/>
    <hyperlink ref="X47" r:id="rId296" xr:uid="{00000000-0004-0000-0100-000027010000}"/>
    <hyperlink ref="AA47" r:id="rId297" xr:uid="{00000000-0004-0000-0100-000028010000}"/>
    <hyperlink ref="L48" r:id="rId298" xr:uid="{00000000-0004-0000-0100-000029010000}"/>
    <hyperlink ref="O48" r:id="rId299" xr:uid="{00000000-0004-0000-0100-00002A010000}"/>
    <hyperlink ref="U48" r:id="rId300" xr:uid="{00000000-0004-0000-0100-00002B010000}"/>
    <hyperlink ref="X48" r:id="rId301" xr:uid="{00000000-0004-0000-0100-00002C010000}"/>
    <hyperlink ref="O49" r:id="rId302" xr:uid="{00000000-0004-0000-0100-00002D010000}"/>
    <hyperlink ref="R49" r:id="rId303" xr:uid="{00000000-0004-0000-0100-00002E010000}"/>
    <hyperlink ref="U49" r:id="rId304" xr:uid="{00000000-0004-0000-0100-00002F010000}"/>
    <hyperlink ref="X49" r:id="rId305" xr:uid="{00000000-0004-0000-0100-000030010000}"/>
    <hyperlink ref="AA49" r:id="rId306" xr:uid="{00000000-0004-0000-0100-000031010000}"/>
    <hyperlink ref="AG49" r:id="rId307" xr:uid="{00000000-0004-0000-0100-000032010000}"/>
    <hyperlink ref="AJ49" r:id="rId308" xr:uid="{00000000-0004-0000-0100-000033010000}"/>
    <hyperlink ref="AM49" r:id="rId309" xr:uid="{00000000-0004-0000-0100-000034010000}"/>
    <hyperlink ref="AP49" r:id="rId310" xr:uid="{00000000-0004-0000-0100-000035010000}"/>
    <hyperlink ref="AS49" r:id="rId311" xr:uid="{00000000-0004-0000-0100-000036010000}"/>
    <hyperlink ref="AV49" r:id="rId312" xr:uid="{00000000-0004-0000-0100-000037010000}"/>
    <hyperlink ref="AY49" r:id="rId313" xr:uid="{00000000-0004-0000-0100-000038010000}"/>
    <hyperlink ref="BE49" r:id="rId314" xr:uid="{00000000-0004-0000-0100-000039010000}"/>
    <hyperlink ref="BH49" r:id="rId315" xr:uid="{00000000-0004-0000-0100-00003A010000}"/>
    <hyperlink ref="L50" r:id="rId316" xr:uid="{00000000-0004-0000-0100-00003B010000}"/>
    <hyperlink ref="O50" r:id="rId317" xr:uid="{00000000-0004-0000-0100-00003C010000}"/>
    <hyperlink ref="R50" r:id="rId318" xr:uid="{00000000-0004-0000-0100-00003D010000}"/>
    <hyperlink ref="U50" r:id="rId319" xr:uid="{00000000-0004-0000-0100-00003E010000}"/>
    <hyperlink ref="X50" r:id="rId320" xr:uid="{00000000-0004-0000-0100-00003F010000}"/>
    <hyperlink ref="AA50" r:id="rId321" xr:uid="{00000000-0004-0000-0100-000040010000}"/>
    <hyperlink ref="L51" r:id="rId322" xr:uid="{00000000-0004-0000-0100-000041010000}"/>
    <hyperlink ref="O51" r:id="rId323" xr:uid="{00000000-0004-0000-0100-000042010000}"/>
    <hyperlink ref="R51" r:id="rId324" xr:uid="{00000000-0004-0000-0100-000043010000}"/>
    <hyperlink ref="U51" r:id="rId325" xr:uid="{00000000-0004-0000-0100-000044010000}"/>
    <hyperlink ref="U52" r:id="rId326" xr:uid="{00000000-0004-0000-0100-000045010000}"/>
    <hyperlink ref="X52" r:id="rId327" xr:uid="{00000000-0004-0000-0100-000046010000}"/>
    <hyperlink ref="AA52" r:id="rId328" xr:uid="{00000000-0004-0000-0100-000047010000}"/>
    <hyperlink ref="AJ53" r:id="rId329" xr:uid="{00000000-0004-0000-0100-000048010000}"/>
    <hyperlink ref="AM53" r:id="rId330" xr:uid="{00000000-0004-0000-0100-000049010000}"/>
    <hyperlink ref="AP53" r:id="rId331" xr:uid="{00000000-0004-0000-0100-00004A010000}"/>
    <hyperlink ref="L54" r:id="rId332" xr:uid="{00000000-0004-0000-0100-00004B010000}"/>
    <hyperlink ref="O54" r:id="rId333" xr:uid="{00000000-0004-0000-0100-00004C010000}"/>
    <hyperlink ref="R54" r:id="rId334" xr:uid="{00000000-0004-0000-0100-00004D010000}"/>
    <hyperlink ref="U54" r:id="rId335" xr:uid="{00000000-0004-0000-0100-00004E010000}"/>
    <hyperlink ref="X54" r:id="rId336" xr:uid="{00000000-0004-0000-0100-00004F010000}"/>
    <hyperlink ref="L55" r:id="rId337" xr:uid="{00000000-0004-0000-0100-000050010000}"/>
    <hyperlink ref="O55" r:id="rId338" xr:uid="{00000000-0004-0000-0100-000051010000}"/>
    <hyperlink ref="R55" r:id="rId339" xr:uid="{00000000-0004-0000-0100-000052010000}"/>
    <hyperlink ref="U55" r:id="rId340" xr:uid="{00000000-0004-0000-0100-000053010000}"/>
    <hyperlink ref="AA55" r:id="rId341" xr:uid="{00000000-0004-0000-0100-000054010000}"/>
    <hyperlink ref="AD55" r:id="rId342" xr:uid="{00000000-0004-0000-0100-000055010000}"/>
    <hyperlink ref="AJ55" r:id="rId343" xr:uid="{00000000-0004-0000-0100-000056010000}"/>
    <hyperlink ref="L56" r:id="rId344" xr:uid="{00000000-0004-0000-0100-000057010000}"/>
    <hyperlink ref="O56" r:id="rId345" xr:uid="{00000000-0004-0000-0100-000058010000}"/>
    <hyperlink ref="R56" r:id="rId346" xr:uid="{00000000-0004-0000-0100-000059010000}"/>
    <hyperlink ref="U56" r:id="rId347" xr:uid="{00000000-0004-0000-0100-00005A010000}"/>
    <hyperlink ref="X56" r:id="rId348" xr:uid="{00000000-0004-0000-0100-00005B010000}"/>
    <hyperlink ref="L57" r:id="rId349" xr:uid="{00000000-0004-0000-0100-00005C010000}"/>
    <hyperlink ref="O57" r:id="rId350" xr:uid="{00000000-0004-0000-0100-00005D010000}"/>
    <hyperlink ref="U57" r:id="rId351" xr:uid="{00000000-0004-0000-0100-00005E010000}"/>
    <hyperlink ref="X57" r:id="rId352" xr:uid="{00000000-0004-0000-0100-00005F010000}"/>
    <hyperlink ref="AA57" r:id="rId353" xr:uid="{00000000-0004-0000-0100-000060010000}"/>
    <hyperlink ref="AD57" r:id="rId354" xr:uid="{00000000-0004-0000-0100-000061010000}"/>
    <hyperlink ref="AG57" r:id="rId355" xr:uid="{00000000-0004-0000-0100-000062010000}"/>
    <hyperlink ref="AJ57" r:id="rId356" xr:uid="{00000000-0004-0000-0100-000063010000}"/>
    <hyperlink ref="AM57" r:id="rId357" xr:uid="{00000000-0004-0000-0100-000064010000}"/>
    <hyperlink ref="L58" r:id="rId358" xr:uid="{00000000-0004-0000-0100-000065010000}"/>
    <hyperlink ref="R58" r:id="rId359" xr:uid="{00000000-0004-0000-0100-000066010000}"/>
    <hyperlink ref="U58" r:id="rId360" xr:uid="{00000000-0004-0000-0100-000067010000}"/>
    <hyperlink ref="X58" r:id="rId361" xr:uid="{00000000-0004-0000-0100-000068010000}"/>
    <hyperlink ref="AA58" r:id="rId362" xr:uid="{00000000-0004-0000-0100-000069010000}"/>
    <hyperlink ref="AD58" r:id="rId363" xr:uid="{00000000-0004-0000-0100-00006A010000}"/>
    <hyperlink ref="AG58" r:id="rId364" xr:uid="{00000000-0004-0000-0100-00006B010000}"/>
    <hyperlink ref="L59" r:id="rId365" xr:uid="{00000000-0004-0000-0100-00006C010000}"/>
    <hyperlink ref="U59" r:id="rId366" xr:uid="{00000000-0004-0000-0100-00006D010000}"/>
    <hyperlink ref="X59" r:id="rId367" xr:uid="{00000000-0004-0000-0100-00006E010000}"/>
    <hyperlink ref="AA59" r:id="rId368" xr:uid="{00000000-0004-0000-0100-00006F010000}"/>
    <hyperlink ref="AD59" r:id="rId369" xr:uid="{00000000-0004-0000-0100-000070010000}"/>
    <hyperlink ref="AG59" r:id="rId370" xr:uid="{00000000-0004-0000-0100-000071010000}"/>
    <hyperlink ref="AJ59" r:id="rId371" xr:uid="{00000000-0004-0000-0100-000072010000}"/>
    <hyperlink ref="AM59" r:id="rId372" xr:uid="{00000000-0004-0000-0100-000073010000}"/>
    <hyperlink ref="AP59" r:id="rId373" xr:uid="{00000000-0004-0000-0100-000074010000}"/>
    <hyperlink ref="AS59" r:id="rId374" xr:uid="{00000000-0004-0000-0100-000075010000}"/>
    <hyperlink ref="AV59" r:id="rId375" xr:uid="{00000000-0004-0000-0100-000076010000}"/>
    <hyperlink ref="AY59" r:id="rId376" xr:uid="{00000000-0004-0000-0100-000077010000}"/>
    <hyperlink ref="BB59" r:id="rId377" xr:uid="{00000000-0004-0000-0100-000078010000}"/>
    <hyperlink ref="BE59" r:id="rId378" xr:uid="{00000000-0004-0000-0100-000079010000}"/>
    <hyperlink ref="BN59" r:id="rId379" xr:uid="{00000000-0004-0000-0100-00007A010000}"/>
    <hyperlink ref="BQ59" r:id="rId380" xr:uid="{00000000-0004-0000-0100-00007B010000}"/>
    <hyperlink ref="CC59" r:id="rId381" xr:uid="{00000000-0004-0000-0100-00007C010000}"/>
    <hyperlink ref="CF59" r:id="rId382" xr:uid="{00000000-0004-0000-0100-00007D010000}"/>
    <hyperlink ref="O60" r:id="rId383" xr:uid="{00000000-0004-0000-0100-00007E010000}"/>
    <hyperlink ref="R60" r:id="rId384" xr:uid="{00000000-0004-0000-0100-00007F010000}"/>
    <hyperlink ref="U60" r:id="rId385" xr:uid="{00000000-0004-0000-0100-000080010000}"/>
    <hyperlink ref="X60" r:id="rId386" xr:uid="{00000000-0004-0000-0100-000081010000}"/>
    <hyperlink ref="AA60" r:id="rId387" xr:uid="{00000000-0004-0000-0100-000082010000}"/>
    <hyperlink ref="AD60" r:id="rId388" xr:uid="{00000000-0004-0000-0100-000083010000}"/>
    <hyperlink ref="L61" r:id="rId389" xr:uid="{00000000-0004-0000-0100-000084010000}"/>
    <hyperlink ref="O61" r:id="rId390" xr:uid="{00000000-0004-0000-0100-000085010000}"/>
    <hyperlink ref="R61" r:id="rId391" xr:uid="{00000000-0004-0000-0100-000086010000}"/>
    <hyperlink ref="U61" r:id="rId392" xr:uid="{00000000-0004-0000-0100-000087010000}"/>
    <hyperlink ref="L62" r:id="rId393" xr:uid="{00000000-0004-0000-0100-000088010000}"/>
    <hyperlink ref="R62" r:id="rId394" xr:uid="{00000000-0004-0000-0100-000089010000}"/>
    <hyperlink ref="U62" r:id="rId395" xr:uid="{00000000-0004-0000-0100-00008A010000}"/>
    <hyperlink ref="AJ62" r:id="rId396" xr:uid="{00000000-0004-0000-0100-00008B010000}"/>
    <hyperlink ref="L63" r:id="rId397" xr:uid="{00000000-0004-0000-0100-00008C010000}"/>
    <hyperlink ref="O63" r:id="rId398" xr:uid="{00000000-0004-0000-0100-00008D010000}"/>
    <hyperlink ref="R63" r:id="rId399" xr:uid="{00000000-0004-0000-0100-00008E010000}"/>
    <hyperlink ref="U63" r:id="rId400" xr:uid="{00000000-0004-0000-0100-00008F010000}"/>
    <hyperlink ref="X63" r:id="rId401" xr:uid="{00000000-0004-0000-0100-000090010000}"/>
    <hyperlink ref="L64" r:id="rId402" xr:uid="{00000000-0004-0000-0100-000091010000}"/>
    <hyperlink ref="U64" r:id="rId403" xr:uid="{00000000-0004-0000-0100-000092010000}"/>
    <hyperlink ref="X64" r:id="rId404" xr:uid="{00000000-0004-0000-0100-000093010000}"/>
    <hyperlink ref="X65" r:id="rId405" xr:uid="{00000000-0004-0000-0100-000094010000}"/>
    <hyperlink ref="AA65" r:id="rId406" xr:uid="{00000000-0004-0000-0100-000095010000}"/>
    <hyperlink ref="AD65" r:id="rId407" xr:uid="{00000000-0004-0000-0100-000096010000}"/>
    <hyperlink ref="AG65" r:id="rId408" xr:uid="{00000000-0004-0000-0100-000097010000}"/>
    <hyperlink ref="L66" r:id="rId409" xr:uid="{00000000-0004-0000-0100-000098010000}"/>
    <hyperlink ref="O66" r:id="rId410" xr:uid="{00000000-0004-0000-0100-000099010000}"/>
    <hyperlink ref="R66" r:id="rId411" xr:uid="{00000000-0004-0000-0100-00009A010000}"/>
    <hyperlink ref="U66" r:id="rId412" xr:uid="{00000000-0004-0000-0100-00009B010000}"/>
    <hyperlink ref="X66" r:id="rId413" xr:uid="{00000000-0004-0000-0100-00009C010000}"/>
    <hyperlink ref="AA66" r:id="rId414" xr:uid="{00000000-0004-0000-0100-00009D010000}"/>
    <hyperlink ref="AD66" r:id="rId415" xr:uid="{00000000-0004-0000-0100-00009E010000}"/>
    <hyperlink ref="AG66" r:id="rId416" xr:uid="{00000000-0004-0000-0100-00009F010000}"/>
    <hyperlink ref="AY66" r:id="rId417" xr:uid="{00000000-0004-0000-0100-0000A0010000}"/>
    <hyperlink ref="BE66" r:id="rId418" xr:uid="{00000000-0004-0000-0100-0000A1010000}"/>
    <hyperlink ref="BT66" r:id="rId419" xr:uid="{00000000-0004-0000-0100-0000A2010000}"/>
    <hyperlink ref="BW66" r:id="rId420" xr:uid="{00000000-0004-0000-0100-0000A3010000}"/>
    <hyperlink ref="L67" r:id="rId421" xr:uid="{00000000-0004-0000-0100-0000A4010000}"/>
    <hyperlink ref="O67" r:id="rId422" xr:uid="{00000000-0004-0000-0100-0000A5010000}"/>
    <hyperlink ref="U67" r:id="rId423" xr:uid="{00000000-0004-0000-0100-0000A6010000}"/>
    <hyperlink ref="L68" r:id="rId424" xr:uid="{00000000-0004-0000-0100-0000A7010000}"/>
    <hyperlink ref="O68" r:id="rId425" xr:uid="{00000000-0004-0000-0100-0000A8010000}"/>
    <hyperlink ref="R68" r:id="rId426" xr:uid="{00000000-0004-0000-0100-0000A9010000}"/>
    <hyperlink ref="U68" r:id="rId427" xr:uid="{00000000-0004-0000-0100-0000AA010000}"/>
    <hyperlink ref="X68" r:id="rId428" xr:uid="{00000000-0004-0000-0100-0000AB010000}"/>
    <hyperlink ref="AA68" r:id="rId429" xr:uid="{00000000-0004-0000-0100-0000AC010000}"/>
    <hyperlink ref="AD68" r:id="rId430" xr:uid="{00000000-0004-0000-0100-0000AD010000}"/>
    <hyperlink ref="AJ68" r:id="rId431" xr:uid="{00000000-0004-0000-0100-0000AE010000}"/>
    <hyperlink ref="AM68" r:id="rId432" xr:uid="{00000000-0004-0000-0100-0000AF010000}"/>
    <hyperlink ref="AA69" r:id="rId433" xr:uid="{00000000-0004-0000-0100-0000B0010000}"/>
    <hyperlink ref="AD69" r:id="rId434" xr:uid="{00000000-0004-0000-0100-0000B1010000}"/>
    <hyperlink ref="AG69" r:id="rId435" xr:uid="{00000000-0004-0000-0100-0000B2010000}"/>
    <hyperlink ref="AJ69" r:id="rId436" xr:uid="{00000000-0004-0000-0100-0000B3010000}"/>
    <hyperlink ref="AM69" r:id="rId437" xr:uid="{00000000-0004-0000-0100-0000B4010000}"/>
    <hyperlink ref="AP69" r:id="rId438" xr:uid="{00000000-0004-0000-0100-0000B5010000}"/>
    <hyperlink ref="L70" r:id="rId439" xr:uid="{00000000-0004-0000-0100-0000B6010000}"/>
    <hyperlink ref="O70" r:id="rId440" xr:uid="{00000000-0004-0000-0100-0000B7010000}"/>
    <hyperlink ref="R70" r:id="rId441" xr:uid="{00000000-0004-0000-0100-0000B8010000}"/>
    <hyperlink ref="U70" r:id="rId442" xr:uid="{00000000-0004-0000-0100-0000B9010000}"/>
    <hyperlink ref="X70" r:id="rId443" xr:uid="{00000000-0004-0000-0100-0000BA010000}"/>
    <hyperlink ref="AA70" r:id="rId444" xr:uid="{00000000-0004-0000-0100-0000BB010000}"/>
    <hyperlink ref="AD70" r:id="rId445" xr:uid="{00000000-0004-0000-0100-0000BC010000}"/>
    <hyperlink ref="AG70" r:id="rId446" xr:uid="{00000000-0004-0000-0100-0000BD010000}"/>
    <hyperlink ref="AJ70" r:id="rId447" xr:uid="{00000000-0004-0000-0100-0000BE010000}"/>
    <hyperlink ref="AM70" r:id="rId448" xr:uid="{00000000-0004-0000-0100-0000BF010000}"/>
    <hyperlink ref="L71" r:id="rId449" xr:uid="{00000000-0004-0000-0100-0000C0010000}"/>
    <hyperlink ref="O71" r:id="rId450" xr:uid="{00000000-0004-0000-0100-0000C1010000}"/>
    <hyperlink ref="R71" r:id="rId451" xr:uid="{00000000-0004-0000-0100-0000C2010000}"/>
    <hyperlink ref="U71" r:id="rId452" xr:uid="{00000000-0004-0000-0100-0000C3010000}"/>
    <hyperlink ref="X71" r:id="rId453" xr:uid="{00000000-0004-0000-0100-0000C4010000}"/>
    <hyperlink ref="L72" r:id="rId454" xr:uid="{00000000-0004-0000-0100-0000C5010000}"/>
    <hyperlink ref="R72" r:id="rId455" xr:uid="{00000000-0004-0000-0100-0000C6010000}"/>
    <hyperlink ref="U72" r:id="rId456" xr:uid="{00000000-0004-0000-0100-0000C7010000}"/>
    <hyperlink ref="X72" r:id="rId457" xr:uid="{00000000-0004-0000-0100-0000C8010000}"/>
    <hyperlink ref="AD72" r:id="rId458" xr:uid="{00000000-0004-0000-0100-0000C9010000}"/>
    <hyperlink ref="AG72" r:id="rId459" xr:uid="{00000000-0004-0000-0100-0000CA010000}"/>
    <hyperlink ref="L73" r:id="rId460" xr:uid="{00000000-0004-0000-0100-0000CB010000}"/>
    <hyperlink ref="O73" r:id="rId461" xr:uid="{00000000-0004-0000-0100-0000CC010000}"/>
    <hyperlink ref="U73" r:id="rId462" xr:uid="{00000000-0004-0000-0100-0000CD010000}"/>
    <hyperlink ref="X73" r:id="rId463" xr:uid="{00000000-0004-0000-0100-0000CE010000}"/>
    <hyperlink ref="AD73" r:id="rId464" xr:uid="{00000000-0004-0000-0100-0000CF010000}"/>
    <hyperlink ref="L74" r:id="rId465" xr:uid="{00000000-0004-0000-0100-0000D0010000}"/>
    <hyperlink ref="O74" r:id="rId466" xr:uid="{00000000-0004-0000-0100-0000D1010000}"/>
    <hyperlink ref="R74" r:id="rId467" xr:uid="{00000000-0004-0000-0100-0000D2010000}"/>
    <hyperlink ref="U74" r:id="rId468" xr:uid="{00000000-0004-0000-0100-0000D3010000}"/>
    <hyperlink ref="X74" r:id="rId469" xr:uid="{00000000-0004-0000-0100-0000D4010000}"/>
    <hyperlink ref="AD74" r:id="rId470" xr:uid="{00000000-0004-0000-0100-0000D5010000}"/>
    <hyperlink ref="L75" r:id="rId471" xr:uid="{00000000-0004-0000-0100-0000D6010000}"/>
    <hyperlink ref="O75" r:id="rId472" xr:uid="{00000000-0004-0000-0100-0000D7010000}"/>
    <hyperlink ref="R75" r:id="rId473" xr:uid="{00000000-0004-0000-0100-0000D8010000}"/>
    <hyperlink ref="U75" r:id="rId474" xr:uid="{00000000-0004-0000-0100-0000D9010000}"/>
    <hyperlink ref="X75" r:id="rId475" xr:uid="{00000000-0004-0000-0100-0000DA010000}"/>
    <hyperlink ref="AA75" r:id="rId476" xr:uid="{00000000-0004-0000-0100-0000DB010000}"/>
    <hyperlink ref="L76" r:id="rId477" xr:uid="{00000000-0004-0000-0100-0000DC010000}"/>
    <hyperlink ref="O76" r:id="rId478" xr:uid="{00000000-0004-0000-0100-0000DD010000}"/>
    <hyperlink ref="R76" r:id="rId479" xr:uid="{00000000-0004-0000-0100-0000DE010000}"/>
    <hyperlink ref="U76" r:id="rId480" xr:uid="{00000000-0004-0000-0100-0000DF010000}"/>
    <hyperlink ref="L77" r:id="rId481" xr:uid="{00000000-0004-0000-0100-0000E0010000}"/>
    <hyperlink ref="O77" r:id="rId482" xr:uid="{00000000-0004-0000-0100-0000E1010000}"/>
    <hyperlink ref="X77" r:id="rId483" xr:uid="{00000000-0004-0000-0100-0000E2010000}"/>
    <hyperlink ref="O78" r:id="rId484" xr:uid="{00000000-0004-0000-0100-0000E3010000}"/>
    <hyperlink ref="R78" r:id="rId485" xr:uid="{00000000-0004-0000-0100-0000E4010000}"/>
    <hyperlink ref="AD78" r:id="rId486" xr:uid="{00000000-0004-0000-0100-0000E5010000}"/>
    <hyperlink ref="AG78" r:id="rId487" xr:uid="{00000000-0004-0000-0100-0000E6010000}"/>
    <hyperlink ref="AJ78" r:id="rId488" xr:uid="{00000000-0004-0000-0100-0000E7010000}"/>
    <hyperlink ref="AM78" r:id="rId489" xr:uid="{00000000-0004-0000-0100-0000E8010000}"/>
    <hyperlink ref="AP78" r:id="rId490" xr:uid="{00000000-0004-0000-0100-0000E9010000}"/>
    <hyperlink ref="AS78" r:id="rId491" xr:uid="{00000000-0004-0000-0100-0000EA010000}"/>
    <hyperlink ref="AV78" r:id="rId492" xr:uid="{00000000-0004-0000-0100-0000EB010000}"/>
    <hyperlink ref="BB78" r:id="rId493" xr:uid="{00000000-0004-0000-0100-0000EC010000}"/>
    <hyperlink ref="L79" r:id="rId494" xr:uid="{00000000-0004-0000-0100-0000ED010000}"/>
    <hyperlink ref="O79" r:id="rId495" xr:uid="{00000000-0004-0000-0100-0000EE010000}"/>
    <hyperlink ref="R79" r:id="rId496" xr:uid="{00000000-0004-0000-0100-0000EF010000}"/>
    <hyperlink ref="U79" r:id="rId497" xr:uid="{00000000-0004-0000-0100-0000F0010000}"/>
    <hyperlink ref="X79" r:id="rId498" xr:uid="{00000000-0004-0000-0100-0000F1010000}"/>
    <hyperlink ref="AA79" r:id="rId499" xr:uid="{00000000-0004-0000-0100-0000F2010000}"/>
    <hyperlink ref="AD79" r:id="rId500" xr:uid="{00000000-0004-0000-0100-0000F3010000}"/>
    <hyperlink ref="AG79" r:id="rId501" xr:uid="{00000000-0004-0000-0100-0000F4010000}"/>
    <hyperlink ref="AJ79" r:id="rId502" xr:uid="{00000000-0004-0000-0100-0000F5010000}"/>
    <hyperlink ref="AM79" r:id="rId503" xr:uid="{00000000-0004-0000-0100-0000F6010000}"/>
    <hyperlink ref="AS79" r:id="rId504" xr:uid="{00000000-0004-0000-0100-0000F7010000}"/>
    <hyperlink ref="AV79" r:id="rId505" xr:uid="{00000000-0004-0000-0100-0000F8010000}"/>
    <hyperlink ref="AY79" r:id="rId506" xr:uid="{00000000-0004-0000-0100-0000F9010000}"/>
    <hyperlink ref="BB79" r:id="rId507" xr:uid="{00000000-0004-0000-0100-0000FA010000}"/>
    <hyperlink ref="O80" r:id="rId508" xr:uid="{00000000-0004-0000-0100-0000FB010000}"/>
    <hyperlink ref="R80" r:id="rId509" xr:uid="{00000000-0004-0000-0100-0000FC010000}"/>
    <hyperlink ref="U80" r:id="rId510" xr:uid="{00000000-0004-0000-0100-0000FD010000}"/>
    <hyperlink ref="X80" r:id="rId511" xr:uid="{00000000-0004-0000-0100-0000FE010000}"/>
    <hyperlink ref="AA80" r:id="rId512" xr:uid="{00000000-0004-0000-0100-0000FF010000}"/>
    <hyperlink ref="AD80" r:id="rId513" xr:uid="{00000000-0004-0000-0100-000000020000}"/>
    <hyperlink ref="AG80" r:id="rId514" xr:uid="{00000000-0004-0000-0100-000001020000}"/>
    <hyperlink ref="AJ80" r:id="rId515" xr:uid="{00000000-0004-0000-0100-000002020000}"/>
    <hyperlink ref="AM80" r:id="rId516" xr:uid="{00000000-0004-0000-0100-000003020000}"/>
    <hyperlink ref="AP80" r:id="rId517" xr:uid="{00000000-0004-0000-0100-000004020000}"/>
    <hyperlink ref="AS80" r:id="rId518" xr:uid="{00000000-0004-0000-0100-000005020000}"/>
    <hyperlink ref="L81" r:id="rId519" xr:uid="{00000000-0004-0000-0100-000006020000}"/>
    <hyperlink ref="O81" r:id="rId520" xr:uid="{00000000-0004-0000-0100-000007020000}"/>
    <hyperlink ref="R81" r:id="rId521" xr:uid="{00000000-0004-0000-0100-000008020000}"/>
    <hyperlink ref="X81" r:id="rId522" xr:uid="{00000000-0004-0000-0100-000009020000}"/>
    <hyperlink ref="O82" r:id="rId523" xr:uid="{00000000-0004-0000-0100-00000A020000}"/>
    <hyperlink ref="R82" r:id="rId524" xr:uid="{00000000-0004-0000-0100-00000B020000}"/>
    <hyperlink ref="U82" r:id="rId525" xr:uid="{00000000-0004-0000-0100-00000C020000}"/>
    <hyperlink ref="X82" r:id="rId526" xr:uid="{00000000-0004-0000-0100-00000D020000}"/>
    <hyperlink ref="AA82" r:id="rId527" xr:uid="{00000000-0004-0000-0100-00000E020000}"/>
    <hyperlink ref="AG82" r:id="rId528" xr:uid="{00000000-0004-0000-0100-00000F020000}"/>
    <hyperlink ref="AM82" r:id="rId529" xr:uid="{00000000-0004-0000-0100-000010020000}"/>
    <hyperlink ref="AP82" r:id="rId530" xr:uid="{00000000-0004-0000-0100-000011020000}"/>
    <hyperlink ref="AS82" r:id="rId531" xr:uid="{00000000-0004-0000-0100-000012020000}"/>
    <hyperlink ref="L83" r:id="rId532" xr:uid="{00000000-0004-0000-0100-000013020000}"/>
    <hyperlink ref="O83" r:id="rId533" xr:uid="{00000000-0004-0000-0100-000014020000}"/>
    <hyperlink ref="U83" r:id="rId534" xr:uid="{00000000-0004-0000-0100-000015020000}"/>
    <hyperlink ref="X83" r:id="rId535" xr:uid="{00000000-0004-0000-0100-000016020000}"/>
    <hyperlink ref="AA83" r:id="rId536" xr:uid="{00000000-0004-0000-0100-000017020000}"/>
    <hyperlink ref="AJ83" r:id="rId537" xr:uid="{00000000-0004-0000-0100-000018020000}"/>
    <hyperlink ref="AM83" r:id="rId538" xr:uid="{00000000-0004-0000-0100-000019020000}"/>
    <hyperlink ref="AP83" r:id="rId539" xr:uid="{00000000-0004-0000-0100-00001A020000}"/>
    <hyperlink ref="AS83" r:id="rId540" xr:uid="{00000000-0004-0000-0100-00001B020000}"/>
    <hyperlink ref="AY83" r:id="rId541" xr:uid="{00000000-0004-0000-0100-00001C020000}"/>
    <hyperlink ref="L84" r:id="rId542" xr:uid="{00000000-0004-0000-0100-00001D020000}"/>
    <hyperlink ref="O84" r:id="rId543" xr:uid="{00000000-0004-0000-0100-00001E020000}"/>
    <hyperlink ref="R84" r:id="rId544" xr:uid="{00000000-0004-0000-0100-00001F020000}"/>
    <hyperlink ref="U84" r:id="rId545" xr:uid="{00000000-0004-0000-0100-000020020000}"/>
    <hyperlink ref="L85" r:id="rId546" xr:uid="{00000000-0004-0000-0100-000021020000}"/>
    <hyperlink ref="O85" r:id="rId547" xr:uid="{00000000-0004-0000-0100-000022020000}"/>
    <hyperlink ref="U85" r:id="rId548" xr:uid="{00000000-0004-0000-0100-000023020000}"/>
    <hyperlink ref="X85" r:id="rId549" xr:uid="{00000000-0004-0000-0100-000024020000}"/>
    <hyperlink ref="AA85" r:id="rId550" xr:uid="{00000000-0004-0000-0100-000025020000}"/>
    <hyperlink ref="AD85" r:id="rId551" xr:uid="{00000000-0004-0000-0100-000026020000}"/>
    <hyperlink ref="AG85" r:id="rId552" xr:uid="{00000000-0004-0000-0100-000027020000}"/>
    <hyperlink ref="AJ85" r:id="rId553" xr:uid="{00000000-0004-0000-0100-000028020000}"/>
    <hyperlink ref="L86" r:id="rId554" xr:uid="{00000000-0004-0000-0100-000029020000}"/>
    <hyperlink ref="R86" r:id="rId555" xr:uid="{00000000-0004-0000-0100-00002A020000}"/>
    <hyperlink ref="U86" r:id="rId556" xr:uid="{00000000-0004-0000-0100-00002B020000}"/>
    <hyperlink ref="X87" r:id="rId557" xr:uid="{00000000-0004-0000-0100-00002C020000}"/>
    <hyperlink ref="L88" r:id="rId558" xr:uid="{00000000-0004-0000-0100-00002D020000}"/>
    <hyperlink ref="R88" r:id="rId559" xr:uid="{00000000-0004-0000-0100-00002E020000}"/>
    <hyperlink ref="U88" r:id="rId560" xr:uid="{00000000-0004-0000-0100-00002F020000}"/>
    <hyperlink ref="X88" r:id="rId561" xr:uid="{00000000-0004-0000-0100-000030020000}"/>
    <hyperlink ref="AA88" r:id="rId562" xr:uid="{00000000-0004-0000-0100-000031020000}"/>
    <hyperlink ref="AG88" r:id="rId563" xr:uid="{00000000-0004-0000-0100-000032020000}"/>
    <hyperlink ref="AJ88" r:id="rId564" xr:uid="{00000000-0004-0000-0100-000033020000}"/>
    <hyperlink ref="AM88" r:id="rId565" xr:uid="{00000000-0004-0000-0100-000034020000}"/>
    <hyperlink ref="AP88" r:id="rId566" xr:uid="{00000000-0004-0000-0100-000035020000}"/>
    <hyperlink ref="AV88" r:id="rId567" xr:uid="{00000000-0004-0000-0100-000036020000}"/>
    <hyperlink ref="AY88" r:id="rId568" xr:uid="{00000000-0004-0000-0100-000037020000}"/>
    <hyperlink ref="O89" r:id="rId569" xr:uid="{00000000-0004-0000-0100-000038020000}"/>
    <hyperlink ref="R89" r:id="rId570" xr:uid="{00000000-0004-0000-0100-000039020000}"/>
    <hyperlink ref="U89" r:id="rId571" xr:uid="{00000000-0004-0000-0100-00003A020000}"/>
    <hyperlink ref="X89" r:id="rId572" xr:uid="{00000000-0004-0000-0100-00003B020000}"/>
    <hyperlink ref="AA89" r:id="rId573" xr:uid="{00000000-0004-0000-0100-00003C020000}"/>
    <hyperlink ref="U90" r:id="rId574" xr:uid="{00000000-0004-0000-0100-00003D020000}"/>
    <hyperlink ref="X90" r:id="rId575" xr:uid="{00000000-0004-0000-0100-00003E020000}"/>
    <hyperlink ref="L91" r:id="rId576" xr:uid="{00000000-0004-0000-0100-00003F020000}"/>
    <hyperlink ref="O91" r:id="rId577" xr:uid="{00000000-0004-0000-0100-000040020000}"/>
    <hyperlink ref="R91" r:id="rId578" xr:uid="{00000000-0004-0000-0100-000041020000}"/>
    <hyperlink ref="AA91" r:id="rId579" xr:uid="{00000000-0004-0000-0100-000042020000}"/>
    <hyperlink ref="AD91" r:id="rId580" xr:uid="{00000000-0004-0000-0100-000043020000}"/>
    <hyperlink ref="AG91" r:id="rId581" xr:uid="{00000000-0004-0000-0100-000044020000}"/>
    <hyperlink ref="AJ91" r:id="rId582" xr:uid="{00000000-0004-0000-0100-000045020000}"/>
    <hyperlink ref="AS91" r:id="rId583" xr:uid="{00000000-0004-0000-0100-000046020000}"/>
    <hyperlink ref="L92" r:id="rId584" xr:uid="{00000000-0004-0000-0100-000047020000}"/>
    <hyperlink ref="O92" r:id="rId585" xr:uid="{00000000-0004-0000-0100-000048020000}"/>
    <hyperlink ref="R92" r:id="rId586" xr:uid="{00000000-0004-0000-0100-000049020000}"/>
    <hyperlink ref="U92" r:id="rId587" xr:uid="{00000000-0004-0000-0100-00004A020000}"/>
    <hyperlink ref="X92" r:id="rId588" xr:uid="{00000000-0004-0000-0100-00004B020000}"/>
    <hyperlink ref="AA92" r:id="rId589" xr:uid="{00000000-0004-0000-0100-00004C020000}"/>
    <hyperlink ref="AD92" r:id="rId590" xr:uid="{00000000-0004-0000-0100-00004D020000}"/>
    <hyperlink ref="AG92" r:id="rId591" xr:uid="{00000000-0004-0000-0100-00004E020000}"/>
    <hyperlink ref="AJ92" r:id="rId592" xr:uid="{00000000-0004-0000-0100-00004F020000}"/>
    <hyperlink ref="AM92" r:id="rId593" xr:uid="{00000000-0004-0000-0100-000050020000}"/>
    <hyperlink ref="AP92" r:id="rId594" xr:uid="{00000000-0004-0000-0100-000051020000}"/>
    <hyperlink ref="AS92" r:id="rId595" xr:uid="{00000000-0004-0000-0100-000052020000}"/>
    <hyperlink ref="AV92" r:id="rId596" xr:uid="{00000000-0004-0000-0100-000053020000}"/>
    <hyperlink ref="L93" r:id="rId597" xr:uid="{00000000-0004-0000-0100-000054020000}"/>
    <hyperlink ref="O93" r:id="rId598" xr:uid="{00000000-0004-0000-0100-000055020000}"/>
    <hyperlink ref="R93" r:id="rId599" xr:uid="{00000000-0004-0000-0100-000056020000}"/>
    <hyperlink ref="X93" r:id="rId600" xr:uid="{00000000-0004-0000-0100-000057020000}"/>
    <hyperlink ref="AA93" r:id="rId601" xr:uid="{00000000-0004-0000-0100-000058020000}"/>
    <hyperlink ref="AJ93" r:id="rId602" xr:uid="{00000000-0004-0000-0100-000059020000}"/>
    <hyperlink ref="AM93" r:id="rId603" xr:uid="{00000000-0004-0000-0100-00005A020000}"/>
    <hyperlink ref="L94" r:id="rId604" xr:uid="{00000000-0004-0000-0100-00005B020000}"/>
    <hyperlink ref="O94" r:id="rId605" xr:uid="{00000000-0004-0000-0100-00005C020000}"/>
    <hyperlink ref="R94" r:id="rId606" xr:uid="{00000000-0004-0000-0100-00005D020000}"/>
    <hyperlink ref="U94" r:id="rId607" xr:uid="{00000000-0004-0000-0100-00005E020000}"/>
    <hyperlink ref="AA94" r:id="rId608" xr:uid="{00000000-0004-0000-0100-00005F020000}"/>
    <hyperlink ref="AD94" r:id="rId609" xr:uid="{00000000-0004-0000-0100-000060020000}"/>
    <hyperlink ref="AG94" r:id="rId610" xr:uid="{00000000-0004-0000-0100-000061020000}"/>
    <hyperlink ref="L95" r:id="rId611" xr:uid="{00000000-0004-0000-0100-000062020000}"/>
    <hyperlink ref="O95" r:id="rId612" xr:uid="{00000000-0004-0000-0100-000063020000}"/>
    <hyperlink ref="X95" r:id="rId613" xr:uid="{00000000-0004-0000-0100-000064020000}"/>
    <hyperlink ref="AG95" r:id="rId614" xr:uid="{00000000-0004-0000-0100-000065020000}"/>
    <hyperlink ref="AJ95" r:id="rId615" xr:uid="{00000000-0004-0000-0100-000066020000}"/>
    <hyperlink ref="AM95" r:id="rId616" xr:uid="{00000000-0004-0000-0100-000067020000}"/>
    <hyperlink ref="AP95" r:id="rId617" xr:uid="{00000000-0004-0000-0100-000068020000}"/>
    <hyperlink ref="AS95" r:id="rId618" xr:uid="{00000000-0004-0000-0100-000069020000}"/>
    <hyperlink ref="AV95" r:id="rId619" xr:uid="{00000000-0004-0000-0100-00006A020000}"/>
    <hyperlink ref="AY95" r:id="rId620" xr:uid="{00000000-0004-0000-0100-00006B020000}"/>
    <hyperlink ref="BE95" r:id="rId621" xr:uid="{00000000-0004-0000-0100-00006C020000}"/>
    <hyperlink ref="L96" r:id="rId622" xr:uid="{00000000-0004-0000-0100-00006D020000}"/>
    <hyperlink ref="O96" r:id="rId623" xr:uid="{00000000-0004-0000-0100-00006E020000}"/>
    <hyperlink ref="R96" r:id="rId624" xr:uid="{00000000-0004-0000-0100-00006F020000}"/>
    <hyperlink ref="U96" r:id="rId625" xr:uid="{00000000-0004-0000-0100-000070020000}"/>
    <hyperlink ref="X96" r:id="rId626" xr:uid="{00000000-0004-0000-0100-000071020000}"/>
    <hyperlink ref="AA96" r:id="rId627" xr:uid="{00000000-0004-0000-0100-000072020000}"/>
    <hyperlink ref="AD96" r:id="rId628" xr:uid="{00000000-0004-0000-0100-000073020000}"/>
    <hyperlink ref="AG96" r:id="rId629" xr:uid="{00000000-0004-0000-0100-000074020000}"/>
    <hyperlink ref="AJ96" r:id="rId630" xr:uid="{00000000-0004-0000-0100-000075020000}"/>
    <hyperlink ref="AM96" r:id="rId631" xr:uid="{00000000-0004-0000-0100-000076020000}"/>
    <hyperlink ref="AP96" r:id="rId632" xr:uid="{00000000-0004-0000-0100-000077020000}"/>
    <hyperlink ref="AS96" r:id="rId633" xr:uid="{00000000-0004-0000-0100-000078020000}"/>
    <hyperlink ref="AV96" r:id="rId634" xr:uid="{00000000-0004-0000-0100-000079020000}"/>
    <hyperlink ref="AY96" r:id="rId635" xr:uid="{00000000-0004-0000-0100-00007A020000}"/>
    <hyperlink ref="BB96" r:id="rId636" xr:uid="{00000000-0004-0000-0100-00007B020000}"/>
    <hyperlink ref="BE96" r:id="rId637" xr:uid="{00000000-0004-0000-0100-00007C020000}"/>
    <hyperlink ref="BH96" r:id="rId638" xr:uid="{00000000-0004-0000-0100-00007D020000}"/>
    <hyperlink ref="BN96" r:id="rId639" xr:uid="{00000000-0004-0000-0100-00007E020000}"/>
    <hyperlink ref="BT96" r:id="rId640" xr:uid="{00000000-0004-0000-0100-00007F020000}"/>
    <hyperlink ref="BZ96" r:id="rId641" xr:uid="{00000000-0004-0000-0100-000080020000}"/>
    <hyperlink ref="CF96" r:id="rId642" xr:uid="{00000000-0004-0000-0100-000081020000}"/>
    <hyperlink ref="CL96" r:id="rId643" xr:uid="{00000000-0004-0000-0100-000082020000}"/>
    <hyperlink ref="CO96" r:id="rId644" xr:uid="{00000000-0004-0000-0100-000083020000}"/>
    <hyperlink ref="CR96" r:id="rId645" xr:uid="{00000000-0004-0000-0100-000084020000}"/>
    <hyperlink ref="CU96" r:id="rId646" xr:uid="{00000000-0004-0000-0100-000085020000}"/>
    <hyperlink ref="CX96" r:id="rId647" xr:uid="{00000000-0004-0000-0100-000086020000}"/>
    <hyperlink ref="DA96" r:id="rId648" xr:uid="{00000000-0004-0000-0100-000087020000}"/>
    <hyperlink ref="DD96" r:id="rId649" xr:uid="{00000000-0004-0000-0100-000088020000}"/>
    <hyperlink ref="DG96" r:id="rId650" xr:uid="{00000000-0004-0000-0100-000089020000}"/>
    <hyperlink ref="DJ96" r:id="rId651" xr:uid="{00000000-0004-0000-0100-00008A020000}"/>
    <hyperlink ref="DM96" r:id="rId652" xr:uid="{00000000-0004-0000-0100-00008B020000}"/>
    <hyperlink ref="DP96" r:id="rId653" xr:uid="{00000000-0004-0000-0100-00008C020000}"/>
    <hyperlink ref="DS96" r:id="rId654" xr:uid="{00000000-0004-0000-0100-00008D020000}"/>
    <hyperlink ref="DV96" r:id="rId655" xr:uid="{00000000-0004-0000-0100-00008E020000}"/>
    <hyperlink ref="DY96" r:id="rId656" xr:uid="{00000000-0004-0000-0100-00008F020000}"/>
    <hyperlink ref="EB96" r:id="rId657" xr:uid="{00000000-0004-0000-0100-000090020000}"/>
    <hyperlink ref="EE96" r:id="rId658" xr:uid="{00000000-0004-0000-0100-000091020000}"/>
    <hyperlink ref="EH96" r:id="rId659" xr:uid="{00000000-0004-0000-0100-000092020000}"/>
    <hyperlink ref="EK96" r:id="rId660" xr:uid="{00000000-0004-0000-0100-000093020000}"/>
    <hyperlink ref="L97" r:id="rId661" xr:uid="{00000000-0004-0000-0100-000094020000}"/>
    <hyperlink ref="O97" r:id="rId662" xr:uid="{00000000-0004-0000-0100-000095020000}"/>
    <hyperlink ref="R97" r:id="rId663" xr:uid="{00000000-0004-0000-0100-000096020000}"/>
    <hyperlink ref="U97" r:id="rId664" xr:uid="{00000000-0004-0000-0100-000097020000}"/>
    <hyperlink ref="Y97" r:id="rId665" xr:uid="{00000000-0004-0000-0100-000098020000}"/>
    <hyperlink ref="L98" r:id="rId666" xr:uid="{00000000-0004-0000-0100-000099020000}"/>
    <hyperlink ref="O98" r:id="rId667" xr:uid="{00000000-0004-0000-0100-00009A020000}"/>
    <hyperlink ref="R98" r:id="rId668" xr:uid="{00000000-0004-0000-0100-00009B020000}"/>
    <hyperlink ref="U98" r:id="rId669" xr:uid="{00000000-0004-0000-0100-00009C020000}"/>
    <hyperlink ref="X98" r:id="rId670" xr:uid="{00000000-0004-0000-0100-00009D020000}"/>
    <hyperlink ref="AA98" r:id="rId671" xr:uid="{00000000-0004-0000-0100-00009E020000}"/>
    <hyperlink ref="AD98" r:id="rId672" xr:uid="{00000000-0004-0000-0100-00009F020000}"/>
    <hyperlink ref="AJ98" r:id="rId673" xr:uid="{00000000-0004-0000-0100-0000A0020000}"/>
    <hyperlink ref="AM98" r:id="rId674" xr:uid="{00000000-0004-0000-0100-0000A1020000}"/>
    <hyperlink ref="L99" r:id="rId675" xr:uid="{00000000-0004-0000-0100-0000A2020000}"/>
    <hyperlink ref="O99" r:id="rId676" xr:uid="{00000000-0004-0000-0100-0000A3020000}"/>
    <hyperlink ref="R99" r:id="rId677" xr:uid="{00000000-0004-0000-0100-0000A4020000}"/>
    <hyperlink ref="U99" r:id="rId678" xr:uid="{00000000-0004-0000-0100-0000A5020000}"/>
    <hyperlink ref="X99" r:id="rId679" xr:uid="{00000000-0004-0000-0100-0000A6020000}"/>
    <hyperlink ref="AA99" r:id="rId680" xr:uid="{00000000-0004-0000-0100-0000A7020000}"/>
    <hyperlink ref="AD99" r:id="rId681" xr:uid="{00000000-0004-0000-0100-0000A8020000}"/>
    <hyperlink ref="AG99" r:id="rId682" xr:uid="{00000000-0004-0000-0100-0000A9020000}"/>
    <hyperlink ref="AJ99" r:id="rId683" xr:uid="{00000000-0004-0000-0100-0000AA020000}"/>
    <hyperlink ref="AM99" r:id="rId684" xr:uid="{00000000-0004-0000-0100-0000AB020000}"/>
    <hyperlink ref="L100" r:id="rId685" xr:uid="{00000000-0004-0000-0100-0000AC020000}"/>
    <hyperlink ref="O100" r:id="rId686" xr:uid="{00000000-0004-0000-0100-0000AD020000}"/>
    <hyperlink ref="R100" r:id="rId687" xr:uid="{00000000-0004-0000-0100-0000AE020000}"/>
    <hyperlink ref="U100" r:id="rId688" xr:uid="{00000000-0004-0000-0100-0000AF020000}"/>
    <hyperlink ref="X100" r:id="rId689" xr:uid="{00000000-0004-0000-0100-0000B0020000}"/>
    <hyperlink ref="AA100" r:id="rId690" xr:uid="{00000000-0004-0000-0100-0000B1020000}"/>
    <hyperlink ref="L101" r:id="rId691" xr:uid="{00000000-0004-0000-0100-0000B2020000}"/>
    <hyperlink ref="O101" r:id="rId692" xr:uid="{00000000-0004-0000-0100-0000B3020000}"/>
    <hyperlink ref="R101" r:id="rId693" xr:uid="{00000000-0004-0000-0100-0000B4020000}"/>
    <hyperlink ref="U101" r:id="rId694" xr:uid="{00000000-0004-0000-0100-0000B5020000}"/>
    <hyperlink ref="X101" r:id="rId695" xr:uid="{00000000-0004-0000-0100-0000B6020000}"/>
    <hyperlink ref="AA101" r:id="rId696" xr:uid="{00000000-0004-0000-0100-0000B7020000}"/>
    <hyperlink ref="AD101" r:id="rId697" xr:uid="{00000000-0004-0000-0100-0000B8020000}"/>
    <hyperlink ref="AG101" r:id="rId698" xr:uid="{00000000-0004-0000-0100-0000B9020000}"/>
    <hyperlink ref="AJ101" r:id="rId699" xr:uid="{00000000-0004-0000-0100-0000BA020000}"/>
    <hyperlink ref="L102" r:id="rId700" xr:uid="{00000000-0004-0000-0100-0000BB020000}"/>
    <hyperlink ref="O102" r:id="rId701" xr:uid="{00000000-0004-0000-0100-0000BC020000}"/>
    <hyperlink ref="R102" r:id="rId702" xr:uid="{00000000-0004-0000-0100-0000BD020000}"/>
    <hyperlink ref="U102" r:id="rId703" xr:uid="{00000000-0004-0000-0100-0000BE020000}"/>
    <hyperlink ref="X102" r:id="rId704" xr:uid="{00000000-0004-0000-0100-0000BF020000}"/>
    <hyperlink ref="AA102" r:id="rId705" xr:uid="{00000000-0004-0000-0100-0000C0020000}"/>
    <hyperlink ref="AD102" r:id="rId706" xr:uid="{00000000-0004-0000-0100-0000C1020000}"/>
    <hyperlink ref="AG102" r:id="rId707" xr:uid="{00000000-0004-0000-0100-0000C2020000}"/>
    <hyperlink ref="L103" r:id="rId708" xr:uid="{00000000-0004-0000-0100-0000C3020000}"/>
    <hyperlink ref="O103" r:id="rId709" xr:uid="{00000000-0004-0000-0100-0000C4020000}"/>
    <hyperlink ref="R103" r:id="rId710" xr:uid="{00000000-0004-0000-0100-0000C5020000}"/>
    <hyperlink ref="U103" r:id="rId711" xr:uid="{00000000-0004-0000-0100-0000C6020000}"/>
    <hyperlink ref="X103" r:id="rId712" xr:uid="{00000000-0004-0000-0100-0000C7020000}"/>
    <hyperlink ref="AA103" r:id="rId713" xr:uid="{00000000-0004-0000-0100-0000C8020000}"/>
    <hyperlink ref="AD103" r:id="rId714" xr:uid="{00000000-0004-0000-0100-0000C9020000}"/>
    <hyperlink ref="AM103" r:id="rId715" xr:uid="{00000000-0004-0000-0100-0000CA020000}"/>
    <hyperlink ref="AP103" r:id="rId716" xr:uid="{00000000-0004-0000-0100-0000CB020000}"/>
    <hyperlink ref="AS103" r:id="rId717" xr:uid="{00000000-0004-0000-0100-0000CC020000}"/>
    <hyperlink ref="O104" r:id="rId718" xr:uid="{00000000-0004-0000-0100-0000CD020000}"/>
    <hyperlink ref="R104" r:id="rId719" xr:uid="{00000000-0004-0000-0100-0000CE020000}"/>
    <hyperlink ref="U104" r:id="rId720" xr:uid="{00000000-0004-0000-0100-0000CF020000}"/>
    <hyperlink ref="X104" r:id="rId721" xr:uid="{00000000-0004-0000-0100-0000D0020000}"/>
    <hyperlink ref="AA104" r:id="rId722" xr:uid="{00000000-0004-0000-0100-0000D1020000}"/>
    <hyperlink ref="AD104" r:id="rId723" xr:uid="{00000000-0004-0000-0100-0000D2020000}"/>
    <hyperlink ref="L105" r:id="rId724" xr:uid="{00000000-0004-0000-0100-0000D3020000}"/>
    <hyperlink ref="O105" r:id="rId725" xr:uid="{00000000-0004-0000-0100-0000D4020000}"/>
    <hyperlink ref="R105" r:id="rId726" xr:uid="{00000000-0004-0000-0100-0000D5020000}"/>
    <hyperlink ref="U105" r:id="rId727" xr:uid="{00000000-0004-0000-0100-0000D6020000}"/>
    <hyperlink ref="L106" r:id="rId728" xr:uid="{00000000-0004-0000-0100-0000D7020000}"/>
    <hyperlink ref="O106" r:id="rId729" xr:uid="{00000000-0004-0000-0100-0000D8020000}"/>
    <hyperlink ref="R106" r:id="rId730" xr:uid="{00000000-0004-0000-0100-0000D9020000}"/>
    <hyperlink ref="U106" r:id="rId731" xr:uid="{00000000-0004-0000-0100-0000DA020000}"/>
    <hyperlink ref="X106" r:id="rId732" xr:uid="{00000000-0004-0000-0100-0000DB020000}"/>
    <hyperlink ref="AA106" r:id="rId733" xr:uid="{00000000-0004-0000-0100-0000DC020000}"/>
    <hyperlink ref="AD106" r:id="rId734" xr:uid="{00000000-0004-0000-0100-0000DD020000}"/>
    <hyperlink ref="AG106" r:id="rId735" xr:uid="{00000000-0004-0000-0100-0000DE020000}"/>
    <hyperlink ref="AJ106" r:id="rId736" xr:uid="{00000000-0004-0000-0100-0000DF020000}"/>
    <hyperlink ref="AM106" r:id="rId737" xr:uid="{00000000-0004-0000-0100-0000E0020000}"/>
    <hyperlink ref="AP106" r:id="rId738" xr:uid="{00000000-0004-0000-0100-0000E1020000}"/>
    <hyperlink ref="AV106" r:id="rId739" xr:uid="{00000000-0004-0000-0100-0000E2020000}"/>
    <hyperlink ref="AY106" r:id="rId740" xr:uid="{00000000-0004-0000-0100-0000E3020000}"/>
    <hyperlink ref="L107" r:id="rId741" xr:uid="{00000000-0004-0000-0100-0000E4020000}"/>
    <hyperlink ref="O107" r:id="rId742" xr:uid="{00000000-0004-0000-0100-0000E5020000}"/>
    <hyperlink ref="R107" r:id="rId743" xr:uid="{00000000-0004-0000-0100-0000E6020000}"/>
    <hyperlink ref="U107" r:id="rId744" xr:uid="{00000000-0004-0000-0100-0000E7020000}"/>
    <hyperlink ref="X107" r:id="rId745" xr:uid="{00000000-0004-0000-0100-0000E8020000}"/>
    <hyperlink ref="L108" r:id="rId746" xr:uid="{00000000-0004-0000-0100-0000E9020000}"/>
    <hyperlink ref="O108" r:id="rId747" xr:uid="{00000000-0004-0000-0100-0000EA020000}"/>
    <hyperlink ref="R108" r:id="rId748" xr:uid="{00000000-0004-0000-0100-0000EB020000}"/>
    <hyperlink ref="U108" r:id="rId749" xr:uid="{00000000-0004-0000-0100-0000EC020000}"/>
    <hyperlink ref="X108" r:id="rId750" xr:uid="{00000000-0004-0000-0100-0000ED020000}"/>
    <hyperlink ref="AA108" r:id="rId751" xr:uid="{00000000-0004-0000-0100-0000EE020000}"/>
    <hyperlink ref="L109" r:id="rId752" xr:uid="{00000000-0004-0000-0100-0000EF020000}"/>
    <hyperlink ref="O109" r:id="rId753" xr:uid="{00000000-0004-0000-0100-0000F0020000}"/>
    <hyperlink ref="R109" r:id="rId754" xr:uid="{00000000-0004-0000-0100-0000F1020000}"/>
    <hyperlink ref="U109" r:id="rId755" xr:uid="{00000000-0004-0000-0100-0000F2020000}"/>
    <hyperlink ref="X109" r:id="rId756" xr:uid="{00000000-0004-0000-0100-0000F3020000}"/>
    <hyperlink ref="AA109" r:id="rId757" xr:uid="{00000000-0004-0000-0100-0000F4020000}"/>
    <hyperlink ref="AD109" r:id="rId758" xr:uid="{00000000-0004-0000-0100-0000F5020000}"/>
    <hyperlink ref="AG109" r:id="rId759" xr:uid="{00000000-0004-0000-0100-0000F6020000}"/>
    <hyperlink ref="L110" r:id="rId760" xr:uid="{00000000-0004-0000-0100-0000F7020000}"/>
    <hyperlink ref="O110" r:id="rId761" xr:uid="{00000000-0004-0000-0100-0000F8020000}"/>
    <hyperlink ref="R110" r:id="rId762" xr:uid="{00000000-0004-0000-0100-0000F9020000}"/>
    <hyperlink ref="X110" r:id="rId763" xr:uid="{00000000-0004-0000-0100-0000FA020000}"/>
    <hyperlink ref="AA110" r:id="rId764" xr:uid="{00000000-0004-0000-0100-0000FB020000}"/>
    <hyperlink ref="O111" r:id="rId765" xr:uid="{00000000-0004-0000-0100-0000FC020000}"/>
    <hyperlink ref="R111" r:id="rId766" xr:uid="{00000000-0004-0000-0100-0000FD020000}"/>
    <hyperlink ref="U111" r:id="rId767" xr:uid="{00000000-0004-0000-0100-0000FE020000}"/>
    <hyperlink ref="X111" r:id="rId768" xr:uid="{00000000-0004-0000-0100-0000FF020000}"/>
    <hyperlink ref="L112" r:id="rId769" xr:uid="{00000000-0004-0000-0100-000000030000}"/>
    <hyperlink ref="O112" r:id="rId770" xr:uid="{00000000-0004-0000-0100-000001030000}"/>
    <hyperlink ref="R112" r:id="rId771" xr:uid="{00000000-0004-0000-0100-000002030000}"/>
    <hyperlink ref="U112" r:id="rId772" xr:uid="{00000000-0004-0000-0100-000003030000}"/>
    <hyperlink ref="X112" r:id="rId773" xr:uid="{00000000-0004-0000-0100-000004030000}"/>
    <hyperlink ref="L113" r:id="rId774" xr:uid="{00000000-0004-0000-0100-000005030000}"/>
    <hyperlink ref="O113" r:id="rId775" xr:uid="{00000000-0004-0000-0100-000006030000}"/>
    <hyperlink ref="U113" r:id="rId776" xr:uid="{00000000-0004-0000-0100-000007030000}"/>
    <hyperlink ref="L114" r:id="rId777" xr:uid="{00000000-0004-0000-0100-000008030000}"/>
    <hyperlink ref="O114" r:id="rId778" xr:uid="{00000000-0004-0000-0100-000009030000}"/>
    <hyperlink ref="R114" r:id="rId779" xr:uid="{00000000-0004-0000-0100-00000A030000}"/>
    <hyperlink ref="U114" r:id="rId780" xr:uid="{00000000-0004-0000-0100-00000B030000}"/>
    <hyperlink ref="X114" r:id="rId781" xr:uid="{00000000-0004-0000-0100-00000C030000}"/>
    <hyperlink ref="AA114" r:id="rId782" xr:uid="{00000000-0004-0000-0100-00000D030000}"/>
    <hyperlink ref="AD114" r:id="rId783" xr:uid="{00000000-0004-0000-0100-00000E030000}"/>
    <hyperlink ref="AG114" r:id="rId784" xr:uid="{00000000-0004-0000-0100-00000F030000}"/>
    <hyperlink ref="L115" r:id="rId785" xr:uid="{00000000-0004-0000-0100-000010030000}"/>
    <hyperlink ref="O115" r:id="rId786" xr:uid="{00000000-0004-0000-0100-000011030000}"/>
    <hyperlink ref="R115" r:id="rId787" xr:uid="{00000000-0004-0000-0100-000012030000}"/>
    <hyperlink ref="L116" r:id="rId788" xr:uid="{00000000-0004-0000-0100-000013030000}"/>
    <hyperlink ref="O116" r:id="rId789" xr:uid="{00000000-0004-0000-0100-000014030000}"/>
    <hyperlink ref="R116" r:id="rId790" xr:uid="{00000000-0004-0000-0100-000015030000}"/>
    <hyperlink ref="U116" r:id="rId791" xr:uid="{00000000-0004-0000-0100-000016030000}"/>
    <hyperlink ref="X116" r:id="rId792" xr:uid="{00000000-0004-0000-0100-000017030000}"/>
    <hyperlink ref="AA116" r:id="rId793" xr:uid="{00000000-0004-0000-0100-000018030000}"/>
    <hyperlink ref="AD116" r:id="rId794" xr:uid="{00000000-0004-0000-0100-000019030000}"/>
    <hyperlink ref="AG116" r:id="rId795" xr:uid="{00000000-0004-0000-0100-00001A030000}"/>
    <hyperlink ref="AJ116" r:id="rId796" xr:uid="{00000000-0004-0000-0100-00001B030000}"/>
    <hyperlink ref="AM116" r:id="rId797" xr:uid="{00000000-0004-0000-0100-00001C030000}"/>
    <hyperlink ref="AP116" r:id="rId798" xr:uid="{00000000-0004-0000-0100-00001D030000}"/>
    <hyperlink ref="AS116" r:id="rId799" xr:uid="{00000000-0004-0000-0100-00001E030000}"/>
    <hyperlink ref="L117" r:id="rId800" xr:uid="{00000000-0004-0000-0100-00001F030000}"/>
    <hyperlink ref="O117" r:id="rId801" xr:uid="{00000000-0004-0000-0100-000020030000}"/>
    <hyperlink ref="R117" r:id="rId802" xr:uid="{00000000-0004-0000-0100-000021030000}"/>
    <hyperlink ref="U117" r:id="rId803" xr:uid="{00000000-0004-0000-0100-000022030000}"/>
    <hyperlink ref="X117" r:id="rId804" xr:uid="{00000000-0004-0000-0100-000023030000}"/>
    <hyperlink ref="L118" r:id="rId805" xr:uid="{00000000-0004-0000-0100-000024030000}"/>
    <hyperlink ref="O118" r:id="rId806" xr:uid="{00000000-0004-0000-0100-000025030000}"/>
    <hyperlink ref="R118" r:id="rId807" xr:uid="{00000000-0004-0000-0100-000026030000}"/>
    <hyperlink ref="U118" r:id="rId808" xr:uid="{00000000-0004-0000-0100-000027030000}"/>
    <hyperlink ref="L119" r:id="rId809" xr:uid="{00000000-0004-0000-0100-000028030000}"/>
    <hyperlink ref="O119" r:id="rId810" xr:uid="{00000000-0004-0000-0100-000029030000}"/>
    <hyperlink ref="R119" r:id="rId811" xr:uid="{00000000-0004-0000-0100-00002A030000}"/>
    <hyperlink ref="U119" r:id="rId812" xr:uid="{00000000-0004-0000-0100-00002B030000}"/>
    <hyperlink ref="X119" r:id="rId813" xr:uid="{00000000-0004-0000-0100-00002C030000}"/>
    <hyperlink ref="AA119" r:id="rId814" xr:uid="{00000000-0004-0000-0100-00002D030000}"/>
    <hyperlink ref="AD119" r:id="rId815" xr:uid="{00000000-0004-0000-0100-00002E030000}"/>
    <hyperlink ref="AG119" r:id="rId816" xr:uid="{00000000-0004-0000-0100-00002F030000}"/>
    <hyperlink ref="AJ119" r:id="rId817" xr:uid="{00000000-0004-0000-0100-000030030000}"/>
    <hyperlink ref="AM119" r:id="rId818" xr:uid="{00000000-0004-0000-0100-000031030000}"/>
    <hyperlink ref="AV119" r:id="rId819" xr:uid="{00000000-0004-0000-0100-000032030000}"/>
    <hyperlink ref="AY119" r:id="rId820" xr:uid="{00000000-0004-0000-0100-000033030000}"/>
    <hyperlink ref="BB119" r:id="rId821" xr:uid="{00000000-0004-0000-0100-000034030000}"/>
    <hyperlink ref="BH119" r:id="rId822" xr:uid="{00000000-0004-0000-0100-000035030000}"/>
    <hyperlink ref="BK119" r:id="rId823" xr:uid="{00000000-0004-0000-0100-000036030000}"/>
    <hyperlink ref="BN119" r:id="rId824" xr:uid="{00000000-0004-0000-0100-000037030000}"/>
    <hyperlink ref="L120" r:id="rId825" xr:uid="{00000000-0004-0000-0100-000038030000}"/>
    <hyperlink ref="O120" r:id="rId826" xr:uid="{00000000-0004-0000-0100-000039030000}"/>
    <hyperlink ref="R120" r:id="rId827" xr:uid="{00000000-0004-0000-0100-00003A030000}"/>
    <hyperlink ref="U120" r:id="rId828" xr:uid="{00000000-0004-0000-0100-00003B030000}"/>
    <hyperlink ref="L121" r:id="rId829" xr:uid="{00000000-0004-0000-0100-00003C030000}"/>
    <hyperlink ref="O121" r:id="rId830" xr:uid="{00000000-0004-0000-0100-00003D030000}"/>
    <hyperlink ref="R121" r:id="rId831" xr:uid="{00000000-0004-0000-0100-00003E030000}"/>
    <hyperlink ref="AA121" r:id="rId832" xr:uid="{00000000-0004-0000-0100-00003F030000}"/>
    <hyperlink ref="AD121" r:id="rId833" xr:uid="{00000000-0004-0000-0100-000040030000}"/>
    <hyperlink ref="AG121" r:id="rId834" xr:uid="{00000000-0004-0000-0100-000041030000}"/>
    <hyperlink ref="AJ121" r:id="rId835" xr:uid="{00000000-0004-0000-0100-000042030000}"/>
    <hyperlink ref="AM121" r:id="rId836" xr:uid="{00000000-0004-0000-0100-000043030000}"/>
    <hyperlink ref="AP121" r:id="rId837" xr:uid="{00000000-0004-0000-0100-000044030000}"/>
    <hyperlink ref="L122" r:id="rId838" xr:uid="{00000000-0004-0000-0100-000045030000}"/>
    <hyperlink ref="O122" r:id="rId839" xr:uid="{00000000-0004-0000-0100-000046030000}"/>
    <hyperlink ref="R122" r:id="rId840" xr:uid="{00000000-0004-0000-0100-000047030000}"/>
    <hyperlink ref="U122" r:id="rId841" xr:uid="{00000000-0004-0000-0100-000048030000}"/>
    <hyperlink ref="X122" r:id="rId842" xr:uid="{00000000-0004-0000-0100-000049030000}"/>
    <hyperlink ref="AA122" r:id="rId843" xr:uid="{00000000-0004-0000-0100-00004A030000}"/>
    <hyperlink ref="AD122" r:id="rId844" xr:uid="{00000000-0004-0000-0100-00004B030000}"/>
    <hyperlink ref="AG122" r:id="rId845" xr:uid="{00000000-0004-0000-0100-00004C030000}"/>
    <hyperlink ref="K123" r:id="rId846" xr:uid="{00000000-0004-0000-0100-00004D030000}"/>
    <hyperlink ref="O123" r:id="rId847" xr:uid="{00000000-0004-0000-0100-00004E030000}"/>
    <hyperlink ref="R123" r:id="rId848" xr:uid="{00000000-0004-0000-0100-00004F030000}"/>
    <hyperlink ref="U123" r:id="rId849" xr:uid="{00000000-0004-0000-0100-000050030000}"/>
    <hyperlink ref="O124" r:id="rId850" xr:uid="{00000000-0004-0000-0100-000051030000}"/>
    <hyperlink ref="R124" r:id="rId851" xr:uid="{00000000-0004-0000-0100-000052030000}"/>
    <hyperlink ref="U124" r:id="rId852" xr:uid="{00000000-0004-0000-0100-000053030000}"/>
    <hyperlink ref="X124" r:id="rId853" xr:uid="{00000000-0004-0000-0100-000054030000}"/>
    <hyperlink ref="AA124" r:id="rId854" xr:uid="{00000000-0004-0000-0100-000055030000}"/>
    <hyperlink ref="AG124" r:id="rId855" xr:uid="{00000000-0004-0000-0100-000056030000}"/>
    <hyperlink ref="AJ124" r:id="rId856" xr:uid="{00000000-0004-0000-0100-000057030000}"/>
    <hyperlink ref="AM124" r:id="rId857" xr:uid="{00000000-0004-0000-0100-000058030000}"/>
    <hyperlink ref="AS124" r:id="rId858" xr:uid="{00000000-0004-0000-0100-000059030000}"/>
    <hyperlink ref="L125" r:id="rId859" xr:uid="{00000000-0004-0000-0100-00005A030000}"/>
    <hyperlink ref="R125" r:id="rId860" xr:uid="{00000000-0004-0000-0100-00005B030000}"/>
    <hyperlink ref="U125" r:id="rId861" xr:uid="{00000000-0004-0000-0100-00005C030000}"/>
    <hyperlink ref="X125" r:id="rId862" xr:uid="{00000000-0004-0000-0100-00005D030000}"/>
    <hyperlink ref="AA125" r:id="rId863" xr:uid="{00000000-0004-0000-0100-00005E030000}"/>
    <hyperlink ref="AG125" r:id="rId864" xr:uid="{00000000-0004-0000-0100-00005F030000}"/>
    <hyperlink ref="AJ125" r:id="rId865" xr:uid="{00000000-0004-0000-0100-000060030000}"/>
    <hyperlink ref="AM125" r:id="rId866" xr:uid="{00000000-0004-0000-0100-000061030000}"/>
    <hyperlink ref="R126" r:id="rId867" xr:uid="{00000000-0004-0000-0100-000062030000}"/>
    <hyperlink ref="U126" r:id="rId868" xr:uid="{00000000-0004-0000-0100-000063030000}"/>
    <hyperlink ref="X126" r:id="rId869" xr:uid="{00000000-0004-0000-0100-000064030000}"/>
    <hyperlink ref="AA126" r:id="rId870" xr:uid="{00000000-0004-0000-0100-000065030000}"/>
    <hyperlink ref="AG126" r:id="rId871" xr:uid="{00000000-0004-0000-0100-000066030000}"/>
    <hyperlink ref="AJ126" r:id="rId872" xr:uid="{00000000-0004-0000-0100-000067030000}"/>
    <hyperlink ref="AM126" r:id="rId873" xr:uid="{00000000-0004-0000-0100-000068030000}"/>
    <hyperlink ref="L127" r:id="rId874" xr:uid="{00000000-0004-0000-0100-000069030000}"/>
    <hyperlink ref="O127" r:id="rId875" xr:uid="{00000000-0004-0000-0100-00006A030000}"/>
    <hyperlink ref="R127" r:id="rId876" xr:uid="{00000000-0004-0000-0100-00006B030000}"/>
    <hyperlink ref="U127" r:id="rId877" xr:uid="{00000000-0004-0000-0100-00006C030000}"/>
    <hyperlink ref="X127" r:id="rId878" xr:uid="{00000000-0004-0000-0100-00006D030000}"/>
    <hyperlink ref="O128" r:id="rId879" xr:uid="{00000000-0004-0000-0100-00006E030000}"/>
    <hyperlink ref="R128" r:id="rId880" xr:uid="{00000000-0004-0000-0100-00006F030000}"/>
    <hyperlink ref="U128" r:id="rId881" xr:uid="{00000000-0004-0000-0100-000070030000}"/>
    <hyperlink ref="X128" r:id="rId882" xr:uid="{00000000-0004-0000-0100-000071030000}"/>
    <hyperlink ref="AD128" r:id="rId883" xr:uid="{00000000-0004-0000-0100-000072030000}"/>
    <hyperlink ref="AG128" r:id="rId884" xr:uid="{00000000-0004-0000-0100-000073030000}"/>
    <hyperlink ref="AJ128" r:id="rId885" xr:uid="{00000000-0004-0000-0100-000074030000}"/>
    <hyperlink ref="AM128" r:id="rId886" xr:uid="{00000000-0004-0000-0100-000075030000}"/>
    <hyperlink ref="AS128" r:id="rId887" xr:uid="{00000000-0004-0000-0100-000076030000}"/>
    <hyperlink ref="AV128" r:id="rId888" xr:uid="{00000000-0004-0000-0100-000077030000}"/>
    <hyperlink ref="AY128" r:id="rId889" xr:uid="{00000000-0004-0000-0100-000078030000}"/>
    <hyperlink ref="BB128" r:id="rId890" xr:uid="{00000000-0004-0000-0100-000079030000}"/>
    <hyperlink ref="BE128" r:id="rId891" xr:uid="{00000000-0004-0000-0100-00007A030000}"/>
    <hyperlink ref="BH128" r:id="rId892" xr:uid="{00000000-0004-0000-0100-00007B030000}"/>
    <hyperlink ref="BK128" r:id="rId893" xr:uid="{00000000-0004-0000-0100-00007C030000}"/>
    <hyperlink ref="BN128" r:id="rId894" xr:uid="{00000000-0004-0000-0100-00007D030000}"/>
    <hyperlink ref="L129" r:id="rId895" xr:uid="{00000000-0004-0000-0100-00007E030000}"/>
    <hyperlink ref="U129" r:id="rId896" xr:uid="{00000000-0004-0000-0100-00007F030000}"/>
    <hyperlink ref="X129" r:id="rId897" xr:uid="{00000000-0004-0000-0100-000080030000}"/>
    <hyperlink ref="AA129" r:id="rId898" xr:uid="{00000000-0004-0000-0100-000081030000}"/>
    <hyperlink ref="AD129" r:id="rId899" xr:uid="{00000000-0004-0000-0100-000082030000}"/>
    <hyperlink ref="L130" r:id="rId900" xr:uid="{00000000-0004-0000-0100-000083030000}"/>
    <hyperlink ref="O130" r:id="rId901" xr:uid="{00000000-0004-0000-0100-000084030000}"/>
    <hyperlink ref="R130" r:id="rId902" xr:uid="{00000000-0004-0000-0100-000085030000}"/>
    <hyperlink ref="U130" r:id="rId903" xr:uid="{00000000-0004-0000-0100-000086030000}"/>
    <hyperlink ref="X130" r:id="rId904" xr:uid="{00000000-0004-0000-0100-000087030000}"/>
    <hyperlink ref="L131" r:id="rId905" xr:uid="{00000000-0004-0000-0100-000088030000}"/>
    <hyperlink ref="O131" r:id="rId906" xr:uid="{00000000-0004-0000-0100-000089030000}"/>
    <hyperlink ref="U131" r:id="rId907" xr:uid="{00000000-0004-0000-0100-00008A030000}"/>
    <hyperlink ref="X131" r:id="rId908" xr:uid="{00000000-0004-0000-0100-00008B030000}"/>
    <hyperlink ref="AA131" r:id="rId909" xr:uid="{00000000-0004-0000-0100-00008C030000}"/>
    <hyperlink ref="AD131" r:id="rId910" xr:uid="{00000000-0004-0000-0100-00008D030000}"/>
    <hyperlink ref="AG131" r:id="rId911" xr:uid="{00000000-0004-0000-0100-00008E030000}"/>
    <hyperlink ref="AJ131" r:id="rId912" xr:uid="{00000000-0004-0000-0100-00008F030000}"/>
    <hyperlink ref="AM131" r:id="rId913" xr:uid="{00000000-0004-0000-0100-000090030000}"/>
    <hyperlink ref="L132" r:id="rId914" xr:uid="{00000000-0004-0000-0100-000091030000}"/>
    <hyperlink ref="O132" r:id="rId915" xr:uid="{00000000-0004-0000-0100-000092030000}"/>
    <hyperlink ref="R132" r:id="rId916" xr:uid="{00000000-0004-0000-0100-000093030000}"/>
    <hyperlink ref="U132" r:id="rId917" xr:uid="{00000000-0004-0000-0100-000094030000}"/>
    <hyperlink ref="W132" r:id="rId918" xr:uid="{00000000-0004-0000-0100-000095030000}"/>
    <hyperlink ref="L133" r:id="rId919" xr:uid="{00000000-0004-0000-0100-000096030000}"/>
    <hyperlink ref="O133" r:id="rId920" xr:uid="{00000000-0004-0000-0100-000097030000}"/>
    <hyperlink ref="R133" r:id="rId921" xr:uid="{00000000-0004-0000-0100-000098030000}"/>
    <hyperlink ref="U133" r:id="rId922" xr:uid="{00000000-0004-0000-0100-000099030000}"/>
    <hyperlink ref="X133" r:id="rId923" xr:uid="{00000000-0004-0000-0100-00009A030000}"/>
    <hyperlink ref="AA133" r:id="rId924" xr:uid="{00000000-0004-0000-0100-00009B030000}"/>
    <hyperlink ref="L134" r:id="rId925" xr:uid="{00000000-0004-0000-0100-00009C030000}"/>
    <hyperlink ref="O134" r:id="rId926" xr:uid="{00000000-0004-0000-0100-00009D030000}"/>
    <hyperlink ref="R134" r:id="rId927" xr:uid="{00000000-0004-0000-0100-00009E030000}"/>
    <hyperlink ref="U134" r:id="rId928" xr:uid="{00000000-0004-0000-0100-00009F030000}"/>
    <hyperlink ref="Y134" r:id="rId929" xr:uid="{00000000-0004-0000-0100-0000A0030000}"/>
    <hyperlink ref="O135" r:id="rId930" xr:uid="{00000000-0004-0000-0100-0000A1030000}"/>
    <hyperlink ref="R135" r:id="rId931" xr:uid="{00000000-0004-0000-0100-0000A2030000}"/>
    <hyperlink ref="U135" r:id="rId932" xr:uid="{00000000-0004-0000-0100-0000A3030000}"/>
    <hyperlink ref="AA135" r:id="rId933" xr:uid="{00000000-0004-0000-0100-0000A4030000}"/>
    <hyperlink ref="AD135" r:id="rId934" xr:uid="{00000000-0004-0000-0100-0000A5030000}"/>
    <hyperlink ref="AG135" r:id="rId935" xr:uid="{00000000-0004-0000-0100-0000A6030000}"/>
    <hyperlink ref="L136" r:id="rId936" xr:uid="{00000000-0004-0000-0100-0000A7030000}"/>
    <hyperlink ref="O136" r:id="rId937" xr:uid="{00000000-0004-0000-0100-0000A8030000}"/>
    <hyperlink ref="R136" r:id="rId938" xr:uid="{00000000-0004-0000-0100-0000A9030000}"/>
    <hyperlink ref="U136" r:id="rId939" xr:uid="{00000000-0004-0000-0100-0000AA030000}"/>
    <hyperlink ref="X136" r:id="rId940" xr:uid="{00000000-0004-0000-0100-0000AB030000}"/>
    <hyperlink ref="Y136" r:id="rId941" xr:uid="{00000000-0004-0000-0100-0000AC030000}"/>
    <hyperlink ref="AA136" r:id="rId942" xr:uid="{00000000-0004-0000-0100-0000AD030000}"/>
    <hyperlink ref="AD136" r:id="rId943" xr:uid="{00000000-0004-0000-0100-0000AE030000}"/>
    <hyperlink ref="AG136" r:id="rId944" xr:uid="{00000000-0004-0000-0100-0000AF030000}"/>
    <hyperlink ref="L137" r:id="rId945" xr:uid="{00000000-0004-0000-0100-0000B0030000}"/>
    <hyperlink ref="O137" r:id="rId946" xr:uid="{00000000-0004-0000-0100-0000B1030000}"/>
    <hyperlink ref="R137" r:id="rId947" xr:uid="{00000000-0004-0000-0100-0000B2030000}"/>
    <hyperlink ref="U137" r:id="rId948" xr:uid="{00000000-0004-0000-0100-0000B3030000}"/>
    <hyperlink ref="AA137" r:id="rId949" xr:uid="{00000000-0004-0000-0100-0000B4030000}"/>
    <hyperlink ref="L138" r:id="rId950" xr:uid="{00000000-0004-0000-0100-0000B5030000}"/>
    <hyperlink ref="O138" r:id="rId951" xr:uid="{00000000-0004-0000-0100-0000B6030000}"/>
    <hyperlink ref="R138" r:id="rId952" xr:uid="{00000000-0004-0000-0100-0000B7030000}"/>
    <hyperlink ref="U138" r:id="rId953" xr:uid="{00000000-0004-0000-0100-0000B8030000}"/>
    <hyperlink ref="X138" r:id="rId954" xr:uid="{00000000-0004-0000-0100-0000B9030000}"/>
    <hyperlink ref="AA138" r:id="rId955" xr:uid="{00000000-0004-0000-0100-0000BA030000}"/>
    <hyperlink ref="AD138" r:id="rId956" xr:uid="{00000000-0004-0000-0100-0000BB030000}"/>
    <hyperlink ref="AG138" r:id="rId957" xr:uid="{00000000-0004-0000-0100-0000BC030000}"/>
    <hyperlink ref="AJ138" r:id="rId958" xr:uid="{00000000-0004-0000-0100-0000BD030000}"/>
    <hyperlink ref="L139" r:id="rId959" xr:uid="{00000000-0004-0000-0100-0000BE030000}"/>
    <hyperlink ref="O139" r:id="rId960" xr:uid="{00000000-0004-0000-0100-0000BF030000}"/>
    <hyperlink ref="R139" r:id="rId961" xr:uid="{00000000-0004-0000-0100-0000C0030000}"/>
    <hyperlink ref="U139" r:id="rId962" xr:uid="{00000000-0004-0000-0100-0000C1030000}"/>
    <hyperlink ref="X139" r:id="rId963" xr:uid="{00000000-0004-0000-0100-0000C2030000}"/>
    <hyperlink ref="AA139" r:id="rId964" xr:uid="{00000000-0004-0000-0100-0000C3030000}"/>
    <hyperlink ref="L140" r:id="rId965" xr:uid="{00000000-0004-0000-0100-0000C4030000}"/>
    <hyperlink ref="O140" r:id="rId966" xr:uid="{00000000-0004-0000-0100-0000C5030000}"/>
    <hyperlink ref="U140" r:id="rId967" xr:uid="{00000000-0004-0000-0100-0000C6030000}"/>
    <hyperlink ref="X140" r:id="rId968" xr:uid="{00000000-0004-0000-0100-0000C7030000}"/>
    <hyperlink ref="AA140" r:id="rId969" xr:uid="{00000000-0004-0000-0100-0000C8030000}"/>
    <hyperlink ref="AD140" r:id="rId970" xr:uid="{00000000-0004-0000-0100-0000C9030000}"/>
    <hyperlink ref="AG140" r:id="rId971" xr:uid="{00000000-0004-0000-0100-0000CA030000}"/>
    <hyperlink ref="L141" r:id="rId972" xr:uid="{00000000-0004-0000-0100-0000CB030000}"/>
    <hyperlink ref="O141" r:id="rId973" xr:uid="{00000000-0004-0000-0100-0000CC030000}"/>
    <hyperlink ref="R141" r:id="rId974" xr:uid="{00000000-0004-0000-0100-0000CD030000}"/>
    <hyperlink ref="U141" r:id="rId975" xr:uid="{00000000-0004-0000-0100-0000CE030000}"/>
    <hyperlink ref="X141" r:id="rId976" xr:uid="{00000000-0004-0000-0100-0000CF030000}"/>
    <hyperlink ref="AA141" r:id="rId977" xr:uid="{00000000-0004-0000-0100-0000D0030000}"/>
    <hyperlink ref="AD141" r:id="rId978" xr:uid="{00000000-0004-0000-0100-0000D1030000}"/>
    <hyperlink ref="AG141" r:id="rId979" xr:uid="{00000000-0004-0000-0100-0000D2030000}"/>
    <hyperlink ref="L142" r:id="rId980" xr:uid="{00000000-0004-0000-0100-0000D3030000}"/>
    <hyperlink ref="L143" r:id="rId981" xr:uid="{00000000-0004-0000-0100-0000D4030000}"/>
    <hyperlink ref="O143" r:id="rId982" xr:uid="{00000000-0004-0000-0100-0000D5030000}"/>
    <hyperlink ref="R143" r:id="rId983" xr:uid="{00000000-0004-0000-0100-0000D6030000}"/>
    <hyperlink ref="U143" r:id="rId984" xr:uid="{00000000-0004-0000-0100-0000D7030000}"/>
    <hyperlink ref="AA143" r:id="rId985" xr:uid="{00000000-0004-0000-0100-0000D8030000}"/>
    <hyperlink ref="AD143" r:id="rId986" xr:uid="{00000000-0004-0000-0100-0000D9030000}"/>
    <hyperlink ref="AG143" r:id="rId987" xr:uid="{00000000-0004-0000-0100-0000DA030000}"/>
    <hyperlink ref="AJ143" r:id="rId988" xr:uid="{00000000-0004-0000-0100-0000DB030000}"/>
    <hyperlink ref="AM143" r:id="rId989" xr:uid="{00000000-0004-0000-0100-0000DC030000}"/>
    <hyperlink ref="AP143" r:id="rId990" xr:uid="{00000000-0004-0000-0100-0000DD030000}"/>
    <hyperlink ref="AS143" r:id="rId991" xr:uid="{00000000-0004-0000-0100-0000DE030000}"/>
    <hyperlink ref="L144" r:id="rId992" xr:uid="{00000000-0004-0000-0100-0000DF030000}"/>
    <hyperlink ref="O144" r:id="rId993" xr:uid="{00000000-0004-0000-0100-0000E0030000}"/>
    <hyperlink ref="R144" r:id="rId994" xr:uid="{00000000-0004-0000-0100-0000E1030000}"/>
    <hyperlink ref="U144" r:id="rId995" xr:uid="{00000000-0004-0000-0100-0000E2030000}"/>
    <hyperlink ref="AD144" r:id="rId996" xr:uid="{00000000-0004-0000-0100-0000E3030000}"/>
    <hyperlink ref="AG144" r:id="rId997" xr:uid="{00000000-0004-0000-0100-0000E4030000}"/>
    <hyperlink ref="AJ144" r:id="rId998" xr:uid="{00000000-0004-0000-0100-0000E5030000}"/>
    <hyperlink ref="AM144" r:id="rId999" xr:uid="{00000000-0004-0000-0100-0000E6030000}"/>
    <hyperlink ref="L145" r:id="rId1000" xr:uid="{00000000-0004-0000-0100-0000E7030000}"/>
    <hyperlink ref="O145" r:id="rId1001" xr:uid="{00000000-0004-0000-0100-0000E8030000}"/>
    <hyperlink ref="R145" r:id="rId1002" xr:uid="{00000000-0004-0000-0100-0000E9030000}"/>
    <hyperlink ref="U145" r:id="rId1003" xr:uid="{00000000-0004-0000-0100-0000EA030000}"/>
    <hyperlink ref="X145" r:id="rId1004" xr:uid="{00000000-0004-0000-0100-0000EB030000}"/>
    <hyperlink ref="AA145" r:id="rId1005" xr:uid="{00000000-0004-0000-0100-0000EC030000}"/>
    <hyperlink ref="AD145" r:id="rId1006" xr:uid="{00000000-0004-0000-0100-0000ED030000}"/>
    <hyperlink ref="AJ145" r:id="rId1007" xr:uid="{00000000-0004-0000-0100-0000EE030000}"/>
    <hyperlink ref="O146" r:id="rId1008" xr:uid="{00000000-0004-0000-0100-0000EF030000}"/>
    <hyperlink ref="R146" r:id="rId1009" xr:uid="{00000000-0004-0000-0100-0000F0030000}"/>
    <hyperlink ref="U146" r:id="rId1010" xr:uid="{00000000-0004-0000-0100-0000F1030000}"/>
    <hyperlink ref="AA146" r:id="rId1011" xr:uid="{00000000-0004-0000-0100-0000F2030000}"/>
    <hyperlink ref="AD146" r:id="rId1012" xr:uid="{00000000-0004-0000-0100-0000F3030000}"/>
    <hyperlink ref="AG146" r:id="rId1013" xr:uid="{00000000-0004-0000-0100-0000F4030000}"/>
    <hyperlink ref="O147" r:id="rId1014" xr:uid="{00000000-0004-0000-0100-0000F5030000}"/>
    <hyperlink ref="R147" r:id="rId1015" xr:uid="{00000000-0004-0000-0100-0000F6030000}"/>
    <hyperlink ref="AG147" r:id="rId1016" xr:uid="{00000000-0004-0000-0100-0000F7030000}"/>
    <hyperlink ref="AJ147" r:id="rId1017" xr:uid="{00000000-0004-0000-0100-0000F8030000}"/>
    <hyperlink ref="AM147" r:id="rId1018" xr:uid="{00000000-0004-0000-0100-0000F9030000}"/>
    <hyperlink ref="AY147" r:id="rId1019" xr:uid="{00000000-0004-0000-0100-0000FA030000}"/>
    <hyperlink ref="L148" r:id="rId1020" xr:uid="{00000000-0004-0000-0100-0000FB030000}"/>
    <hyperlink ref="O148" r:id="rId1021" xr:uid="{00000000-0004-0000-0100-0000FC030000}"/>
    <hyperlink ref="R148" r:id="rId1022" xr:uid="{00000000-0004-0000-0100-0000FD030000}"/>
    <hyperlink ref="U148" r:id="rId1023" xr:uid="{00000000-0004-0000-0100-0000FE030000}"/>
    <hyperlink ref="AA148" r:id="rId1024" xr:uid="{00000000-0004-0000-0100-0000FF030000}"/>
    <hyperlink ref="AD148" r:id="rId1025" xr:uid="{00000000-0004-0000-0100-000000040000}"/>
    <hyperlink ref="AG148" r:id="rId1026" xr:uid="{00000000-0004-0000-0100-000001040000}"/>
    <hyperlink ref="AJ148" r:id="rId1027" xr:uid="{00000000-0004-0000-0100-000002040000}"/>
    <hyperlink ref="AM148" r:id="rId1028" xr:uid="{00000000-0004-0000-0100-000003040000}"/>
    <hyperlink ref="AP148" r:id="rId1029" xr:uid="{00000000-0004-0000-0100-000004040000}"/>
    <hyperlink ref="AS148" r:id="rId1030" xr:uid="{00000000-0004-0000-0100-000005040000}"/>
    <hyperlink ref="AV148" r:id="rId1031" xr:uid="{00000000-0004-0000-0100-000006040000}"/>
    <hyperlink ref="U149" r:id="rId1032" xr:uid="{00000000-0004-0000-0100-000007040000}"/>
    <hyperlink ref="AG149" r:id="rId1033" xr:uid="{00000000-0004-0000-0100-000008040000}"/>
    <hyperlink ref="L150" r:id="rId1034" xr:uid="{00000000-0004-0000-0100-000009040000}"/>
    <hyperlink ref="R150" r:id="rId1035" xr:uid="{00000000-0004-0000-0100-00000A040000}"/>
    <hyperlink ref="U150" r:id="rId1036" xr:uid="{00000000-0004-0000-0100-00000B040000}"/>
    <hyperlink ref="X150" r:id="rId1037" xr:uid="{00000000-0004-0000-0100-00000C040000}"/>
    <hyperlink ref="AA150" r:id="rId1038" xr:uid="{00000000-0004-0000-0100-00000D040000}"/>
    <hyperlink ref="AD150" r:id="rId1039" xr:uid="{00000000-0004-0000-0100-00000E040000}"/>
    <hyperlink ref="AG150" r:id="rId1040" xr:uid="{00000000-0004-0000-0100-00000F040000}"/>
    <hyperlink ref="L151" r:id="rId1041" xr:uid="{00000000-0004-0000-0100-000010040000}"/>
    <hyperlink ref="O151" r:id="rId1042" xr:uid="{00000000-0004-0000-0100-000011040000}"/>
    <hyperlink ref="X151" r:id="rId1043" xr:uid="{00000000-0004-0000-0100-000012040000}"/>
    <hyperlink ref="AA151" r:id="rId1044" xr:uid="{00000000-0004-0000-0100-000013040000}"/>
    <hyperlink ref="AD151" r:id="rId1045" xr:uid="{00000000-0004-0000-0100-000014040000}"/>
    <hyperlink ref="AJ151" r:id="rId1046" xr:uid="{00000000-0004-0000-0100-000015040000}"/>
    <hyperlink ref="AM151" r:id="rId1047" xr:uid="{00000000-0004-0000-0100-000016040000}"/>
    <hyperlink ref="AP151" r:id="rId1048" xr:uid="{00000000-0004-0000-0100-000017040000}"/>
    <hyperlink ref="AS151" r:id="rId1049" xr:uid="{00000000-0004-0000-0100-000018040000}"/>
    <hyperlink ref="AV151" r:id="rId1050" xr:uid="{00000000-0004-0000-0100-000019040000}"/>
    <hyperlink ref="AY151" r:id="rId1051" xr:uid="{00000000-0004-0000-0100-00001A040000}"/>
    <hyperlink ref="BE151" r:id="rId1052" xr:uid="{00000000-0004-0000-0100-00001B040000}"/>
    <hyperlink ref="BH151" r:id="rId1053" xr:uid="{00000000-0004-0000-0100-00001C040000}"/>
    <hyperlink ref="BQ151" r:id="rId1054" xr:uid="{00000000-0004-0000-0100-00001D040000}"/>
    <hyperlink ref="BW151" r:id="rId1055" xr:uid="{00000000-0004-0000-0100-00001E040000}"/>
    <hyperlink ref="CC151" r:id="rId1056" xr:uid="{00000000-0004-0000-0100-00001F040000}"/>
    <hyperlink ref="CF151" r:id="rId1057" xr:uid="{00000000-0004-0000-0100-000020040000}"/>
    <hyperlink ref="L152" r:id="rId1058" xr:uid="{00000000-0004-0000-0100-000021040000}"/>
    <hyperlink ref="R152" r:id="rId1059" xr:uid="{00000000-0004-0000-0100-000022040000}"/>
    <hyperlink ref="U152" r:id="rId1060" xr:uid="{00000000-0004-0000-0100-000023040000}"/>
    <hyperlink ref="X152" r:id="rId1061" xr:uid="{00000000-0004-0000-0100-000024040000}"/>
    <hyperlink ref="AD152" r:id="rId1062" xr:uid="{00000000-0004-0000-0100-000025040000}"/>
    <hyperlink ref="AG152" r:id="rId1063" xr:uid="{00000000-0004-0000-0100-000026040000}"/>
    <hyperlink ref="L153" r:id="rId1064" xr:uid="{00000000-0004-0000-0100-000027040000}"/>
    <hyperlink ref="O153" r:id="rId1065" xr:uid="{00000000-0004-0000-0100-000028040000}"/>
    <hyperlink ref="R153" r:id="rId1066" xr:uid="{00000000-0004-0000-0100-000029040000}"/>
    <hyperlink ref="U153" r:id="rId1067" xr:uid="{00000000-0004-0000-0100-00002A040000}"/>
    <hyperlink ref="X153" r:id="rId1068" xr:uid="{00000000-0004-0000-0100-00002B040000}"/>
    <hyperlink ref="AA153" r:id="rId1069" xr:uid="{00000000-0004-0000-0100-00002C040000}"/>
    <hyperlink ref="L154" r:id="rId1070" xr:uid="{00000000-0004-0000-0100-00002D040000}"/>
    <hyperlink ref="O154" r:id="rId1071" xr:uid="{00000000-0004-0000-0100-00002E040000}"/>
    <hyperlink ref="AD154" r:id="rId1072" xr:uid="{00000000-0004-0000-0100-00002F040000}"/>
    <hyperlink ref="AJ154" r:id="rId1073" xr:uid="{00000000-0004-0000-0100-000030040000}"/>
    <hyperlink ref="AP154" r:id="rId1074" xr:uid="{00000000-0004-0000-0100-000031040000}"/>
    <hyperlink ref="O155" r:id="rId1075" xr:uid="{00000000-0004-0000-0100-000032040000}"/>
    <hyperlink ref="X155" r:id="rId1076" xr:uid="{00000000-0004-0000-0100-000033040000}"/>
    <hyperlink ref="AD155" r:id="rId1077" xr:uid="{00000000-0004-0000-0100-000034040000}"/>
    <hyperlink ref="AM155" r:id="rId1078" xr:uid="{00000000-0004-0000-0100-000035040000}"/>
    <hyperlink ref="AS155" r:id="rId1079" xr:uid="{00000000-0004-0000-0100-000036040000}"/>
    <hyperlink ref="AV155" r:id="rId1080" xr:uid="{00000000-0004-0000-0100-000037040000}"/>
    <hyperlink ref="BB155" r:id="rId1081" xr:uid="{00000000-0004-0000-0100-000038040000}"/>
    <hyperlink ref="L156" r:id="rId1082" xr:uid="{00000000-0004-0000-0100-000039040000}"/>
    <hyperlink ref="O156" r:id="rId1083" xr:uid="{00000000-0004-0000-0100-00003A040000}"/>
    <hyperlink ref="R156" r:id="rId1084" xr:uid="{00000000-0004-0000-0100-00003B040000}"/>
    <hyperlink ref="U156" r:id="rId1085" xr:uid="{00000000-0004-0000-0100-00003C040000}"/>
    <hyperlink ref="AA156" r:id="rId1086" xr:uid="{00000000-0004-0000-0100-00003D040000}"/>
    <hyperlink ref="AD156" r:id="rId1087" xr:uid="{00000000-0004-0000-0100-00003E040000}"/>
    <hyperlink ref="AG156" r:id="rId1088" xr:uid="{00000000-0004-0000-0100-00003F040000}"/>
    <hyperlink ref="AJ156" r:id="rId1089" xr:uid="{00000000-0004-0000-0100-000040040000}"/>
    <hyperlink ref="L157" r:id="rId1090" xr:uid="{00000000-0004-0000-0100-000041040000}"/>
    <hyperlink ref="O157" r:id="rId1091" xr:uid="{00000000-0004-0000-0100-000042040000}"/>
    <hyperlink ref="R157" r:id="rId1092" xr:uid="{00000000-0004-0000-0100-000043040000}"/>
    <hyperlink ref="AD157" r:id="rId1093" xr:uid="{00000000-0004-0000-0100-000044040000}"/>
    <hyperlink ref="AG157" r:id="rId1094" xr:uid="{00000000-0004-0000-0100-000045040000}"/>
    <hyperlink ref="AJ157" r:id="rId1095" xr:uid="{00000000-0004-0000-0100-000046040000}"/>
    <hyperlink ref="O158" r:id="rId1096" xr:uid="{00000000-0004-0000-0100-000047040000}"/>
    <hyperlink ref="AM158" r:id="rId1097" xr:uid="{00000000-0004-0000-0100-000048040000}"/>
    <hyperlink ref="AP158" r:id="rId1098" xr:uid="{00000000-0004-0000-0100-000049040000}"/>
    <hyperlink ref="L159" r:id="rId1099" xr:uid="{00000000-0004-0000-0100-00004A040000}"/>
    <hyperlink ref="R159" r:id="rId1100" xr:uid="{00000000-0004-0000-0100-00004B040000}"/>
    <hyperlink ref="U159" r:id="rId1101" xr:uid="{00000000-0004-0000-0100-00004C040000}"/>
    <hyperlink ref="X159" r:id="rId1102" xr:uid="{00000000-0004-0000-0100-00004D040000}"/>
    <hyperlink ref="AA159" r:id="rId1103" xr:uid="{00000000-0004-0000-0100-00004E040000}"/>
    <hyperlink ref="AD159" r:id="rId1104" xr:uid="{00000000-0004-0000-0100-00004F040000}"/>
    <hyperlink ref="AG159" r:id="rId1105" xr:uid="{00000000-0004-0000-0100-000050040000}"/>
    <hyperlink ref="AJ159" r:id="rId1106" xr:uid="{00000000-0004-0000-0100-000051040000}"/>
    <hyperlink ref="AP159" r:id="rId1107" xr:uid="{00000000-0004-0000-0100-000052040000}"/>
    <hyperlink ref="AS159" r:id="rId1108" xr:uid="{00000000-0004-0000-0100-000053040000}"/>
    <hyperlink ref="AV159" r:id="rId1109" xr:uid="{00000000-0004-0000-0100-000054040000}"/>
    <hyperlink ref="AY159" r:id="rId1110" xr:uid="{00000000-0004-0000-0100-000055040000}"/>
    <hyperlink ref="BB159" r:id="rId1111" xr:uid="{00000000-0004-0000-0100-000056040000}"/>
    <hyperlink ref="BE159" r:id="rId1112" xr:uid="{00000000-0004-0000-0100-000057040000}"/>
    <hyperlink ref="AA160" r:id="rId1113" xr:uid="{00000000-0004-0000-0100-000058040000}"/>
    <hyperlink ref="AS160" r:id="rId1114" xr:uid="{00000000-0004-0000-0100-000059040000}"/>
    <hyperlink ref="L161" r:id="rId1115" xr:uid="{00000000-0004-0000-0100-00005A040000}"/>
    <hyperlink ref="O161" r:id="rId1116" xr:uid="{00000000-0004-0000-0100-00005B040000}"/>
    <hyperlink ref="X161" r:id="rId1117" xr:uid="{00000000-0004-0000-0100-00005C040000}"/>
    <hyperlink ref="AA161" r:id="rId1118" xr:uid="{00000000-0004-0000-0100-00005D040000}"/>
    <hyperlink ref="AD161" r:id="rId1119" xr:uid="{00000000-0004-0000-0100-00005E040000}"/>
    <hyperlink ref="AG161" r:id="rId1120" xr:uid="{00000000-0004-0000-0100-00005F040000}"/>
    <hyperlink ref="AJ161" r:id="rId1121" xr:uid="{00000000-0004-0000-0100-000060040000}"/>
    <hyperlink ref="AM161" r:id="rId1122" xr:uid="{00000000-0004-0000-0100-000061040000}"/>
    <hyperlink ref="AP161" r:id="rId1123" xr:uid="{00000000-0004-0000-0100-000062040000}"/>
    <hyperlink ref="AS161" r:id="rId1124" xr:uid="{00000000-0004-0000-0100-000063040000}"/>
    <hyperlink ref="AV161" r:id="rId1125" xr:uid="{00000000-0004-0000-0100-000064040000}"/>
    <hyperlink ref="AY161" r:id="rId1126" xr:uid="{00000000-0004-0000-0100-000065040000}"/>
    <hyperlink ref="BB161" r:id="rId1127" xr:uid="{00000000-0004-0000-0100-000066040000}"/>
    <hyperlink ref="BE161" r:id="rId1128" xr:uid="{00000000-0004-0000-0100-000067040000}"/>
    <hyperlink ref="BK161" r:id="rId1129" xr:uid="{00000000-0004-0000-0100-000068040000}"/>
    <hyperlink ref="BN161" r:id="rId1130" xr:uid="{00000000-0004-0000-0100-000069040000}"/>
    <hyperlink ref="BQ161" r:id="rId1131" xr:uid="{00000000-0004-0000-0100-00006A040000}"/>
    <hyperlink ref="L162" r:id="rId1132" xr:uid="{00000000-0004-0000-0100-00006B040000}"/>
    <hyperlink ref="O162" r:id="rId1133" xr:uid="{00000000-0004-0000-0100-00006C040000}"/>
    <hyperlink ref="R162" r:id="rId1134" xr:uid="{00000000-0004-0000-0100-00006D040000}"/>
    <hyperlink ref="U162" r:id="rId1135" xr:uid="{00000000-0004-0000-0100-00006E040000}"/>
    <hyperlink ref="X162" r:id="rId1136" xr:uid="{00000000-0004-0000-0100-00006F040000}"/>
    <hyperlink ref="AA162" r:id="rId1137" xr:uid="{00000000-0004-0000-0100-000070040000}"/>
    <hyperlink ref="AJ162" r:id="rId1138" xr:uid="{00000000-0004-0000-0100-000071040000}"/>
    <hyperlink ref="L163" r:id="rId1139" xr:uid="{00000000-0004-0000-0100-000072040000}"/>
    <hyperlink ref="O163" r:id="rId1140" xr:uid="{00000000-0004-0000-0100-000073040000}"/>
    <hyperlink ref="R163" r:id="rId1141" xr:uid="{00000000-0004-0000-0100-000074040000}"/>
    <hyperlink ref="X163" r:id="rId1142" xr:uid="{00000000-0004-0000-0100-000075040000}"/>
    <hyperlink ref="AA163" r:id="rId1143" xr:uid="{00000000-0004-0000-0100-000076040000}"/>
    <hyperlink ref="AD163" r:id="rId1144" xr:uid="{00000000-0004-0000-0100-000077040000}"/>
    <hyperlink ref="AM163" r:id="rId1145" xr:uid="{00000000-0004-0000-0100-000078040000}"/>
    <hyperlink ref="AP163" r:id="rId1146" xr:uid="{00000000-0004-0000-0100-000079040000}"/>
    <hyperlink ref="AS163" r:id="rId1147" xr:uid="{00000000-0004-0000-0100-00007A040000}"/>
    <hyperlink ref="AY163" r:id="rId1148" xr:uid="{00000000-0004-0000-0100-00007B040000}"/>
    <hyperlink ref="L164" r:id="rId1149" xr:uid="{00000000-0004-0000-0100-00007C040000}"/>
    <hyperlink ref="O164" r:id="rId1150" xr:uid="{00000000-0004-0000-0100-00007D040000}"/>
    <hyperlink ref="R164" r:id="rId1151" xr:uid="{00000000-0004-0000-0100-00007E040000}"/>
    <hyperlink ref="U164" r:id="rId1152" xr:uid="{00000000-0004-0000-0100-00007F040000}"/>
    <hyperlink ref="AA164" r:id="rId1153" xr:uid="{00000000-0004-0000-0100-000080040000}"/>
    <hyperlink ref="AD164" r:id="rId1154" xr:uid="{00000000-0004-0000-0100-000081040000}"/>
    <hyperlink ref="AG164" r:id="rId1155" xr:uid="{00000000-0004-0000-0100-000082040000}"/>
    <hyperlink ref="L165" r:id="rId1156" xr:uid="{00000000-0004-0000-0100-000083040000}"/>
    <hyperlink ref="O165" r:id="rId1157" xr:uid="{00000000-0004-0000-0100-000084040000}"/>
    <hyperlink ref="R165" r:id="rId1158" xr:uid="{00000000-0004-0000-0100-000085040000}"/>
    <hyperlink ref="U165" r:id="rId1159" xr:uid="{00000000-0004-0000-0100-000086040000}"/>
    <hyperlink ref="X165" r:id="rId1160" xr:uid="{00000000-0004-0000-0100-000087040000}"/>
    <hyperlink ref="AA165" r:id="rId1161" xr:uid="{00000000-0004-0000-0100-000088040000}"/>
    <hyperlink ref="L166" r:id="rId1162" xr:uid="{00000000-0004-0000-0100-000089040000}"/>
    <hyperlink ref="O166" r:id="rId1163" xr:uid="{00000000-0004-0000-0100-00008A040000}"/>
    <hyperlink ref="R166" r:id="rId1164" xr:uid="{00000000-0004-0000-0100-00008B040000}"/>
    <hyperlink ref="U166" r:id="rId1165" xr:uid="{00000000-0004-0000-0100-00008C040000}"/>
    <hyperlink ref="X166" r:id="rId1166" xr:uid="{00000000-0004-0000-0100-00008D040000}"/>
    <hyperlink ref="AA166" r:id="rId1167" xr:uid="{00000000-0004-0000-0100-00008E040000}"/>
    <hyperlink ref="AD166" r:id="rId1168" xr:uid="{00000000-0004-0000-0100-00008F040000}"/>
    <hyperlink ref="AG166" r:id="rId1169" xr:uid="{00000000-0004-0000-0100-000090040000}"/>
    <hyperlink ref="AJ166" r:id="rId1170" xr:uid="{00000000-0004-0000-0100-000091040000}"/>
    <hyperlink ref="AM166" r:id="rId1171" xr:uid="{00000000-0004-0000-0100-000092040000}"/>
    <hyperlink ref="AP166" r:id="rId1172" xr:uid="{00000000-0004-0000-0100-000093040000}"/>
    <hyperlink ref="AS166" r:id="rId1173" xr:uid="{00000000-0004-0000-0100-000094040000}"/>
    <hyperlink ref="AV166" r:id="rId1174" xr:uid="{00000000-0004-0000-0100-000095040000}"/>
    <hyperlink ref="AY166" r:id="rId1175" xr:uid="{00000000-0004-0000-0100-000096040000}"/>
    <hyperlink ref="BE166" r:id="rId1176" xr:uid="{00000000-0004-0000-0100-000097040000}"/>
    <hyperlink ref="BN166" r:id="rId1177" xr:uid="{00000000-0004-0000-0100-000098040000}"/>
    <hyperlink ref="BQ166" r:id="rId1178" xr:uid="{00000000-0004-0000-0100-000099040000}"/>
    <hyperlink ref="L167" r:id="rId1179" xr:uid="{00000000-0004-0000-0100-00009A040000}"/>
    <hyperlink ref="O167" r:id="rId1180" xr:uid="{00000000-0004-0000-0100-00009B040000}"/>
    <hyperlink ref="R167" r:id="rId1181" xr:uid="{00000000-0004-0000-0100-00009C040000}"/>
    <hyperlink ref="U167" r:id="rId1182" xr:uid="{00000000-0004-0000-0100-00009D040000}"/>
    <hyperlink ref="X167" r:id="rId1183" xr:uid="{00000000-0004-0000-0100-00009E040000}"/>
    <hyperlink ref="AA167" r:id="rId1184" xr:uid="{00000000-0004-0000-0100-00009F040000}"/>
    <hyperlink ref="AD167" r:id="rId1185" xr:uid="{00000000-0004-0000-0100-0000A0040000}"/>
    <hyperlink ref="AG167" r:id="rId1186" xr:uid="{00000000-0004-0000-0100-0000A1040000}"/>
    <hyperlink ref="AJ167" r:id="rId1187" xr:uid="{00000000-0004-0000-0100-0000A2040000}"/>
    <hyperlink ref="AM167" r:id="rId1188" xr:uid="{00000000-0004-0000-0100-0000A3040000}"/>
    <hyperlink ref="AP167" r:id="rId1189" xr:uid="{00000000-0004-0000-0100-0000A4040000}"/>
    <hyperlink ref="L168" r:id="rId1190" xr:uid="{00000000-0004-0000-0100-0000A5040000}"/>
    <hyperlink ref="O168" r:id="rId1191" xr:uid="{00000000-0004-0000-0100-0000A6040000}"/>
    <hyperlink ref="R168" r:id="rId1192" xr:uid="{00000000-0004-0000-0100-0000A7040000}"/>
    <hyperlink ref="X168" r:id="rId1193" xr:uid="{00000000-0004-0000-0100-0000A8040000}"/>
    <hyperlink ref="AA168" r:id="rId1194" xr:uid="{00000000-0004-0000-0100-0000A9040000}"/>
    <hyperlink ref="AD168" r:id="rId1195" xr:uid="{00000000-0004-0000-0100-0000AA040000}"/>
    <hyperlink ref="AG168" r:id="rId1196" xr:uid="{00000000-0004-0000-0100-0000AB040000}"/>
    <hyperlink ref="AM168" r:id="rId1197" xr:uid="{00000000-0004-0000-0100-0000AC040000}"/>
    <hyperlink ref="L169" r:id="rId1198" xr:uid="{00000000-0004-0000-0100-0000AD040000}"/>
    <hyperlink ref="U169" r:id="rId1199" xr:uid="{00000000-0004-0000-0100-0000AE040000}"/>
    <hyperlink ref="X169" r:id="rId1200" xr:uid="{00000000-0004-0000-0100-0000AF040000}"/>
    <hyperlink ref="AA169" r:id="rId1201" xr:uid="{00000000-0004-0000-0100-0000B0040000}"/>
    <hyperlink ref="AD169" r:id="rId1202" xr:uid="{00000000-0004-0000-0100-0000B1040000}"/>
    <hyperlink ref="AM169" r:id="rId1203" xr:uid="{00000000-0004-0000-0100-0000B2040000}"/>
    <hyperlink ref="AS169" r:id="rId1204" xr:uid="{00000000-0004-0000-0100-0000B3040000}"/>
    <hyperlink ref="AV169" r:id="rId1205" xr:uid="{00000000-0004-0000-0100-0000B4040000}"/>
    <hyperlink ref="BE169" r:id="rId1206" xr:uid="{00000000-0004-0000-0100-0000B5040000}"/>
    <hyperlink ref="BH169" r:id="rId1207" xr:uid="{00000000-0004-0000-0100-0000B6040000}"/>
    <hyperlink ref="BK169" r:id="rId1208" xr:uid="{00000000-0004-0000-0100-0000B7040000}"/>
    <hyperlink ref="L170" r:id="rId1209" xr:uid="{00000000-0004-0000-0100-0000B8040000}"/>
    <hyperlink ref="O170" r:id="rId1210" xr:uid="{00000000-0004-0000-0100-0000B9040000}"/>
    <hyperlink ref="X170" r:id="rId1211" xr:uid="{00000000-0004-0000-0100-0000BA040000}"/>
    <hyperlink ref="AA170" r:id="rId1212" xr:uid="{00000000-0004-0000-0100-0000BB040000}"/>
    <hyperlink ref="AD170" r:id="rId1213" xr:uid="{00000000-0004-0000-0100-0000BC040000}"/>
    <hyperlink ref="L171" r:id="rId1214" xr:uid="{00000000-0004-0000-0100-0000BD040000}"/>
    <hyperlink ref="O171" r:id="rId1215" xr:uid="{00000000-0004-0000-0100-0000BE040000}"/>
    <hyperlink ref="R171" r:id="rId1216" xr:uid="{00000000-0004-0000-0100-0000BF040000}"/>
    <hyperlink ref="U171" r:id="rId1217" xr:uid="{00000000-0004-0000-0100-0000C0040000}"/>
    <hyperlink ref="X171" r:id="rId1218" xr:uid="{00000000-0004-0000-0100-0000C1040000}"/>
    <hyperlink ref="AA171" r:id="rId1219" xr:uid="{00000000-0004-0000-0100-0000C2040000}"/>
    <hyperlink ref="AD171" r:id="rId1220" xr:uid="{00000000-0004-0000-0100-0000C3040000}"/>
    <hyperlink ref="AG171" r:id="rId1221" xr:uid="{00000000-0004-0000-0100-0000C4040000}"/>
    <hyperlink ref="AJ171" r:id="rId1222" xr:uid="{00000000-0004-0000-0100-0000C5040000}"/>
    <hyperlink ref="AM171" r:id="rId1223" xr:uid="{00000000-0004-0000-0100-0000C6040000}"/>
    <hyperlink ref="AP171" r:id="rId1224" xr:uid="{00000000-0004-0000-0100-0000C7040000}"/>
    <hyperlink ref="L172" r:id="rId1225" xr:uid="{00000000-0004-0000-0100-0000C8040000}"/>
    <hyperlink ref="O172" r:id="rId1226" xr:uid="{00000000-0004-0000-0100-0000C9040000}"/>
    <hyperlink ref="R172" r:id="rId1227" xr:uid="{00000000-0004-0000-0100-0000CA040000}"/>
    <hyperlink ref="U172" r:id="rId1228" xr:uid="{00000000-0004-0000-0100-0000CB040000}"/>
    <hyperlink ref="X172" r:id="rId1229" xr:uid="{00000000-0004-0000-0100-0000CC040000}"/>
    <hyperlink ref="AA172" r:id="rId1230" xr:uid="{00000000-0004-0000-0100-0000CD040000}"/>
    <hyperlink ref="AD172" r:id="rId1231" xr:uid="{00000000-0004-0000-0100-0000CE040000}"/>
    <hyperlink ref="AG172" r:id="rId1232" xr:uid="{00000000-0004-0000-0100-0000CF040000}"/>
    <hyperlink ref="AJ172" r:id="rId1233" xr:uid="{00000000-0004-0000-0100-0000D0040000}"/>
    <hyperlink ref="AM172" r:id="rId1234" xr:uid="{00000000-0004-0000-0100-0000D1040000}"/>
    <hyperlink ref="AP172" r:id="rId1235" xr:uid="{00000000-0004-0000-0100-0000D2040000}"/>
    <hyperlink ref="AS172" r:id="rId1236" xr:uid="{00000000-0004-0000-0100-0000D3040000}"/>
    <hyperlink ref="AV172" r:id="rId1237" xr:uid="{00000000-0004-0000-0100-0000D4040000}"/>
    <hyperlink ref="AY172" r:id="rId1238" xr:uid="{00000000-0004-0000-0100-0000D5040000}"/>
    <hyperlink ref="BB172" r:id="rId1239" xr:uid="{00000000-0004-0000-0100-0000D6040000}"/>
    <hyperlink ref="BE172" r:id="rId1240" xr:uid="{00000000-0004-0000-0100-0000D7040000}"/>
    <hyperlink ref="BK172" r:id="rId1241" xr:uid="{00000000-0004-0000-0100-0000D8040000}"/>
    <hyperlink ref="BN172" r:id="rId1242" xr:uid="{00000000-0004-0000-0100-0000D9040000}"/>
    <hyperlink ref="BQ172" r:id="rId1243" xr:uid="{00000000-0004-0000-0100-0000DA040000}"/>
    <hyperlink ref="L173" r:id="rId1244" xr:uid="{00000000-0004-0000-0100-0000DB040000}"/>
    <hyperlink ref="O173" r:id="rId1245" xr:uid="{00000000-0004-0000-0100-0000DC040000}"/>
    <hyperlink ref="R173" r:id="rId1246" xr:uid="{00000000-0004-0000-0100-0000DD040000}"/>
    <hyperlink ref="U173" r:id="rId1247" xr:uid="{00000000-0004-0000-0100-0000DE040000}"/>
    <hyperlink ref="X173" r:id="rId1248" xr:uid="{00000000-0004-0000-0100-0000DF040000}"/>
    <hyperlink ref="AA173" r:id="rId1249" xr:uid="{00000000-0004-0000-0100-0000E0040000}"/>
    <hyperlink ref="AD173" r:id="rId1250" xr:uid="{00000000-0004-0000-0100-0000E1040000}"/>
    <hyperlink ref="AG173" r:id="rId1251" xr:uid="{00000000-0004-0000-0100-0000E2040000}"/>
    <hyperlink ref="AJ173" r:id="rId1252" xr:uid="{00000000-0004-0000-0100-0000E3040000}"/>
    <hyperlink ref="L174" r:id="rId1253" xr:uid="{00000000-0004-0000-0100-0000E4040000}"/>
    <hyperlink ref="O174" r:id="rId1254" xr:uid="{00000000-0004-0000-0100-0000E5040000}"/>
    <hyperlink ref="R174" r:id="rId1255" xr:uid="{00000000-0004-0000-0100-0000E6040000}"/>
    <hyperlink ref="U174" r:id="rId1256" xr:uid="{00000000-0004-0000-0100-0000E7040000}"/>
    <hyperlink ref="X174" r:id="rId1257" xr:uid="{00000000-0004-0000-0100-0000E8040000}"/>
    <hyperlink ref="AA174" r:id="rId1258" xr:uid="{00000000-0004-0000-0100-0000E9040000}"/>
    <hyperlink ref="L175" r:id="rId1259" xr:uid="{00000000-0004-0000-0100-0000EA040000}"/>
    <hyperlink ref="O175" r:id="rId1260" xr:uid="{00000000-0004-0000-0100-0000EB040000}"/>
    <hyperlink ref="R175" r:id="rId1261" xr:uid="{00000000-0004-0000-0100-0000EC040000}"/>
    <hyperlink ref="L176" r:id="rId1262" xr:uid="{00000000-0004-0000-0100-0000ED040000}"/>
    <hyperlink ref="O176" r:id="rId1263" xr:uid="{00000000-0004-0000-0100-0000EE040000}"/>
    <hyperlink ref="R176" r:id="rId1264" xr:uid="{00000000-0004-0000-0100-0000EF040000}"/>
    <hyperlink ref="U176" r:id="rId1265" xr:uid="{00000000-0004-0000-0100-0000F0040000}"/>
    <hyperlink ref="X176" r:id="rId1266" xr:uid="{00000000-0004-0000-0100-0000F1040000}"/>
    <hyperlink ref="AA176" r:id="rId1267" xr:uid="{00000000-0004-0000-0100-0000F2040000}"/>
    <hyperlink ref="L177" r:id="rId1268" xr:uid="{00000000-0004-0000-0100-0000F3040000}"/>
    <hyperlink ref="O177" r:id="rId1269" xr:uid="{00000000-0004-0000-0100-0000F4040000}"/>
    <hyperlink ref="R177" r:id="rId1270" xr:uid="{00000000-0004-0000-0100-0000F5040000}"/>
    <hyperlink ref="U177" r:id="rId1271" xr:uid="{00000000-0004-0000-0100-0000F6040000}"/>
    <hyperlink ref="X177" r:id="rId1272" xr:uid="{00000000-0004-0000-0100-0000F7040000}"/>
    <hyperlink ref="L178" r:id="rId1273" xr:uid="{00000000-0004-0000-0100-0000F8040000}"/>
    <hyperlink ref="O178" r:id="rId1274" xr:uid="{00000000-0004-0000-0100-0000F9040000}"/>
    <hyperlink ref="R178" r:id="rId1275" xr:uid="{00000000-0004-0000-0100-0000FA040000}"/>
    <hyperlink ref="X178" r:id="rId1276" xr:uid="{00000000-0004-0000-0100-0000FB040000}"/>
    <hyperlink ref="AA178" r:id="rId1277" xr:uid="{00000000-0004-0000-0100-0000FC040000}"/>
    <hyperlink ref="AD178" r:id="rId1278" xr:uid="{00000000-0004-0000-0100-0000FD040000}"/>
    <hyperlink ref="L179" r:id="rId1279" xr:uid="{00000000-0004-0000-0100-0000FE040000}"/>
    <hyperlink ref="O179" r:id="rId1280" xr:uid="{00000000-0004-0000-0100-0000FF040000}"/>
    <hyperlink ref="U179" r:id="rId1281" xr:uid="{00000000-0004-0000-0100-000000050000}"/>
    <hyperlink ref="AA179" r:id="rId1282" xr:uid="{00000000-0004-0000-0100-000001050000}"/>
    <hyperlink ref="AD179" r:id="rId1283" xr:uid="{00000000-0004-0000-0100-000002050000}"/>
    <hyperlink ref="AJ179" r:id="rId1284" xr:uid="{00000000-0004-0000-0100-000003050000}"/>
    <hyperlink ref="AP179" r:id="rId1285" xr:uid="{00000000-0004-0000-0100-000004050000}"/>
    <hyperlink ref="AS179" r:id="rId1286" xr:uid="{00000000-0004-0000-0100-000005050000}"/>
    <hyperlink ref="AY179" r:id="rId1287" xr:uid="{00000000-0004-0000-0100-000006050000}"/>
    <hyperlink ref="L180" r:id="rId1288" xr:uid="{00000000-0004-0000-0100-000007050000}"/>
    <hyperlink ref="R180" r:id="rId1289" xr:uid="{00000000-0004-0000-0100-000008050000}"/>
    <hyperlink ref="U180" r:id="rId1290" xr:uid="{00000000-0004-0000-0100-000009050000}"/>
    <hyperlink ref="X180" r:id="rId1291" xr:uid="{00000000-0004-0000-0100-00000A050000}"/>
    <hyperlink ref="AA180" r:id="rId1292" xr:uid="{00000000-0004-0000-0100-00000B050000}"/>
    <hyperlink ref="AD180" r:id="rId1293" xr:uid="{00000000-0004-0000-0100-00000C050000}"/>
    <hyperlink ref="AG180" r:id="rId1294" xr:uid="{00000000-0004-0000-0100-00000D050000}"/>
    <hyperlink ref="AJ180" r:id="rId1295" xr:uid="{00000000-0004-0000-0100-00000E050000}"/>
    <hyperlink ref="AM180" r:id="rId1296" xr:uid="{00000000-0004-0000-0100-00000F050000}"/>
    <hyperlink ref="AS180" r:id="rId1297" xr:uid="{00000000-0004-0000-0100-000010050000}"/>
    <hyperlink ref="AV180" r:id="rId1298" xr:uid="{00000000-0004-0000-0100-000011050000}"/>
    <hyperlink ref="AY180" r:id="rId1299" xr:uid="{00000000-0004-0000-0100-000012050000}"/>
    <hyperlink ref="BB180" r:id="rId1300" xr:uid="{00000000-0004-0000-0100-000013050000}"/>
    <hyperlink ref="BE180" r:id="rId1301" xr:uid="{00000000-0004-0000-0100-000014050000}"/>
    <hyperlink ref="BH180" r:id="rId1302" xr:uid="{00000000-0004-0000-0100-000015050000}"/>
    <hyperlink ref="BK180" r:id="rId1303" xr:uid="{00000000-0004-0000-0100-000016050000}"/>
    <hyperlink ref="BN180" r:id="rId1304" xr:uid="{00000000-0004-0000-0100-000017050000}"/>
    <hyperlink ref="BQ180" r:id="rId1305" xr:uid="{00000000-0004-0000-0100-000018050000}"/>
    <hyperlink ref="BT180" r:id="rId1306" xr:uid="{00000000-0004-0000-0100-000019050000}"/>
    <hyperlink ref="BW180" r:id="rId1307" xr:uid="{00000000-0004-0000-0100-00001A050000}"/>
    <hyperlink ref="BZ180" r:id="rId1308" xr:uid="{00000000-0004-0000-0100-00001B050000}"/>
    <hyperlink ref="CC180" r:id="rId1309" xr:uid="{00000000-0004-0000-0100-00001C050000}"/>
    <hyperlink ref="L181" r:id="rId1310" xr:uid="{00000000-0004-0000-0100-00001D050000}"/>
    <hyperlink ref="O181" r:id="rId1311" xr:uid="{00000000-0004-0000-0100-00001E050000}"/>
    <hyperlink ref="R181" r:id="rId1312" xr:uid="{00000000-0004-0000-0100-00001F050000}"/>
    <hyperlink ref="U181" r:id="rId1313" xr:uid="{00000000-0004-0000-0100-000020050000}"/>
    <hyperlink ref="AA181" r:id="rId1314" xr:uid="{00000000-0004-0000-0100-000021050000}"/>
    <hyperlink ref="AD181" r:id="rId1315" xr:uid="{00000000-0004-0000-0100-000022050000}"/>
    <hyperlink ref="AG181" r:id="rId1316" xr:uid="{00000000-0004-0000-0100-000023050000}"/>
    <hyperlink ref="AP181" r:id="rId1317" xr:uid="{00000000-0004-0000-0100-000024050000}"/>
    <hyperlink ref="AS181" r:id="rId1318" xr:uid="{00000000-0004-0000-0100-000025050000}"/>
    <hyperlink ref="AV181" r:id="rId1319" xr:uid="{00000000-0004-0000-0100-000026050000}"/>
    <hyperlink ref="AY181" r:id="rId1320" xr:uid="{00000000-0004-0000-0100-000027050000}"/>
    <hyperlink ref="L182" r:id="rId1321" xr:uid="{00000000-0004-0000-0100-000028050000}"/>
    <hyperlink ref="O182" r:id="rId1322" xr:uid="{00000000-0004-0000-0100-000029050000}"/>
    <hyperlink ref="R182" r:id="rId1323" xr:uid="{00000000-0004-0000-0100-00002A050000}"/>
    <hyperlink ref="X182" r:id="rId1324" xr:uid="{00000000-0004-0000-0100-00002B050000}"/>
    <hyperlink ref="AA182" r:id="rId1325" xr:uid="{00000000-0004-0000-0100-00002C050000}"/>
    <hyperlink ref="AD182" r:id="rId1326" xr:uid="{00000000-0004-0000-0100-00002D050000}"/>
    <hyperlink ref="AG182" r:id="rId1327" xr:uid="{00000000-0004-0000-0100-00002E050000}"/>
    <hyperlink ref="AJ182" r:id="rId1328" xr:uid="{00000000-0004-0000-0100-00002F050000}"/>
    <hyperlink ref="AP182" r:id="rId1329" xr:uid="{00000000-0004-0000-0100-000030050000}"/>
    <hyperlink ref="AS182" r:id="rId1330" xr:uid="{00000000-0004-0000-0100-000031050000}"/>
    <hyperlink ref="L183" r:id="rId1331" xr:uid="{00000000-0004-0000-0100-000032050000}"/>
    <hyperlink ref="O183" r:id="rId1332" xr:uid="{00000000-0004-0000-0100-000033050000}"/>
    <hyperlink ref="R183" r:id="rId1333" xr:uid="{00000000-0004-0000-0100-000034050000}"/>
    <hyperlink ref="U183" r:id="rId1334" xr:uid="{00000000-0004-0000-0100-000035050000}"/>
    <hyperlink ref="X183" r:id="rId1335" xr:uid="{00000000-0004-0000-0100-000036050000}"/>
    <hyperlink ref="AA183" r:id="rId1336" xr:uid="{00000000-0004-0000-0100-000037050000}"/>
    <hyperlink ref="AD183" r:id="rId1337" xr:uid="{00000000-0004-0000-0100-000038050000}"/>
    <hyperlink ref="AG183" r:id="rId1338" xr:uid="{00000000-0004-0000-0100-000039050000}"/>
    <hyperlink ref="AJ183" r:id="rId1339" xr:uid="{00000000-0004-0000-0100-00003A050000}"/>
    <hyperlink ref="AM183" r:id="rId1340" xr:uid="{00000000-0004-0000-0100-00003B050000}"/>
    <hyperlink ref="AP183" r:id="rId1341" xr:uid="{00000000-0004-0000-0100-00003C050000}"/>
    <hyperlink ref="AS183" r:id="rId1342" xr:uid="{00000000-0004-0000-0100-00003D050000}"/>
    <hyperlink ref="L184" r:id="rId1343" xr:uid="{00000000-0004-0000-0100-00003E050000}"/>
    <hyperlink ref="R184" r:id="rId1344" xr:uid="{00000000-0004-0000-0100-00003F050000}"/>
    <hyperlink ref="U184" r:id="rId1345" xr:uid="{00000000-0004-0000-0100-000040050000}"/>
    <hyperlink ref="X184" r:id="rId1346" xr:uid="{00000000-0004-0000-0100-000041050000}"/>
    <hyperlink ref="AA184" r:id="rId1347" xr:uid="{00000000-0004-0000-0100-000042050000}"/>
    <hyperlink ref="AG184" r:id="rId1348" xr:uid="{00000000-0004-0000-0100-000043050000}"/>
    <hyperlink ref="AJ184" r:id="rId1349" xr:uid="{00000000-0004-0000-0100-000044050000}"/>
    <hyperlink ref="AM184" r:id="rId1350" xr:uid="{00000000-0004-0000-0100-000045050000}"/>
    <hyperlink ref="O185" r:id="rId1351" xr:uid="{00000000-0004-0000-0100-000046050000}"/>
    <hyperlink ref="R185" r:id="rId1352" xr:uid="{00000000-0004-0000-0100-000047050000}"/>
    <hyperlink ref="U185" r:id="rId1353" xr:uid="{00000000-0004-0000-0100-000048050000}"/>
    <hyperlink ref="X185" r:id="rId1354" xr:uid="{00000000-0004-0000-0100-000049050000}"/>
    <hyperlink ref="L186" r:id="rId1355" xr:uid="{00000000-0004-0000-0100-00004A050000}"/>
    <hyperlink ref="O186" r:id="rId1356" xr:uid="{00000000-0004-0000-0100-00004B050000}"/>
    <hyperlink ref="R186" r:id="rId1357" xr:uid="{00000000-0004-0000-0100-00004C050000}"/>
    <hyperlink ref="U186" r:id="rId1358" xr:uid="{00000000-0004-0000-0100-00004D050000}"/>
    <hyperlink ref="X186" r:id="rId1359" xr:uid="{00000000-0004-0000-0100-00004E050000}"/>
    <hyperlink ref="AA186" r:id="rId1360" xr:uid="{00000000-0004-0000-0100-00004F050000}"/>
    <hyperlink ref="AG186" r:id="rId1361" xr:uid="{00000000-0004-0000-0100-000050050000}"/>
    <hyperlink ref="AJ186" r:id="rId1362" xr:uid="{00000000-0004-0000-0100-000051050000}"/>
    <hyperlink ref="AM186" r:id="rId1363" xr:uid="{00000000-0004-0000-0100-000052050000}"/>
    <hyperlink ref="AP186" r:id="rId1364" xr:uid="{00000000-0004-0000-0100-000053050000}"/>
    <hyperlink ref="AS186" r:id="rId1365" xr:uid="{00000000-0004-0000-0100-000054050000}"/>
    <hyperlink ref="O187" r:id="rId1366" xr:uid="{00000000-0004-0000-0100-000055050000}"/>
    <hyperlink ref="X187" r:id="rId1367" xr:uid="{00000000-0004-0000-0100-000056050000}"/>
    <hyperlink ref="L188" r:id="rId1368" xr:uid="{00000000-0004-0000-0100-000057050000}"/>
    <hyperlink ref="O188" r:id="rId1369" xr:uid="{00000000-0004-0000-0100-000058050000}"/>
    <hyperlink ref="R188" r:id="rId1370" xr:uid="{00000000-0004-0000-0100-000059050000}"/>
    <hyperlink ref="U189" r:id="rId1371" xr:uid="{00000000-0004-0000-0100-00005A050000}"/>
    <hyperlink ref="X189" r:id="rId1372" xr:uid="{00000000-0004-0000-0100-00005B050000}"/>
    <hyperlink ref="AA189" r:id="rId1373" xr:uid="{00000000-0004-0000-0100-00005C050000}"/>
    <hyperlink ref="AD189" r:id="rId1374" xr:uid="{00000000-0004-0000-0100-00005D050000}"/>
    <hyperlink ref="AM189" r:id="rId1375" xr:uid="{00000000-0004-0000-0100-00005E050000}"/>
    <hyperlink ref="L190" r:id="rId1376" xr:uid="{00000000-0004-0000-0100-00005F050000}"/>
    <hyperlink ref="O190" r:id="rId1377" xr:uid="{00000000-0004-0000-0100-000060050000}"/>
    <hyperlink ref="U190" r:id="rId1378" xr:uid="{00000000-0004-0000-0100-000061050000}"/>
    <hyperlink ref="L191" r:id="rId1379" xr:uid="{00000000-0004-0000-0100-000062050000}"/>
    <hyperlink ref="O191" r:id="rId1380" xr:uid="{00000000-0004-0000-0100-000063050000}"/>
    <hyperlink ref="R191" r:id="rId1381" xr:uid="{00000000-0004-0000-0100-000064050000}"/>
    <hyperlink ref="U191" r:id="rId1382" xr:uid="{00000000-0004-0000-0100-000065050000}"/>
    <hyperlink ref="X191" r:id="rId1383" xr:uid="{00000000-0004-0000-0100-000066050000}"/>
    <hyperlink ref="AA191" r:id="rId1384" xr:uid="{00000000-0004-0000-0100-000067050000}"/>
    <hyperlink ref="AD191" r:id="rId1385" xr:uid="{00000000-0004-0000-0100-000068050000}"/>
    <hyperlink ref="AG191" r:id="rId1386" xr:uid="{00000000-0004-0000-0100-000069050000}"/>
    <hyperlink ref="L192" r:id="rId1387" xr:uid="{00000000-0004-0000-0100-00006A050000}"/>
    <hyperlink ref="O192" r:id="rId1388" xr:uid="{00000000-0004-0000-0100-00006B050000}"/>
    <hyperlink ref="R192" r:id="rId1389" xr:uid="{00000000-0004-0000-0100-00006C050000}"/>
    <hyperlink ref="U192" r:id="rId1390" xr:uid="{00000000-0004-0000-0100-00006D050000}"/>
    <hyperlink ref="X192" r:id="rId1391" xr:uid="{00000000-0004-0000-0100-00006E050000}"/>
    <hyperlink ref="AA192" r:id="rId1392" xr:uid="{00000000-0004-0000-0100-00006F050000}"/>
    <hyperlink ref="AD192" r:id="rId1393" xr:uid="{00000000-0004-0000-0100-000070050000}"/>
    <hyperlink ref="AG192" r:id="rId1394" xr:uid="{00000000-0004-0000-0100-000071050000}"/>
    <hyperlink ref="L193" r:id="rId1395" xr:uid="{00000000-0004-0000-0100-000072050000}"/>
    <hyperlink ref="O193" r:id="rId1396" xr:uid="{00000000-0004-0000-0100-000073050000}"/>
    <hyperlink ref="R193" r:id="rId1397" xr:uid="{00000000-0004-0000-0100-000074050000}"/>
    <hyperlink ref="U193" r:id="rId1398" xr:uid="{00000000-0004-0000-0100-000075050000}"/>
    <hyperlink ref="AA193" r:id="rId1399" xr:uid="{00000000-0004-0000-0100-000076050000}"/>
    <hyperlink ref="L194" r:id="rId1400" xr:uid="{00000000-0004-0000-0100-000077050000}"/>
    <hyperlink ref="O194" r:id="rId1401" xr:uid="{00000000-0004-0000-0100-000078050000}"/>
    <hyperlink ref="R194" r:id="rId1402" xr:uid="{00000000-0004-0000-0100-000079050000}"/>
    <hyperlink ref="U194" r:id="rId1403" xr:uid="{00000000-0004-0000-0100-00007A050000}"/>
    <hyperlink ref="X194" r:id="rId1404" xr:uid="{00000000-0004-0000-0100-00007B050000}"/>
    <hyperlink ref="AA194" r:id="rId1405" xr:uid="{00000000-0004-0000-0100-00007C050000}"/>
    <hyperlink ref="AD194" r:id="rId1406" xr:uid="{00000000-0004-0000-0100-00007D050000}"/>
    <hyperlink ref="L195" r:id="rId1407" xr:uid="{00000000-0004-0000-0100-00007E050000}"/>
    <hyperlink ref="R195" r:id="rId1408" xr:uid="{00000000-0004-0000-0100-00007F050000}"/>
    <hyperlink ref="U195" r:id="rId1409" xr:uid="{00000000-0004-0000-0100-000080050000}"/>
    <hyperlink ref="X195" r:id="rId1410" xr:uid="{00000000-0004-0000-0100-000081050000}"/>
    <hyperlink ref="AA195" r:id="rId1411" xr:uid="{00000000-0004-0000-0100-000082050000}"/>
    <hyperlink ref="L196" r:id="rId1412" xr:uid="{00000000-0004-0000-0100-000083050000}"/>
    <hyperlink ref="O196" r:id="rId1413" xr:uid="{00000000-0004-0000-0100-000084050000}"/>
    <hyperlink ref="R196" r:id="rId1414" xr:uid="{00000000-0004-0000-0100-000085050000}"/>
    <hyperlink ref="U196" r:id="rId1415" xr:uid="{00000000-0004-0000-0100-000086050000}"/>
    <hyperlink ref="X196" r:id="rId1416" xr:uid="{00000000-0004-0000-0100-000087050000}"/>
    <hyperlink ref="AA196" r:id="rId1417" xr:uid="{00000000-0004-0000-0100-000088050000}"/>
    <hyperlink ref="AD196" r:id="rId1418" xr:uid="{00000000-0004-0000-0100-000089050000}"/>
    <hyperlink ref="AG196" r:id="rId1419" xr:uid="{00000000-0004-0000-0100-00008A050000}"/>
    <hyperlink ref="AJ196" r:id="rId1420" xr:uid="{00000000-0004-0000-0100-00008B050000}"/>
    <hyperlink ref="AM196" r:id="rId1421" xr:uid="{00000000-0004-0000-0100-00008C050000}"/>
    <hyperlink ref="AP196" r:id="rId1422" xr:uid="{00000000-0004-0000-0100-00008D050000}"/>
    <hyperlink ref="AS196" r:id="rId1423" xr:uid="{00000000-0004-0000-0100-00008E050000}"/>
    <hyperlink ref="O197" r:id="rId1424" xr:uid="{00000000-0004-0000-0100-00008F050000}"/>
    <hyperlink ref="R197" r:id="rId1425" xr:uid="{00000000-0004-0000-0100-000090050000}"/>
    <hyperlink ref="U197" r:id="rId1426" xr:uid="{00000000-0004-0000-0100-000091050000}"/>
    <hyperlink ref="X197" r:id="rId1427" xr:uid="{00000000-0004-0000-0100-000092050000}"/>
    <hyperlink ref="AA197" r:id="rId1428" xr:uid="{00000000-0004-0000-0100-000093050000}"/>
    <hyperlink ref="AD197" r:id="rId1429" xr:uid="{00000000-0004-0000-0100-000094050000}"/>
    <hyperlink ref="O198" r:id="rId1430" xr:uid="{00000000-0004-0000-0100-000095050000}"/>
    <hyperlink ref="R198" r:id="rId1431" xr:uid="{00000000-0004-0000-0100-000096050000}"/>
    <hyperlink ref="U198" r:id="rId1432" xr:uid="{00000000-0004-0000-0100-000097050000}"/>
    <hyperlink ref="X198" r:id="rId1433" xr:uid="{00000000-0004-0000-0100-000098050000}"/>
    <hyperlink ref="AA198" r:id="rId1434" xr:uid="{00000000-0004-0000-0100-000099050000}"/>
    <hyperlink ref="AD198" r:id="rId1435" xr:uid="{00000000-0004-0000-0100-00009A050000}"/>
    <hyperlink ref="AG198" r:id="rId1436" xr:uid="{00000000-0004-0000-0100-00009B050000}"/>
    <hyperlink ref="AJ198" r:id="rId1437" xr:uid="{00000000-0004-0000-0100-00009C050000}"/>
    <hyperlink ref="L199" r:id="rId1438" xr:uid="{00000000-0004-0000-0100-00009D050000}"/>
    <hyperlink ref="O199" r:id="rId1439" xr:uid="{00000000-0004-0000-0100-00009E050000}"/>
    <hyperlink ref="R199" r:id="rId1440" xr:uid="{00000000-0004-0000-0100-00009F050000}"/>
    <hyperlink ref="U199" r:id="rId1441" xr:uid="{00000000-0004-0000-0100-0000A0050000}"/>
    <hyperlink ref="X199" r:id="rId1442" xr:uid="{00000000-0004-0000-0100-0000A1050000}"/>
    <hyperlink ref="AA199" r:id="rId1443" xr:uid="{00000000-0004-0000-0100-0000A2050000}"/>
    <hyperlink ref="AD199" r:id="rId1444" xr:uid="{00000000-0004-0000-0100-0000A3050000}"/>
    <hyperlink ref="AG199" r:id="rId1445" xr:uid="{00000000-0004-0000-0100-0000A4050000}"/>
    <hyperlink ref="AJ199" r:id="rId1446" xr:uid="{00000000-0004-0000-0100-0000A5050000}"/>
    <hyperlink ref="AM199" r:id="rId1447" xr:uid="{00000000-0004-0000-0100-0000A6050000}"/>
    <hyperlink ref="AP199" r:id="rId1448" xr:uid="{00000000-0004-0000-0100-0000A7050000}"/>
    <hyperlink ref="AS199" r:id="rId1449" xr:uid="{00000000-0004-0000-0100-0000A8050000}"/>
    <hyperlink ref="AV199" r:id="rId1450" xr:uid="{00000000-0004-0000-0100-0000A9050000}"/>
    <hyperlink ref="AY199" r:id="rId1451" xr:uid="{00000000-0004-0000-0100-0000AA050000}"/>
    <hyperlink ref="BB199" r:id="rId1452" xr:uid="{00000000-0004-0000-0100-0000AB050000}"/>
    <hyperlink ref="BE199" r:id="rId1453" xr:uid="{00000000-0004-0000-0100-0000AC050000}"/>
    <hyperlink ref="BH199" r:id="rId1454" xr:uid="{00000000-0004-0000-0100-0000AD050000}"/>
    <hyperlink ref="BK199" r:id="rId1455" xr:uid="{00000000-0004-0000-0100-0000AE050000}"/>
    <hyperlink ref="L200" r:id="rId1456" xr:uid="{00000000-0004-0000-0100-0000AF050000}"/>
    <hyperlink ref="R200" r:id="rId1457" xr:uid="{00000000-0004-0000-0100-0000B0050000}"/>
    <hyperlink ref="U200" r:id="rId1458" xr:uid="{00000000-0004-0000-0100-0000B1050000}"/>
    <hyperlink ref="X200" r:id="rId1459" xr:uid="{00000000-0004-0000-0100-0000B2050000}"/>
    <hyperlink ref="AA200" r:id="rId1460" xr:uid="{00000000-0004-0000-0100-0000B3050000}"/>
    <hyperlink ref="AD200" r:id="rId1461" xr:uid="{00000000-0004-0000-0100-0000B4050000}"/>
    <hyperlink ref="AG200" r:id="rId1462" xr:uid="{00000000-0004-0000-0100-0000B5050000}"/>
    <hyperlink ref="O201" r:id="rId1463" xr:uid="{00000000-0004-0000-0100-0000B6050000}"/>
    <hyperlink ref="R201" r:id="rId1464" xr:uid="{00000000-0004-0000-0100-0000B7050000}"/>
    <hyperlink ref="U201" r:id="rId1465" xr:uid="{00000000-0004-0000-0100-0000B8050000}"/>
    <hyperlink ref="X201" r:id="rId1466" xr:uid="{00000000-0004-0000-0100-0000B9050000}"/>
    <hyperlink ref="AA201" r:id="rId1467" xr:uid="{00000000-0004-0000-0100-0000BA05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Copy of Sheet1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Paolo Pedinotti</cp:lastModifiedBy>
  <dcterms:modified xsi:type="dcterms:W3CDTF">2025-03-24T09:09:45Z</dcterms:modified>
</cp:coreProperties>
</file>