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nwernink/Desktop/Coding/atp-prize-money/data/tournaments/"/>
    </mc:Choice>
  </mc:AlternateContent>
  <xr:revisionPtr revIDLastSave="0" documentId="13_ncr:1_{8264B0B3-1B77-F94E-B29D-01D8A01DBEC4}" xr6:coauthVersionLast="47" xr6:coauthVersionMax="47" xr10:uidLastSave="{00000000-0000-0000-0000-000000000000}"/>
  <bookViews>
    <workbookView xWindow="20" yWindow="500" windowWidth="28800" windowHeight="16420" xr2:uid="{00000000-000D-0000-FFFF-FFFF00000000}"/>
  </bookViews>
  <sheets>
    <sheet name="Australian Open" sheetId="1" r:id="rId1"/>
    <sheet name="French Open" sheetId="2" r:id="rId2"/>
    <sheet name="Wimbledon" sheetId="3" r:id="rId3"/>
    <sheet name="US Open" sheetId="4" r:id="rId4"/>
    <sheet name="ATP Masters 1000" sheetId="5" r:id="rId5"/>
    <sheet name="ATP 500" sheetId="6" r:id="rId6"/>
    <sheet name="ATP 250" sheetId="7" r:id="rId7"/>
    <sheet name="Challenger 50" sheetId="8" r:id="rId8"/>
    <sheet name="Challenger 80" sheetId="9" r:id="rId9"/>
    <sheet name="Challenger 90" sheetId="10" r:id="rId10"/>
    <sheet name="Challenger 100" sheetId="11" r:id="rId11"/>
    <sheet name="Challenger 110" sheetId="12" r:id="rId12"/>
    <sheet name="Challenger 125" sheetId="13" r:id="rId13"/>
    <sheet name="Challenger 175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I121" i="1" s="1"/>
  <c r="J121" i="1" s="1"/>
  <c r="G120" i="1"/>
  <c r="I120" i="1" s="1"/>
  <c r="J120" i="1" s="1"/>
  <c r="G119" i="1"/>
  <c r="I119" i="1" s="1"/>
  <c r="J119" i="1" s="1"/>
  <c r="G118" i="1"/>
  <c r="I118" i="1" s="1"/>
  <c r="J118" i="1" s="1"/>
  <c r="G117" i="1"/>
  <c r="I117" i="1" s="1"/>
  <c r="J117" i="1" s="1"/>
  <c r="G116" i="1"/>
  <c r="I116" i="1" s="1"/>
  <c r="J116" i="1" s="1"/>
  <c r="G115" i="1"/>
  <c r="I115" i="1" s="1"/>
  <c r="J115" i="1" s="1"/>
  <c r="I114" i="1"/>
  <c r="J114" i="1" s="1"/>
  <c r="G114" i="1"/>
  <c r="G113" i="1"/>
  <c r="I113" i="1" s="1"/>
  <c r="J113" i="1" s="1"/>
  <c r="G112" i="1"/>
  <c r="I112" i="1" s="1"/>
  <c r="J112" i="1" s="1"/>
  <c r="J111" i="1"/>
  <c r="I111" i="1"/>
  <c r="G111" i="1"/>
  <c r="G110" i="1"/>
  <c r="I110" i="1" s="1"/>
  <c r="J110" i="1" s="1"/>
  <c r="G109" i="1"/>
  <c r="I109" i="1" s="1"/>
  <c r="J109" i="1" s="1"/>
  <c r="G108" i="1"/>
  <c r="I108" i="1" s="1"/>
  <c r="J108" i="1" s="1"/>
  <c r="G107" i="1"/>
  <c r="I107" i="1" s="1"/>
  <c r="J107" i="1" s="1"/>
  <c r="I106" i="1"/>
  <c r="J106" i="1" s="1"/>
  <c r="G106" i="1"/>
  <c r="G105" i="1"/>
  <c r="I105" i="1" s="1"/>
  <c r="J105" i="1" s="1"/>
  <c r="G104" i="1"/>
  <c r="I104" i="1" s="1"/>
  <c r="J104" i="1" s="1"/>
  <c r="J103" i="1"/>
  <c r="I103" i="1"/>
  <c r="G103" i="1"/>
  <c r="G102" i="1"/>
  <c r="I102" i="1" s="1"/>
  <c r="J102" i="1" s="1"/>
  <c r="G101" i="1"/>
  <c r="I101" i="1" s="1"/>
  <c r="J101" i="1" s="1"/>
  <c r="G100" i="1"/>
  <c r="I100" i="1" s="1"/>
  <c r="J100" i="1" s="1"/>
  <c r="G99" i="1"/>
  <c r="I99" i="1" s="1"/>
  <c r="J99" i="1" s="1"/>
  <c r="I98" i="1"/>
  <c r="J98" i="1" s="1"/>
  <c r="G98" i="1"/>
  <c r="G97" i="1"/>
  <c r="I97" i="1" s="1"/>
  <c r="J97" i="1" s="1"/>
  <c r="G96" i="1"/>
  <c r="I96" i="1" s="1"/>
  <c r="J96" i="1" s="1"/>
  <c r="J95" i="1"/>
  <c r="I95" i="1"/>
  <c r="G95" i="1"/>
  <c r="G94" i="1"/>
  <c r="I94" i="1" s="1"/>
  <c r="J94" i="1" s="1"/>
  <c r="G93" i="1"/>
  <c r="I93" i="1" s="1"/>
  <c r="J93" i="1" s="1"/>
  <c r="G92" i="1"/>
  <c r="I92" i="1" s="1"/>
  <c r="J92" i="1" s="1"/>
  <c r="G91" i="1"/>
  <c r="I91" i="1" s="1"/>
  <c r="J91" i="1" s="1"/>
  <c r="I90" i="1"/>
  <c r="J90" i="1" s="1"/>
  <c r="G90" i="1"/>
  <c r="G89" i="1"/>
  <c r="I89" i="1" s="1"/>
  <c r="J89" i="1" s="1"/>
  <c r="G88" i="1"/>
  <c r="I88" i="1" s="1"/>
  <c r="J88" i="1" s="1"/>
  <c r="J87" i="1"/>
  <c r="I87" i="1"/>
  <c r="G87" i="1"/>
  <c r="G86" i="1"/>
  <c r="I86" i="1" s="1"/>
  <c r="J86" i="1" s="1"/>
  <c r="G85" i="1"/>
  <c r="I85" i="1" s="1"/>
  <c r="J85" i="1" s="1"/>
  <c r="G84" i="1"/>
  <c r="I84" i="1" s="1"/>
  <c r="J84" i="1" s="1"/>
  <c r="G83" i="1"/>
  <c r="I83" i="1" s="1"/>
  <c r="J83" i="1" s="1"/>
  <c r="I82" i="1"/>
  <c r="J82" i="1" s="1"/>
  <c r="G82" i="1"/>
  <c r="G81" i="1"/>
  <c r="I81" i="1" s="1"/>
  <c r="J81" i="1" s="1"/>
  <c r="G80" i="1"/>
  <c r="I80" i="1" s="1"/>
  <c r="J80" i="1" s="1"/>
  <c r="J79" i="1"/>
  <c r="I79" i="1"/>
  <c r="G79" i="1"/>
  <c r="G78" i="1"/>
  <c r="I78" i="1" s="1"/>
  <c r="J78" i="1" s="1"/>
  <c r="G77" i="1"/>
  <c r="I77" i="1" s="1"/>
  <c r="J77" i="1" s="1"/>
  <c r="G76" i="1"/>
  <c r="I76" i="1" s="1"/>
  <c r="J76" i="1" s="1"/>
  <c r="G75" i="1"/>
  <c r="I75" i="1" s="1"/>
  <c r="J75" i="1" s="1"/>
  <c r="I74" i="1"/>
  <c r="J74" i="1" s="1"/>
  <c r="G74" i="1"/>
  <c r="G73" i="1"/>
  <c r="I73" i="1" s="1"/>
  <c r="J73" i="1" s="1"/>
  <c r="G72" i="1"/>
  <c r="I72" i="1" s="1"/>
  <c r="J72" i="1" s="1"/>
  <c r="J71" i="1"/>
  <c r="I71" i="1"/>
  <c r="G71" i="1"/>
  <c r="G70" i="1"/>
  <c r="I70" i="1" s="1"/>
  <c r="J70" i="1" s="1"/>
  <c r="G69" i="1"/>
  <c r="I69" i="1" s="1"/>
  <c r="J69" i="1" s="1"/>
  <c r="G68" i="1"/>
  <c r="I68" i="1" s="1"/>
  <c r="J68" i="1" s="1"/>
  <c r="G67" i="1"/>
  <c r="I67" i="1" s="1"/>
  <c r="J67" i="1" s="1"/>
  <c r="I66" i="1"/>
  <c r="J66" i="1" s="1"/>
  <c r="G66" i="1"/>
  <c r="G65" i="1"/>
  <c r="I65" i="1" s="1"/>
  <c r="J65" i="1" s="1"/>
  <c r="G64" i="1"/>
  <c r="I64" i="1" s="1"/>
  <c r="J64" i="1" s="1"/>
  <c r="J63" i="1"/>
  <c r="I63" i="1"/>
  <c r="G63" i="1"/>
  <c r="G62" i="1"/>
  <c r="I62" i="1" s="1"/>
  <c r="J62" i="1" s="1"/>
  <c r="G61" i="1"/>
  <c r="I61" i="1" s="1"/>
  <c r="J61" i="1" s="1"/>
  <c r="G60" i="1"/>
  <c r="I60" i="1" s="1"/>
  <c r="J60" i="1" s="1"/>
  <c r="G59" i="1"/>
  <c r="I59" i="1" s="1"/>
  <c r="J59" i="1" s="1"/>
  <c r="I58" i="1"/>
  <c r="J58" i="1" s="1"/>
  <c r="G58" i="1"/>
  <c r="G57" i="1"/>
  <c r="I57" i="1" s="1"/>
  <c r="J57" i="1" s="1"/>
  <c r="G56" i="1"/>
  <c r="I56" i="1" s="1"/>
  <c r="J56" i="1" s="1"/>
  <c r="J55" i="1"/>
  <c r="I55" i="1"/>
  <c r="G55" i="1"/>
  <c r="G54" i="1"/>
  <c r="I54" i="1" s="1"/>
  <c r="J54" i="1" s="1"/>
  <c r="G53" i="1"/>
  <c r="I53" i="1" s="1"/>
  <c r="J53" i="1" s="1"/>
  <c r="G52" i="1"/>
  <c r="I52" i="1" s="1"/>
  <c r="J52" i="1" s="1"/>
  <c r="G51" i="1"/>
  <c r="I51" i="1" s="1"/>
  <c r="J51" i="1" s="1"/>
  <c r="I50" i="1"/>
  <c r="J50" i="1" s="1"/>
  <c r="G50" i="1"/>
  <c r="G49" i="1"/>
  <c r="I49" i="1" s="1"/>
  <c r="J49" i="1" s="1"/>
  <c r="G48" i="1"/>
  <c r="I48" i="1" s="1"/>
  <c r="J48" i="1" s="1"/>
  <c r="J47" i="1"/>
  <c r="I47" i="1"/>
  <c r="G47" i="1"/>
  <c r="G46" i="1"/>
  <c r="I46" i="1" s="1"/>
  <c r="J46" i="1" s="1"/>
  <c r="G45" i="1"/>
  <c r="I45" i="1" s="1"/>
  <c r="J45" i="1" s="1"/>
  <c r="J44" i="1"/>
  <c r="I44" i="1"/>
  <c r="G44" i="1"/>
  <c r="G43" i="1"/>
  <c r="I43" i="1" s="1"/>
  <c r="J43" i="1" s="1"/>
  <c r="I42" i="1"/>
  <c r="J42" i="1" s="1"/>
  <c r="G42" i="1"/>
  <c r="G41" i="1"/>
  <c r="I41" i="1" s="1"/>
  <c r="J41" i="1" s="1"/>
  <c r="G40" i="1"/>
  <c r="I40" i="1" s="1"/>
  <c r="J40" i="1" s="1"/>
  <c r="J39" i="1"/>
  <c r="I39" i="1"/>
  <c r="G39" i="1"/>
  <c r="G38" i="1"/>
  <c r="I38" i="1" s="1"/>
  <c r="J38" i="1" s="1"/>
  <c r="G37" i="1"/>
  <c r="I37" i="1" s="1"/>
  <c r="J37" i="1" s="1"/>
  <c r="J36" i="1"/>
  <c r="I36" i="1"/>
  <c r="G36" i="1"/>
  <c r="G35" i="1"/>
  <c r="I35" i="1" s="1"/>
  <c r="J35" i="1" s="1"/>
  <c r="I34" i="1"/>
  <c r="J34" i="1" s="1"/>
  <c r="G34" i="1"/>
  <c r="G33" i="1"/>
  <c r="I33" i="1" s="1"/>
  <c r="J33" i="1" s="1"/>
  <c r="G32" i="1"/>
  <c r="I32" i="1" s="1"/>
  <c r="J32" i="1" s="1"/>
  <c r="J31" i="1"/>
  <c r="I31" i="1"/>
  <c r="G31" i="1"/>
  <c r="G30" i="1"/>
  <c r="I30" i="1" s="1"/>
  <c r="J30" i="1" s="1"/>
  <c r="G29" i="1"/>
  <c r="I29" i="1" s="1"/>
  <c r="J29" i="1" s="1"/>
  <c r="J28" i="1"/>
  <c r="I28" i="1"/>
  <c r="G28" i="1"/>
  <c r="G27" i="1"/>
  <c r="I27" i="1" s="1"/>
  <c r="J27" i="1" s="1"/>
  <c r="I26" i="1"/>
  <c r="J26" i="1" s="1"/>
  <c r="G26" i="1"/>
  <c r="G25" i="1"/>
  <c r="I25" i="1" s="1"/>
  <c r="J25" i="1" s="1"/>
  <c r="G24" i="1"/>
  <c r="I24" i="1" s="1"/>
  <c r="J24" i="1" s="1"/>
  <c r="J23" i="1"/>
  <c r="I23" i="1"/>
  <c r="G23" i="1"/>
  <c r="G22" i="1"/>
  <c r="I22" i="1" s="1"/>
  <c r="J22" i="1" s="1"/>
  <c r="G21" i="1"/>
  <c r="I21" i="1" s="1"/>
  <c r="J21" i="1" s="1"/>
  <c r="J20" i="1"/>
  <c r="I20" i="1"/>
  <c r="G20" i="1"/>
  <c r="G19" i="1"/>
  <c r="I19" i="1" s="1"/>
  <c r="J19" i="1" s="1"/>
  <c r="I18" i="1"/>
  <c r="J18" i="1" s="1"/>
  <c r="G18" i="1"/>
  <c r="G17" i="1"/>
  <c r="I17" i="1" s="1"/>
  <c r="J17" i="1" s="1"/>
  <c r="G16" i="1"/>
  <c r="I16" i="1" s="1"/>
  <c r="J16" i="1" s="1"/>
  <c r="J15" i="1"/>
  <c r="I15" i="1"/>
  <c r="G15" i="1"/>
  <c r="G14" i="1"/>
  <c r="I14" i="1" s="1"/>
  <c r="J14" i="1" s="1"/>
  <c r="G13" i="1"/>
  <c r="I13" i="1" s="1"/>
  <c r="J13" i="1" s="1"/>
  <c r="J12" i="1"/>
  <c r="I12" i="1"/>
  <c r="G12" i="1"/>
  <c r="G11" i="1"/>
  <c r="I11" i="1" s="1"/>
  <c r="J11" i="1" s="1"/>
  <c r="I10" i="1"/>
  <c r="J10" i="1" s="1"/>
  <c r="G10" i="1"/>
  <c r="G9" i="1"/>
  <c r="I9" i="1" s="1"/>
  <c r="J9" i="1" s="1"/>
  <c r="G8" i="1"/>
  <c r="I8" i="1" s="1"/>
  <c r="J8" i="1" s="1"/>
  <c r="J7" i="1"/>
  <c r="I7" i="1"/>
  <c r="G7" i="1"/>
  <c r="G6" i="1"/>
  <c r="I6" i="1" s="1"/>
  <c r="J6" i="1" s="1"/>
  <c r="G5" i="1"/>
  <c r="I5" i="1" s="1"/>
  <c r="J5" i="1" s="1"/>
  <c r="G4" i="1"/>
  <c r="I4" i="1" s="1"/>
  <c r="J4" i="1" s="1"/>
  <c r="G3" i="1"/>
  <c r="I3" i="1" s="1"/>
  <c r="J3" i="1" s="1"/>
  <c r="I2" i="1"/>
  <c r="J2" i="1" s="1"/>
  <c r="G2" i="1"/>
</calcChain>
</file>

<file path=xl/sharedStrings.xml><?xml version="1.0" encoding="utf-8"?>
<sst xmlns="http://schemas.openxmlformats.org/spreadsheetml/2006/main" count="602" uniqueCount="20">
  <si>
    <t>Year</t>
  </si>
  <si>
    <t>Round</t>
  </si>
  <si>
    <t>Points</t>
  </si>
  <si>
    <t>Prize Money</t>
  </si>
  <si>
    <t>Currency</t>
  </si>
  <si>
    <t>Conversion Rate</t>
  </si>
  <si>
    <t>Prize Money Converted To USD</t>
  </si>
  <si>
    <t>Inflation Rate</t>
  </si>
  <si>
    <t>Converted Prize Money Adjusted To Inflation</t>
  </si>
  <si>
    <t>Converted And Adjusted Prize Money/Point</t>
  </si>
  <si>
    <t>Prize Money Source</t>
  </si>
  <si>
    <t>Conversion Source (Average Closing Price)</t>
  </si>
  <si>
    <t>Inflation Rate Source (Jan {year} to Dec 2023)</t>
  </si>
  <si>
    <t>W</t>
  </si>
  <si>
    <t>AU$</t>
  </si>
  <si>
    <t>https://www.atptour.com</t>
  </si>
  <si>
    <t>https://www.macrotrends.net/</t>
  </si>
  <si>
    <t>F</t>
  </si>
  <si>
    <t>SF</t>
  </si>
  <si>
    <t>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</si>
</sst>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21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3" width="12.5" style="1" bestFit="1" customWidth="1"/>
    <col min="4" max="4" width="12.5" style="2" bestFit="1" customWidth="1"/>
    <col min="5" max="5" width="12.5" bestFit="1" customWidth="1"/>
    <col min="6" max="6" width="12.5" style="3" bestFit="1" customWidth="1"/>
    <col min="7" max="7" width="12.5" style="1" bestFit="1" customWidth="1"/>
    <col min="8" max="8" width="12.5" bestFit="1" customWidth="1"/>
    <col min="9" max="10" width="12.5" style="1" bestFit="1" customWidth="1"/>
    <col min="11" max="13" width="12.5" bestFit="1" customWidth="1"/>
  </cols>
  <sheetData>
    <row r="1" spans="1:13" ht="17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3" t="s">
        <v>5</v>
      </c>
      <c r="G1" s="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3" ht="17.25" customHeight="1" x14ac:dyDescent="0.2">
      <c r="A2" s="4">
        <v>2009</v>
      </c>
      <c r="B2" s="1" t="s">
        <v>13</v>
      </c>
      <c r="C2" s="4">
        <v>2000</v>
      </c>
      <c r="D2" s="4">
        <v>2000000</v>
      </c>
      <c r="E2" t="s">
        <v>14</v>
      </c>
      <c r="F2" s="5">
        <v>0.79</v>
      </c>
      <c r="G2" s="4">
        <f t="shared" ref="G2:G33" si="0">D2*F2</f>
        <v>1580000</v>
      </c>
      <c r="I2" s="4">
        <f t="shared" ref="I2:I33" si="1">G2*H2</f>
        <v>0</v>
      </c>
      <c r="J2" s="4">
        <f t="shared" ref="J2:J33" si="2">I2/C2</f>
        <v>0</v>
      </c>
      <c r="K2" s="6" t="s">
        <v>15</v>
      </c>
      <c r="L2" s="6" t="s">
        <v>16</v>
      </c>
    </row>
    <row r="3" spans="1:13" ht="17.25" customHeight="1" x14ac:dyDescent="0.2">
      <c r="A3" s="4">
        <v>2009</v>
      </c>
      <c r="B3" s="1" t="s">
        <v>17</v>
      </c>
      <c r="C3" s="4">
        <v>1200</v>
      </c>
      <c r="D3" s="4">
        <v>1000000</v>
      </c>
      <c r="E3" t="s">
        <v>14</v>
      </c>
      <c r="F3" s="5">
        <v>0.79</v>
      </c>
      <c r="G3" s="4">
        <f t="shared" si="0"/>
        <v>790000</v>
      </c>
      <c r="I3" s="4">
        <f t="shared" si="1"/>
        <v>0</v>
      </c>
      <c r="J3" s="4">
        <f t="shared" si="2"/>
        <v>0</v>
      </c>
      <c r="K3" s="6" t="s">
        <v>15</v>
      </c>
      <c r="L3" s="6" t="s">
        <v>16</v>
      </c>
    </row>
    <row r="4" spans="1:13" ht="17.25" customHeight="1" x14ac:dyDescent="0.2">
      <c r="A4" s="4">
        <v>2009</v>
      </c>
      <c r="B4" s="1" t="s">
        <v>18</v>
      </c>
      <c r="C4" s="4">
        <v>720</v>
      </c>
      <c r="D4" s="4">
        <v>365000</v>
      </c>
      <c r="E4" t="s">
        <v>14</v>
      </c>
      <c r="F4" s="5">
        <v>0.79</v>
      </c>
      <c r="G4" s="4">
        <f t="shared" si="0"/>
        <v>288350</v>
      </c>
      <c r="I4" s="4">
        <f t="shared" si="1"/>
        <v>0</v>
      </c>
      <c r="J4" s="4">
        <f t="shared" si="2"/>
        <v>0</v>
      </c>
      <c r="K4" s="6" t="s">
        <v>15</v>
      </c>
      <c r="L4" s="6" t="s">
        <v>16</v>
      </c>
    </row>
    <row r="5" spans="1:13" ht="17.25" customHeight="1" x14ac:dyDescent="0.2">
      <c r="A5" s="4">
        <v>2009</v>
      </c>
      <c r="B5" s="1" t="s">
        <v>19</v>
      </c>
      <c r="C5" s="4">
        <v>360</v>
      </c>
      <c r="D5" s="4">
        <v>182250</v>
      </c>
      <c r="E5" t="s">
        <v>14</v>
      </c>
      <c r="F5" s="5">
        <v>0.79</v>
      </c>
      <c r="G5" s="5">
        <f t="shared" si="0"/>
        <v>143977.5</v>
      </c>
      <c r="I5" s="4">
        <f t="shared" si="1"/>
        <v>0</v>
      </c>
      <c r="J5" s="4">
        <f t="shared" si="2"/>
        <v>0</v>
      </c>
      <c r="K5" s="6" t="s">
        <v>15</v>
      </c>
      <c r="L5" s="6" t="s">
        <v>16</v>
      </c>
    </row>
    <row r="6" spans="1:13" ht="17.25" customHeight="1" x14ac:dyDescent="0.2">
      <c r="A6" s="4">
        <v>2009</v>
      </c>
      <c r="B6" s="4">
        <v>16</v>
      </c>
      <c r="C6" s="4">
        <v>180</v>
      </c>
      <c r="D6" s="4">
        <v>88000</v>
      </c>
      <c r="E6" t="s">
        <v>14</v>
      </c>
      <c r="F6" s="5">
        <v>0.79</v>
      </c>
      <c r="G6" s="4">
        <f t="shared" si="0"/>
        <v>69520</v>
      </c>
      <c r="I6" s="4">
        <f t="shared" si="1"/>
        <v>0</v>
      </c>
      <c r="J6" s="4">
        <f t="shared" si="2"/>
        <v>0</v>
      </c>
      <c r="K6" s="6" t="s">
        <v>15</v>
      </c>
      <c r="L6" s="6" t="s">
        <v>16</v>
      </c>
    </row>
    <row r="7" spans="1:13" ht="17.25" customHeight="1" x14ac:dyDescent="0.2">
      <c r="A7" s="4">
        <v>2009</v>
      </c>
      <c r="B7" s="4">
        <v>32</v>
      </c>
      <c r="C7" s="4">
        <v>90</v>
      </c>
      <c r="D7" s="4">
        <v>51000</v>
      </c>
      <c r="E7" t="s">
        <v>14</v>
      </c>
      <c r="F7" s="5">
        <v>0.79</v>
      </c>
      <c r="G7" s="4">
        <f t="shared" si="0"/>
        <v>40290</v>
      </c>
      <c r="I7" s="4">
        <f t="shared" si="1"/>
        <v>0</v>
      </c>
      <c r="J7" s="4">
        <f t="shared" si="2"/>
        <v>0</v>
      </c>
      <c r="K7" s="6" t="s">
        <v>15</v>
      </c>
      <c r="L7" s="6" t="s">
        <v>16</v>
      </c>
    </row>
    <row r="8" spans="1:13" ht="17.25" customHeight="1" x14ac:dyDescent="0.2">
      <c r="A8" s="4">
        <v>2009</v>
      </c>
      <c r="B8" s="4">
        <v>64</v>
      </c>
      <c r="C8" s="4">
        <v>45</v>
      </c>
      <c r="D8" s="4">
        <v>31000</v>
      </c>
      <c r="E8" t="s">
        <v>14</v>
      </c>
      <c r="F8" s="5">
        <v>0.79</v>
      </c>
      <c r="G8" s="4">
        <f t="shared" si="0"/>
        <v>24490</v>
      </c>
      <c r="I8" s="4">
        <f t="shared" si="1"/>
        <v>0</v>
      </c>
      <c r="J8" s="4">
        <f t="shared" si="2"/>
        <v>0</v>
      </c>
      <c r="K8" s="6" t="s">
        <v>15</v>
      </c>
      <c r="L8" s="6" t="s">
        <v>16</v>
      </c>
    </row>
    <row r="9" spans="1:13" ht="17.25" customHeight="1" x14ac:dyDescent="0.2">
      <c r="A9" s="4">
        <v>2009</v>
      </c>
      <c r="B9" s="4">
        <v>128</v>
      </c>
      <c r="C9" s="4">
        <v>10</v>
      </c>
      <c r="D9" s="4">
        <v>19400</v>
      </c>
      <c r="E9" t="s">
        <v>14</v>
      </c>
      <c r="F9" s="5">
        <v>0.79</v>
      </c>
      <c r="G9" s="4">
        <f t="shared" si="0"/>
        <v>15326</v>
      </c>
      <c r="I9" s="4">
        <f t="shared" si="1"/>
        <v>0</v>
      </c>
      <c r="J9" s="4">
        <f t="shared" si="2"/>
        <v>0</v>
      </c>
      <c r="K9" s="6" t="s">
        <v>15</v>
      </c>
      <c r="L9" s="6" t="s">
        <v>16</v>
      </c>
    </row>
    <row r="10" spans="1:13" ht="17.25" customHeight="1" x14ac:dyDescent="0.2">
      <c r="A10" s="4">
        <v>2010</v>
      </c>
      <c r="B10" s="1" t="s">
        <v>13</v>
      </c>
      <c r="C10" s="4">
        <v>2000</v>
      </c>
      <c r="D10" s="4">
        <v>2100000</v>
      </c>
      <c r="E10" t="s">
        <v>14</v>
      </c>
      <c r="F10" s="5">
        <v>0.92</v>
      </c>
      <c r="G10" s="4">
        <f t="shared" si="0"/>
        <v>1932000</v>
      </c>
      <c r="I10" s="4">
        <f t="shared" si="1"/>
        <v>0</v>
      </c>
      <c r="J10" s="4">
        <f t="shared" si="2"/>
        <v>0</v>
      </c>
      <c r="K10" s="6" t="s">
        <v>15</v>
      </c>
      <c r="L10" s="6" t="s">
        <v>16</v>
      </c>
    </row>
    <row r="11" spans="1:13" ht="17.25" customHeight="1" x14ac:dyDescent="0.2">
      <c r="A11" s="4">
        <v>2010</v>
      </c>
      <c r="B11" s="1" t="s">
        <v>17</v>
      </c>
      <c r="C11" s="4">
        <v>1200</v>
      </c>
      <c r="D11" s="4">
        <v>1050000</v>
      </c>
      <c r="E11" t="s">
        <v>14</v>
      </c>
      <c r="F11" s="5">
        <v>0.92</v>
      </c>
      <c r="G11" s="4">
        <f t="shared" si="0"/>
        <v>966000</v>
      </c>
      <c r="I11" s="4">
        <f t="shared" si="1"/>
        <v>0</v>
      </c>
      <c r="J11" s="4">
        <f t="shared" si="2"/>
        <v>0</v>
      </c>
      <c r="K11" s="6" t="s">
        <v>15</v>
      </c>
      <c r="L11" s="6" t="s">
        <v>16</v>
      </c>
    </row>
    <row r="12" spans="1:13" ht="17.25" customHeight="1" x14ac:dyDescent="0.2">
      <c r="A12" s="4">
        <v>2010</v>
      </c>
      <c r="B12" s="1" t="s">
        <v>18</v>
      </c>
      <c r="C12" s="4">
        <v>720</v>
      </c>
      <c r="D12" s="4">
        <v>400000</v>
      </c>
      <c r="E12" t="s">
        <v>14</v>
      </c>
      <c r="F12" s="5">
        <v>0.92</v>
      </c>
      <c r="G12" s="4">
        <f t="shared" si="0"/>
        <v>368000</v>
      </c>
      <c r="I12" s="4">
        <f t="shared" si="1"/>
        <v>0</v>
      </c>
      <c r="J12" s="4">
        <f t="shared" si="2"/>
        <v>0</v>
      </c>
      <c r="K12" s="6" t="s">
        <v>15</v>
      </c>
      <c r="L12" s="6" t="s">
        <v>16</v>
      </c>
    </row>
    <row r="13" spans="1:13" ht="17.25" customHeight="1" x14ac:dyDescent="0.2">
      <c r="A13" s="4">
        <v>2010</v>
      </c>
      <c r="B13" s="1" t="s">
        <v>19</v>
      </c>
      <c r="C13" s="4">
        <v>360</v>
      </c>
      <c r="D13" s="4">
        <v>200000</v>
      </c>
      <c r="E13" t="s">
        <v>14</v>
      </c>
      <c r="F13" s="5">
        <v>0.92</v>
      </c>
      <c r="G13" s="4">
        <f t="shared" si="0"/>
        <v>184000</v>
      </c>
      <c r="I13" s="4">
        <f t="shared" si="1"/>
        <v>0</v>
      </c>
      <c r="J13" s="4">
        <f t="shared" si="2"/>
        <v>0</v>
      </c>
      <c r="K13" s="6" t="s">
        <v>15</v>
      </c>
      <c r="L13" s="6" t="s">
        <v>16</v>
      </c>
    </row>
    <row r="14" spans="1:13" ht="17.25" customHeight="1" x14ac:dyDescent="0.2">
      <c r="A14" s="4">
        <v>2010</v>
      </c>
      <c r="B14" s="4">
        <v>16</v>
      </c>
      <c r="C14" s="4">
        <v>180</v>
      </c>
      <c r="D14" s="4">
        <v>89000</v>
      </c>
      <c r="E14" t="s">
        <v>14</v>
      </c>
      <c r="F14" s="5">
        <v>0.92</v>
      </c>
      <c r="G14" s="4">
        <f t="shared" si="0"/>
        <v>81880</v>
      </c>
      <c r="I14" s="4">
        <f t="shared" si="1"/>
        <v>0</v>
      </c>
      <c r="J14" s="4">
        <f t="shared" si="2"/>
        <v>0</v>
      </c>
      <c r="K14" s="6" t="s">
        <v>15</v>
      </c>
      <c r="L14" s="6" t="s">
        <v>16</v>
      </c>
    </row>
    <row r="15" spans="1:13" ht="17.25" customHeight="1" x14ac:dyDescent="0.2">
      <c r="A15" s="4">
        <v>2010</v>
      </c>
      <c r="B15" s="4">
        <v>32</v>
      </c>
      <c r="C15" s="4">
        <v>90</v>
      </c>
      <c r="D15" s="4">
        <v>52000</v>
      </c>
      <c r="E15" t="s">
        <v>14</v>
      </c>
      <c r="F15" s="5">
        <v>0.92</v>
      </c>
      <c r="G15" s="4">
        <f t="shared" si="0"/>
        <v>47840</v>
      </c>
      <c r="I15" s="4">
        <f t="shared" si="1"/>
        <v>0</v>
      </c>
      <c r="J15" s="4">
        <f t="shared" si="2"/>
        <v>0</v>
      </c>
      <c r="K15" s="6" t="s">
        <v>15</v>
      </c>
      <c r="L15" s="6" t="s">
        <v>16</v>
      </c>
    </row>
    <row r="16" spans="1:13" ht="17.25" customHeight="1" x14ac:dyDescent="0.2">
      <c r="A16" s="4">
        <v>2010</v>
      </c>
      <c r="B16" s="4">
        <v>64</v>
      </c>
      <c r="C16" s="4">
        <v>45</v>
      </c>
      <c r="D16" s="4">
        <v>31500</v>
      </c>
      <c r="E16" t="s">
        <v>14</v>
      </c>
      <c r="F16" s="5">
        <v>0.92</v>
      </c>
      <c r="G16" s="4">
        <f t="shared" si="0"/>
        <v>28980</v>
      </c>
      <c r="I16" s="4">
        <f t="shared" si="1"/>
        <v>0</v>
      </c>
      <c r="J16" s="4">
        <f t="shared" si="2"/>
        <v>0</v>
      </c>
      <c r="K16" s="6" t="s">
        <v>15</v>
      </c>
      <c r="L16" s="6" t="s">
        <v>16</v>
      </c>
    </row>
    <row r="17" spans="1:12" ht="17.25" customHeight="1" x14ac:dyDescent="0.2">
      <c r="A17" s="4">
        <v>2010</v>
      </c>
      <c r="B17" s="4">
        <v>128</v>
      </c>
      <c r="C17" s="4">
        <v>10</v>
      </c>
      <c r="D17" s="4">
        <v>19500</v>
      </c>
      <c r="E17" t="s">
        <v>14</v>
      </c>
      <c r="F17" s="5">
        <v>0.92</v>
      </c>
      <c r="G17" s="4">
        <f t="shared" si="0"/>
        <v>17940</v>
      </c>
      <c r="I17" s="4">
        <f t="shared" si="1"/>
        <v>0</v>
      </c>
      <c r="J17" s="4">
        <f t="shared" si="2"/>
        <v>0</v>
      </c>
      <c r="K17" s="6" t="s">
        <v>15</v>
      </c>
      <c r="L17" s="6" t="s">
        <v>16</v>
      </c>
    </row>
    <row r="18" spans="1:12" ht="17.25" customHeight="1" x14ac:dyDescent="0.2">
      <c r="A18" s="4">
        <v>2011</v>
      </c>
      <c r="B18" s="1" t="s">
        <v>13</v>
      </c>
      <c r="C18" s="4">
        <v>2000</v>
      </c>
      <c r="E18" t="s">
        <v>14</v>
      </c>
      <c r="F18" s="5">
        <v>1.03</v>
      </c>
      <c r="G18" s="4">
        <f t="shared" si="0"/>
        <v>0</v>
      </c>
      <c r="I18" s="4">
        <f t="shared" si="1"/>
        <v>0</v>
      </c>
      <c r="J18" s="4">
        <f t="shared" si="2"/>
        <v>0</v>
      </c>
      <c r="K18" s="6" t="s">
        <v>15</v>
      </c>
      <c r="L18" s="6" t="s">
        <v>16</v>
      </c>
    </row>
    <row r="19" spans="1:12" ht="17.25" customHeight="1" x14ac:dyDescent="0.2">
      <c r="A19" s="4">
        <v>2011</v>
      </c>
      <c r="B19" s="1" t="s">
        <v>17</v>
      </c>
      <c r="C19" s="4">
        <v>1200</v>
      </c>
      <c r="E19" t="s">
        <v>14</v>
      </c>
      <c r="F19" s="5">
        <v>1.03</v>
      </c>
      <c r="G19" s="4">
        <f t="shared" si="0"/>
        <v>0</v>
      </c>
      <c r="I19" s="4">
        <f t="shared" si="1"/>
        <v>0</v>
      </c>
      <c r="J19" s="4">
        <f t="shared" si="2"/>
        <v>0</v>
      </c>
      <c r="K19" s="6" t="s">
        <v>15</v>
      </c>
      <c r="L19" s="6" t="s">
        <v>16</v>
      </c>
    </row>
    <row r="20" spans="1:12" ht="17.25" customHeight="1" x14ac:dyDescent="0.2">
      <c r="A20" s="4">
        <v>2011</v>
      </c>
      <c r="B20" s="1" t="s">
        <v>18</v>
      </c>
      <c r="C20" s="4">
        <v>720</v>
      </c>
      <c r="E20" t="s">
        <v>14</v>
      </c>
      <c r="F20" s="5">
        <v>1.03</v>
      </c>
      <c r="G20" s="4">
        <f t="shared" si="0"/>
        <v>0</v>
      </c>
      <c r="I20" s="4">
        <f t="shared" si="1"/>
        <v>0</v>
      </c>
      <c r="J20" s="4">
        <f t="shared" si="2"/>
        <v>0</v>
      </c>
      <c r="K20" s="6" t="s">
        <v>15</v>
      </c>
      <c r="L20" s="6" t="s">
        <v>16</v>
      </c>
    </row>
    <row r="21" spans="1:12" ht="17.25" customHeight="1" x14ac:dyDescent="0.2">
      <c r="A21" s="4">
        <v>2011</v>
      </c>
      <c r="B21" s="1" t="s">
        <v>19</v>
      </c>
      <c r="C21" s="4">
        <v>360</v>
      </c>
      <c r="E21" t="s">
        <v>14</v>
      </c>
      <c r="F21" s="5">
        <v>1.03</v>
      </c>
      <c r="G21" s="4">
        <f t="shared" si="0"/>
        <v>0</v>
      </c>
      <c r="I21" s="4">
        <f t="shared" si="1"/>
        <v>0</v>
      </c>
      <c r="J21" s="4">
        <f t="shared" si="2"/>
        <v>0</v>
      </c>
      <c r="K21" s="6" t="s">
        <v>15</v>
      </c>
      <c r="L21" s="6" t="s">
        <v>16</v>
      </c>
    </row>
    <row r="22" spans="1:12" ht="17.25" customHeight="1" x14ac:dyDescent="0.2">
      <c r="A22" s="4">
        <v>2011</v>
      </c>
      <c r="B22" s="4">
        <v>16</v>
      </c>
      <c r="C22" s="4">
        <v>180</v>
      </c>
      <c r="E22" t="s">
        <v>14</v>
      </c>
      <c r="F22" s="5">
        <v>1.03</v>
      </c>
      <c r="G22" s="4">
        <f t="shared" si="0"/>
        <v>0</v>
      </c>
      <c r="I22" s="4">
        <f t="shared" si="1"/>
        <v>0</v>
      </c>
      <c r="J22" s="4">
        <f t="shared" si="2"/>
        <v>0</v>
      </c>
      <c r="K22" s="6" t="s">
        <v>15</v>
      </c>
      <c r="L22" s="6" t="s">
        <v>16</v>
      </c>
    </row>
    <row r="23" spans="1:12" ht="17.25" customHeight="1" x14ac:dyDescent="0.2">
      <c r="A23" s="4">
        <v>2011</v>
      </c>
      <c r="B23" s="4">
        <v>32</v>
      </c>
      <c r="C23" s="4">
        <v>90</v>
      </c>
      <c r="E23" t="s">
        <v>14</v>
      </c>
      <c r="F23" s="5">
        <v>1.03</v>
      </c>
      <c r="G23" s="4">
        <f t="shared" si="0"/>
        <v>0</v>
      </c>
      <c r="I23" s="4">
        <f t="shared" si="1"/>
        <v>0</v>
      </c>
      <c r="J23" s="4">
        <f t="shared" si="2"/>
        <v>0</v>
      </c>
      <c r="K23" s="6" t="s">
        <v>15</v>
      </c>
      <c r="L23" s="6" t="s">
        <v>16</v>
      </c>
    </row>
    <row r="24" spans="1:12" ht="17.25" customHeight="1" x14ac:dyDescent="0.2">
      <c r="A24" s="4">
        <v>2011</v>
      </c>
      <c r="B24" s="4">
        <v>64</v>
      </c>
      <c r="C24" s="4">
        <v>45</v>
      </c>
      <c r="E24" t="s">
        <v>14</v>
      </c>
      <c r="F24" s="5">
        <v>1.03</v>
      </c>
      <c r="G24" s="4">
        <f t="shared" si="0"/>
        <v>0</v>
      </c>
      <c r="I24" s="4">
        <f t="shared" si="1"/>
        <v>0</v>
      </c>
      <c r="J24" s="4">
        <f t="shared" si="2"/>
        <v>0</v>
      </c>
      <c r="K24" s="6" t="s">
        <v>15</v>
      </c>
      <c r="L24" s="6" t="s">
        <v>16</v>
      </c>
    </row>
    <row r="25" spans="1:12" ht="17.25" customHeight="1" x14ac:dyDescent="0.2">
      <c r="A25" s="4">
        <v>2011</v>
      </c>
      <c r="B25" s="4">
        <v>128</v>
      </c>
      <c r="C25" s="4">
        <v>10</v>
      </c>
      <c r="E25" t="s">
        <v>14</v>
      </c>
      <c r="F25" s="5">
        <v>1.03</v>
      </c>
      <c r="G25" s="4">
        <f t="shared" si="0"/>
        <v>0</v>
      </c>
      <c r="I25" s="4">
        <f t="shared" si="1"/>
        <v>0</v>
      </c>
      <c r="J25" s="4">
        <f t="shared" si="2"/>
        <v>0</v>
      </c>
      <c r="K25" s="6" t="s">
        <v>15</v>
      </c>
      <c r="L25" s="6" t="s">
        <v>16</v>
      </c>
    </row>
    <row r="26" spans="1:12" ht="17.25" customHeight="1" x14ac:dyDescent="0.2">
      <c r="A26" s="4">
        <v>2012</v>
      </c>
      <c r="B26" s="1" t="s">
        <v>13</v>
      </c>
      <c r="C26" s="4">
        <v>2000</v>
      </c>
      <c r="E26" t="s">
        <v>14</v>
      </c>
      <c r="F26" s="5">
        <v>1.04</v>
      </c>
      <c r="G26" s="4">
        <f t="shared" si="0"/>
        <v>0</v>
      </c>
      <c r="I26" s="4">
        <f t="shared" si="1"/>
        <v>0</v>
      </c>
      <c r="J26" s="4">
        <f t="shared" si="2"/>
        <v>0</v>
      </c>
      <c r="K26" s="6" t="s">
        <v>15</v>
      </c>
      <c r="L26" s="6" t="s">
        <v>16</v>
      </c>
    </row>
    <row r="27" spans="1:12" ht="17.25" customHeight="1" x14ac:dyDescent="0.2">
      <c r="A27" s="4">
        <v>2012</v>
      </c>
      <c r="B27" s="1" t="s">
        <v>17</v>
      </c>
      <c r="C27" s="4">
        <v>1200</v>
      </c>
      <c r="E27" t="s">
        <v>14</v>
      </c>
      <c r="F27" s="5">
        <v>1.04</v>
      </c>
      <c r="G27" s="4">
        <f t="shared" si="0"/>
        <v>0</v>
      </c>
      <c r="I27" s="4">
        <f t="shared" si="1"/>
        <v>0</v>
      </c>
      <c r="J27" s="4">
        <f t="shared" si="2"/>
        <v>0</v>
      </c>
      <c r="K27" s="6" t="s">
        <v>15</v>
      </c>
      <c r="L27" s="6" t="s">
        <v>16</v>
      </c>
    </row>
    <row r="28" spans="1:12" ht="17.25" customHeight="1" x14ac:dyDescent="0.2">
      <c r="A28" s="4">
        <v>2012</v>
      </c>
      <c r="B28" s="1" t="s">
        <v>18</v>
      </c>
      <c r="C28" s="4">
        <v>720</v>
      </c>
      <c r="E28" t="s">
        <v>14</v>
      </c>
      <c r="F28" s="5">
        <v>1.04</v>
      </c>
      <c r="G28" s="4">
        <f t="shared" si="0"/>
        <v>0</v>
      </c>
      <c r="I28" s="4">
        <f t="shared" si="1"/>
        <v>0</v>
      </c>
      <c r="J28" s="4">
        <f t="shared" si="2"/>
        <v>0</v>
      </c>
      <c r="K28" s="6" t="s">
        <v>15</v>
      </c>
      <c r="L28" s="6" t="s">
        <v>16</v>
      </c>
    </row>
    <row r="29" spans="1:12" ht="17.25" customHeight="1" x14ac:dyDescent="0.2">
      <c r="A29" s="4">
        <v>2012</v>
      </c>
      <c r="B29" s="1" t="s">
        <v>19</v>
      </c>
      <c r="C29" s="4">
        <v>360</v>
      </c>
      <c r="E29" t="s">
        <v>14</v>
      </c>
      <c r="F29" s="5">
        <v>1.04</v>
      </c>
      <c r="G29" s="4">
        <f t="shared" si="0"/>
        <v>0</v>
      </c>
      <c r="I29" s="4">
        <f t="shared" si="1"/>
        <v>0</v>
      </c>
      <c r="J29" s="4">
        <f t="shared" si="2"/>
        <v>0</v>
      </c>
      <c r="K29" s="6" t="s">
        <v>15</v>
      </c>
      <c r="L29" s="6" t="s">
        <v>16</v>
      </c>
    </row>
    <row r="30" spans="1:12" ht="17.25" customHeight="1" x14ac:dyDescent="0.2">
      <c r="A30" s="4">
        <v>2012</v>
      </c>
      <c r="B30" s="4">
        <v>16</v>
      </c>
      <c r="C30" s="4">
        <v>180</v>
      </c>
      <c r="E30" t="s">
        <v>14</v>
      </c>
      <c r="F30" s="5">
        <v>1.04</v>
      </c>
      <c r="G30" s="4">
        <f t="shared" si="0"/>
        <v>0</v>
      </c>
      <c r="I30" s="4">
        <f t="shared" si="1"/>
        <v>0</v>
      </c>
      <c r="J30" s="4">
        <f t="shared" si="2"/>
        <v>0</v>
      </c>
      <c r="K30" s="6" t="s">
        <v>15</v>
      </c>
      <c r="L30" s="6" t="s">
        <v>16</v>
      </c>
    </row>
    <row r="31" spans="1:12" ht="17.25" customHeight="1" x14ac:dyDescent="0.2">
      <c r="A31" s="4">
        <v>2012</v>
      </c>
      <c r="B31" s="4">
        <v>32</v>
      </c>
      <c r="C31" s="4">
        <v>90</v>
      </c>
      <c r="E31" t="s">
        <v>14</v>
      </c>
      <c r="F31" s="5">
        <v>1.04</v>
      </c>
      <c r="G31" s="4">
        <f t="shared" si="0"/>
        <v>0</v>
      </c>
      <c r="I31" s="4">
        <f t="shared" si="1"/>
        <v>0</v>
      </c>
      <c r="J31" s="4">
        <f t="shared" si="2"/>
        <v>0</v>
      </c>
      <c r="K31" s="6" t="s">
        <v>15</v>
      </c>
      <c r="L31" s="6" t="s">
        <v>16</v>
      </c>
    </row>
    <row r="32" spans="1:12" ht="17.25" customHeight="1" x14ac:dyDescent="0.2">
      <c r="A32" s="4">
        <v>2012</v>
      </c>
      <c r="B32" s="4">
        <v>64</v>
      </c>
      <c r="C32" s="4">
        <v>45</v>
      </c>
      <c r="E32" t="s">
        <v>14</v>
      </c>
      <c r="F32" s="5">
        <v>1.04</v>
      </c>
      <c r="G32" s="4">
        <f t="shared" si="0"/>
        <v>0</v>
      </c>
      <c r="I32" s="4">
        <f t="shared" si="1"/>
        <v>0</v>
      </c>
      <c r="J32" s="4">
        <f t="shared" si="2"/>
        <v>0</v>
      </c>
      <c r="K32" s="6" t="s">
        <v>15</v>
      </c>
      <c r="L32" s="6" t="s">
        <v>16</v>
      </c>
    </row>
    <row r="33" spans="1:12" ht="17.25" customHeight="1" x14ac:dyDescent="0.2">
      <c r="A33" s="4">
        <v>2012</v>
      </c>
      <c r="B33" s="4">
        <v>128</v>
      </c>
      <c r="C33" s="4">
        <v>10</v>
      </c>
      <c r="E33" t="s">
        <v>14</v>
      </c>
      <c r="F33" s="5">
        <v>1.04</v>
      </c>
      <c r="G33" s="4">
        <f t="shared" si="0"/>
        <v>0</v>
      </c>
      <c r="I33" s="4">
        <f t="shared" si="1"/>
        <v>0</v>
      </c>
      <c r="J33" s="4">
        <f t="shared" si="2"/>
        <v>0</v>
      </c>
      <c r="K33" s="6" t="s">
        <v>15</v>
      </c>
      <c r="L33" s="6" t="s">
        <v>16</v>
      </c>
    </row>
    <row r="34" spans="1:12" ht="17.25" customHeight="1" x14ac:dyDescent="0.2">
      <c r="A34" s="4">
        <v>2013</v>
      </c>
      <c r="B34" s="1" t="s">
        <v>13</v>
      </c>
      <c r="C34" s="4">
        <v>2000</v>
      </c>
      <c r="E34" t="s">
        <v>14</v>
      </c>
      <c r="F34" s="5">
        <v>1.05</v>
      </c>
      <c r="G34" s="4">
        <f t="shared" ref="G34:G65" si="3">D34*F34</f>
        <v>0</v>
      </c>
      <c r="I34" s="4">
        <f t="shared" ref="I34:I65" si="4">G34*H34</f>
        <v>0</v>
      </c>
      <c r="J34" s="4">
        <f t="shared" ref="J34:J65" si="5">I34/C34</f>
        <v>0</v>
      </c>
      <c r="K34" s="6" t="s">
        <v>15</v>
      </c>
      <c r="L34" s="6" t="s">
        <v>16</v>
      </c>
    </row>
    <row r="35" spans="1:12" ht="17.25" customHeight="1" x14ac:dyDescent="0.2">
      <c r="A35" s="4">
        <v>2013</v>
      </c>
      <c r="B35" s="1" t="s">
        <v>17</v>
      </c>
      <c r="C35" s="4">
        <v>1200</v>
      </c>
      <c r="E35" t="s">
        <v>14</v>
      </c>
      <c r="F35" s="5">
        <v>1.05</v>
      </c>
      <c r="G35" s="4">
        <f t="shared" si="3"/>
        <v>0</v>
      </c>
      <c r="I35" s="4">
        <f t="shared" si="4"/>
        <v>0</v>
      </c>
      <c r="J35" s="4">
        <f t="shared" si="5"/>
        <v>0</v>
      </c>
      <c r="K35" s="6" t="s">
        <v>15</v>
      </c>
      <c r="L35" s="6" t="s">
        <v>16</v>
      </c>
    </row>
    <row r="36" spans="1:12" ht="17.25" customHeight="1" x14ac:dyDescent="0.2">
      <c r="A36" s="4">
        <v>2013</v>
      </c>
      <c r="B36" s="1" t="s">
        <v>18</v>
      </c>
      <c r="C36" s="4">
        <v>720</v>
      </c>
      <c r="E36" t="s">
        <v>14</v>
      </c>
      <c r="F36" s="5">
        <v>1.05</v>
      </c>
      <c r="G36" s="4">
        <f t="shared" si="3"/>
        <v>0</v>
      </c>
      <c r="I36" s="4">
        <f t="shared" si="4"/>
        <v>0</v>
      </c>
      <c r="J36" s="4">
        <f t="shared" si="5"/>
        <v>0</v>
      </c>
      <c r="K36" s="6" t="s">
        <v>15</v>
      </c>
      <c r="L36" s="6" t="s">
        <v>16</v>
      </c>
    </row>
    <row r="37" spans="1:12" ht="17.25" customHeight="1" x14ac:dyDescent="0.2">
      <c r="A37" s="4">
        <v>2013</v>
      </c>
      <c r="B37" s="1" t="s">
        <v>19</v>
      </c>
      <c r="C37" s="4">
        <v>360</v>
      </c>
      <c r="E37" t="s">
        <v>14</v>
      </c>
      <c r="F37" s="5">
        <v>1.05</v>
      </c>
      <c r="G37" s="4">
        <f t="shared" si="3"/>
        <v>0</v>
      </c>
      <c r="I37" s="4">
        <f t="shared" si="4"/>
        <v>0</v>
      </c>
      <c r="J37" s="4">
        <f t="shared" si="5"/>
        <v>0</v>
      </c>
      <c r="K37" s="6" t="s">
        <v>15</v>
      </c>
      <c r="L37" s="6" t="s">
        <v>16</v>
      </c>
    </row>
    <row r="38" spans="1:12" ht="17.25" customHeight="1" x14ac:dyDescent="0.2">
      <c r="A38" s="4">
        <v>2013</v>
      </c>
      <c r="B38" s="4">
        <v>16</v>
      </c>
      <c r="C38" s="4">
        <v>180</v>
      </c>
      <c r="E38" t="s">
        <v>14</v>
      </c>
      <c r="F38" s="5">
        <v>1.05</v>
      </c>
      <c r="G38" s="4">
        <f t="shared" si="3"/>
        <v>0</v>
      </c>
      <c r="I38" s="4">
        <f t="shared" si="4"/>
        <v>0</v>
      </c>
      <c r="J38" s="4">
        <f t="shared" si="5"/>
        <v>0</v>
      </c>
      <c r="K38" s="6" t="s">
        <v>15</v>
      </c>
      <c r="L38" s="6" t="s">
        <v>16</v>
      </c>
    </row>
    <row r="39" spans="1:12" ht="17.25" customHeight="1" x14ac:dyDescent="0.2">
      <c r="A39" s="4">
        <v>2013</v>
      </c>
      <c r="B39" s="4">
        <v>32</v>
      </c>
      <c r="C39" s="4">
        <v>90</v>
      </c>
      <c r="E39" t="s">
        <v>14</v>
      </c>
      <c r="F39" s="5">
        <v>1.05</v>
      </c>
      <c r="G39" s="4">
        <f t="shared" si="3"/>
        <v>0</v>
      </c>
      <c r="I39" s="4">
        <f t="shared" si="4"/>
        <v>0</v>
      </c>
      <c r="J39" s="4">
        <f t="shared" si="5"/>
        <v>0</v>
      </c>
      <c r="K39" s="6" t="s">
        <v>15</v>
      </c>
      <c r="L39" s="6" t="s">
        <v>16</v>
      </c>
    </row>
    <row r="40" spans="1:12" ht="17.25" customHeight="1" x14ac:dyDescent="0.2">
      <c r="A40" s="4">
        <v>2013</v>
      </c>
      <c r="B40" s="4">
        <v>64</v>
      </c>
      <c r="C40" s="4">
        <v>45</v>
      </c>
      <c r="E40" t="s">
        <v>14</v>
      </c>
      <c r="F40" s="5">
        <v>1.05</v>
      </c>
      <c r="G40" s="4">
        <f t="shared" si="3"/>
        <v>0</v>
      </c>
      <c r="I40" s="4">
        <f t="shared" si="4"/>
        <v>0</v>
      </c>
      <c r="J40" s="4">
        <f t="shared" si="5"/>
        <v>0</v>
      </c>
      <c r="K40" s="6" t="s">
        <v>15</v>
      </c>
      <c r="L40" s="6" t="s">
        <v>16</v>
      </c>
    </row>
    <row r="41" spans="1:12" ht="17.25" customHeight="1" x14ac:dyDescent="0.2">
      <c r="A41" s="4">
        <v>2013</v>
      </c>
      <c r="B41" s="4">
        <v>128</v>
      </c>
      <c r="C41" s="4">
        <v>10</v>
      </c>
      <c r="E41" t="s">
        <v>14</v>
      </c>
      <c r="F41" s="5">
        <v>1.05</v>
      </c>
      <c r="G41" s="4">
        <f t="shared" si="3"/>
        <v>0</v>
      </c>
      <c r="I41" s="4">
        <f t="shared" si="4"/>
        <v>0</v>
      </c>
      <c r="J41" s="4">
        <f t="shared" si="5"/>
        <v>0</v>
      </c>
      <c r="K41" s="6" t="s">
        <v>15</v>
      </c>
      <c r="L41" s="6" t="s">
        <v>16</v>
      </c>
    </row>
    <row r="42" spans="1:12" ht="17.25" customHeight="1" x14ac:dyDescent="0.2">
      <c r="A42" s="4">
        <v>2014</v>
      </c>
      <c r="B42" s="1" t="s">
        <v>13</v>
      </c>
      <c r="C42" s="4">
        <v>2000</v>
      </c>
      <c r="E42" t="s">
        <v>14</v>
      </c>
      <c r="F42" s="5">
        <v>0.89</v>
      </c>
      <c r="G42" s="4">
        <f t="shared" si="3"/>
        <v>0</v>
      </c>
      <c r="I42" s="4">
        <f t="shared" si="4"/>
        <v>0</v>
      </c>
      <c r="J42" s="4">
        <f t="shared" si="5"/>
        <v>0</v>
      </c>
      <c r="K42" s="6" t="s">
        <v>15</v>
      </c>
      <c r="L42" s="6" t="s">
        <v>16</v>
      </c>
    </row>
    <row r="43" spans="1:12" ht="17.25" customHeight="1" x14ac:dyDescent="0.2">
      <c r="A43" s="4">
        <v>2014</v>
      </c>
      <c r="B43" s="1" t="s">
        <v>17</v>
      </c>
      <c r="C43" s="4">
        <v>1200</v>
      </c>
      <c r="E43" t="s">
        <v>14</v>
      </c>
      <c r="F43" s="5">
        <v>0.89</v>
      </c>
      <c r="G43" s="4">
        <f t="shared" si="3"/>
        <v>0</v>
      </c>
      <c r="I43" s="4">
        <f t="shared" si="4"/>
        <v>0</v>
      </c>
      <c r="J43" s="4">
        <f t="shared" si="5"/>
        <v>0</v>
      </c>
      <c r="K43" s="6" t="s">
        <v>15</v>
      </c>
      <c r="L43" s="6" t="s">
        <v>16</v>
      </c>
    </row>
    <row r="44" spans="1:12" ht="17.25" customHeight="1" x14ac:dyDescent="0.2">
      <c r="A44" s="4">
        <v>2014</v>
      </c>
      <c r="B44" s="1" t="s">
        <v>18</v>
      </c>
      <c r="C44" s="4">
        <v>720</v>
      </c>
      <c r="E44" t="s">
        <v>14</v>
      </c>
      <c r="F44" s="5">
        <v>0.89</v>
      </c>
      <c r="G44" s="4">
        <f t="shared" si="3"/>
        <v>0</v>
      </c>
      <c r="I44" s="4">
        <f t="shared" si="4"/>
        <v>0</v>
      </c>
      <c r="J44" s="4">
        <f t="shared" si="5"/>
        <v>0</v>
      </c>
      <c r="K44" s="6" t="s">
        <v>15</v>
      </c>
      <c r="L44" s="6" t="s">
        <v>16</v>
      </c>
    </row>
    <row r="45" spans="1:12" ht="17.25" customHeight="1" x14ac:dyDescent="0.2">
      <c r="A45" s="4">
        <v>2014</v>
      </c>
      <c r="B45" s="1" t="s">
        <v>19</v>
      </c>
      <c r="C45" s="4">
        <v>360</v>
      </c>
      <c r="E45" t="s">
        <v>14</v>
      </c>
      <c r="F45" s="5">
        <v>0.89</v>
      </c>
      <c r="G45" s="4">
        <f t="shared" si="3"/>
        <v>0</v>
      </c>
      <c r="I45" s="4">
        <f t="shared" si="4"/>
        <v>0</v>
      </c>
      <c r="J45" s="4">
        <f t="shared" si="5"/>
        <v>0</v>
      </c>
      <c r="K45" s="6" t="s">
        <v>15</v>
      </c>
      <c r="L45" s="6" t="s">
        <v>16</v>
      </c>
    </row>
    <row r="46" spans="1:12" ht="17.25" customHeight="1" x14ac:dyDescent="0.2">
      <c r="A46" s="4">
        <v>2014</v>
      </c>
      <c r="B46" s="4">
        <v>16</v>
      </c>
      <c r="C46" s="4">
        <v>180</v>
      </c>
      <c r="E46" t="s">
        <v>14</v>
      </c>
      <c r="F46" s="5">
        <v>0.89</v>
      </c>
      <c r="G46" s="4">
        <f t="shared" si="3"/>
        <v>0</v>
      </c>
      <c r="I46" s="4">
        <f t="shared" si="4"/>
        <v>0</v>
      </c>
      <c r="J46" s="4">
        <f t="shared" si="5"/>
        <v>0</v>
      </c>
      <c r="K46" s="6" t="s">
        <v>15</v>
      </c>
      <c r="L46" s="6" t="s">
        <v>16</v>
      </c>
    </row>
    <row r="47" spans="1:12" ht="17.25" customHeight="1" x14ac:dyDescent="0.2">
      <c r="A47" s="4">
        <v>2014</v>
      </c>
      <c r="B47" s="4">
        <v>32</v>
      </c>
      <c r="C47" s="4">
        <v>90</v>
      </c>
      <c r="E47" t="s">
        <v>14</v>
      </c>
      <c r="F47" s="5">
        <v>0.89</v>
      </c>
      <c r="G47" s="4">
        <f t="shared" si="3"/>
        <v>0</v>
      </c>
      <c r="I47" s="4">
        <f t="shared" si="4"/>
        <v>0</v>
      </c>
      <c r="J47" s="4">
        <f t="shared" si="5"/>
        <v>0</v>
      </c>
      <c r="K47" s="6" t="s">
        <v>15</v>
      </c>
      <c r="L47" s="6" t="s">
        <v>16</v>
      </c>
    </row>
    <row r="48" spans="1:12" ht="17.25" customHeight="1" x14ac:dyDescent="0.2">
      <c r="A48" s="4">
        <v>2014</v>
      </c>
      <c r="B48" s="4">
        <v>64</v>
      </c>
      <c r="C48" s="4">
        <v>45</v>
      </c>
      <c r="E48" t="s">
        <v>14</v>
      </c>
      <c r="F48" s="5">
        <v>0.89</v>
      </c>
      <c r="G48" s="4">
        <f t="shared" si="3"/>
        <v>0</v>
      </c>
      <c r="I48" s="4">
        <f t="shared" si="4"/>
        <v>0</v>
      </c>
      <c r="J48" s="4">
        <f t="shared" si="5"/>
        <v>0</v>
      </c>
      <c r="K48" s="6" t="s">
        <v>15</v>
      </c>
      <c r="L48" s="6" t="s">
        <v>16</v>
      </c>
    </row>
    <row r="49" spans="1:12" ht="17.25" customHeight="1" x14ac:dyDescent="0.2">
      <c r="A49" s="4">
        <v>2014</v>
      </c>
      <c r="B49" s="4">
        <v>128</v>
      </c>
      <c r="C49" s="4">
        <v>10</v>
      </c>
      <c r="E49" t="s">
        <v>14</v>
      </c>
      <c r="F49" s="5">
        <v>0.89</v>
      </c>
      <c r="G49" s="4">
        <f t="shared" si="3"/>
        <v>0</v>
      </c>
      <c r="I49" s="4">
        <f t="shared" si="4"/>
        <v>0</v>
      </c>
      <c r="J49" s="4">
        <f t="shared" si="5"/>
        <v>0</v>
      </c>
      <c r="K49" s="6" t="s">
        <v>15</v>
      </c>
      <c r="L49" s="6" t="s">
        <v>16</v>
      </c>
    </row>
    <row r="50" spans="1:12" ht="17.25" customHeight="1" x14ac:dyDescent="0.2">
      <c r="A50" s="4">
        <v>2015</v>
      </c>
      <c r="B50" s="1" t="s">
        <v>13</v>
      </c>
      <c r="C50" s="4">
        <v>2000</v>
      </c>
      <c r="E50" t="s">
        <v>14</v>
      </c>
      <c r="F50" s="5">
        <v>0.81</v>
      </c>
      <c r="G50" s="4">
        <f t="shared" si="3"/>
        <v>0</v>
      </c>
      <c r="I50" s="4">
        <f t="shared" si="4"/>
        <v>0</v>
      </c>
      <c r="J50" s="4">
        <f t="shared" si="5"/>
        <v>0</v>
      </c>
      <c r="K50" s="6" t="s">
        <v>15</v>
      </c>
      <c r="L50" s="6" t="s">
        <v>16</v>
      </c>
    </row>
    <row r="51" spans="1:12" ht="17.25" customHeight="1" x14ac:dyDescent="0.2">
      <c r="A51" s="4">
        <v>2015</v>
      </c>
      <c r="B51" s="1" t="s">
        <v>17</v>
      </c>
      <c r="C51" s="4">
        <v>1200</v>
      </c>
      <c r="E51" t="s">
        <v>14</v>
      </c>
      <c r="F51" s="5">
        <v>0.81</v>
      </c>
      <c r="G51" s="4">
        <f t="shared" si="3"/>
        <v>0</v>
      </c>
      <c r="I51" s="4">
        <f t="shared" si="4"/>
        <v>0</v>
      </c>
      <c r="J51" s="4">
        <f t="shared" si="5"/>
        <v>0</v>
      </c>
      <c r="K51" s="6" t="s">
        <v>15</v>
      </c>
      <c r="L51" s="6" t="s">
        <v>16</v>
      </c>
    </row>
    <row r="52" spans="1:12" ht="17.25" customHeight="1" x14ac:dyDescent="0.2">
      <c r="A52" s="4">
        <v>2015</v>
      </c>
      <c r="B52" s="1" t="s">
        <v>18</v>
      </c>
      <c r="C52" s="4">
        <v>720</v>
      </c>
      <c r="E52" t="s">
        <v>14</v>
      </c>
      <c r="F52" s="5">
        <v>0.81</v>
      </c>
      <c r="G52" s="4">
        <f t="shared" si="3"/>
        <v>0</v>
      </c>
      <c r="I52" s="4">
        <f t="shared" si="4"/>
        <v>0</v>
      </c>
      <c r="J52" s="4">
        <f t="shared" si="5"/>
        <v>0</v>
      </c>
      <c r="K52" s="6" t="s">
        <v>15</v>
      </c>
      <c r="L52" s="6" t="s">
        <v>16</v>
      </c>
    </row>
    <row r="53" spans="1:12" ht="17.25" customHeight="1" x14ac:dyDescent="0.2">
      <c r="A53" s="4">
        <v>2015</v>
      </c>
      <c r="B53" s="1" t="s">
        <v>19</v>
      </c>
      <c r="C53" s="4">
        <v>360</v>
      </c>
      <c r="E53" t="s">
        <v>14</v>
      </c>
      <c r="F53" s="5">
        <v>0.81</v>
      </c>
      <c r="G53" s="4">
        <f t="shared" si="3"/>
        <v>0</v>
      </c>
      <c r="I53" s="4">
        <f t="shared" si="4"/>
        <v>0</v>
      </c>
      <c r="J53" s="4">
        <f t="shared" si="5"/>
        <v>0</v>
      </c>
      <c r="K53" s="6" t="s">
        <v>15</v>
      </c>
      <c r="L53" s="6" t="s">
        <v>16</v>
      </c>
    </row>
    <row r="54" spans="1:12" ht="17.25" customHeight="1" x14ac:dyDescent="0.2">
      <c r="A54" s="4">
        <v>2015</v>
      </c>
      <c r="B54" s="4">
        <v>16</v>
      </c>
      <c r="C54" s="4">
        <v>180</v>
      </c>
      <c r="E54" t="s">
        <v>14</v>
      </c>
      <c r="F54" s="5">
        <v>0.81</v>
      </c>
      <c r="G54" s="4">
        <f t="shared" si="3"/>
        <v>0</v>
      </c>
      <c r="I54" s="4">
        <f t="shared" si="4"/>
        <v>0</v>
      </c>
      <c r="J54" s="4">
        <f t="shared" si="5"/>
        <v>0</v>
      </c>
      <c r="K54" s="6" t="s">
        <v>15</v>
      </c>
      <c r="L54" s="6" t="s">
        <v>16</v>
      </c>
    </row>
    <row r="55" spans="1:12" ht="17.25" customHeight="1" x14ac:dyDescent="0.2">
      <c r="A55" s="4">
        <v>2015</v>
      </c>
      <c r="B55" s="4">
        <v>32</v>
      </c>
      <c r="C55" s="4">
        <v>90</v>
      </c>
      <c r="E55" t="s">
        <v>14</v>
      </c>
      <c r="F55" s="5">
        <v>0.81</v>
      </c>
      <c r="G55" s="4">
        <f t="shared" si="3"/>
        <v>0</v>
      </c>
      <c r="I55" s="4">
        <f t="shared" si="4"/>
        <v>0</v>
      </c>
      <c r="J55" s="4">
        <f t="shared" si="5"/>
        <v>0</v>
      </c>
      <c r="K55" s="6" t="s">
        <v>15</v>
      </c>
      <c r="L55" s="6" t="s">
        <v>16</v>
      </c>
    </row>
    <row r="56" spans="1:12" ht="17.25" customHeight="1" x14ac:dyDescent="0.2">
      <c r="A56" s="4">
        <v>2015</v>
      </c>
      <c r="B56" s="4">
        <v>64</v>
      </c>
      <c r="C56" s="4">
        <v>45</v>
      </c>
      <c r="E56" t="s">
        <v>14</v>
      </c>
      <c r="F56" s="5">
        <v>0.81</v>
      </c>
      <c r="G56" s="4">
        <f t="shared" si="3"/>
        <v>0</v>
      </c>
      <c r="I56" s="4">
        <f t="shared" si="4"/>
        <v>0</v>
      </c>
      <c r="J56" s="4">
        <f t="shared" si="5"/>
        <v>0</v>
      </c>
      <c r="K56" s="6" t="s">
        <v>15</v>
      </c>
      <c r="L56" s="6" t="s">
        <v>16</v>
      </c>
    </row>
    <row r="57" spans="1:12" ht="17.25" customHeight="1" x14ac:dyDescent="0.2">
      <c r="A57" s="4">
        <v>2015</v>
      </c>
      <c r="B57" s="4">
        <v>128</v>
      </c>
      <c r="C57" s="4">
        <v>10</v>
      </c>
      <c r="E57" t="s">
        <v>14</v>
      </c>
      <c r="F57" s="5">
        <v>0.81</v>
      </c>
      <c r="G57" s="4">
        <f t="shared" si="3"/>
        <v>0</v>
      </c>
      <c r="I57" s="4">
        <f t="shared" si="4"/>
        <v>0</v>
      </c>
      <c r="J57" s="4">
        <f t="shared" si="5"/>
        <v>0</v>
      </c>
      <c r="K57" s="6" t="s">
        <v>15</v>
      </c>
      <c r="L57" s="6" t="s">
        <v>16</v>
      </c>
    </row>
    <row r="58" spans="1:12" ht="17.25" customHeight="1" x14ac:dyDescent="0.2">
      <c r="A58" s="4">
        <v>2016</v>
      </c>
      <c r="B58" s="1" t="s">
        <v>13</v>
      </c>
      <c r="C58" s="4">
        <v>2000</v>
      </c>
      <c r="E58" t="s">
        <v>14</v>
      </c>
      <c r="F58" s="5">
        <v>0.73</v>
      </c>
      <c r="G58" s="4">
        <f t="shared" si="3"/>
        <v>0</v>
      </c>
      <c r="I58" s="4">
        <f t="shared" si="4"/>
        <v>0</v>
      </c>
      <c r="J58" s="4">
        <f t="shared" si="5"/>
        <v>0</v>
      </c>
      <c r="K58" s="6" t="s">
        <v>15</v>
      </c>
      <c r="L58" s="6" t="s">
        <v>16</v>
      </c>
    </row>
    <row r="59" spans="1:12" ht="17.25" customHeight="1" x14ac:dyDescent="0.2">
      <c r="A59" s="4">
        <v>2016</v>
      </c>
      <c r="B59" s="1" t="s">
        <v>17</v>
      </c>
      <c r="C59" s="4">
        <v>1200</v>
      </c>
      <c r="E59" t="s">
        <v>14</v>
      </c>
      <c r="F59" s="5">
        <v>0.73</v>
      </c>
      <c r="G59" s="4">
        <f t="shared" si="3"/>
        <v>0</v>
      </c>
      <c r="I59" s="4">
        <f t="shared" si="4"/>
        <v>0</v>
      </c>
      <c r="J59" s="4">
        <f t="shared" si="5"/>
        <v>0</v>
      </c>
      <c r="K59" s="6" t="s">
        <v>15</v>
      </c>
      <c r="L59" s="6" t="s">
        <v>16</v>
      </c>
    </row>
    <row r="60" spans="1:12" ht="17.25" customHeight="1" x14ac:dyDescent="0.2">
      <c r="A60" s="4">
        <v>2016</v>
      </c>
      <c r="B60" s="1" t="s">
        <v>18</v>
      </c>
      <c r="C60" s="4">
        <v>720</v>
      </c>
      <c r="E60" t="s">
        <v>14</v>
      </c>
      <c r="F60" s="5">
        <v>0.73</v>
      </c>
      <c r="G60" s="4">
        <f t="shared" si="3"/>
        <v>0</v>
      </c>
      <c r="I60" s="4">
        <f t="shared" si="4"/>
        <v>0</v>
      </c>
      <c r="J60" s="4">
        <f t="shared" si="5"/>
        <v>0</v>
      </c>
      <c r="K60" s="6" t="s">
        <v>15</v>
      </c>
      <c r="L60" s="6" t="s">
        <v>16</v>
      </c>
    </row>
    <row r="61" spans="1:12" ht="17.25" customHeight="1" x14ac:dyDescent="0.2">
      <c r="A61" s="4">
        <v>2016</v>
      </c>
      <c r="B61" s="1" t="s">
        <v>19</v>
      </c>
      <c r="C61" s="4">
        <v>360</v>
      </c>
      <c r="E61" t="s">
        <v>14</v>
      </c>
      <c r="F61" s="5">
        <v>0.73</v>
      </c>
      <c r="G61" s="4">
        <f t="shared" si="3"/>
        <v>0</v>
      </c>
      <c r="I61" s="4">
        <f t="shared" si="4"/>
        <v>0</v>
      </c>
      <c r="J61" s="4">
        <f t="shared" si="5"/>
        <v>0</v>
      </c>
      <c r="K61" s="6" t="s">
        <v>15</v>
      </c>
      <c r="L61" s="6" t="s">
        <v>16</v>
      </c>
    </row>
    <row r="62" spans="1:12" ht="17.25" customHeight="1" x14ac:dyDescent="0.2">
      <c r="A62" s="4">
        <v>2016</v>
      </c>
      <c r="B62" s="4">
        <v>16</v>
      </c>
      <c r="C62" s="4">
        <v>180</v>
      </c>
      <c r="E62" t="s">
        <v>14</v>
      </c>
      <c r="F62" s="5">
        <v>0.73</v>
      </c>
      <c r="G62" s="4">
        <f t="shared" si="3"/>
        <v>0</v>
      </c>
      <c r="I62" s="4">
        <f t="shared" si="4"/>
        <v>0</v>
      </c>
      <c r="J62" s="4">
        <f t="shared" si="5"/>
        <v>0</v>
      </c>
      <c r="K62" s="6" t="s">
        <v>15</v>
      </c>
      <c r="L62" s="6" t="s">
        <v>16</v>
      </c>
    </row>
    <row r="63" spans="1:12" ht="17.25" customHeight="1" x14ac:dyDescent="0.2">
      <c r="A63" s="4">
        <v>2016</v>
      </c>
      <c r="B63" s="4">
        <v>32</v>
      </c>
      <c r="C63" s="4">
        <v>90</v>
      </c>
      <c r="E63" t="s">
        <v>14</v>
      </c>
      <c r="F63" s="5">
        <v>0.73</v>
      </c>
      <c r="G63" s="4">
        <f t="shared" si="3"/>
        <v>0</v>
      </c>
      <c r="I63" s="4">
        <f t="shared" si="4"/>
        <v>0</v>
      </c>
      <c r="J63" s="4">
        <f t="shared" si="5"/>
        <v>0</v>
      </c>
      <c r="K63" s="6" t="s">
        <v>15</v>
      </c>
      <c r="L63" s="6" t="s">
        <v>16</v>
      </c>
    </row>
    <row r="64" spans="1:12" ht="17.25" customHeight="1" x14ac:dyDescent="0.2">
      <c r="A64" s="4">
        <v>2016</v>
      </c>
      <c r="B64" s="4">
        <v>64</v>
      </c>
      <c r="C64" s="4">
        <v>45</v>
      </c>
      <c r="E64" t="s">
        <v>14</v>
      </c>
      <c r="F64" s="5">
        <v>0.73</v>
      </c>
      <c r="G64" s="4">
        <f t="shared" si="3"/>
        <v>0</v>
      </c>
      <c r="I64" s="4">
        <f t="shared" si="4"/>
        <v>0</v>
      </c>
      <c r="J64" s="4">
        <f t="shared" si="5"/>
        <v>0</v>
      </c>
      <c r="K64" s="6" t="s">
        <v>15</v>
      </c>
      <c r="L64" s="6" t="s">
        <v>16</v>
      </c>
    </row>
    <row r="65" spans="1:12" ht="17.25" customHeight="1" x14ac:dyDescent="0.2">
      <c r="A65" s="4">
        <v>2016</v>
      </c>
      <c r="B65" s="4">
        <v>128</v>
      </c>
      <c r="C65" s="4">
        <v>10</v>
      </c>
      <c r="E65" t="s">
        <v>14</v>
      </c>
      <c r="F65" s="5">
        <v>0.73</v>
      </c>
      <c r="G65" s="4">
        <f t="shared" si="3"/>
        <v>0</v>
      </c>
      <c r="I65" s="4">
        <f t="shared" si="4"/>
        <v>0</v>
      </c>
      <c r="J65" s="4">
        <f t="shared" si="5"/>
        <v>0</v>
      </c>
      <c r="K65" s="6" t="s">
        <v>15</v>
      </c>
      <c r="L65" s="6" t="s">
        <v>16</v>
      </c>
    </row>
    <row r="66" spans="1:12" ht="17.25" customHeight="1" x14ac:dyDescent="0.2">
      <c r="A66" s="4">
        <v>2017</v>
      </c>
      <c r="B66" s="1" t="s">
        <v>13</v>
      </c>
      <c r="C66" s="4">
        <v>2000</v>
      </c>
      <c r="E66" t="s">
        <v>14</v>
      </c>
      <c r="F66" s="5">
        <v>0.72</v>
      </c>
      <c r="G66" s="4">
        <f t="shared" ref="G66:G97" si="6">D66*F66</f>
        <v>0</v>
      </c>
      <c r="I66" s="4">
        <f t="shared" ref="I66:I97" si="7">G66*H66</f>
        <v>0</v>
      </c>
      <c r="J66" s="4">
        <f t="shared" ref="J66:J97" si="8">I66/C66</f>
        <v>0</v>
      </c>
      <c r="K66" s="6" t="s">
        <v>15</v>
      </c>
      <c r="L66" s="6" t="s">
        <v>16</v>
      </c>
    </row>
    <row r="67" spans="1:12" ht="17.25" customHeight="1" x14ac:dyDescent="0.2">
      <c r="A67" s="4">
        <v>2017</v>
      </c>
      <c r="B67" s="1" t="s">
        <v>17</v>
      </c>
      <c r="C67" s="4">
        <v>1200</v>
      </c>
      <c r="E67" t="s">
        <v>14</v>
      </c>
      <c r="F67" s="5">
        <v>0.72</v>
      </c>
      <c r="G67" s="4">
        <f t="shared" si="6"/>
        <v>0</v>
      </c>
      <c r="I67" s="4">
        <f t="shared" si="7"/>
        <v>0</v>
      </c>
      <c r="J67" s="4">
        <f t="shared" si="8"/>
        <v>0</v>
      </c>
      <c r="K67" s="6" t="s">
        <v>15</v>
      </c>
      <c r="L67" s="6" t="s">
        <v>16</v>
      </c>
    </row>
    <row r="68" spans="1:12" ht="17.25" customHeight="1" x14ac:dyDescent="0.2">
      <c r="A68" s="4">
        <v>2017</v>
      </c>
      <c r="B68" s="1" t="s">
        <v>18</v>
      </c>
      <c r="C68" s="4">
        <v>720</v>
      </c>
      <c r="E68" t="s">
        <v>14</v>
      </c>
      <c r="F68" s="5">
        <v>0.72</v>
      </c>
      <c r="G68" s="4">
        <f t="shared" si="6"/>
        <v>0</v>
      </c>
      <c r="I68" s="4">
        <f t="shared" si="7"/>
        <v>0</v>
      </c>
      <c r="J68" s="4">
        <f t="shared" si="8"/>
        <v>0</v>
      </c>
      <c r="K68" s="6" t="s">
        <v>15</v>
      </c>
      <c r="L68" s="6" t="s">
        <v>16</v>
      </c>
    </row>
    <row r="69" spans="1:12" ht="17.25" customHeight="1" x14ac:dyDescent="0.2">
      <c r="A69" s="4">
        <v>2017</v>
      </c>
      <c r="B69" s="1" t="s">
        <v>19</v>
      </c>
      <c r="C69" s="4">
        <v>360</v>
      </c>
      <c r="E69" t="s">
        <v>14</v>
      </c>
      <c r="F69" s="5">
        <v>0.72</v>
      </c>
      <c r="G69" s="4">
        <f t="shared" si="6"/>
        <v>0</v>
      </c>
      <c r="I69" s="4">
        <f t="shared" si="7"/>
        <v>0</v>
      </c>
      <c r="J69" s="4">
        <f t="shared" si="8"/>
        <v>0</v>
      </c>
      <c r="K69" s="6" t="s">
        <v>15</v>
      </c>
      <c r="L69" s="6" t="s">
        <v>16</v>
      </c>
    </row>
    <row r="70" spans="1:12" ht="17.25" customHeight="1" x14ac:dyDescent="0.2">
      <c r="A70" s="4">
        <v>2017</v>
      </c>
      <c r="B70" s="4">
        <v>16</v>
      </c>
      <c r="C70" s="4">
        <v>180</v>
      </c>
      <c r="E70" t="s">
        <v>14</v>
      </c>
      <c r="F70" s="5">
        <v>0.72</v>
      </c>
      <c r="G70" s="4">
        <f t="shared" si="6"/>
        <v>0</v>
      </c>
      <c r="I70" s="4">
        <f t="shared" si="7"/>
        <v>0</v>
      </c>
      <c r="J70" s="4">
        <f t="shared" si="8"/>
        <v>0</v>
      </c>
      <c r="K70" s="6" t="s">
        <v>15</v>
      </c>
      <c r="L70" s="6" t="s">
        <v>16</v>
      </c>
    </row>
    <row r="71" spans="1:12" ht="17.25" customHeight="1" x14ac:dyDescent="0.2">
      <c r="A71" s="4">
        <v>2017</v>
      </c>
      <c r="B71" s="4">
        <v>32</v>
      </c>
      <c r="C71" s="4">
        <v>90</v>
      </c>
      <c r="E71" t="s">
        <v>14</v>
      </c>
      <c r="F71" s="5">
        <v>0.72</v>
      </c>
      <c r="G71" s="4">
        <f t="shared" si="6"/>
        <v>0</v>
      </c>
      <c r="I71" s="4">
        <f t="shared" si="7"/>
        <v>0</v>
      </c>
      <c r="J71" s="4">
        <f t="shared" si="8"/>
        <v>0</v>
      </c>
      <c r="K71" s="6" t="s">
        <v>15</v>
      </c>
      <c r="L71" s="6" t="s">
        <v>16</v>
      </c>
    </row>
    <row r="72" spans="1:12" ht="17.25" customHeight="1" x14ac:dyDescent="0.2">
      <c r="A72" s="4">
        <v>2017</v>
      </c>
      <c r="B72" s="4">
        <v>64</v>
      </c>
      <c r="C72" s="4">
        <v>45</v>
      </c>
      <c r="E72" t="s">
        <v>14</v>
      </c>
      <c r="F72" s="5">
        <v>0.72</v>
      </c>
      <c r="G72" s="4">
        <f t="shared" si="6"/>
        <v>0</v>
      </c>
      <c r="I72" s="4">
        <f t="shared" si="7"/>
        <v>0</v>
      </c>
      <c r="J72" s="4">
        <f t="shared" si="8"/>
        <v>0</v>
      </c>
      <c r="K72" s="6" t="s">
        <v>15</v>
      </c>
      <c r="L72" s="6" t="s">
        <v>16</v>
      </c>
    </row>
    <row r="73" spans="1:12" ht="17.25" customHeight="1" x14ac:dyDescent="0.2">
      <c r="A73" s="4">
        <v>2017</v>
      </c>
      <c r="B73" s="4">
        <v>128</v>
      </c>
      <c r="C73" s="4">
        <v>10</v>
      </c>
      <c r="E73" t="s">
        <v>14</v>
      </c>
      <c r="F73" s="5">
        <v>0.72</v>
      </c>
      <c r="G73" s="4">
        <f t="shared" si="6"/>
        <v>0</v>
      </c>
      <c r="I73" s="4">
        <f t="shared" si="7"/>
        <v>0</v>
      </c>
      <c r="J73" s="4">
        <f t="shared" si="8"/>
        <v>0</v>
      </c>
      <c r="K73" s="6" t="s">
        <v>15</v>
      </c>
      <c r="L73" s="6" t="s">
        <v>16</v>
      </c>
    </row>
    <row r="74" spans="1:12" ht="17.25" customHeight="1" x14ac:dyDescent="0.2">
      <c r="A74" s="4">
        <v>2018</v>
      </c>
      <c r="B74" s="1" t="s">
        <v>13</v>
      </c>
      <c r="C74" s="4">
        <v>2000</v>
      </c>
      <c r="E74" t="s">
        <v>14</v>
      </c>
      <c r="F74" s="5">
        <v>0.78</v>
      </c>
      <c r="G74" s="4">
        <f t="shared" si="6"/>
        <v>0</v>
      </c>
      <c r="I74" s="4">
        <f t="shared" si="7"/>
        <v>0</v>
      </c>
      <c r="J74" s="4">
        <f t="shared" si="8"/>
        <v>0</v>
      </c>
      <c r="K74" s="6" t="s">
        <v>15</v>
      </c>
      <c r="L74" s="6" t="s">
        <v>16</v>
      </c>
    </row>
    <row r="75" spans="1:12" ht="17.25" customHeight="1" x14ac:dyDescent="0.2">
      <c r="A75" s="4">
        <v>2018</v>
      </c>
      <c r="B75" s="1" t="s">
        <v>17</v>
      </c>
      <c r="C75" s="4">
        <v>1200</v>
      </c>
      <c r="E75" t="s">
        <v>14</v>
      </c>
      <c r="F75" s="5">
        <v>0.78</v>
      </c>
      <c r="G75" s="4">
        <f t="shared" si="6"/>
        <v>0</v>
      </c>
      <c r="I75" s="4">
        <f t="shared" si="7"/>
        <v>0</v>
      </c>
      <c r="J75" s="4">
        <f t="shared" si="8"/>
        <v>0</v>
      </c>
      <c r="K75" s="6" t="s">
        <v>15</v>
      </c>
      <c r="L75" s="6" t="s">
        <v>16</v>
      </c>
    </row>
    <row r="76" spans="1:12" ht="17.25" customHeight="1" x14ac:dyDescent="0.2">
      <c r="A76" s="4">
        <v>2018</v>
      </c>
      <c r="B76" s="1" t="s">
        <v>18</v>
      </c>
      <c r="C76" s="4">
        <v>720</v>
      </c>
      <c r="E76" t="s">
        <v>14</v>
      </c>
      <c r="F76" s="5">
        <v>0.78</v>
      </c>
      <c r="G76" s="4">
        <f t="shared" si="6"/>
        <v>0</v>
      </c>
      <c r="I76" s="4">
        <f t="shared" si="7"/>
        <v>0</v>
      </c>
      <c r="J76" s="4">
        <f t="shared" si="8"/>
        <v>0</v>
      </c>
      <c r="K76" s="6" t="s">
        <v>15</v>
      </c>
      <c r="L76" s="6" t="s">
        <v>16</v>
      </c>
    </row>
    <row r="77" spans="1:12" ht="17.25" customHeight="1" x14ac:dyDescent="0.2">
      <c r="A77" s="4">
        <v>2018</v>
      </c>
      <c r="B77" s="1" t="s">
        <v>19</v>
      </c>
      <c r="C77" s="4">
        <v>360</v>
      </c>
      <c r="E77" t="s">
        <v>14</v>
      </c>
      <c r="F77" s="5">
        <v>0.78</v>
      </c>
      <c r="G77" s="4">
        <f t="shared" si="6"/>
        <v>0</v>
      </c>
      <c r="I77" s="4">
        <f t="shared" si="7"/>
        <v>0</v>
      </c>
      <c r="J77" s="4">
        <f t="shared" si="8"/>
        <v>0</v>
      </c>
      <c r="K77" s="6" t="s">
        <v>15</v>
      </c>
      <c r="L77" s="6" t="s">
        <v>16</v>
      </c>
    </row>
    <row r="78" spans="1:12" ht="17.25" customHeight="1" x14ac:dyDescent="0.2">
      <c r="A78" s="4">
        <v>2018</v>
      </c>
      <c r="B78" s="4">
        <v>16</v>
      </c>
      <c r="C78" s="4">
        <v>180</v>
      </c>
      <c r="E78" t="s">
        <v>14</v>
      </c>
      <c r="F78" s="5">
        <v>0.78</v>
      </c>
      <c r="G78" s="4">
        <f t="shared" si="6"/>
        <v>0</v>
      </c>
      <c r="I78" s="4">
        <f t="shared" si="7"/>
        <v>0</v>
      </c>
      <c r="J78" s="4">
        <f t="shared" si="8"/>
        <v>0</v>
      </c>
      <c r="K78" s="6" t="s">
        <v>15</v>
      </c>
      <c r="L78" s="6" t="s">
        <v>16</v>
      </c>
    </row>
    <row r="79" spans="1:12" ht="17.25" customHeight="1" x14ac:dyDescent="0.2">
      <c r="A79" s="4">
        <v>2018</v>
      </c>
      <c r="B79" s="4">
        <v>32</v>
      </c>
      <c r="C79" s="4">
        <v>90</v>
      </c>
      <c r="E79" t="s">
        <v>14</v>
      </c>
      <c r="F79" s="5">
        <v>0.78</v>
      </c>
      <c r="G79" s="4">
        <f t="shared" si="6"/>
        <v>0</v>
      </c>
      <c r="I79" s="4">
        <f t="shared" si="7"/>
        <v>0</v>
      </c>
      <c r="J79" s="4">
        <f t="shared" si="8"/>
        <v>0</v>
      </c>
      <c r="K79" s="6" t="s">
        <v>15</v>
      </c>
      <c r="L79" s="6" t="s">
        <v>16</v>
      </c>
    </row>
    <row r="80" spans="1:12" ht="17.25" customHeight="1" x14ac:dyDescent="0.2">
      <c r="A80" s="4">
        <v>2018</v>
      </c>
      <c r="B80" s="4">
        <v>64</v>
      </c>
      <c r="C80" s="4">
        <v>45</v>
      </c>
      <c r="E80" t="s">
        <v>14</v>
      </c>
      <c r="F80" s="5">
        <v>0.78</v>
      </c>
      <c r="G80" s="4">
        <f t="shared" si="6"/>
        <v>0</v>
      </c>
      <c r="I80" s="4">
        <f t="shared" si="7"/>
        <v>0</v>
      </c>
      <c r="J80" s="4">
        <f t="shared" si="8"/>
        <v>0</v>
      </c>
      <c r="K80" s="6" t="s">
        <v>15</v>
      </c>
      <c r="L80" s="6" t="s">
        <v>16</v>
      </c>
    </row>
    <row r="81" spans="1:12" ht="17.25" customHeight="1" x14ac:dyDescent="0.2">
      <c r="A81" s="4">
        <v>2018</v>
      </c>
      <c r="B81" s="4">
        <v>128</v>
      </c>
      <c r="C81" s="4">
        <v>10</v>
      </c>
      <c r="E81" t="s">
        <v>14</v>
      </c>
      <c r="F81" s="5">
        <v>0.78</v>
      </c>
      <c r="G81" s="4">
        <f t="shared" si="6"/>
        <v>0</v>
      </c>
      <c r="I81" s="4">
        <f t="shared" si="7"/>
        <v>0</v>
      </c>
      <c r="J81" s="4">
        <f t="shared" si="8"/>
        <v>0</v>
      </c>
      <c r="K81" s="6" t="s">
        <v>15</v>
      </c>
      <c r="L81" s="6" t="s">
        <v>16</v>
      </c>
    </row>
    <row r="82" spans="1:12" ht="17.25" customHeight="1" x14ac:dyDescent="0.2">
      <c r="A82" s="4">
        <v>2019</v>
      </c>
      <c r="B82" s="1" t="s">
        <v>13</v>
      </c>
      <c r="C82" s="4">
        <v>2000</v>
      </c>
      <c r="E82" t="s">
        <v>14</v>
      </c>
      <c r="F82" s="5">
        <v>0.7</v>
      </c>
      <c r="G82" s="4">
        <f t="shared" si="6"/>
        <v>0</v>
      </c>
      <c r="I82" s="4">
        <f t="shared" si="7"/>
        <v>0</v>
      </c>
      <c r="J82" s="4">
        <f t="shared" si="8"/>
        <v>0</v>
      </c>
      <c r="K82" s="6" t="s">
        <v>15</v>
      </c>
      <c r="L82" s="6" t="s">
        <v>16</v>
      </c>
    </row>
    <row r="83" spans="1:12" ht="17.25" customHeight="1" x14ac:dyDescent="0.2">
      <c r="A83" s="4">
        <v>2019</v>
      </c>
      <c r="B83" s="1" t="s">
        <v>17</v>
      </c>
      <c r="C83" s="4">
        <v>1200</v>
      </c>
      <c r="E83" t="s">
        <v>14</v>
      </c>
      <c r="F83" s="5">
        <v>0.7</v>
      </c>
      <c r="G83" s="4">
        <f t="shared" si="6"/>
        <v>0</v>
      </c>
      <c r="I83" s="4">
        <f t="shared" si="7"/>
        <v>0</v>
      </c>
      <c r="J83" s="4">
        <f t="shared" si="8"/>
        <v>0</v>
      </c>
      <c r="K83" s="6" t="s">
        <v>15</v>
      </c>
      <c r="L83" s="6" t="s">
        <v>16</v>
      </c>
    </row>
    <row r="84" spans="1:12" ht="17.25" customHeight="1" x14ac:dyDescent="0.2">
      <c r="A84" s="4">
        <v>2019</v>
      </c>
      <c r="B84" s="1" t="s">
        <v>18</v>
      </c>
      <c r="C84" s="4">
        <v>720</v>
      </c>
      <c r="E84" t="s">
        <v>14</v>
      </c>
      <c r="F84" s="5">
        <v>0.7</v>
      </c>
      <c r="G84" s="4">
        <f t="shared" si="6"/>
        <v>0</v>
      </c>
      <c r="I84" s="4">
        <f t="shared" si="7"/>
        <v>0</v>
      </c>
      <c r="J84" s="4">
        <f t="shared" si="8"/>
        <v>0</v>
      </c>
      <c r="K84" s="6" t="s">
        <v>15</v>
      </c>
      <c r="L84" s="6" t="s">
        <v>16</v>
      </c>
    </row>
    <row r="85" spans="1:12" ht="17.25" customHeight="1" x14ac:dyDescent="0.2">
      <c r="A85" s="4">
        <v>2019</v>
      </c>
      <c r="B85" s="1" t="s">
        <v>19</v>
      </c>
      <c r="C85" s="4">
        <v>360</v>
      </c>
      <c r="E85" t="s">
        <v>14</v>
      </c>
      <c r="F85" s="5">
        <v>0.7</v>
      </c>
      <c r="G85" s="4">
        <f t="shared" si="6"/>
        <v>0</v>
      </c>
      <c r="I85" s="4">
        <f t="shared" si="7"/>
        <v>0</v>
      </c>
      <c r="J85" s="4">
        <f t="shared" si="8"/>
        <v>0</v>
      </c>
      <c r="K85" s="6" t="s">
        <v>15</v>
      </c>
      <c r="L85" s="6" t="s">
        <v>16</v>
      </c>
    </row>
    <row r="86" spans="1:12" ht="17.25" customHeight="1" x14ac:dyDescent="0.2">
      <c r="A86" s="4">
        <v>2019</v>
      </c>
      <c r="B86" s="4">
        <v>16</v>
      </c>
      <c r="C86" s="4">
        <v>180</v>
      </c>
      <c r="E86" t="s">
        <v>14</v>
      </c>
      <c r="F86" s="5">
        <v>0.7</v>
      </c>
      <c r="G86" s="4">
        <f t="shared" si="6"/>
        <v>0</v>
      </c>
      <c r="I86" s="4">
        <f t="shared" si="7"/>
        <v>0</v>
      </c>
      <c r="J86" s="4">
        <f t="shared" si="8"/>
        <v>0</v>
      </c>
      <c r="K86" s="6" t="s">
        <v>15</v>
      </c>
      <c r="L86" s="6" t="s">
        <v>16</v>
      </c>
    </row>
    <row r="87" spans="1:12" ht="17.25" customHeight="1" x14ac:dyDescent="0.2">
      <c r="A87" s="4">
        <v>2019</v>
      </c>
      <c r="B87" s="4">
        <v>32</v>
      </c>
      <c r="C87" s="4">
        <v>90</v>
      </c>
      <c r="E87" t="s">
        <v>14</v>
      </c>
      <c r="F87" s="5">
        <v>0.7</v>
      </c>
      <c r="G87" s="4">
        <f t="shared" si="6"/>
        <v>0</v>
      </c>
      <c r="I87" s="4">
        <f t="shared" si="7"/>
        <v>0</v>
      </c>
      <c r="J87" s="4">
        <f t="shared" si="8"/>
        <v>0</v>
      </c>
      <c r="K87" s="6" t="s">
        <v>15</v>
      </c>
      <c r="L87" s="6" t="s">
        <v>16</v>
      </c>
    </row>
    <row r="88" spans="1:12" ht="17.25" customHeight="1" x14ac:dyDescent="0.2">
      <c r="A88" s="4">
        <v>2019</v>
      </c>
      <c r="B88" s="4">
        <v>64</v>
      </c>
      <c r="C88" s="4">
        <v>45</v>
      </c>
      <c r="E88" t="s">
        <v>14</v>
      </c>
      <c r="F88" s="5">
        <v>0.7</v>
      </c>
      <c r="G88" s="4">
        <f t="shared" si="6"/>
        <v>0</v>
      </c>
      <c r="I88" s="4">
        <f t="shared" si="7"/>
        <v>0</v>
      </c>
      <c r="J88" s="4">
        <f t="shared" si="8"/>
        <v>0</v>
      </c>
      <c r="K88" s="6" t="s">
        <v>15</v>
      </c>
      <c r="L88" s="6" t="s">
        <v>16</v>
      </c>
    </row>
    <row r="89" spans="1:12" ht="17.25" customHeight="1" x14ac:dyDescent="0.2">
      <c r="A89" s="4">
        <v>2019</v>
      </c>
      <c r="B89" s="4">
        <v>128</v>
      </c>
      <c r="C89" s="4">
        <v>10</v>
      </c>
      <c r="E89" t="s">
        <v>14</v>
      </c>
      <c r="F89" s="5">
        <v>0.7</v>
      </c>
      <c r="G89" s="4">
        <f t="shared" si="6"/>
        <v>0</v>
      </c>
      <c r="I89" s="4">
        <f t="shared" si="7"/>
        <v>0</v>
      </c>
      <c r="J89" s="4">
        <f t="shared" si="8"/>
        <v>0</v>
      </c>
      <c r="K89" s="6" t="s">
        <v>15</v>
      </c>
      <c r="L89" s="6" t="s">
        <v>16</v>
      </c>
    </row>
    <row r="90" spans="1:12" ht="17.25" customHeight="1" x14ac:dyDescent="0.2">
      <c r="A90" s="4">
        <v>2020</v>
      </c>
      <c r="B90" s="1" t="s">
        <v>13</v>
      </c>
      <c r="C90" s="4">
        <v>2000</v>
      </c>
      <c r="E90" t="s">
        <v>14</v>
      </c>
      <c r="F90" s="5">
        <v>0.7</v>
      </c>
      <c r="G90" s="4">
        <f t="shared" si="6"/>
        <v>0</v>
      </c>
      <c r="I90" s="4">
        <f t="shared" si="7"/>
        <v>0</v>
      </c>
      <c r="J90" s="4">
        <f t="shared" si="8"/>
        <v>0</v>
      </c>
      <c r="K90" s="6" t="s">
        <v>15</v>
      </c>
      <c r="L90" s="6" t="s">
        <v>16</v>
      </c>
    </row>
    <row r="91" spans="1:12" ht="17.25" customHeight="1" x14ac:dyDescent="0.2">
      <c r="A91" s="4">
        <v>2020</v>
      </c>
      <c r="B91" s="1" t="s">
        <v>17</v>
      </c>
      <c r="C91" s="4">
        <v>1200</v>
      </c>
      <c r="E91" t="s">
        <v>14</v>
      </c>
      <c r="F91" s="5">
        <v>0.7</v>
      </c>
      <c r="G91" s="4">
        <f t="shared" si="6"/>
        <v>0</v>
      </c>
      <c r="I91" s="4">
        <f t="shared" si="7"/>
        <v>0</v>
      </c>
      <c r="J91" s="4">
        <f t="shared" si="8"/>
        <v>0</v>
      </c>
      <c r="K91" s="6" t="s">
        <v>15</v>
      </c>
      <c r="L91" s="6" t="s">
        <v>16</v>
      </c>
    </row>
    <row r="92" spans="1:12" ht="17.25" customHeight="1" x14ac:dyDescent="0.2">
      <c r="A92" s="4">
        <v>2020</v>
      </c>
      <c r="B92" s="1" t="s">
        <v>18</v>
      </c>
      <c r="C92" s="4">
        <v>720</v>
      </c>
      <c r="E92" t="s">
        <v>14</v>
      </c>
      <c r="F92" s="5">
        <v>0.7</v>
      </c>
      <c r="G92" s="4">
        <f t="shared" si="6"/>
        <v>0</v>
      </c>
      <c r="I92" s="4">
        <f t="shared" si="7"/>
        <v>0</v>
      </c>
      <c r="J92" s="4">
        <f t="shared" si="8"/>
        <v>0</v>
      </c>
      <c r="K92" s="6" t="s">
        <v>15</v>
      </c>
      <c r="L92" s="6" t="s">
        <v>16</v>
      </c>
    </row>
    <row r="93" spans="1:12" ht="17.25" customHeight="1" x14ac:dyDescent="0.2">
      <c r="A93" s="4">
        <v>2020</v>
      </c>
      <c r="B93" s="1" t="s">
        <v>19</v>
      </c>
      <c r="C93" s="4">
        <v>360</v>
      </c>
      <c r="E93" t="s">
        <v>14</v>
      </c>
      <c r="F93" s="5">
        <v>0.7</v>
      </c>
      <c r="G93" s="4">
        <f t="shared" si="6"/>
        <v>0</v>
      </c>
      <c r="I93" s="4">
        <f t="shared" si="7"/>
        <v>0</v>
      </c>
      <c r="J93" s="4">
        <f t="shared" si="8"/>
        <v>0</v>
      </c>
      <c r="K93" s="6" t="s">
        <v>15</v>
      </c>
      <c r="L93" s="6" t="s">
        <v>16</v>
      </c>
    </row>
    <row r="94" spans="1:12" ht="17.25" customHeight="1" x14ac:dyDescent="0.2">
      <c r="A94" s="4">
        <v>2020</v>
      </c>
      <c r="B94" s="4">
        <v>16</v>
      </c>
      <c r="C94" s="4">
        <v>180</v>
      </c>
      <c r="E94" t="s">
        <v>14</v>
      </c>
      <c r="F94" s="5">
        <v>0.7</v>
      </c>
      <c r="G94" s="4">
        <f t="shared" si="6"/>
        <v>0</v>
      </c>
      <c r="I94" s="4">
        <f t="shared" si="7"/>
        <v>0</v>
      </c>
      <c r="J94" s="4">
        <f t="shared" si="8"/>
        <v>0</v>
      </c>
      <c r="K94" s="6" t="s">
        <v>15</v>
      </c>
      <c r="L94" s="6" t="s">
        <v>16</v>
      </c>
    </row>
    <row r="95" spans="1:12" ht="17.25" customHeight="1" x14ac:dyDescent="0.2">
      <c r="A95" s="4">
        <v>2020</v>
      </c>
      <c r="B95" s="4">
        <v>32</v>
      </c>
      <c r="C95" s="4">
        <v>90</v>
      </c>
      <c r="E95" t="s">
        <v>14</v>
      </c>
      <c r="F95" s="5">
        <v>0.7</v>
      </c>
      <c r="G95" s="4">
        <f t="shared" si="6"/>
        <v>0</v>
      </c>
      <c r="I95" s="4">
        <f t="shared" si="7"/>
        <v>0</v>
      </c>
      <c r="J95" s="4">
        <f t="shared" si="8"/>
        <v>0</v>
      </c>
      <c r="K95" s="6" t="s">
        <v>15</v>
      </c>
      <c r="L95" s="6" t="s">
        <v>16</v>
      </c>
    </row>
    <row r="96" spans="1:12" ht="17.25" customHeight="1" x14ac:dyDescent="0.2">
      <c r="A96" s="4">
        <v>2020</v>
      </c>
      <c r="B96" s="4">
        <v>64</v>
      </c>
      <c r="C96" s="4">
        <v>45</v>
      </c>
      <c r="E96" t="s">
        <v>14</v>
      </c>
      <c r="F96" s="5">
        <v>0.7</v>
      </c>
      <c r="G96" s="4">
        <f t="shared" si="6"/>
        <v>0</v>
      </c>
      <c r="I96" s="4">
        <f t="shared" si="7"/>
        <v>0</v>
      </c>
      <c r="J96" s="4">
        <f t="shared" si="8"/>
        <v>0</v>
      </c>
      <c r="K96" s="6" t="s">
        <v>15</v>
      </c>
      <c r="L96" s="6" t="s">
        <v>16</v>
      </c>
    </row>
    <row r="97" spans="1:12" ht="17.25" customHeight="1" x14ac:dyDescent="0.2">
      <c r="A97" s="4">
        <v>2020</v>
      </c>
      <c r="B97" s="4">
        <v>128</v>
      </c>
      <c r="C97" s="4">
        <v>10</v>
      </c>
      <c r="E97" t="s">
        <v>14</v>
      </c>
      <c r="F97" s="5">
        <v>0.7</v>
      </c>
      <c r="G97" s="4">
        <f t="shared" si="6"/>
        <v>0</v>
      </c>
      <c r="I97" s="4">
        <f t="shared" si="7"/>
        <v>0</v>
      </c>
      <c r="J97" s="4">
        <f t="shared" si="8"/>
        <v>0</v>
      </c>
      <c r="K97" s="6" t="s">
        <v>15</v>
      </c>
      <c r="L97" s="6" t="s">
        <v>16</v>
      </c>
    </row>
    <row r="98" spans="1:12" ht="17.25" customHeight="1" x14ac:dyDescent="0.2">
      <c r="A98" s="4">
        <v>2021</v>
      </c>
      <c r="B98" s="1" t="s">
        <v>13</v>
      </c>
      <c r="C98" s="4">
        <v>2000</v>
      </c>
      <c r="E98" t="s">
        <v>14</v>
      </c>
      <c r="F98" s="5">
        <v>0.77</v>
      </c>
      <c r="G98" s="4">
        <f t="shared" ref="G98:G129" si="9">D98*F98</f>
        <v>0</v>
      </c>
      <c r="I98" s="4">
        <f t="shared" ref="I98:I129" si="10">G98*H98</f>
        <v>0</v>
      </c>
      <c r="J98" s="4">
        <f t="shared" ref="J98:J129" si="11">I98/C98</f>
        <v>0</v>
      </c>
      <c r="K98" s="6" t="s">
        <v>15</v>
      </c>
      <c r="L98" s="6" t="s">
        <v>16</v>
      </c>
    </row>
    <row r="99" spans="1:12" ht="17.25" customHeight="1" x14ac:dyDescent="0.2">
      <c r="A99" s="4">
        <v>2021</v>
      </c>
      <c r="B99" s="1" t="s">
        <v>17</v>
      </c>
      <c r="C99" s="4">
        <v>1200</v>
      </c>
      <c r="E99" t="s">
        <v>14</v>
      </c>
      <c r="F99" s="5">
        <v>0.77</v>
      </c>
      <c r="G99" s="4">
        <f t="shared" si="9"/>
        <v>0</v>
      </c>
      <c r="I99" s="4">
        <f t="shared" si="10"/>
        <v>0</v>
      </c>
      <c r="J99" s="4">
        <f t="shared" si="11"/>
        <v>0</v>
      </c>
      <c r="K99" s="6" t="s">
        <v>15</v>
      </c>
      <c r="L99" s="6" t="s">
        <v>16</v>
      </c>
    </row>
    <row r="100" spans="1:12" ht="17.25" customHeight="1" x14ac:dyDescent="0.2">
      <c r="A100" s="4">
        <v>2021</v>
      </c>
      <c r="B100" s="1" t="s">
        <v>18</v>
      </c>
      <c r="C100" s="4">
        <v>720</v>
      </c>
      <c r="E100" t="s">
        <v>14</v>
      </c>
      <c r="F100" s="5">
        <v>0.77</v>
      </c>
      <c r="G100" s="4">
        <f t="shared" si="9"/>
        <v>0</v>
      </c>
      <c r="I100" s="4">
        <f t="shared" si="10"/>
        <v>0</v>
      </c>
      <c r="J100" s="4">
        <f t="shared" si="11"/>
        <v>0</v>
      </c>
      <c r="K100" s="6" t="s">
        <v>15</v>
      </c>
      <c r="L100" s="6" t="s">
        <v>16</v>
      </c>
    </row>
    <row r="101" spans="1:12" ht="17.25" customHeight="1" x14ac:dyDescent="0.2">
      <c r="A101" s="4">
        <v>2021</v>
      </c>
      <c r="B101" s="1" t="s">
        <v>19</v>
      </c>
      <c r="C101" s="4">
        <v>360</v>
      </c>
      <c r="E101" t="s">
        <v>14</v>
      </c>
      <c r="F101" s="5">
        <v>0.77</v>
      </c>
      <c r="G101" s="4">
        <f t="shared" si="9"/>
        <v>0</v>
      </c>
      <c r="I101" s="4">
        <f t="shared" si="10"/>
        <v>0</v>
      </c>
      <c r="J101" s="4">
        <f t="shared" si="11"/>
        <v>0</v>
      </c>
      <c r="K101" s="6" t="s">
        <v>15</v>
      </c>
      <c r="L101" s="6" t="s">
        <v>16</v>
      </c>
    </row>
    <row r="102" spans="1:12" ht="17.25" customHeight="1" x14ac:dyDescent="0.2">
      <c r="A102" s="4">
        <v>2021</v>
      </c>
      <c r="B102" s="4">
        <v>16</v>
      </c>
      <c r="C102" s="4">
        <v>180</v>
      </c>
      <c r="E102" t="s">
        <v>14</v>
      </c>
      <c r="F102" s="5">
        <v>0.77</v>
      </c>
      <c r="G102" s="4">
        <f t="shared" si="9"/>
        <v>0</v>
      </c>
      <c r="I102" s="4">
        <f t="shared" si="10"/>
        <v>0</v>
      </c>
      <c r="J102" s="4">
        <f t="shared" si="11"/>
        <v>0</v>
      </c>
      <c r="K102" s="6" t="s">
        <v>15</v>
      </c>
      <c r="L102" s="6" t="s">
        <v>16</v>
      </c>
    </row>
    <row r="103" spans="1:12" ht="17.25" customHeight="1" x14ac:dyDescent="0.2">
      <c r="A103" s="4">
        <v>2021</v>
      </c>
      <c r="B103" s="4">
        <v>32</v>
      </c>
      <c r="C103" s="4">
        <v>90</v>
      </c>
      <c r="E103" t="s">
        <v>14</v>
      </c>
      <c r="F103" s="5">
        <v>0.77</v>
      </c>
      <c r="G103" s="4">
        <f t="shared" si="9"/>
        <v>0</v>
      </c>
      <c r="I103" s="4">
        <f t="shared" si="10"/>
        <v>0</v>
      </c>
      <c r="J103" s="4">
        <f t="shared" si="11"/>
        <v>0</v>
      </c>
      <c r="K103" s="6" t="s">
        <v>15</v>
      </c>
      <c r="L103" s="6" t="s">
        <v>16</v>
      </c>
    </row>
    <row r="104" spans="1:12" ht="17.25" customHeight="1" x14ac:dyDescent="0.2">
      <c r="A104" s="4">
        <v>2021</v>
      </c>
      <c r="B104" s="4">
        <v>64</v>
      </c>
      <c r="C104" s="4">
        <v>45</v>
      </c>
      <c r="E104" t="s">
        <v>14</v>
      </c>
      <c r="F104" s="5">
        <v>0.77</v>
      </c>
      <c r="G104" s="4">
        <f t="shared" si="9"/>
        <v>0</v>
      </c>
      <c r="I104" s="4">
        <f t="shared" si="10"/>
        <v>0</v>
      </c>
      <c r="J104" s="4">
        <f t="shared" si="11"/>
        <v>0</v>
      </c>
      <c r="K104" s="6" t="s">
        <v>15</v>
      </c>
      <c r="L104" s="6" t="s">
        <v>16</v>
      </c>
    </row>
    <row r="105" spans="1:12" ht="17.25" customHeight="1" x14ac:dyDescent="0.2">
      <c r="A105" s="4">
        <v>2021</v>
      </c>
      <c r="B105" s="4">
        <v>128</v>
      </c>
      <c r="C105" s="4">
        <v>10</v>
      </c>
      <c r="E105" t="s">
        <v>14</v>
      </c>
      <c r="F105" s="5">
        <v>0.77</v>
      </c>
      <c r="G105" s="4">
        <f t="shared" si="9"/>
        <v>0</v>
      </c>
      <c r="I105" s="4">
        <f t="shared" si="10"/>
        <v>0</v>
      </c>
      <c r="J105" s="4">
        <f t="shared" si="11"/>
        <v>0</v>
      </c>
      <c r="K105" s="6" t="s">
        <v>15</v>
      </c>
      <c r="L105" s="6" t="s">
        <v>16</v>
      </c>
    </row>
    <row r="106" spans="1:12" ht="17.25" customHeight="1" x14ac:dyDescent="0.2">
      <c r="A106" s="4">
        <v>2022</v>
      </c>
      <c r="B106" s="1" t="s">
        <v>13</v>
      </c>
      <c r="C106" s="4">
        <v>2000</v>
      </c>
      <c r="E106" t="s">
        <v>14</v>
      </c>
      <c r="F106" s="5">
        <v>0.73</v>
      </c>
      <c r="G106" s="4">
        <f t="shared" si="9"/>
        <v>0</v>
      </c>
      <c r="I106" s="4">
        <f t="shared" si="10"/>
        <v>0</v>
      </c>
      <c r="J106" s="4">
        <f t="shared" si="11"/>
        <v>0</v>
      </c>
      <c r="K106" s="6" t="s">
        <v>15</v>
      </c>
      <c r="L106" s="6" t="s">
        <v>16</v>
      </c>
    </row>
    <row r="107" spans="1:12" ht="17.25" customHeight="1" x14ac:dyDescent="0.2">
      <c r="A107" s="4">
        <v>2022</v>
      </c>
      <c r="B107" s="1" t="s">
        <v>17</v>
      </c>
      <c r="C107" s="4">
        <v>1200</v>
      </c>
      <c r="E107" t="s">
        <v>14</v>
      </c>
      <c r="F107" s="5">
        <v>0.73</v>
      </c>
      <c r="G107" s="4">
        <f t="shared" si="9"/>
        <v>0</v>
      </c>
      <c r="I107" s="4">
        <f t="shared" si="10"/>
        <v>0</v>
      </c>
      <c r="J107" s="4">
        <f t="shared" si="11"/>
        <v>0</v>
      </c>
      <c r="K107" s="6" t="s">
        <v>15</v>
      </c>
      <c r="L107" s="6" t="s">
        <v>16</v>
      </c>
    </row>
    <row r="108" spans="1:12" ht="17.25" customHeight="1" x14ac:dyDescent="0.2">
      <c r="A108" s="4">
        <v>2022</v>
      </c>
      <c r="B108" s="1" t="s">
        <v>18</v>
      </c>
      <c r="C108" s="4">
        <v>720</v>
      </c>
      <c r="E108" t="s">
        <v>14</v>
      </c>
      <c r="F108" s="5">
        <v>0.73</v>
      </c>
      <c r="G108" s="4">
        <f t="shared" si="9"/>
        <v>0</v>
      </c>
      <c r="I108" s="4">
        <f t="shared" si="10"/>
        <v>0</v>
      </c>
      <c r="J108" s="4">
        <f t="shared" si="11"/>
        <v>0</v>
      </c>
      <c r="K108" s="6" t="s">
        <v>15</v>
      </c>
      <c r="L108" s="6" t="s">
        <v>16</v>
      </c>
    </row>
    <row r="109" spans="1:12" ht="17.25" customHeight="1" x14ac:dyDescent="0.2">
      <c r="A109" s="4">
        <v>2022</v>
      </c>
      <c r="B109" s="1" t="s">
        <v>19</v>
      </c>
      <c r="C109" s="4">
        <v>360</v>
      </c>
      <c r="E109" t="s">
        <v>14</v>
      </c>
      <c r="F109" s="5">
        <v>0.73</v>
      </c>
      <c r="G109" s="4">
        <f t="shared" si="9"/>
        <v>0</v>
      </c>
      <c r="I109" s="4">
        <f t="shared" si="10"/>
        <v>0</v>
      </c>
      <c r="J109" s="4">
        <f t="shared" si="11"/>
        <v>0</v>
      </c>
      <c r="K109" s="6" t="s">
        <v>15</v>
      </c>
      <c r="L109" s="6" t="s">
        <v>16</v>
      </c>
    </row>
    <row r="110" spans="1:12" ht="17.25" customHeight="1" x14ac:dyDescent="0.2">
      <c r="A110" s="4">
        <v>2022</v>
      </c>
      <c r="B110" s="4">
        <v>16</v>
      </c>
      <c r="C110" s="4">
        <v>180</v>
      </c>
      <c r="E110" t="s">
        <v>14</v>
      </c>
      <c r="F110" s="5">
        <v>0.73</v>
      </c>
      <c r="G110" s="4">
        <f t="shared" si="9"/>
        <v>0</v>
      </c>
      <c r="I110" s="4">
        <f t="shared" si="10"/>
        <v>0</v>
      </c>
      <c r="J110" s="4">
        <f t="shared" si="11"/>
        <v>0</v>
      </c>
      <c r="K110" s="6" t="s">
        <v>15</v>
      </c>
      <c r="L110" s="6" t="s">
        <v>16</v>
      </c>
    </row>
    <row r="111" spans="1:12" ht="17.25" customHeight="1" x14ac:dyDescent="0.2">
      <c r="A111" s="4">
        <v>2022</v>
      </c>
      <c r="B111" s="4">
        <v>32</v>
      </c>
      <c r="C111" s="4">
        <v>90</v>
      </c>
      <c r="E111" t="s">
        <v>14</v>
      </c>
      <c r="F111" s="5">
        <v>0.73</v>
      </c>
      <c r="G111" s="4">
        <f t="shared" si="9"/>
        <v>0</v>
      </c>
      <c r="I111" s="4">
        <f t="shared" si="10"/>
        <v>0</v>
      </c>
      <c r="J111" s="4">
        <f t="shared" si="11"/>
        <v>0</v>
      </c>
      <c r="K111" s="6" t="s">
        <v>15</v>
      </c>
      <c r="L111" s="6" t="s">
        <v>16</v>
      </c>
    </row>
    <row r="112" spans="1:12" ht="17.25" customHeight="1" x14ac:dyDescent="0.2">
      <c r="A112" s="4">
        <v>2022</v>
      </c>
      <c r="B112" s="4">
        <v>64</v>
      </c>
      <c r="C112" s="4">
        <v>45</v>
      </c>
      <c r="E112" t="s">
        <v>14</v>
      </c>
      <c r="F112" s="5">
        <v>0.73</v>
      </c>
      <c r="G112" s="4">
        <f t="shared" si="9"/>
        <v>0</v>
      </c>
      <c r="I112" s="4">
        <f t="shared" si="10"/>
        <v>0</v>
      </c>
      <c r="J112" s="4">
        <f t="shared" si="11"/>
        <v>0</v>
      </c>
      <c r="K112" s="6" t="s">
        <v>15</v>
      </c>
      <c r="L112" s="6" t="s">
        <v>16</v>
      </c>
    </row>
    <row r="113" spans="1:12" ht="17.25" customHeight="1" x14ac:dyDescent="0.2">
      <c r="A113" s="4">
        <v>2022</v>
      </c>
      <c r="B113" s="4">
        <v>128</v>
      </c>
      <c r="C113" s="4">
        <v>10</v>
      </c>
      <c r="E113" t="s">
        <v>14</v>
      </c>
      <c r="F113" s="5">
        <v>0.73</v>
      </c>
      <c r="G113" s="4">
        <f t="shared" si="9"/>
        <v>0</v>
      </c>
      <c r="I113" s="4">
        <f t="shared" si="10"/>
        <v>0</v>
      </c>
      <c r="J113" s="4">
        <f t="shared" si="11"/>
        <v>0</v>
      </c>
      <c r="K113" s="6" t="s">
        <v>15</v>
      </c>
      <c r="L113" s="6" t="s">
        <v>16</v>
      </c>
    </row>
    <row r="114" spans="1:12" ht="17.25" customHeight="1" x14ac:dyDescent="0.2">
      <c r="A114" s="4">
        <v>2023</v>
      </c>
      <c r="B114" s="1" t="s">
        <v>13</v>
      </c>
      <c r="C114" s="4">
        <v>2000</v>
      </c>
      <c r="E114" t="s">
        <v>14</v>
      </c>
      <c r="G114" s="4">
        <f t="shared" si="9"/>
        <v>0</v>
      </c>
      <c r="I114" s="4">
        <f t="shared" si="10"/>
        <v>0</v>
      </c>
      <c r="J114" s="4">
        <f t="shared" si="11"/>
        <v>0</v>
      </c>
      <c r="K114" s="6" t="s">
        <v>15</v>
      </c>
      <c r="L114" s="6" t="s">
        <v>16</v>
      </c>
    </row>
    <row r="115" spans="1:12" ht="17.25" customHeight="1" x14ac:dyDescent="0.2">
      <c r="A115" s="4">
        <v>2023</v>
      </c>
      <c r="B115" s="1" t="s">
        <v>17</v>
      </c>
      <c r="C115" s="4">
        <v>1200</v>
      </c>
      <c r="E115" t="s">
        <v>14</v>
      </c>
      <c r="G115" s="4">
        <f t="shared" si="9"/>
        <v>0</v>
      </c>
      <c r="I115" s="4">
        <f t="shared" si="10"/>
        <v>0</v>
      </c>
      <c r="J115" s="4">
        <f t="shared" si="11"/>
        <v>0</v>
      </c>
      <c r="K115" s="6" t="s">
        <v>15</v>
      </c>
      <c r="L115" s="6" t="s">
        <v>16</v>
      </c>
    </row>
    <row r="116" spans="1:12" ht="17.25" customHeight="1" x14ac:dyDescent="0.2">
      <c r="A116" s="4">
        <v>2023</v>
      </c>
      <c r="B116" s="1" t="s">
        <v>18</v>
      </c>
      <c r="C116" s="4">
        <v>720</v>
      </c>
      <c r="E116" t="s">
        <v>14</v>
      </c>
      <c r="G116" s="4">
        <f t="shared" si="9"/>
        <v>0</v>
      </c>
      <c r="I116" s="4">
        <f t="shared" si="10"/>
        <v>0</v>
      </c>
      <c r="J116" s="4">
        <f t="shared" si="11"/>
        <v>0</v>
      </c>
      <c r="K116" s="6" t="s">
        <v>15</v>
      </c>
      <c r="L116" s="6" t="s">
        <v>16</v>
      </c>
    </row>
    <row r="117" spans="1:12" ht="17.25" customHeight="1" x14ac:dyDescent="0.2">
      <c r="A117" s="4">
        <v>2023</v>
      </c>
      <c r="B117" s="1" t="s">
        <v>19</v>
      </c>
      <c r="C117" s="4">
        <v>360</v>
      </c>
      <c r="E117" t="s">
        <v>14</v>
      </c>
      <c r="G117" s="4">
        <f t="shared" si="9"/>
        <v>0</v>
      </c>
      <c r="I117" s="4">
        <f t="shared" si="10"/>
        <v>0</v>
      </c>
      <c r="J117" s="4">
        <f t="shared" si="11"/>
        <v>0</v>
      </c>
      <c r="K117" s="6" t="s">
        <v>15</v>
      </c>
      <c r="L117" s="6" t="s">
        <v>16</v>
      </c>
    </row>
    <row r="118" spans="1:12" ht="17.25" customHeight="1" x14ac:dyDescent="0.2">
      <c r="A118" s="4">
        <v>2023</v>
      </c>
      <c r="B118" s="4">
        <v>16</v>
      </c>
      <c r="C118" s="4">
        <v>180</v>
      </c>
      <c r="E118" t="s">
        <v>14</v>
      </c>
      <c r="G118" s="4">
        <f t="shared" si="9"/>
        <v>0</v>
      </c>
      <c r="I118" s="4">
        <f t="shared" si="10"/>
        <v>0</v>
      </c>
      <c r="J118" s="4">
        <f t="shared" si="11"/>
        <v>0</v>
      </c>
      <c r="K118" s="6" t="s">
        <v>15</v>
      </c>
      <c r="L118" s="6" t="s">
        <v>16</v>
      </c>
    </row>
    <row r="119" spans="1:12" ht="17.25" customHeight="1" x14ac:dyDescent="0.2">
      <c r="A119" s="4">
        <v>2023</v>
      </c>
      <c r="B119" s="4">
        <v>32</v>
      </c>
      <c r="C119" s="4">
        <v>90</v>
      </c>
      <c r="E119" t="s">
        <v>14</v>
      </c>
      <c r="G119" s="4">
        <f t="shared" si="9"/>
        <v>0</v>
      </c>
      <c r="I119" s="4">
        <f t="shared" si="10"/>
        <v>0</v>
      </c>
      <c r="J119" s="4">
        <f t="shared" si="11"/>
        <v>0</v>
      </c>
      <c r="K119" s="6" t="s">
        <v>15</v>
      </c>
      <c r="L119" s="6" t="s">
        <v>16</v>
      </c>
    </row>
    <row r="120" spans="1:12" ht="17.25" customHeight="1" x14ac:dyDescent="0.2">
      <c r="A120" s="4">
        <v>2023</v>
      </c>
      <c r="B120" s="4">
        <v>64</v>
      </c>
      <c r="C120" s="4">
        <v>45</v>
      </c>
      <c r="E120" t="s">
        <v>14</v>
      </c>
      <c r="G120" s="4">
        <f t="shared" si="9"/>
        <v>0</v>
      </c>
      <c r="I120" s="4">
        <f t="shared" si="10"/>
        <v>0</v>
      </c>
      <c r="J120" s="4">
        <f t="shared" si="11"/>
        <v>0</v>
      </c>
      <c r="K120" s="6" t="s">
        <v>15</v>
      </c>
      <c r="L120" s="6" t="s">
        <v>16</v>
      </c>
    </row>
    <row r="121" spans="1:12" ht="17.25" customHeight="1" x14ac:dyDescent="0.2">
      <c r="A121" s="4">
        <v>2023</v>
      </c>
      <c r="B121" s="4">
        <v>128</v>
      </c>
      <c r="C121" s="4">
        <v>10</v>
      </c>
      <c r="E121" t="s">
        <v>14</v>
      </c>
      <c r="G121" s="4">
        <f t="shared" si="9"/>
        <v>0</v>
      </c>
      <c r="I121" s="4">
        <f t="shared" si="10"/>
        <v>0</v>
      </c>
      <c r="J121" s="4">
        <f t="shared" si="11"/>
        <v>0</v>
      </c>
      <c r="K121" s="6" t="s">
        <v>15</v>
      </c>
      <c r="L121" s="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1"/>
  <sheetViews>
    <sheetView workbookViewId="0"/>
  </sheetViews>
  <sheetFormatPr baseColWidth="10" defaultColWidth="8.83203125" defaultRowHeight="15" x14ac:dyDescent="0.2"/>
  <cols>
    <col min="1" max="13" width="12.5" bestFit="1" customWidth="1"/>
  </cols>
  <sheetData>
    <row r="1" spans="1:13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Australian Open</vt:lpstr>
      <vt:lpstr>French Open</vt:lpstr>
      <vt:lpstr>Wimbledon</vt:lpstr>
      <vt:lpstr>US Open</vt:lpstr>
      <vt:lpstr>ATP Masters 1000</vt:lpstr>
      <vt:lpstr>ATP 500</vt:lpstr>
      <vt:lpstr>ATP 250</vt:lpstr>
      <vt:lpstr>Challenger 50</vt:lpstr>
      <vt:lpstr>Challenger 80</vt:lpstr>
      <vt:lpstr>Challenger 90</vt:lpstr>
      <vt:lpstr>Challenger 100</vt:lpstr>
      <vt:lpstr>Challenger 110</vt:lpstr>
      <vt:lpstr>Challenger 125</vt:lpstr>
      <vt:lpstr>Challenger 175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Nicholas Wernink</cp:lastModifiedBy>
  <dcterms:created xsi:type="dcterms:W3CDTF">2023-12-16T20:41:18Z</dcterms:created>
  <dcterms:modified xsi:type="dcterms:W3CDTF">2023-12-22T16:17:17Z</dcterms:modified>
</cp:coreProperties>
</file>