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10F4489-661A-4D13-B962-31D6F60C10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D16" i="1"/>
  <c r="AC16" i="1"/>
  <c r="AB16" i="1"/>
  <c r="AA16" i="1"/>
  <c r="Z16" i="1"/>
  <c r="Y16" i="1"/>
  <c r="X16" i="1"/>
  <c r="W16" i="1"/>
  <c r="V16" i="1"/>
  <c r="U16" i="1"/>
  <c r="O16" i="1"/>
  <c r="I16" i="1"/>
  <c r="D16" i="1"/>
  <c r="C16" i="1"/>
  <c r="B16" i="1"/>
  <c r="R16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G110" i="18"/>
  <c r="E110" i="18"/>
  <c r="E16" i="1" s="1"/>
  <c r="F16" i="1" s="1"/>
  <c r="D110" i="18"/>
  <c r="C110" i="18"/>
  <c r="B110" i="18"/>
  <c r="I110" i="18"/>
  <c r="I2" i="17"/>
  <c r="I5" i="16"/>
  <c r="I3" i="15"/>
  <c r="I4" i="16"/>
  <c r="G16" i="1" l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<sst xmlns="http://schemas.openxmlformats.org/spreadsheetml/2006/main" count="2060" uniqueCount="225">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</sst>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2586369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1264270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0</v>
      </c>
      <c r="C16" s="7">
        <f>'2023.4'!C$110</f>
        <v>0</v>
      </c>
      <c r="D16" s="7">
        <f>'2023.4'!D$110</f>
        <v>0</v>
      </c>
      <c r="E16" s="7">
        <f>'2023.4'!E$110</f>
        <v>9900</v>
      </c>
      <c r="F16" s="7">
        <f>'2023.4'!G$110-SUM(振込額一覧[[#This Row],[メルレ（AI）]:[物販]])</f>
        <v>-9900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3</v>
      </c>
      <c r="Z16" s="13">
        <f>'2023.4'!AA$110</f>
        <v>0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0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>
      <selection activeCell="N23" sqref="N22:N23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/>
      <c r="C2" s="8"/>
      <c r="D2" s="8"/>
      <c r="E2" s="2">
        <v>9900</v>
      </c>
      <c r="G2" s="2"/>
      <c r="H2" s="8"/>
      <c r="I2" s="2"/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/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9900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2023-04-10T11:16:48Z</dcterms:modified>
</cp:coreProperties>
</file>