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C250AC17-35CC-4EA5-B86B-FC99FD8A08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<sst xmlns="http://schemas.openxmlformats.org/spreadsheetml/2006/main" count="200" uniqueCount="70">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</sst>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45130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39" t="s">
        <v>11</v>
      </c>
      <c r="B16" s="40"/>
      <c r="C16" s="41">
        <f>H39</f>
        <v>60500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45120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68</v>
      </c>
      <c r="B24" s="33"/>
      <c r="C24" s="33" t="s">
        <v>69</v>
      </c>
      <c r="D24" s="34"/>
      <c r="E24" s="34"/>
      <c r="F24" s="35">
        <v>55000</v>
      </c>
      <c r="G24" s="36">
        <v>1</v>
      </c>
      <c r="H24" s="37">
        <f>F24*G24</f>
        <v>55000</v>
      </c>
    </row>
    <row r="25" spans="1:8">
      <c r="A25" s="33"/>
      <c r="B25" s="33"/>
      <c r="C25" s="34"/>
      <c r="D25" s="34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3"/>
      <c r="B27" s="33"/>
      <c r="C27" s="33"/>
      <c r="D27" s="34"/>
      <c r="E27" s="34"/>
      <c r="F27" s="35"/>
      <c r="G27" s="36"/>
      <c r="H27" s="37"/>
    </row>
    <row r="28" spans="1:8">
      <c r="A28" s="33"/>
      <c r="B28" s="33"/>
      <c r="C28" s="34"/>
      <c r="D28" s="34"/>
      <c r="E28" s="34"/>
      <c r="F28" s="35"/>
      <c r="G28" s="36"/>
      <c r="H28" s="37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3"/>
      <c r="B30" s="33"/>
      <c r="C30" s="33"/>
      <c r="D30" s="34"/>
      <c r="E30" s="34"/>
      <c r="F30" s="35"/>
      <c r="G30" s="36"/>
      <c r="H30" s="37"/>
    </row>
    <row r="31" spans="1:8">
      <c r="A31" s="33"/>
      <c r="B31" s="33"/>
      <c r="C31" s="34"/>
      <c r="D31" s="34"/>
      <c r="E31" s="34"/>
      <c r="F31" s="35"/>
      <c r="G31" s="36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6" t="s">
        <v>21</v>
      </c>
      <c r="G33" s="46"/>
      <c r="H33" s="47">
        <f>SUM(H24:H31)</f>
        <v>55000</v>
      </c>
    </row>
    <row r="34" spans="6:8">
      <c r="F34" s="46"/>
      <c r="G34" s="46"/>
      <c r="H34" s="47"/>
    </row>
    <row r="35" spans="6:8" ht="5.25" customHeight="1">
      <c r="F35" s="6"/>
      <c r="G35" s="6"/>
      <c r="H35" s="6"/>
    </row>
    <row r="36" spans="6:8">
      <c r="F36" s="50" t="s">
        <v>22</v>
      </c>
      <c r="G36" s="50"/>
      <c r="H36" s="37">
        <f>H33*0.1</f>
        <v>5500</v>
      </c>
    </row>
    <row r="37" spans="6:8">
      <c r="F37" s="50"/>
      <c r="G37" s="50"/>
      <c r="H37" s="37"/>
    </row>
    <row r="38" spans="6:8" ht="5.25" customHeight="1">
      <c r="F38" s="6"/>
      <c r="G38" s="6"/>
      <c r="H38" s="6"/>
    </row>
    <row r="39" spans="6:8">
      <c r="F39" s="46" t="s">
        <v>21</v>
      </c>
      <c r="G39" s="46"/>
      <c r="H39" s="49">
        <f>H33+H36</f>
        <v>60500</v>
      </c>
    </row>
    <row r="40" spans="6:8">
      <c r="F40" s="46"/>
      <c r="G40" s="46"/>
      <c r="H40" s="49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tabSelected="1"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45130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45135</v>
      </c>
    </row>
    <row r="16" spans="1:8" ht="35.25" customHeight="1">
      <c r="A16" s="39" t="s">
        <v>11</v>
      </c>
      <c r="B16" s="40"/>
      <c r="C16" s="41">
        <f>H33</f>
        <v>32780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45166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32</v>
      </c>
      <c r="B24" s="33"/>
      <c r="C24" s="51"/>
      <c r="D24" s="52"/>
      <c r="E24" s="34"/>
      <c r="F24" s="35">
        <v>29800</v>
      </c>
      <c r="G24" s="36">
        <v>1</v>
      </c>
      <c r="H24" s="37">
        <f>F24*G24</f>
        <v>29800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29800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f>H27*0.1</f>
        <v>2980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32780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>
      <selection activeCell="G4" sqref="G4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45125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45125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65000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45156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27</v>
      </c>
      <c r="B24" s="33"/>
      <c r="C24" s="51" t="s">
        <v>60</v>
      </c>
      <c r="D24" s="52"/>
      <c r="E24" s="34"/>
      <c r="F24" s="35">
        <v>59091</v>
      </c>
      <c r="G24" s="36">
        <v>1</v>
      </c>
      <c r="H24" s="37">
        <f>F24*G24</f>
        <v>59091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59091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5909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65000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53</v>
      </c>
      <c r="F5" s="17" t="s">
        <v>56</v>
      </c>
    </row>
    <row r="6" spans="1:8" ht="16.5">
      <c r="A6" s="17" t="s">
        <v>51</v>
      </c>
      <c r="F6" s="31" t="s">
        <v>57</v>
      </c>
      <c r="G6" s="3"/>
    </row>
    <row r="7" spans="1:8">
      <c r="A7" s="18" t="s">
        <v>52</v>
      </c>
      <c r="F7" t="s">
        <v>54</v>
      </c>
    </row>
    <row r="8" spans="1:8">
      <c r="F8" t="s">
        <v>55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400000</v>
      </c>
      <c r="D16" s="42"/>
      <c r="E16" s="45" t="s">
        <v>0</v>
      </c>
      <c r="F16" s="38" t="s">
        <v>59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45168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/>
      <c r="B24" s="33"/>
      <c r="C24" s="51" t="s">
        <v>58</v>
      </c>
      <c r="D24" s="52"/>
      <c r="E24" s="34"/>
      <c r="F24" s="35">
        <v>363637</v>
      </c>
      <c r="G24" s="36">
        <v>1</v>
      </c>
      <c r="H24" s="37">
        <f>F24*G24</f>
        <v>363637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363637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36363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47</v>
      </c>
      <c r="F4" s="23" t="s">
        <v>3</v>
      </c>
      <c r="G4" s="24">
        <v>44958</v>
      </c>
    </row>
    <row r="5" spans="1:7" ht="16.5">
      <c r="A5" s="17" t="s">
        <v>48</v>
      </c>
      <c r="F5" s="19" t="s">
        <v>37</v>
      </c>
    </row>
    <row r="6" spans="1:7" ht="12.75">
      <c r="A6" s="17" t="s">
        <v>49</v>
      </c>
      <c r="F6" s="19" t="s">
        <v>44</v>
      </c>
    </row>
    <row r="7" spans="1:7" ht="16.5">
      <c r="A7" s="18" t="s">
        <v>50</v>
      </c>
      <c r="F7" s="21" t="s">
        <v>34</v>
      </c>
    </row>
    <row r="8" spans="1:7">
      <c r="F8" s="21" t="s">
        <v>45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8" t="s">
        <v>11</v>
      </c>
      <c r="B16" s="59"/>
      <c r="C16" s="60">
        <f>G39</f>
        <v>880000</v>
      </c>
      <c r="D16" s="61"/>
      <c r="E16" s="62" t="s">
        <v>38</v>
      </c>
      <c r="F16" s="63" t="s">
        <v>33</v>
      </c>
      <c r="G16" s="63"/>
    </row>
    <row r="17" spans="1:7" ht="3" customHeight="1">
      <c r="E17" s="62"/>
      <c r="F17" s="63"/>
      <c r="G17" s="63"/>
    </row>
    <row r="18" spans="1:7" ht="27" customHeight="1">
      <c r="A18" s="58" t="s">
        <v>12</v>
      </c>
      <c r="B18" s="59"/>
      <c r="C18" s="64">
        <f>EDATE(G11,1)</f>
        <v>44986</v>
      </c>
      <c r="D18" s="65"/>
      <c r="E18" s="62"/>
      <c r="F18" s="63"/>
      <c r="G18" s="63"/>
    </row>
    <row r="21" spans="1:7" ht="13.5">
      <c r="A21" s="26" t="s">
        <v>42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3" t="s">
        <v>43</v>
      </c>
      <c r="B23" s="53"/>
      <c r="C23" s="53"/>
      <c r="D23" s="53"/>
      <c r="E23" s="53"/>
      <c r="F23" s="53"/>
      <c r="G23" s="28" t="s">
        <v>20</v>
      </c>
    </row>
    <row r="24" spans="1:7" ht="12" hidden="1" customHeight="1">
      <c r="A24" s="54" t="s">
        <v>41</v>
      </c>
      <c r="B24" s="54"/>
      <c r="C24" s="54"/>
      <c r="D24" s="54"/>
      <c r="E24" s="54"/>
      <c r="F24" s="54"/>
      <c r="G24" s="56">
        <v>303000</v>
      </c>
    </row>
    <row r="25" spans="1:7" hidden="1">
      <c r="A25" s="54"/>
      <c r="B25" s="54"/>
      <c r="C25" s="54"/>
      <c r="D25" s="54"/>
      <c r="E25" s="54"/>
      <c r="F25" s="54"/>
      <c r="G25" s="56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54" t="s">
        <v>35</v>
      </c>
      <c r="B27" s="54"/>
      <c r="C27" s="54"/>
      <c r="D27" s="54"/>
      <c r="E27" s="54"/>
      <c r="F27" s="54"/>
      <c r="G27" s="56">
        <v>49500</v>
      </c>
    </row>
    <row r="28" spans="1:7" hidden="1">
      <c r="A28" s="54"/>
      <c r="B28" s="54"/>
      <c r="C28" s="54"/>
      <c r="D28" s="54"/>
      <c r="E28" s="54"/>
      <c r="F28" s="54"/>
      <c r="G28" s="56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54" t="s">
        <v>39</v>
      </c>
      <c r="B30" s="54"/>
      <c r="C30" s="54"/>
      <c r="D30" s="54"/>
      <c r="E30" s="54"/>
      <c r="F30" s="54"/>
      <c r="G30" s="56">
        <v>9390</v>
      </c>
    </row>
    <row r="31" spans="1:7" hidden="1">
      <c r="A31" s="54"/>
      <c r="B31" s="54"/>
      <c r="C31" s="54"/>
      <c r="D31" s="54"/>
      <c r="E31" s="54"/>
      <c r="F31" s="54"/>
      <c r="G31" s="56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54" t="s">
        <v>36</v>
      </c>
      <c r="B33" s="54"/>
      <c r="C33" s="54"/>
      <c r="D33" s="54"/>
      <c r="E33" s="54"/>
      <c r="F33" s="54"/>
      <c r="G33" s="56">
        <v>1000</v>
      </c>
    </row>
    <row r="34" spans="1:7" hidden="1">
      <c r="A34" s="54"/>
      <c r="B34" s="54"/>
      <c r="C34" s="54"/>
      <c r="D34" s="54"/>
      <c r="E34" s="54"/>
      <c r="F34" s="54"/>
      <c r="G34" s="56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54" t="s">
        <v>46</v>
      </c>
      <c r="B36" s="54"/>
      <c r="C36" s="54"/>
      <c r="D36" s="54"/>
      <c r="E36" s="54"/>
      <c r="F36" s="54"/>
      <c r="G36" s="56">
        <v>880000</v>
      </c>
    </row>
    <row r="37" spans="1:7">
      <c r="A37" s="54"/>
      <c r="B37" s="54"/>
      <c r="C37" s="54"/>
      <c r="D37" s="54"/>
      <c r="E37" s="54"/>
      <c r="F37" s="54"/>
      <c r="G37" s="56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7" t="s">
        <v>21</v>
      </c>
      <c r="G39" s="55">
        <v>880000</v>
      </c>
    </row>
    <row r="40" spans="1:7">
      <c r="F40" s="57"/>
      <c r="G40" s="55"/>
    </row>
    <row r="41" spans="1:7" ht="5.25" customHeight="1">
      <c r="F41" s="22"/>
      <c r="G41" s="22"/>
    </row>
    <row r="43" spans="1:7">
      <c r="A43" s="21" t="s">
        <v>40</v>
      </c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f ca="1">TODAY()</f>
        <v>45130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45130</v>
      </c>
    </row>
    <row r="16" spans="1:8" ht="35.25" customHeight="1">
      <c r="A16" s="39" t="s">
        <v>11</v>
      </c>
      <c r="B16" s="40"/>
      <c r="C16" s="41">
        <f>H33</f>
        <v>456086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63</v>
      </c>
      <c r="B24" s="33"/>
      <c r="C24" s="51" t="s">
        <v>62</v>
      </c>
      <c r="D24" s="52"/>
      <c r="E24" s="34"/>
      <c r="F24" s="35">
        <v>414624</v>
      </c>
      <c r="G24" s="36">
        <v>1</v>
      </c>
      <c r="H24" s="37">
        <f>F24*G24</f>
        <v>414624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414624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41462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456086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64</v>
      </c>
      <c r="F4" s="3" t="s">
        <v>3</v>
      </c>
      <c r="G4" s="2">
        <v>45137</v>
      </c>
    </row>
    <row r="5" spans="1:8">
      <c r="A5" s="17"/>
      <c r="F5" s="17" t="s">
        <v>67</v>
      </c>
    </row>
    <row r="6" spans="1:8">
      <c r="A6" s="1" t="s">
        <v>2</v>
      </c>
      <c r="F6" s="4" t="s">
        <v>5</v>
      </c>
    </row>
    <row r="7" spans="1:8" ht="16.5" customHeight="1">
      <c r="F7" s="32" t="s">
        <v>66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39" t="s">
        <v>11</v>
      </c>
      <c r="B16" s="40"/>
      <c r="C16" s="41">
        <f>H33</f>
        <v>200000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65</v>
      </c>
      <c r="B24" s="33"/>
      <c r="C24" s="51"/>
      <c r="D24" s="52"/>
      <c r="E24" s="34"/>
      <c r="F24" s="35">
        <v>181819</v>
      </c>
      <c r="G24" s="36">
        <v>1</v>
      </c>
      <c r="H24" s="37">
        <f>F24*G24</f>
        <v>181819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181819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18181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200000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2023-07-23T06:09:51Z</cp:lastPrinted>
  <dcterms:created xsi:type="dcterms:W3CDTF">2021-07-07T12:55:25Z</dcterms:created>
  <dcterms:modified xsi:type="dcterms:W3CDTF">2023-07-23T06:09:51Z</dcterms:modified>
</cp:coreProperties>
</file>