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visionsystems.sharepoint.com/sites/shareinfo/Shared Documents/案件管理FY26（技術）/◎見積/"/>
    </mc:Choice>
  </mc:AlternateContent>
  <xr:revisionPtr revIDLastSave="3095" documentId="13_ncr:20001_{E7F20041-9784-408E-A5AE-222F06FFA67F}" xr6:coauthVersionLast="47" xr6:coauthVersionMax="47" xr10:uidLastSave="{BB3323AB-363E-4E4C-BC97-9AAFF41535D5}"/>
  <bookViews>
    <workbookView xWindow="19090" yWindow="-9650" windowWidth="38620" windowHeight="21100" tabRatio="971" xr2:uid="{2B8C022B-2C83-41AD-8B97-0AEA7B161443}"/>
  </bookViews>
  <sheets>
    <sheet name="交通費" sheetId="51" r:id="rId1"/>
    <sheet name="【SSI】HCI構成（AXシリーズ）" sheetId="5" state="hidden" r:id="rId2"/>
    <sheet name="【CSI】HCI構成（AXシリーズ）" sheetId="2" state="hidden" r:id="rId3"/>
  </sheets>
  <definedNames>
    <definedName name="_" localSheetId="2" hidden="1">{"'表紙'!$A$1:$W$39"}</definedName>
    <definedName name="_" localSheetId="1" hidden="1">{"'表紙'!$A$1:$W$39"}</definedName>
    <definedName name="_" localSheetId="0" hidden="1">{"'表紙'!$A$1:$W$39"}</definedName>
    <definedName name="_" hidden="1">{"'表紙'!$A$1:$W$39"}</definedName>
    <definedName name="____tag1" localSheetId="2">#REF!</definedName>
    <definedName name="____tag1" localSheetId="1">#REF!</definedName>
    <definedName name="____tag1">#REF!</definedName>
    <definedName name="____tag2" localSheetId="2">#REF!</definedName>
    <definedName name="____tag2" localSheetId="1">#REF!</definedName>
    <definedName name="____tag2">#REF!</definedName>
    <definedName name="___CNN2" localSheetId="2">#REF!</definedName>
    <definedName name="___CNN2" localSheetId="1">#REF!</definedName>
    <definedName name="___CNN2">#REF!</definedName>
    <definedName name="___day4" localSheetId="2">#REF!</definedName>
    <definedName name="___day4" localSheetId="1">#REF!</definedName>
    <definedName name="___day4">#REF!</definedName>
    <definedName name="___day5" localSheetId="2">#REF!</definedName>
    <definedName name="___day5" localSheetId="1">#REF!</definedName>
    <definedName name="___day5">#REF!</definedName>
    <definedName name="___day6" localSheetId="2">#REF!</definedName>
    <definedName name="___day6" localSheetId="1">#REF!</definedName>
    <definedName name="___day6">#REF!</definedName>
    <definedName name="___day7" localSheetId="2">#REF!</definedName>
    <definedName name="___day7" localSheetId="1">#REF!</definedName>
    <definedName name="___day7">#REF!</definedName>
    <definedName name="___day8" localSheetId="2">#REF!</definedName>
    <definedName name="___day8" localSheetId="1">#REF!</definedName>
    <definedName name="___day8">#REF!</definedName>
    <definedName name="___day9" localSheetId="2">#REF!</definedName>
    <definedName name="___day9" localSheetId="1">#REF!</definedName>
    <definedName name="___day9">#REF!</definedName>
    <definedName name="___DNS1" localSheetId="2">#REF!</definedName>
    <definedName name="___DNS1" localSheetId="1">#REF!</definedName>
    <definedName name="___DNS1">#REF!</definedName>
    <definedName name="___DNS2" localSheetId="2">#REF!</definedName>
    <definedName name="___DNS2" localSheetId="1">#REF!</definedName>
    <definedName name="___DNS2">#REF!</definedName>
    <definedName name="___DSU2" localSheetId="2">#REF!</definedName>
    <definedName name="___DSU2" localSheetId="1">#REF!</definedName>
    <definedName name="___DSU2">#REF!</definedName>
    <definedName name="___PE1650" localSheetId="2">#REF!</definedName>
    <definedName name="___PE1650" localSheetId="1">#REF!</definedName>
    <definedName name="___PE1650">#REF!</definedName>
    <definedName name="___PP1" localSheetId="2">#REF!</definedName>
    <definedName name="___PP1" localSheetId="1">#REF!</definedName>
    <definedName name="___PP1" localSheetId="0">#REF!</definedName>
    <definedName name="___PP1">#REF!</definedName>
    <definedName name="___PP2" localSheetId="2">#REF!</definedName>
    <definedName name="___PP2" localSheetId="1">#REF!</definedName>
    <definedName name="___PP2" localSheetId="0">#REF!</definedName>
    <definedName name="___PP2">#REF!</definedName>
    <definedName name="___PP3" localSheetId="2">#REF!</definedName>
    <definedName name="___PP3" localSheetId="1">#REF!</definedName>
    <definedName name="___PP3" localSheetId="0">#REF!</definedName>
    <definedName name="___PP3">#REF!</definedName>
    <definedName name="___PP4" localSheetId="2">#REF!</definedName>
    <definedName name="___PP4" localSheetId="1">#REF!</definedName>
    <definedName name="___PP4" localSheetId="0">#REF!</definedName>
    <definedName name="___PP4">#REF!</definedName>
    <definedName name="___PPP1" localSheetId="2">'【CSI】HCI構成（AXシリーズ）'!#REF!</definedName>
    <definedName name="___PPP1" localSheetId="1">#REF!</definedName>
    <definedName name="___PPP1">#REF!</definedName>
    <definedName name="___PPP2" localSheetId="2">'【CSI】HCI構成（AXシリーズ）'!#REF!</definedName>
    <definedName name="___PPP2" localSheetId="1">#REF!</definedName>
    <definedName name="___PPP2">#REF!</definedName>
    <definedName name="___PPS1" localSheetId="2">'【CSI】HCI構成（AXシリーズ）'!#REF!</definedName>
    <definedName name="___PPS1" localSheetId="1">#REF!</definedName>
    <definedName name="___PPS1">#REF!</definedName>
    <definedName name="___SC2" localSheetId="2">#REF!</definedName>
    <definedName name="___SC2" localSheetId="1">#REF!</definedName>
    <definedName name="___SC2" localSheetId="0">#REF!</definedName>
    <definedName name="___SC2">#REF!</definedName>
    <definedName name="___SC3" localSheetId="2">#REF!</definedName>
    <definedName name="___SC3" localSheetId="1">#REF!</definedName>
    <definedName name="___SC3" localSheetId="0">#REF!</definedName>
    <definedName name="___SC3">#REF!</definedName>
    <definedName name="___SC4" localSheetId="2">#REF!</definedName>
    <definedName name="___SC4" localSheetId="1">#REF!</definedName>
    <definedName name="___SC4" localSheetId="0">#REF!</definedName>
    <definedName name="___SC4">#REF!</definedName>
    <definedName name="___SE2" localSheetId="2">'【CSI】HCI構成（AXシリーズ）'!#REF!</definedName>
    <definedName name="___SE2" localSheetId="1">#REF!</definedName>
    <definedName name="___SE2">#REF!</definedName>
    <definedName name="___SW3" localSheetId="2">#REF!</definedName>
    <definedName name="___SW3" localSheetId="1">#REF!</definedName>
    <definedName name="___SW3" localSheetId="0">#REF!</definedName>
    <definedName name="___SW3">#REF!</definedName>
    <definedName name="___tag3" localSheetId="2">'【CSI】HCI構成（AXシリーズ）'!#REF!</definedName>
    <definedName name="___tag3" localSheetId="1">#REF!</definedName>
    <definedName name="___tag3">#REF!</definedName>
    <definedName name="___TPC3" localSheetId="2">#REF!</definedName>
    <definedName name="___TPC3" localSheetId="1">#REF!</definedName>
    <definedName name="___TPC3" localSheetId="0">#REF!</definedName>
    <definedName name="___TPC3">#REF!</definedName>
    <definedName name="___TPC4" localSheetId="2">#REF!</definedName>
    <definedName name="___TPC4" localSheetId="1">#REF!</definedName>
    <definedName name="___TPC4" localSheetId="0">#REF!</definedName>
    <definedName name="___TPC4">#REF!</definedName>
    <definedName name="___TSR2" localSheetId="2">#REF!</definedName>
    <definedName name="___TSR2" localSheetId="1">#REF!</definedName>
    <definedName name="___TSR2" localSheetId="0">#REF!</definedName>
    <definedName name="___TSR2">#REF!</definedName>
    <definedName name="___TSR3" localSheetId="2">#REF!</definedName>
    <definedName name="___TSR3" localSheetId="1">#REF!</definedName>
    <definedName name="___TSR3" localSheetId="0">#REF!</definedName>
    <definedName name="___TSR3">#REF!</definedName>
    <definedName name="___TSR4" localSheetId="2">#REF!</definedName>
    <definedName name="___TSR4" localSheetId="1">#REF!</definedName>
    <definedName name="___TSR4" localSheetId="0">#REF!</definedName>
    <definedName name="___TSR4">#REF!</definedName>
    <definedName name="___xx1" localSheetId="2">'【CSI】HCI構成（AXシリーズ）'!#REF!</definedName>
    <definedName name="___xx1" localSheetId="1">#REF!</definedName>
    <definedName name="___xx1">#REF!</definedName>
    <definedName name="__a1" localSheetId="2">#REF!</definedName>
    <definedName name="__a1" localSheetId="1">#REF!</definedName>
    <definedName name="__a1" localSheetId="0">#REF!</definedName>
    <definedName name="__a1">#REF!</definedName>
    <definedName name="__a2" localSheetId="2">#REF!</definedName>
    <definedName name="__a2" localSheetId="1">#REF!</definedName>
    <definedName name="__a2" localSheetId="0">#REF!</definedName>
    <definedName name="__a2">#REF!</definedName>
    <definedName name="__a3" localSheetId="2">#REF!</definedName>
    <definedName name="__a3" localSheetId="1">#REF!</definedName>
    <definedName name="__a3" localSheetId="0">#REF!</definedName>
    <definedName name="__a3">#REF!</definedName>
    <definedName name="__a4" localSheetId="2">#REF!</definedName>
    <definedName name="__a4" localSheetId="1">#REF!</definedName>
    <definedName name="__a4" localSheetId="0">#REF!</definedName>
    <definedName name="__a4">#REF!</definedName>
    <definedName name="__ALL1" localSheetId="2">'【CSI】HCI構成（AXシリーズ）'!#REF!</definedName>
    <definedName name="__ALL1" localSheetId="1">#REF!</definedName>
    <definedName name="__ALL1">#REF!</definedName>
    <definedName name="__b1" localSheetId="2">#REF!</definedName>
    <definedName name="__b1" localSheetId="1">#REF!</definedName>
    <definedName name="__b1" localSheetId="0">#REF!</definedName>
    <definedName name="__b1">#REF!</definedName>
    <definedName name="__b2" localSheetId="2">#REF!</definedName>
    <definedName name="__b2" localSheetId="1">#REF!</definedName>
    <definedName name="__b2" localSheetId="0">#REF!</definedName>
    <definedName name="__b2">#REF!</definedName>
    <definedName name="__b3" localSheetId="2">#REF!</definedName>
    <definedName name="__b3" localSheetId="1">#REF!</definedName>
    <definedName name="__b3" localSheetId="0">#REF!</definedName>
    <definedName name="__b3">#REF!</definedName>
    <definedName name="__b4" localSheetId="2">#REF!</definedName>
    <definedName name="__b4" localSheetId="1">#REF!</definedName>
    <definedName name="__b4" localSheetId="0">#REF!</definedName>
    <definedName name="__b4">#REF!</definedName>
    <definedName name="__CNN2" localSheetId="2">'【CSI】HCI構成（AXシリーズ）'!#REF!</definedName>
    <definedName name="__CNN2" localSheetId="1">#REF!</definedName>
    <definedName name="__CNN2">#REF!</definedName>
    <definedName name="__day4" localSheetId="2">'【CSI】HCI構成（AXシリーズ）'!#REF!</definedName>
    <definedName name="__day4" localSheetId="1">#REF!</definedName>
    <definedName name="__day4">#REF!</definedName>
    <definedName name="__day5" localSheetId="2">'【CSI】HCI構成（AXシリーズ）'!#REF!</definedName>
    <definedName name="__day5" localSheetId="1">#REF!</definedName>
    <definedName name="__day5">#REF!</definedName>
    <definedName name="__day6" localSheetId="2">#REF!</definedName>
    <definedName name="__day6" localSheetId="1">#REF!</definedName>
    <definedName name="__day6">#REF!</definedName>
    <definedName name="__day7" localSheetId="2">#REF!</definedName>
    <definedName name="__day7" localSheetId="1">#REF!</definedName>
    <definedName name="__day7">#REF!</definedName>
    <definedName name="__day8" localSheetId="2">#REF!</definedName>
    <definedName name="__day8" localSheetId="1">#REF!</definedName>
    <definedName name="__day8">#REF!</definedName>
    <definedName name="__day9" localSheetId="2">#REF!</definedName>
    <definedName name="__day9" localSheetId="1">#REF!</definedName>
    <definedName name="__day9">#REF!</definedName>
    <definedName name="__DNS1" localSheetId="2">#REF!</definedName>
    <definedName name="__DNS1" localSheetId="1">#REF!</definedName>
    <definedName name="__DNS1">#REF!</definedName>
    <definedName name="__DNS2" localSheetId="2">#REF!</definedName>
    <definedName name="__DNS2" localSheetId="1">#REF!</definedName>
    <definedName name="__DNS2">#REF!</definedName>
    <definedName name="__DSU2" localSheetId="2">#REF!</definedName>
    <definedName name="__DSU2" localSheetId="1">#REF!</definedName>
    <definedName name="__DSU2">#REF!</definedName>
    <definedName name="__EMC1" localSheetId="2">#REF!</definedName>
    <definedName name="__EMC1" localSheetId="1">#REF!</definedName>
    <definedName name="__EMC1">#REF!</definedName>
    <definedName name="__EQL1" localSheetId="2">#REF!</definedName>
    <definedName name="__EQL1" localSheetId="1">#REF!</definedName>
    <definedName name="__EQL1">#REF!</definedName>
    <definedName name="__NX4" localSheetId="2">#REF!</definedName>
    <definedName name="__NX4" localSheetId="1">#REF!</definedName>
    <definedName name="__NX4">#REF!</definedName>
    <definedName name="__PCT1" localSheetId="2">#REF!</definedName>
    <definedName name="__PCT1" localSheetId="1">#REF!</definedName>
    <definedName name="__PCT1">#REF!</definedName>
    <definedName name="__PDU1" localSheetId="2">#REF!</definedName>
    <definedName name="__PDU1" localSheetId="1">#REF!</definedName>
    <definedName name="__PDU1">#REF!</definedName>
    <definedName name="__PE1" localSheetId="2">#REF!</definedName>
    <definedName name="__PE1" localSheetId="1">#REF!</definedName>
    <definedName name="__PE1">#REF!</definedName>
    <definedName name="__PE1650" localSheetId="2">#REF!</definedName>
    <definedName name="__PE1650" localSheetId="1">#REF!</definedName>
    <definedName name="__PE1650">#REF!</definedName>
    <definedName name="__PP1" localSheetId="2">#REF!</definedName>
    <definedName name="__PP1" localSheetId="1">#REF!</definedName>
    <definedName name="__PP1" localSheetId="0">#REF!</definedName>
    <definedName name="__PP1">#REF!</definedName>
    <definedName name="__PP2" localSheetId="2">#REF!</definedName>
    <definedName name="__PP2" localSheetId="1">#REF!</definedName>
    <definedName name="__PP2" localSheetId="0">#REF!</definedName>
    <definedName name="__PP2">#REF!</definedName>
    <definedName name="__PP3" localSheetId="2">#REF!</definedName>
    <definedName name="__PP3" localSheetId="1">#REF!</definedName>
    <definedName name="__PP3" localSheetId="0">#REF!</definedName>
    <definedName name="__PP3">#REF!</definedName>
    <definedName name="__PP4" localSheetId="2">#REF!</definedName>
    <definedName name="__PP4" localSheetId="1">#REF!</definedName>
    <definedName name="__PP4" localSheetId="0">#REF!</definedName>
    <definedName name="__PP4">#REF!</definedName>
    <definedName name="__PPP1" localSheetId="2">'【CSI】HCI構成（AXシリーズ）'!#REF!</definedName>
    <definedName name="__PPP1" localSheetId="1">#REF!</definedName>
    <definedName name="__PPP1">#REF!</definedName>
    <definedName name="__PPP2" localSheetId="2">'【CSI】HCI構成（AXシリーズ）'!#REF!</definedName>
    <definedName name="__PPP2" localSheetId="1">#REF!</definedName>
    <definedName name="__PPP2">#REF!</definedName>
    <definedName name="__PPS1" localSheetId="2">'【CSI】HCI構成（AXシリーズ）'!#REF!</definedName>
    <definedName name="__PPS1" localSheetId="1">#REF!</definedName>
    <definedName name="__PPS1">#REF!</definedName>
    <definedName name="__PS50" localSheetId="2">#REF!</definedName>
    <definedName name="__PS50" localSheetId="1">#REF!</definedName>
    <definedName name="__PS50">#REF!</definedName>
    <definedName name="__PS55" localSheetId="2">#REF!</definedName>
    <definedName name="__PS55" localSheetId="1">#REF!</definedName>
    <definedName name="__PS55">#REF!</definedName>
    <definedName name="__SC2" localSheetId="2">#REF!</definedName>
    <definedName name="__SC2" localSheetId="1">#REF!</definedName>
    <definedName name="__SC2" localSheetId="0">#REF!</definedName>
    <definedName name="__SC2">#REF!</definedName>
    <definedName name="__SC3" localSheetId="2">#REF!</definedName>
    <definedName name="__SC3" localSheetId="1">#REF!</definedName>
    <definedName name="__SC3" localSheetId="0">#REF!</definedName>
    <definedName name="__SC3">#REF!</definedName>
    <definedName name="__SC4" localSheetId="2">#REF!</definedName>
    <definedName name="__SC4" localSheetId="1">#REF!</definedName>
    <definedName name="__SC4" localSheetId="0">#REF!</definedName>
    <definedName name="__SC4">#REF!</definedName>
    <definedName name="__SE2" localSheetId="2">'【CSI】HCI構成（AXシリーズ）'!#REF!</definedName>
    <definedName name="__SE2" localSheetId="1">#REF!</definedName>
    <definedName name="__SE2">#REF!</definedName>
    <definedName name="__SW3" localSheetId="2">#REF!</definedName>
    <definedName name="__SW3" localSheetId="1">#REF!</definedName>
    <definedName name="__SW3" localSheetId="0">#REF!</definedName>
    <definedName name="__SW3">#REF!</definedName>
    <definedName name="__tag1" localSheetId="2">'【CSI】HCI構成（AXシリーズ）'!#REF!</definedName>
    <definedName name="__tag1" localSheetId="1">#REF!</definedName>
    <definedName name="__tag1">#REF!</definedName>
    <definedName name="__tag2" localSheetId="2">'【CSI】HCI構成（AXシリーズ）'!#REF!</definedName>
    <definedName name="__tag2" localSheetId="1">#REF!</definedName>
    <definedName name="__tag2">#REF!</definedName>
    <definedName name="__tag3" localSheetId="2">'【CSI】HCI構成（AXシリーズ）'!#REF!</definedName>
    <definedName name="__tag3" localSheetId="1">#REF!</definedName>
    <definedName name="__tag3">#REF!</definedName>
    <definedName name="__TPC3" localSheetId="2">#REF!</definedName>
    <definedName name="__TPC3" localSheetId="1">#REF!</definedName>
    <definedName name="__TPC3" localSheetId="0">#REF!</definedName>
    <definedName name="__TPC3">#REF!</definedName>
    <definedName name="__TPC4" localSheetId="2">#REF!</definedName>
    <definedName name="__TPC4" localSheetId="1">#REF!</definedName>
    <definedName name="__TPC4" localSheetId="0">#REF!</definedName>
    <definedName name="__TPC4">#REF!</definedName>
    <definedName name="__TSR2" localSheetId="2">#REF!</definedName>
    <definedName name="__TSR2" localSheetId="1">#REF!</definedName>
    <definedName name="__TSR2" localSheetId="0">#REF!</definedName>
    <definedName name="__TSR2">#REF!</definedName>
    <definedName name="__TSR3" localSheetId="2">#REF!</definedName>
    <definedName name="__TSR3" localSheetId="1">#REF!</definedName>
    <definedName name="__TSR3" localSheetId="0">#REF!</definedName>
    <definedName name="__TSR3">#REF!</definedName>
    <definedName name="__TSR4" localSheetId="2">#REF!</definedName>
    <definedName name="__TSR4" localSheetId="1">#REF!</definedName>
    <definedName name="__TSR4" localSheetId="0">#REF!</definedName>
    <definedName name="__TSR4">#REF!</definedName>
    <definedName name="__UPD1" localSheetId="2">'【CSI】HCI構成（AXシリーズ）'!#REF!</definedName>
    <definedName name="__UPD1" localSheetId="1">#REF!</definedName>
    <definedName name="__UPD1">#REF!</definedName>
    <definedName name="__wNX4" localSheetId="2">'【CSI】HCI構成（AXシリーズ）'!#REF!</definedName>
    <definedName name="__wNX4" localSheetId="1">#REF!</definedName>
    <definedName name="__wNX4">#REF!</definedName>
    <definedName name="__xx1" localSheetId="2">'【CSI】HCI構成（AXシリーズ）'!#REF!</definedName>
    <definedName name="__xx1" localSheetId="1">#REF!</definedName>
    <definedName name="__xx1">#REF!</definedName>
    <definedName name="_1a1_" localSheetId="2">#REF!</definedName>
    <definedName name="_1a1_" localSheetId="1">#REF!</definedName>
    <definedName name="_1a1_" localSheetId="0">#REF!</definedName>
    <definedName name="_1a1_">#REF!</definedName>
    <definedName name="_2a2_" localSheetId="2">#REF!</definedName>
    <definedName name="_2a2_" localSheetId="1">#REF!</definedName>
    <definedName name="_2a2_" localSheetId="0">#REF!</definedName>
    <definedName name="_2a2_">#REF!</definedName>
    <definedName name="_3a3_" localSheetId="2">#REF!</definedName>
    <definedName name="_3a3_" localSheetId="1">#REF!</definedName>
    <definedName name="_3a3_" localSheetId="0">#REF!</definedName>
    <definedName name="_3a3_">#REF!</definedName>
    <definedName name="_4a4_" localSheetId="2">#REF!</definedName>
    <definedName name="_4a4_" localSheetId="1">#REF!</definedName>
    <definedName name="_4a4_" localSheetId="0">#REF!</definedName>
    <definedName name="_4a4_">#REF!</definedName>
    <definedName name="_5b1_" localSheetId="2">#REF!</definedName>
    <definedName name="_5b1_" localSheetId="1">#REF!</definedName>
    <definedName name="_5b1_" localSheetId="0">#REF!</definedName>
    <definedName name="_5b1_">#REF!</definedName>
    <definedName name="_6b2_" localSheetId="2">#REF!</definedName>
    <definedName name="_6b2_" localSheetId="1">#REF!</definedName>
    <definedName name="_6b2_" localSheetId="0">#REF!</definedName>
    <definedName name="_6b2_">#REF!</definedName>
    <definedName name="_7b3_" localSheetId="2">#REF!</definedName>
    <definedName name="_7b3_" localSheetId="1">#REF!</definedName>
    <definedName name="_7b3_" localSheetId="0">#REF!</definedName>
    <definedName name="_7b3_">#REF!</definedName>
    <definedName name="_8b4_" localSheetId="2">#REF!</definedName>
    <definedName name="_8b4_" localSheetId="1">#REF!</definedName>
    <definedName name="_8b4_" localSheetId="0">#REF!</definedName>
    <definedName name="_8b4_">#REF!</definedName>
    <definedName name="_a1" localSheetId="2">#REF!</definedName>
    <definedName name="_a1" localSheetId="1">#REF!</definedName>
    <definedName name="_a1" localSheetId="0">#REF!</definedName>
    <definedName name="_a1">#REF!</definedName>
    <definedName name="_a2" localSheetId="2">#REF!</definedName>
    <definedName name="_a2" localSheetId="1">#REF!</definedName>
    <definedName name="_a2" localSheetId="0">#REF!</definedName>
    <definedName name="_a2">#REF!</definedName>
    <definedName name="_a3" localSheetId="2">#REF!</definedName>
    <definedName name="_a3" localSheetId="1">#REF!</definedName>
    <definedName name="_a3" localSheetId="0">#REF!</definedName>
    <definedName name="_a3">#REF!</definedName>
    <definedName name="_a4" localSheetId="2">#REF!</definedName>
    <definedName name="_a4" localSheetId="1">#REF!</definedName>
    <definedName name="_a4" localSheetId="0">#REF!</definedName>
    <definedName name="_a4">#REF!</definedName>
    <definedName name="_ALL1" localSheetId="2">'【CSI】HCI構成（AXシリーズ）'!#REF!</definedName>
    <definedName name="_ALL1" localSheetId="1">#REF!</definedName>
    <definedName name="_ALL1">#REF!</definedName>
    <definedName name="_b1" localSheetId="2">#REF!</definedName>
    <definedName name="_b1" localSheetId="1">#REF!</definedName>
    <definedName name="_b1" localSheetId="0">#REF!</definedName>
    <definedName name="_b1">#REF!</definedName>
    <definedName name="_b2" localSheetId="2">#REF!</definedName>
    <definedName name="_b2" localSheetId="1">#REF!</definedName>
    <definedName name="_b2" localSheetId="0">#REF!</definedName>
    <definedName name="_b2">#REF!</definedName>
    <definedName name="_b3" localSheetId="2">#REF!</definedName>
    <definedName name="_b3" localSheetId="1">#REF!</definedName>
    <definedName name="_b3" localSheetId="0">#REF!</definedName>
    <definedName name="_b3">#REF!</definedName>
    <definedName name="_b4" localSheetId="2">#REF!</definedName>
    <definedName name="_b4" localSheetId="1">#REF!</definedName>
    <definedName name="_b4" localSheetId="0">#REF!</definedName>
    <definedName name="_b4">#REF!</definedName>
    <definedName name="_CNN2" localSheetId="2">'【CSI】HCI構成（AXシリーズ）'!#REF!</definedName>
    <definedName name="_CNN2" localSheetId="1">#REF!</definedName>
    <definedName name="_CNN2">#REF!</definedName>
    <definedName name="_day4" localSheetId="2">'【CSI】HCI構成（AXシリーズ）'!#REF!</definedName>
    <definedName name="_day4" localSheetId="1">#REF!</definedName>
    <definedName name="_day4">#REF!</definedName>
    <definedName name="_day5" localSheetId="2">'【CSI】HCI構成（AXシリーズ）'!#REF!</definedName>
    <definedName name="_day5" localSheetId="1">#REF!</definedName>
    <definedName name="_day5">#REF!</definedName>
    <definedName name="_day6" localSheetId="2">#REF!</definedName>
    <definedName name="_day6" localSheetId="1">#REF!</definedName>
    <definedName name="_day6">#REF!</definedName>
    <definedName name="_day7" localSheetId="2">#REF!</definedName>
    <definedName name="_day7" localSheetId="1">#REF!</definedName>
    <definedName name="_day7">#REF!</definedName>
    <definedName name="_day8" localSheetId="2">#REF!</definedName>
    <definedName name="_day8" localSheetId="1">#REF!</definedName>
    <definedName name="_day8">#REF!</definedName>
    <definedName name="_day9" localSheetId="2">#REF!</definedName>
    <definedName name="_day9" localSheetId="1">#REF!</definedName>
    <definedName name="_day9">#REF!</definedName>
    <definedName name="_DNS1" localSheetId="2">#REF!</definedName>
    <definedName name="_DNS1" localSheetId="1">#REF!</definedName>
    <definedName name="_DNS1">#REF!</definedName>
    <definedName name="_DNS2" localSheetId="2">#REF!</definedName>
    <definedName name="_DNS2" localSheetId="1">#REF!</definedName>
    <definedName name="_DNS2">#REF!</definedName>
    <definedName name="_DSU2" localSheetId="2">#REF!</definedName>
    <definedName name="_DSU2" localSheetId="1">#REF!</definedName>
    <definedName name="_DSU2">#REF!</definedName>
    <definedName name="_EMC1" localSheetId="2">#REF!</definedName>
    <definedName name="_EMC1" localSheetId="1">#REF!</definedName>
    <definedName name="_EMC1">#REF!</definedName>
    <definedName name="_EQL1" localSheetId="2">#REF!</definedName>
    <definedName name="_EQL1" localSheetId="1">#REF!</definedName>
    <definedName name="_EQL1">#REF!</definedName>
    <definedName name="_Fill" localSheetId="2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2" hidden="1">'【CSI】HCI構成（AXシリーズ）'!$A$3:$J$69</definedName>
    <definedName name="_xlnm._FilterDatabase" localSheetId="1" hidden="1">'【SSI】HCI構成（AXシリーズ）'!$A$3:$I$74</definedName>
    <definedName name="_Key1" localSheetId="2" hidden="1">'【CSI】HCI構成（AXシリーズ）'!#REF!</definedName>
    <definedName name="_Key1" localSheetId="1" hidden="1">#REF!</definedName>
    <definedName name="_Key1" localSheetId="0" hidden="1">#REF!</definedName>
    <definedName name="_Key1" hidden="1">#REF!</definedName>
    <definedName name="_MG2" localSheetId="2">'【CSI】HCI構成（AXシリーズ）'!#REF!</definedName>
    <definedName name="_MG2" localSheetId="1">#REF!</definedName>
    <definedName name="_MG2">#REF!</definedName>
    <definedName name="_mm2" localSheetId="2">'【CSI】HCI構成（AXシリーズ）'!#REF!</definedName>
    <definedName name="_mm2" localSheetId="1">#REF!</definedName>
    <definedName name="_mm2">#REF!</definedName>
    <definedName name="_NX4" localSheetId="2">#REF!</definedName>
    <definedName name="_NX4" localSheetId="1">#REF!</definedName>
    <definedName name="_NX4">#REF!</definedName>
    <definedName name="_Order1" hidden="1">255</definedName>
    <definedName name="_Order2" hidden="1">255</definedName>
    <definedName name="_Parse_In" localSheetId="2" hidden="1">'【CSI】HCI構成（AXシリーズ）'!#REF!</definedName>
    <definedName name="_Parse_In" localSheetId="1" hidden="1">#REF!</definedName>
    <definedName name="_Parse_In" localSheetId="0" hidden="1">#REF!</definedName>
    <definedName name="_Parse_In" hidden="1">#REF!</definedName>
    <definedName name="_Parse_Out" localSheetId="2" hidden="1">'【CSI】HCI構成（AXシリーズ）'!#REF!</definedName>
    <definedName name="_Parse_Out" localSheetId="1" hidden="1">#REF!</definedName>
    <definedName name="_Parse_Out" localSheetId="0" hidden="1">#REF!</definedName>
    <definedName name="_Parse_Out" hidden="1">#REF!</definedName>
    <definedName name="_PCT1" localSheetId="2">'【CSI】HCI構成（AXシリーズ）'!#REF!</definedName>
    <definedName name="_PCT1" localSheetId="1">#REF!</definedName>
    <definedName name="_PCT1">#REF!</definedName>
    <definedName name="_PDU1" localSheetId="2">#REF!</definedName>
    <definedName name="_PDU1" localSheetId="1">#REF!</definedName>
    <definedName name="_PDU1">#REF!</definedName>
    <definedName name="_PE1" localSheetId="2">#REF!</definedName>
    <definedName name="_PE1" localSheetId="1">#REF!</definedName>
    <definedName name="_PE1">#REF!</definedName>
    <definedName name="_PE1650" localSheetId="2">#REF!</definedName>
    <definedName name="_PE1650" localSheetId="1">#REF!</definedName>
    <definedName name="_PE1650">#REF!</definedName>
    <definedName name="_PP1" localSheetId="2">#REF!</definedName>
    <definedName name="_PP1" localSheetId="1">#REF!</definedName>
    <definedName name="_PP1" localSheetId="0">#REF!</definedName>
    <definedName name="_PP1">#REF!</definedName>
    <definedName name="_PP2" localSheetId="2">#REF!</definedName>
    <definedName name="_PP2" localSheetId="1">#REF!</definedName>
    <definedName name="_PP2" localSheetId="0">#REF!</definedName>
    <definedName name="_PP2">#REF!</definedName>
    <definedName name="_PP3" localSheetId="2">#REF!</definedName>
    <definedName name="_PP3" localSheetId="1">#REF!</definedName>
    <definedName name="_PP3" localSheetId="0">#REF!</definedName>
    <definedName name="_PP3">#REF!</definedName>
    <definedName name="_PP4" localSheetId="2">#REF!</definedName>
    <definedName name="_PP4" localSheetId="1">#REF!</definedName>
    <definedName name="_PP4" localSheetId="0">#REF!</definedName>
    <definedName name="_PP4">#REF!</definedName>
    <definedName name="_PPP1" localSheetId="2">'【CSI】HCI構成（AXシリーズ）'!#REF!</definedName>
    <definedName name="_PPP1" localSheetId="1">#REF!</definedName>
    <definedName name="_PPP1">#REF!</definedName>
    <definedName name="_PPP2" localSheetId="2">'【CSI】HCI構成（AXシリーズ）'!#REF!</definedName>
    <definedName name="_PPP2" localSheetId="1">#REF!</definedName>
    <definedName name="_PPP2">#REF!</definedName>
    <definedName name="_PPS1" localSheetId="2">'【CSI】HCI構成（AXシリーズ）'!#REF!</definedName>
    <definedName name="_PPS1" localSheetId="1">#REF!</definedName>
    <definedName name="_PPS1">#REF!</definedName>
    <definedName name="_PS50" localSheetId="2">#REF!</definedName>
    <definedName name="_PS50" localSheetId="1">#REF!</definedName>
    <definedName name="_PS50">#REF!</definedName>
    <definedName name="_PS55" localSheetId="2">#REF!</definedName>
    <definedName name="_PS55" localSheetId="1">#REF!</definedName>
    <definedName name="_PS55">#REF!</definedName>
    <definedName name="_Regression_X" localSheetId="2" hidden="1">#REF!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SC2" localSheetId="2">#REF!</definedName>
    <definedName name="_SC2" localSheetId="1">#REF!</definedName>
    <definedName name="_SC2" localSheetId="0">#REF!</definedName>
    <definedName name="_SC2">#REF!</definedName>
    <definedName name="_SC3" localSheetId="2">#REF!</definedName>
    <definedName name="_SC3" localSheetId="1">#REF!</definedName>
    <definedName name="_SC3" localSheetId="0">#REF!</definedName>
    <definedName name="_SC3">#REF!</definedName>
    <definedName name="_SC4" localSheetId="2">#REF!</definedName>
    <definedName name="_SC4" localSheetId="1">#REF!</definedName>
    <definedName name="_SC4" localSheetId="0">#REF!</definedName>
    <definedName name="_SC4">#REF!</definedName>
    <definedName name="_SE2" localSheetId="2">'【CSI】HCI構成（AXシリーズ）'!#REF!</definedName>
    <definedName name="_SE2" localSheetId="1">#REF!</definedName>
    <definedName name="_SE2">#REF!</definedName>
    <definedName name="_Sort" localSheetId="2" hidden="1">'【CSI】HCI構成（AXシリーズ）'!#REF!</definedName>
    <definedName name="_Sort" localSheetId="1" hidden="1">#REF!</definedName>
    <definedName name="_Sort" localSheetId="0" hidden="1">#REF!</definedName>
    <definedName name="_Sort" hidden="1">#REF!</definedName>
    <definedName name="_SW3" localSheetId="2">#REF!</definedName>
    <definedName name="_SW3" localSheetId="1">#REF!</definedName>
    <definedName name="_SW3" localSheetId="0">#REF!</definedName>
    <definedName name="_SW3">#REF!</definedName>
    <definedName name="_tag1" localSheetId="2">'【CSI】HCI構成（AXシリーズ）'!#REF!</definedName>
    <definedName name="_tag1" localSheetId="1">#REF!</definedName>
    <definedName name="_tag1">#REF!</definedName>
    <definedName name="_tag2" localSheetId="2">'【CSI】HCI構成（AXシリーズ）'!#REF!</definedName>
    <definedName name="_tag2" localSheetId="1">#REF!</definedName>
    <definedName name="_tag2">#REF!</definedName>
    <definedName name="_tag3" localSheetId="2">'【CSI】HCI構成（AXシリーズ）'!#REF!</definedName>
    <definedName name="_tag3" localSheetId="1">#REF!</definedName>
    <definedName name="_tag3">#REF!</definedName>
    <definedName name="_TPC3" localSheetId="2">#REF!</definedName>
    <definedName name="_TPC3" localSheetId="1">#REF!</definedName>
    <definedName name="_TPC3" localSheetId="0">#REF!</definedName>
    <definedName name="_TPC3">#REF!</definedName>
    <definedName name="_TPC4" localSheetId="2">#REF!</definedName>
    <definedName name="_TPC4" localSheetId="1">#REF!</definedName>
    <definedName name="_TPC4" localSheetId="0">#REF!</definedName>
    <definedName name="_TPC4">#REF!</definedName>
    <definedName name="_TSR2" localSheetId="2">#REF!</definedName>
    <definedName name="_TSR2" localSheetId="1">#REF!</definedName>
    <definedName name="_TSR2" localSheetId="0">#REF!</definedName>
    <definedName name="_TSR2">#REF!</definedName>
    <definedName name="_TSR3" localSheetId="2">#REF!</definedName>
    <definedName name="_TSR3" localSheetId="1">#REF!</definedName>
    <definedName name="_TSR3" localSheetId="0">#REF!</definedName>
    <definedName name="_TSR3">#REF!</definedName>
    <definedName name="_TSR4" localSheetId="2">#REF!</definedName>
    <definedName name="_TSR4" localSheetId="1">#REF!</definedName>
    <definedName name="_TSR4" localSheetId="0">#REF!</definedName>
    <definedName name="_TSR4">#REF!</definedName>
    <definedName name="_UPD1" localSheetId="2">'【CSI】HCI構成（AXシリーズ）'!#REF!</definedName>
    <definedName name="_UPD1" localSheetId="1">#REF!</definedName>
    <definedName name="_UPD1">#REF!</definedName>
    <definedName name="_wNX4" localSheetId="2">'【CSI】HCI構成（AXシリーズ）'!#REF!</definedName>
    <definedName name="_wNX4" localSheetId="1">#REF!</definedName>
    <definedName name="_wNX4">#REF!</definedName>
    <definedName name="_xx1" localSheetId="2">'【CSI】HCI構成（AXシリーズ）'!#REF!</definedName>
    <definedName name="_xx1" localSheetId="1">#REF!</definedName>
    <definedName name="_xx1">#REF!</definedName>
    <definedName name="\0" localSheetId="2">#REF!</definedName>
    <definedName name="\0" localSheetId="1">#REF!</definedName>
    <definedName name="\0">#REF!</definedName>
    <definedName name="\a" localSheetId="2">#REF!</definedName>
    <definedName name="\a" localSheetId="1">#REF!</definedName>
    <definedName name="\a">#REF!</definedName>
    <definedName name="\b" localSheetId="2">#REF!</definedName>
    <definedName name="\b" localSheetId="1">#REF!</definedName>
    <definedName name="\b">#REF!</definedName>
    <definedName name="\c" localSheetId="2">#REF!</definedName>
    <definedName name="\c" localSheetId="1">#REF!</definedName>
    <definedName name="\c">#REF!</definedName>
    <definedName name="\f" localSheetId="2">#REF!</definedName>
    <definedName name="\f" localSheetId="1">#REF!</definedName>
    <definedName name="\f">#REF!</definedName>
    <definedName name="\h" localSheetId="2">#REF!</definedName>
    <definedName name="\h" localSheetId="1">#REF!</definedName>
    <definedName name="\h">#REF!</definedName>
    <definedName name="\m" localSheetId="2">#REF!</definedName>
    <definedName name="\m" localSheetId="1">#REF!</definedName>
    <definedName name="\m">#REF!</definedName>
    <definedName name="\p" localSheetId="2">#REF!</definedName>
    <definedName name="\p" localSheetId="1">#REF!</definedName>
    <definedName name="\p">#REF!</definedName>
    <definedName name="\q" localSheetId="2">#REF!</definedName>
    <definedName name="\q" localSheetId="1">#REF!</definedName>
    <definedName name="\q">#REF!</definedName>
    <definedName name="\s" localSheetId="2">#REF!</definedName>
    <definedName name="\s" localSheetId="1">#REF!</definedName>
    <definedName name="\s">#REF!</definedName>
    <definedName name="\z" localSheetId="2">#REF!</definedName>
    <definedName name="\z" localSheetId="1">#REF!</definedName>
    <definedName name="\z">#REF!</definedName>
    <definedName name="Ａ" localSheetId="2">#REF!</definedName>
    <definedName name="Ａ" localSheetId="1">#REF!</definedName>
    <definedName name="Ａ" localSheetId="0">#REF!</definedName>
    <definedName name="Ａ">#REF!</definedName>
    <definedName name="aa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a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a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a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a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aa" localSheetId="2">#REF!</definedName>
    <definedName name="aaaa" localSheetId="1">#REF!</definedName>
    <definedName name="aaaa" localSheetId="0">#REF!</definedName>
    <definedName name="aaaa">#REF!</definedName>
    <definedName name="aaaaa" localSheetId="2">#REF!</definedName>
    <definedName name="aaaaa" localSheetId="1">#REF!</definedName>
    <definedName name="aaaaa" localSheetId="0">#REF!</definedName>
    <definedName name="aaaaa">#REF!</definedName>
    <definedName name="aaaaaa" localSheetId="2">'【CSI】HCI構成（AXシリーズ）'!#REF!</definedName>
    <definedName name="aaaaaa" localSheetId="1">#REF!</definedName>
    <definedName name="aaaaaa">#REF!</definedName>
    <definedName name="aaaaaaa" localSheetId="2">'【CSI】HCI構成（AXシリーズ）'!#REF!</definedName>
    <definedName name="aaaaaaa" localSheetId="1">#REF!</definedName>
    <definedName name="aaaaaaa">#REF!</definedName>
    <definedName name="aaaaaaaaa" localSheetId="2">#REF!</definedName>
    <definedName name="aaaaaaaaa" localSheetId="1">#REF!</definedName>
    <definedName name="aaaaaaaaa" localSheetId="0">#REF!</definedName>
    <definedName name="aaaaaaaaa">#REF!</definedName>
    <definedName name="aaaaaaaaaaa" localSheetId="2">#REF!</definedName>
    <definedName name="aaaaaaaaaaa" localSheetId="1">#REF!</definedName>
    <definedName name="aaaaaaaaaaa" localSheetId="0">#REF!</definedName>
    <definedName name="aaaaaaaaaaa">#REF!</definedName>
    <definedName name="aaaaaaaaaaaaa" localSheetId="2">#REF!</definedName>
    <definedName name="aaaaaaaaaaaaa" localSheetId="1">#REF!</definedName>
    <definedName name="aaaaaaaaaaaaa" localSheetId="0">#REF!</definedName>
    <definedName name="aaaaaaaaaaaaa">#REF!</definedName>
    <definedName name="aaaaaaaaaaaaaa" localSheetId="2">'【CSI】HCI構成（AXシリーズ）'!#REF!</definedName>
    <definedName name="aaaaaaaaaaaaaa" localSheetId="1">#REF!</definedName>
    <definedName name="aaaaaaaaaaaaaa">#REF!</definedName>
    <definedName name="aaaaaaaaaaaaaaaaa" localSheetId="2">#REF!</definedName>
    <definedName name="aaaaaaaaaaaaaaaaa" localSheetId="1">#REF!</definedName>
    <definedName name="aaaaaaaaaaaaaaaaa" localSheetId="0">#REF!</definedName>
    <definedName name="aaaaaaaaaaaaaaaaa">#REF!</definedName>
    <definedName name="aaaaaaaaaaaaaaaaaaa" localSheetId="2">#REF!</definedName>
    <definedName name="aaaaaaaaaaaaaaaaaaa" localSheetId="1">#REF!</definedName>
    <definedName name="aaaaaaaaaaaaaaaaaaa" localSheetId="0">#REF!</definedName>
    <definedName name="aaaaaaaaaaaaaaaaaaa">#REF!</definedName>
    <definedName name="abc" localSheetId="2">#REF!</definedName>
    <definedName name="abc" localSheetId="1">#REF!</definedName>
    <definedName name="abc" localSheetId="0">#REF!</definedName>
    <definedName name="abc">#REF!</definedName>
    <definedName name="Access_Button" hidden="1">"価格H_hard_諸元___2__List"</definedName>
    <definedName name="AccessDatabase" hidden="1">"C:\MTAKAHAS\価格H.mdb"</definedName>
    <definedName name="Account" localSheetId="2">'【CSI】HCI構成（AXシリーズ）'!#REF!</definedName>
    <definedName name="Account" localSheetId="1">#REF!</definedName>
    <definedName name="Account">#REF!</definedName>
    <definedName name="Account1" localSheetId="2">'【CSI】HCI構成（AXシリーズ）'!#REF!</definedName>
    <definedName name="Account1" localSheetId="1">#REF!</definedName>
    <definedName name="Account1">#REF!</definedName>
    <definedName name="AccountMSCS" localSheetId="2">'【CSI】HCI構成（AXシリーズ）'!#REF!</definedName>
    <definedName name="AccountMSCS" localSheetId="1">#REF!</definedName>
    <definedName name="AccountMSCS">#REF!</definedName>
    <definedName name="adfasdfad" localSheetId="2">#REF!</definedName>
    <definedName name="adfasdfad" localSheetId="1">#REF!</definedName>
    <definedName name="adfasdfad" localSheetId="0">#REF!</definedName>
    <definedName name="adfasdfad">#REF!</definedName>
    <definedName name="AdminPassword" localSheetId="2">'【CSI】HCI構成（AXシリーズ）'!#REF!</definedName>
    <definedName name="AdminPassword" localSheetId="1">#REF!</definedName>
    <definedName name="AdminPassword">#REF!</definedName>
    <definedName name="AEEmail" localSheetId="2">'【CSI】HCI構成（AXシリーズ）'!#REF!</definedName>
    <definedName name="AEEmail" localSheetId="1">#REF!</definedName>
    <definedName name="AEEmail">#REF!</definedName>
    <definedName name="AEName" localSheetId="2">'【CSI】HCI構成（AXシリーズ）'!#REF!</definedName>
    <definedName name="AEName" localSheetId="1">#REF!</definedName>
    <definedName name="AEName">#REF!</definedName>
    <definedName name="ALL" localSheetId="2">#REF!</definedName>
    <definedName name="ALL" localSheetId="1">#REF!</definedName>
    <definedName name="ALL">#REF!</definedName>
    <definedName name="allnames" localSheetId="2">#REF!</definedName>
    <definedName name="allnames" localSheetId="1">#REF!</definedName>
    <definedName name="allnames">#REF!</definedName>
    <definedName name="AP_KAI_EN" localSheetId="2">#REF!</definedName>
    <definedName name="AP_KAI_EN" localSheetId="1">#REF!</definedName>
    <definedName name="AP_KAI_EN">#REF!</definedName>
    <definedName name="AP_KAI_KOSU" localSheetId="2">#REF!</definedName>
    <definedName name="AP_KAI_KOSU" localSheetId="1">#REF!</definedName>
    <definedName name="AP_KAI_KOSU">#REF!</definedName>
    <definedName name="AP_KIK_EN" localSheetId="2">#REF!</definedName>
    <definedName name="AP_KIK_EN" localSheetId="1">#REF!</definedName>
    <definedName name="AP_KIK_EN">#REF!</definedName>
    <definedName name="AP_KIK_KOSU" localSheetId="2">#REF!</definedName>
    <definedName name="AP_KIK_KOSU" localSheetId="1">#REF!</definedName>
    <definedName name="AP_KIK_KOSU">#REF!</definedName>
    <definedName name="AP_SEK_EN" localSheetId="2">#REF!</definedName>
    <definedName name="AP_SEK_EN" localSheetId="1">#REF!</definedName>
    <definedName name="AP_SEK_EN">#REF!</definedName>
    <definedName name="AP_SEK_KOSU" localSheetId="2">#REF!</definedName>
    <definedName name="AP_SEK_KOSU" localSheetId="1">#REF!</definedName>
    <definedName name="AP_SEK_KOSU">#REF!</definedName>
    <definedName name="AP1APP" localSheetId="2">#REF!</definedName>
    <definedName name="AP1APP" localSheetId="1">#REF!</definedName>
    <definedName name="AP1APP">#REF!</definedName>
    <definedName name="AP1IP" localSheetId="2">#REF!</definedName>
    <definedName name="AP1IP" localSheetId="1">#REF!</definedName>
    <definedName name="AP1IP">#REF!</definedName>
    <definedName name="AP1IP_" localSheetId="2">#REF!</definedName>
    <definedName name="AP1IP_" localSheetId="1">#REF!</definedName>
    <definedName name="AP1IP_" localSheetId="0">#REF!</definedName>
    <definedName name="AP1IP_">#REF!</definedName>
    <definedName name="AP1Name" localSheetId="2">'【CSI】HCI構成（AXシリーズ）'!#REF!</definedName>
    <definedName name="AP1Name" localSheetId="1">#REF!</definedName>
    <definedName name="AP1Name">#REF!</definedName>
    <definedName name="AP1Name_" localSheetId="2">#REF!</definedName>
    <definedName name="AP1Name_" localSheetId="1">#REF!</definedName>
    <definedName name="AP1Name_" localSheetId="0">#REF!</definedName>
    <definedName name="AP1Name_">#REF!</definedName>
    <definedName name="AP2APP" localSheetId="2">'【CSI】HCI構成（AXシリーズ）'!#REF!</definedName>
    <definedName name="AP2APP" localSheetId="1">#REF!</definedName>
    <definedName name="AP2APP">#REF!</definedName>
    <definedName name="AP2APP_" localSheetId="2">#REF!</definedName>
    <definedName name="AP2APP_" localSheetId="1">#REF!</definedName>
    <definedName name="AP2APP_" localSheetId="0">#REF!</definedName>
    <definedName name="AP2APP_">#REF!</definedName>
    <definedName name="AP2APP_?" localSheetId="2">#REF!</definedName>
    <definedName name="AP2APP_?" localSheetId="1">#REF!</definedName>
    <definedName name="AP2APP_?" localSheetId="0">#REF!</definedName>
    <definedName name="AP2APP_?">#REF!</definedName>
    <definedName name="AP2IP" localSheetId="2">'【CSI】HCI構成（AXシリーズ）'!#REF!</definedName>
    <definedName name="AP2IP" localSheetId="1">#REF!</definedName>
    <definedName name="AP2IP">#REF!</definedName>
    <definedName name="AP2IP_" localSheetId="2">#REF!</definedName>
    <definedName name="AP2IP_" localSheetId="1">#REF!</definedName>
    <definedName name="AP2IP_" localSheetId="0">#REF!</definedName>
    <definedName name="AP2IP_">#REF!</definedName>
    <definedName name="AP2Name" localSheetId="2">'【CSI】HCI構成（AXシリーズ）'!#REF!</definedName>
    <definedName name="AP2Name" localSheetId="1">#REF!</definedName>
    <definedName name="AP2Name">#REF!</definedName>
    <definedName name="AP2Name_" localSheetId="2">#REF!</definedName>
    <definedName name="AP2Name_" localSheetId="1">#REF!</definedName>
    <definedName name="AP2Name_" localSheetId="0">#REF!</definedName>
    <definedName name="AP2Name_">#REF!</definedName>
    <definedName name="AP3APP" localSheetId="2">'【CSI】HCI構成（AXシリーズ）'!#REF!</definedName>
    <definedName name="AP3APP" localSheetId="1">#REF!</definedName>
    <definedName name="AP3APP">#REF!</definedName>
    <definedName name="AP3IP" localSheetId="2">'【CSI】HCI構成（AXシリーズ）'!#REF!</definedName>
    <definedName name="AP3IP" localSheetId="1">#REF!</definedName>
    <definedName name="AP3IP">#REF!</definedName>
    <definedName name="AP3Name" localSheetId="2">'【CSI】HCI構成（AXシリーズ）'!#REF!</definedName>
    <definedName name="AP3Name" localSheetId="1">#REF!</definedName>
    <definedName name="AP3Name">#REF!</definedName>
    <definedName name="Apps" localSheetId="2">#REF!</definedName>
    <definedName name="Apps" localSheetId="1">#REF!</definedName>
    <definedName name="Apps">#REF!</definedName>
    <definedName name="arari" localSheetId="2">#REF!</definedName>
    <definedName name="arari" localSheetId="1">#REF!</definedName>
    <definedName name="arari">#REF!</definedName>
    <definedName name="ArrayCache" localSheetId="2">#REF!</definedName>
    <definedName name="ArrayCache" localSheetId="1">#REF!</definedName>
    <definedName name="ArrayCache">#REF!</definedName>
    <definedName name="ArrayRange" localSheetId="2">#REF!</definedName>
    <definedName name="ArrayRange" localSheetId="1">#REF!</definedName>
    <definedName name="ArrayRange">#REF!</definedName>
    <definedName name="arrays" localSheetId="2">#REF!</definedName>
    <definedName name="arrays" localSheetId="1">#REF!</definedName>
    <definedName name="arrays">#REF!</definedName>
    <definedName name="ArrayType" localSheetId="2">#REF!</definedName>
    <definedName name="ArrayType" localSheetId="1">#REF!</definedName>
    <definedName name="ArrayType">#REF!</definedName>
    <definedName name="ASP新規" localSheetId="2">#REF!</definedName>
    <definedName name="ASP新規" localSheetId="1">#REF!</definedName>
    <definedName name="ASP新規">#REF!</definedName>
    <definedName name="ASP変更" localSheetId="2">#REF!</definedName>
    <definedName name="ASP変更" localSheetId="1">#REF!</definedName>
    <definedName name="ASP変更">#REF!</definedName>
    <definedName name="AX1xx" localSheetId="2">#REF!</definedName>
    <definedName name="AX1xx" localSheetId="1">#REF!</definedName>
    <definedName name="AX1xx">#REF!</definedName>
    <definedName name="AX4xx" localSheetId="2">#REF!</definedName>
    <definedName name="AX4xx" localSheetId="1">#REF!</definedName>
    <definedName name="AX4xx">#REF!</definedName>
    <definedName name="b" localSheetId="2">#REF!</definedName>
    <definedName name="b" localSheetId="1">#REF!</definedName>
    <definedName name="b">#REF!</definedName>
    <definedName name="Backup" localSheetId="2">#REF!</definedName>
    <definedName name="Backup" localSheetId="1">#REF!</definedName>
    <definedName name="Backup">#REF!</definedName>
    <definedName name="Backup_section" localSheetId="2">#REF!</definedName>
    <definedName name="Backup_section" localSheetId="1">#REF!</definedName>
    <definedName name="Backup_section">#REF!</definedName>
    <definedName name="Base_0001" localSheetId="2" hidden="1">#REF!</definedName>
    <definedName name="Base_0001" localSheetId="1" hidden="1">#REF!</definedName>
    <definedName name="Base_0001" localSheetId="0" hidden="1">#REF!</definedName>
    <definedName name="Base_0001" hidden="1">#REF!</definedName>
    <definedName name="bb" localSheetId="2">#REF!</definedName>
    <definedName name="bb" localSheetId="1">#REF!</definedName>
    <definedName name="bb" localSheetId="0">#REF!</definedName>
    <definedName name="bb">#REF!</definedName>
    <definedName name="bbb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" localSheetId="2">#REF!</definedName>
    <definedName name="bbbbbbbbbbbb" localSheetId="1">#REF!</definedName>
    <definedName name="bbbbbbbbbbbb" localSheetId="0">#REF!</definedName>
    <definedName name="bbbbbbbbbbbb">#REF!</definedName>
    <definedName name="bbbbbbbbbbbbbbbb" localSheetId="2">#REF!</definedName>
    <definedName name="bbbbbbbbbbbbbbbb" localSheetId="1">#REF!</definedName>
    <definedName name="bbbbbbbbbbbbbbbb" localSheetId="0">#REF!</definedName>
    <definedName name="bbbbbbbbbbbbbbbb">#REF!</definedName>
    <definedName name="bbbbbbbbbbbbbbbbbbbbbbbbbbbbb" localSheetId="2">#REF!</definedName>
    <definedName name="bbbbbbbbbbbbbbbbbbbbbbbbbbbbb" localSheetId="1">#REF!</definedName>
    <definedName name="bbbbbbbbbbbbbbbbbbbbbbbbbbbbb" localSheetId="0">#REF!</definedName>
    <definedName name="bbbbbbbbbbbbbbbbbbbbbbbbbbbbb">#REF!</definedName>
    <definedName name="BDS" localSheetId="2">'【CSI】HCI構成（AXシリーズ）'!#REF!</definedName>
    <definedName name="BDS" localSheetId="1">#REF!</definedName>
    <definedName name="BDS">#REF!</definedName>
    <definedName name="bfd" localSheetId="2">#REF!</definedName>
    <definedName name="bfd" localSheetId="1">#REF!</definedName>
    <definedName name="bfd" localSheetId="0">#REF!</definedName>
    <definedName name="bfd">#REF!</definedName>
    <definedName name="Bigman" localSheetId="2">'【CSI】HCI構成（AXシリーズ）'!#REF!</definedName>
    <definedName name="Bigman" localSheetId="1">#REF!</definedName>
    <definedName name="Bigman">#REF!</definedName>
    <definedName name="BM部" localSheetId="2">'【CSI】HCI構成（AXシリーズ）'!#REF!</definedName>
    <definedName name="BM部" localSheetId="1">#REF!</definedName>
    <definedName name="BM部">#REF!</definedName>
    <definedName name="bob">"J18:K22"</definedName>
    <definedName name="BuildingLAN_10001" localSheetId="2" hidden="1">'【CSI】HCI構成（AXシリーズ）'!#REF!</definedName>
    <definedName name="BuildingLAN_10001" localSheetId="1" hidden="1">#REF!</definedName>
    <definedName name="BuildingLAN_10001" localSheetId="0" hidden="1">#REF!</definedName>
    <definedName name="BuildingLAN_10001" hidden="1">#REF!</definedName>
    <definedName name="BuildingLAN_10002" localSheetId="2" hidden="1">'【CSI】HCI構成（AXシリーズ）'!#REF!</definedName>
    <definedName name="BuildingLAN_10002" localSheetId="1" hidden="1">#REF!</definedName>
    <definedName name="BuildingLAN_10002" localSheetId="0" hidden="1">#REF!</definedName>
    <definedName name="BuildingLAN_10002" hidden="1">#REF!</definedName>
    <definedName name="BuildingLAN_10003" localSheetId="2" hidden="1">'【CSI】HCI構成（AXシリーズ）'!#REF!</definedName>
    <definedName name="BuildingLAN_10003" localSheetId="1" hidden="1">#REF!</definedName>
    <definedName name="BuildingLAN_10003" localSheetId="0" hidden="1">#REF!</definedName>
    <definedName name="BuildingLAN_10003" hidden="1">#REF!</definedName>
    <definedName name="BuildingLAN_10004" localSheetId="2" hidden="1">#REF!</definedName>
    <definedName name="BuildingLAN_10004" localSheetId="1" hidden="1">#REF!</definedName>
    <definedName name="BuildingLAN_10004" localSheetId="0" hidden="1">#REF!</definedName>
    <definedName name="BuildingLAN_10004" hidden="1">#REF!</definedName>
    <definedName name="BuildingLAN_10005" localSheetId="2" hidden="1">#REF!</definedName>
    <definedName name="BuildingLAN_10005" localSheetId="1" hidden="1">#REF!</definedName>
    <definedName name="BuildingLAN_10005" localSheetId="0" hidden="1">#REF!</definedName>
    <definedName name="BuildingLAN_10005" hidden="1">#REF!</definedName>
    <definedName name="BuildingLAN_20000" localSheetId="2" hidden="1">#REF!</definedName>
    <definedName name="BuildingLAN_20000" localSheetId="1" hidden="1">#REF!</definedName>
    <definedName name="BuildingLAN_20000" localSheetId="0" hidden="1">#REF!</definedName>
    <definedName name="BuildingLAN_20000" hidden="1">#REF!</definedName>
    <definedName name="Bus_Speed" localSheetId="2">#REF!</definedName>
    <definedName name="Bus_Speed" localSheetId="1">#REF!</definedName>
    <definedName name="Bus_Speed">#REF!</definedName>
    <definedName name="Bus_speed_default" localSheetId="2">#REF!</definedName>
    <definedName name="Bus_speed_default" localSheetId="1">#REF!</definedName>
    <definedName name="Bus_speed_default">#REF!</definedName>
    <definedName name="BU部" localSheetId="2">#REF!</definedName>
    <definedName name="BU部" localSheetId="1">#REF!</definedName>
    <definedName name="BU部">#REF!</definedName>
    <definedName name="ccc" localSheetId="2">#REF!</definedName>
    <definedName name="ccc" localSheetId="1">#REF!</definedName>
    <definedName name="ccc" localSheetId="0">#REF!</definedName>
    <definedName name="ccc">#REF!</definedName>
    <definedName name="ccccccccccc" localSheetId="2">#REF!</definedName>
    <definedName name="ccccccccccc" localSheetId="1">#REF!</definedName>
    <definedName name="ccccccccccc" localSheetId="0">#REF!</definedName>
    <definedName name="ccccccccccc">#REF!</definedName>
    <definedName name="cde" localSheetId="2">#REF!</definedName>
    <definedName name="cde" localSheetId="1">#REF!</definedName>
    <definedName name="cde" localSheetId="0">#REF!</definedName>
    <definedName name="cde">#REF!</definedName>
    <definedName name="CEN_HICAD_4_6" localSheetId="2">'【CSI】HCI構成（AXシリーズ）'!#REF!</definedName>
    <definedName name="CEN_HICAD_4_6" localSheetId="1">#REF!</definedName>
    <definedName name="CEN_HICAD_4_6">#REF!</definedName>
    <definedName name="CENT月額" localSheetId="2">#REF!</definedName>
    <definedName name="CENT月額" localSheetId="1">#REF!</definedName>
    <definedName name="CENT月額" localSheetId="0">#REF!</definedName>
    <definedName name="CENT月額">#REF!</definedName>
    <definedName name="CENT発注合計" localSheetId="2">'【CSI】HCI構成（AXシリーズ）'!#REF!</definedName>
    <definedName name="CENT発注合計" localSheetId="1">#REF!</definedName>
    <definedName name="CENT発注合計">#REF!</definedName>
    <definedName name="ChCHECK1" localSheetId="2">#REF!</definedName>
    <definedName name="ChCHECK1" localSheetId="1">#REF!</definedName>
    <definedName name="ChCHECK1" localSheetId="0">#REF!</definedName>
    <definedName name="ChCHECK1">#REF!</definedName>
    <definedName name="CIR料" localSheetId="2">'【CSI】HCI構成（AXシリーズ）'!#REF!</definedName>
    <definedName name="CIR料" localSheetId="1">#REF!</definedName>
    <definedName name="CIR料">#REF!</definedName>
    <definedName name="CiscoList1" localSheetId="2">'【CSI】HCI構成（AXシリーズ）'!#REF!</definedName>
    <definedName name="CiscoList1" localSheetId="1">#REF!</definedName>
    <definedName name="CiscoList1">#REF!</definedName>
    <definedName name="CiscoPortMode" localSheetId="2">'【CSI】HCI構成（AXシリーズ）'!#REF!</definedName>
    <definedName name="CiscoPortMode" localSheetId="1">#REF!</definedName>
    <definedName name="CiscoPortMode">#REF!</definedName>
    <definedName name="CiscoSpeed" localSheetId="2">#REF!</definedName>
    <definedName name="CiscoSpeed" localSheetId="1">#REF!</definedName>
    <definedName name="CiscoSpeed">#REF!</definedName>
    <definedName name="CiscoSpeed2" localSheetId="2">#REF!</definedName>
    <definedName name="CiscoSpeed2" localSheetId="1">#REF!</definedName>
    <definedName name="CiscoSpeed2">#REF!</definedName>
    <definedName name="CiscoTrunkMode" localSheetId="2">#REF!</definedName>
    <definedName name="CiscoTrunkMode" localSheetId="1">#REF!</definedName>
    <definedName name="CiscoTrunkMode">#REF!</definedName>
    <definedName name="claddr" localSheetId="2">#REF!</definedName>
    <definedName name="claddr" localSheetId="1">#REF!</definedName>
    <definedName name="claddr">#REF!</definedName>
    <definedName name="CLEAR" localSheetId="2">#REF!</definedName>
    <definedName name="CLEAR" localSheetId="1">#REF!</definedName>
    <definedName name="CLEAR">#REF!</definedName>
    <definedName name="clname" localSheetId="2">#REF!</definedName>
    <definedName name="clname" localSheetId="1">#REF!</definedName>
    <definedName name="clname">#REF!</definedName>
    <definedName name="CLSACT" localSheetId="2">#REF!</definedName>
    <definedName name="CLSACT" localSheetId="1">#REF!</definedName>
    <definedName name="CLSACT">#REF!</definedName>
    <definedName name="CLSACTPass" localSheetId="2">#REF!</definedName>
    <definedName name="CLSACTPass" localSheetId="1">#REF!</definedName>
    <definedName name="CLSACTPass" localSheetId="0">#REF!</definedName>
    <definedName name="CLSACTPass">#REF!</definedName>
    <definedName name="Clus_tab_LU" localSheetId="2">'【CSI】HCI構成（AXシリーズ）'!#REF!</definedName>
    <definedName name="Clus_tab_LU" localSheetId="1">#REF!</definedName>
    <definedName name="Clus_tab_LU">#REF!</definedName>
    <definedName name="CLUSHosts" localSheetId="2">'【CSI】HCI構成（AXシリーズ）'!#REF!</definedName>
    <definedName name="CLUSHosts" localSheetId="1">#REF!</definedName>
    <definedName name="CLUSHosts">#REF!</definedName>
    <definedName name="CLUSTER_?1?" localSheetId="2">'【CSI】HCI構成（AXシリーズ）'!#REF!</definedName>
    <definedName name="CLUSTER_?1?" localSheetId="1">#REF!</definedName>
    <definedName name="CLUSTER_?1?">#REF!</definedName>
    <definedName name="CLUSTER_?2?" localSheetId="2">#REF!</definedName>
    <definedName name="CLUSTER_?2?" localSheetId="1">#REF!</definedName>
    <definedName name="CLUSTER_?2?">#REF!</definedName>
    <definedName name="CLUSTER_?3?" localSheetId="2">#REF!</definedName>
    <definedName name="CLUSTER_?3?" localSheetId="1">#REF!</definedName>
    <definedName name="CLUSTER_?3?">#REF!</definedName>
    <definedName name="CLUSTER_?4?" localSheetId="2">#REF!</definedName>
    <definedName name="CLUSTER_?4?" localSheetId="1">#REF!</definedName>
    <definedName name="CLUSTER_?4?">#REF!</definedName>
    <definedName name="CLUSTER_?5?" localSheetId="2">#REF!</definedName>
    <definedName name="CLUSTER_?5?" localSheetId="1">#REF!</definedName>
    <definedName name="CLUSTER_?5?">#REF!</definedName>
    <definedName name="CLUSTER_?6?" localSheetId="2">#REF!</definedName>
    <definedName name="CLUSTER_?6?" localSheetId="1">#REF!</definedName>
    <definedName name="CLUSTER_?6?">#REF!</definedName>
    <definedName name="CLUSTER_?7?" localSheetId="2">#REF!</definedName>
    <definedName name="CLUSTER_?7?" localSheetId="1">#REF!</definedName>
    <definedName name="CLUSTER_?7?">#REF!</definedName>
    <definedName name="CLUSTER_?8?" localSheetId="2">#REF!</definedName>
    <definedName name="CLUSTER_?8?" localSheetId="1">#REF!</definedName>
    <definedName name="CLUSTER_?8?">#REF!</definedName>
    <definedName name="Cluster_Group" localSheetId="2">#REF!</definedName>
    <definedName name="Cluster_Group" localSheetId="1">#REF!</definedName>
    <definedName name="Cluster_Group">#REF!</definedName>
    <definedName name="Cluster_Name" localSheetId="2">#REF!</definedName>
    <definedName name="Cluster_Name" localSheetId="1">#REF!</definedName>
    <definedName name="Cluster_Name">#REF!</definedName>
    <definedName name="ClusterAccount" localSheetId="2">#REF!</definedName>
    <definedName name="ClusterAccount" localSheetId="1">#REF!</definedName>
    <definedName name="ClusterAccount">#REF!</definedName>
    <definedName name="ClusterAccountPassword" localSheetId="2">#REF!</definedName>
    <definedName name="ClusterAccountPassword" localSheetId="1">#REF!</definedName>
    <definedName name="ClusterAccountPassword">#REF!</definedName>
    <definedName name="ClusterIP" localSheetId="2">#REF!</definedName>
    <definedName name="ClusterIP" localSheetId="1">#REF!</definedName>
    <definedName name="ClusterIP">#REF!</definedName>
    <definedName name="ClusterName" localSheetId="2">#REF!</definedName>
    <definedName name="ClusterName" localSheetId="1">#REF!</definedName>
    <definedName name="ClusterName">#REF!</definedName>
    <definedName name="ClusterName_IP" localSheetId="2">#REF!</definedName>
    <definedName name="ClusterName_IP" localSheetId="1">#REF!</definedName>
    <definedName name="ClusterName_IP">#REF!</definedName>
    <definedName name="CLUSTERPRO_構築サービス_標準見積り書" localSheetId="2">#REF!</definedName>
    <definedName name="CLUSTERPRO_構築サービス_標準見積り書" localSheetId="1">#REF!</definedName>
    <definedName name="CLUSTERPRO_構築サービス_標準見積り書" localSheetId="0">#REF!</definedName>
    <definedName name="CLUSTERPRO_構築サービス_標準見積り書">#REF!</definedName>
    <definedName name="Clusters" localSheetId="2">'【CSI】HCI構成（AXシリーズ）'!#REF!</definedName>
    <definedName name="Clusters" localSheetId="1">#REF!</definedName>
    <definedName name="Clusters">#REF!</definedName>
    <definedName name="CNA" localSheetId="2">'【CSI】HCI構成（AXシリーズ）'!#REF!</definedName>
    <definedName name="CNA" localSheetId="1">#REF!</definedName>
    <definedName name="CNA">#REF!</definedName>
    <definedName name="CNN" localSheetId="2">'【CSI】HCI構成（AXシリーズ）'!#REF!</definedName>
    <definedName name="CNN" localSheetId="1">#REF!</definedName>
    <definedName name="CNN">#REF!</definedName>
    <definedName name="CNSA" localSheetId="2">#REF!</definedName>
    <definedName name="CNSA" localSheetId="1">#REF!</definedName>
    <definedName name="CNSA">#REF!</definedName>
    <definedName name="CODE_TABLE" localSheetId="2">#REF!</definedName>
    <definedName name="CODE_TABLE" localSheetId="1">#REF!</definedName>
    <definedName name="CODE_TABLE">#REF!</definedName>
    <definedName name="CommonBackup" localSheetId="2">#REF!</definedName>
    <definedName name="CommonBackup" localSheetId="1">#REF!</definedName>
    <definedName name="CommonBackup">#REF!</definedName>
    <definedName name="ComputerName1" localSheetId="2">#REF!</definedName>
    <definedName name="ComputerName1" localSheetId="1">#REF!</definedName>
    <definedName name="ComputerName1">#REF!</definedName>
    <definedName name="ComputerName2" localSheetId="2">#REF!</definedName>
    <definedName name="ComputerName2" localSheetId="1">#REF!</definedName>
    <definedName name="ComputerName2">#REF!</definedName>
    <definedName name="ComputerNameAP1" localSheetId="2">#REF!</definedName>
    <definedName name="ComputerNameAP1" localSheetId="1">#REF!</definedName>
    <definedName name="ComputerNameAP1">#REF!</definedName>
    <definedName name="ComputerNameAP2" localSheetId="2">#REF!</definedName>
    <definedName name="ComputerNameAP2" localSheetId="1">#REF!</definedName>
    <definedName name="ComputerNameAP2">#REF!</definedName>
    <definedName name="ComputerNameAP3" localSheetId="2">#REF!</definedName>
    <definedName name="ComputerNameAP3" localSheetId="1">#REF!</definedName>
    <definedName name="ComputerNameAP3">#REF!</definedName>
    <definedName name="ComputerNameAP4" localSheetId="2">#REF!</definedName>
    <definedName name="ComputerNameAP4" localSheetId="1">#REF!</definedName>
    <definedName name="ComputerNameAP4">#REF!</definedName>
    <definedName name="ComputerNameDC1" localSheetId="2">#REF!</definedName>
    <definedName name="ComputerNameDC1" localSheetId="1">#REF!</definedName>
    <definedName name="ComputerNameDC1">#REF!</definedName>
    <definedName name="ComputerNameDC2" localSheetId="2">#REF!</definedName>
    <definedName name="ComputerNameDC2" localSheetId="1">#REF!</definedName>
    <definedName name="ComputerNameDC2">#REF!</definedName>
    <definedName name="ComputerNameMSCS" localSheetId="2">#REF!</definedName>
    <definedName name="ComputerNameMSCS" localSheetId="1">#REF!</definedName>
    <definedName name="ComputerNameMSCS">#REF!</definedName>
    <definedName name="ComputerNameNode1" localSheetId="2">#REF!</definedName>
    <definedName name="ComputerNameNode1" localSheetId="1">#REF!</definedName>
    <definedName name="ComputerNameNode1">#REF!</definedName>
    <definedName name="ComputerNameNode2" localSheetId="2">#REF!</definedName>
    <definedName name="ComputerNameNode2" localSheetId="1">#REF!</definedName>
    <definedName name="ComputerNameNode2">#REF!</definedName>
    <definedName name="ComputerNameOSAKA" localSheetId="2">#REF!</definedName>
    <definedName name="ComputerNameOSAKA" localSheetId="1">#REF!</definedName>
    <definedName name="ComputerNameOSAKA">#REF!</definedName>
    <definedName name="ComputernameSAN1" localSheetId="2">#REF!</definedName>
    <definedName name="ComputernameSAN1" localSheetId="1">#REF!</definedName>
    <definedName name="ComputernameSAN1">#REF!</definedName>
    <definedName name="ComputerNameSAN2" localSheetId="2">#REF!</definedName>
    <definedName name="ComputerNameSAN2" localSheetId="1">#REF!</definedName>
    <definedName name="ComputerNameSAN2">#REF!</definedName>
    <definedName name="ComputerNameStandAlone" localSheetId="2">#REF!</definedName>
    <definedName name="ComputerNameStandAlone" localSheetId="1">#REF!</definedName>
    <definedName name="ComputerNameStandAlone">#REF!</definedName>
    <definedName name="ComputerNameYOKOHAMA" localSheetId="2">#REF!</definedName>
    <definedName name="ComputerNameYOKOHAMA" localSheetId="1">#REF!</definedName>
    <definedName name="ComputerNameYOKOHAMA">#REF!</definedName>
    <definedName name="COM新規" localSheetId="2">#REF!</definedName>
    <definedName name="COM新規" localSheetId="1">#REF!</definedName>
    <definedName name="COM新規">#REF!</definedName>
    <definedName name="COM変更" localSheetId="2">#REF!</definedName>
    <definedName name="COM変更" localSheetId="1">#REF!</definedName>
    <definedName name="COM変更">#REF!</definedName>
    <definedName name="Confirm_10000" localSheetId="2" hidden="1">#REF!</definedName>
    <definedName name="Confirm_10000" localSheetId="1" hidden="1">#REF!</definedName>
    <definedName name="Confirm_10000" localSheetId="0" hidden="1">#REF!</definedName>
    <definedName name="Confirm_10000" hidden="1">#REF!</definedName>
    <definedName name="ContactPhone1" localSheetId="2">#REF!</definedName>
    <definedName name="ContactPhone1" localSheetId="1">#REF!</definedName>
    <definedName name="ContactPhone1" localSheetId="0">#REF!</definedName>
    <definedName name="ContactPhone1">#REF!</definedName>
    <definedName name="ContactPhone2" localSheetId="2">#REF!</definedName>
    <definedName name="ContactPhone2" localSheetId="1">#REF!</definedName>
    <definedName name="ContactPhone2" localSheetId="0">#REF!</definedName>
    <definedName name="ContactPhone2">#REF!</definedName>
    <definedName name="ContactPhone3" localSheetId="2">#REF!</definedName>
    <definedName name="ContactPhone3" localSheetId="1">#REF!</definedName>
    <definedName name="ContactPhone3" localSheetId="0">#REF!</definedName>
    <definedName name="ContactPhone3">#REF!</definedName>
    <definedName name="Contacts" localSheetId="2">'【CSI】HCI構成（AXシリーズ）'!#REF!</definedName>
    <definedName name="Contacts" localSheetId="1">#REF!</definedName>
    <definedName name="Contacts">#REF!</definedName>
    <definedName name="Core_app" localSheetId="2">'【CSI】HCI構成（AXシリーズ）'!#REF!</definedName>
    <definedName name="Core_app" localSheetId="1">#REF!</definedName>
    <definedName name="Core_app">#REF!</definedName>
    <definedName name="CorpTeam" localSheetId="2">'【CSI】HCI構成（AXシリーズ）'!#REF!</definedName>
    <definedName name="CorpTeam" localSheetId="1">#REF!</definedName>
    <definedName name="CorpTeam">#REF!</definedName>
    <definedName name="cosmo" localSheetId="2" hidden="1">#REF!</definedName>
    <definedName name="cosmo" localSheetId="1" hidden="1">#REF!</definedName>
    <definedName name="cosmo" localSheetId="0" hidden="1">#REF!</definedName>
    <definedName name="cosmo" hidden="1">#REF!</definedName>
    <definedName name="CreateDate" localSheetId="2">#REF!</definedName>
    <definedName name="CreateDate" localSheetId="1">#REF!</definedName>
    <definedName name="CreateDate">#REF!</definedName>
    <definedName name="_xlnm.Criteria" localSheetId="2">#REF!</definedName>
    <definedName name="_xlnm.Criteria" localSheetId="1">#REF!</definedName>
    <definedName name="_xlnm.Criteria">#REF!</definedName>
    <definedName name="Criteria_MI" localSheetId="2">#REF!</definedName>
    <definedName name="Criteria_MI" localSheetId="1">#REF!</definedName>
    <definedName name="Criteria_MI">#REF!</definedName>
    <definedName name="CSAN" localSheetId="2">#REF!</definedName>
    <definedName name="CSAN" localSheetId="1">#REF!</definedName>
    <definedName name="CSAN">#REF!</definedName>
    <definedName name="CSAN2" localSheetId="2">#REF!</definedName>
    <definedName name="CSAN2" localSheetId="1">#REF!</definedName>
    <definedName name="CSAN2">#REF!</definedName>
    <definedName name="CSP" localSheetId="2">#REF!</definedName>
    <definedName name="CSP" localSheetId="1">#REF!</definedName>
    <definedName name="CSP">#REF!</definedName>
    <definedName name="ＣＴＣ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X27diskN" localSheetId="2">'【CSI】HCI構成（AXシリーズ）'!#REF!</definedName>
    <definedName name="CX27diskN" localSheetId="1">#REF!</definedName>
    <definedName name="CX27diskN">#REF!</definedName>
    <definedName name="CX27diskY" localSheetId="2">'【CSI】HCI構成（AXシリーズ）'!#REF!</definedName>
    <definedName name="CX27diskY" localSheetId="1">#REF!</definedName>
    <definedName name="CX27diskY">#REF!</definedName>
    <definedName name="CX28diskN" localSheetId="2">'【CSI】HCI構成（AXシリーズ）'!#REF!</definedName>
    <definedName name="CX28diskN" localSheetId="1">#REF!</definedName>
    <definedName name="CX28diskN">#REF!</definedName>
    <definedName name="CX28diskY" localSheetId="2">#REF!</definedName>
    <definedName name="CX28diskY" localSheetId="1">#REF!</definedName>
    <definedName name="CX28diskY">#REF!</definedName>
    <definedName name="CX310diskN" localSheetId="2">#REF!</definedName>
    <definedName name="CX310diskN" localSheetId="1">#REF!</definedName>
    <definedName name="CX310diskN">#REF!</definedName>
    <definedName name="CX310diskY" localSheetId="2">#REF!</definedName>
    <definedName name="CX310diskY" localSheetId="1">#REF!</definedName>
    <definedName name="CX310diskY">#REF!</definedName>
    <definedName name="CX3diskN" localSheetId="2">#REF!</definedName>
    <definedName name="CX3diskN" localSheetId="1">#REF!</definedName>
    <definedName name="CX3diskN">#REF!</definedName>
    <definedName name="CX3diskY" localSheetId="2">#REF!</definedName>
    <definedName name="CX3diskY" localSheetId="1">#REF!</definedName>
    <definedName name="CX3diskY">#REF!</definedName>
    <definedName name="CX412diskN" localSheetId="2">#REF!</definedName>
    <definedName name="CX412diskN" localSheetId="1">#REF!</definedName>
    <definedName name="CX412diskN">#REF!</definedName>
    <definedName name="CX412diskY" localSheetId="2">#REF!</definedName>
    <definedName name="CX412diskY" localSheetId="1">#REF!</definedName>
    <definedName name="CX412diskY">#REF!</definedName>
    <definedName name="CX4diskN" localSheetId="2">#REF!</definedName>
    <definedName name="CX4diskN" localSheetId="1">#REF!</definedName>
    <definedName name="CX4diskN">#REF!</definedName>
    <definedName name="CX4diskY" localSheetId="2">#REF!</definedName>
    <definedName name="CX4diskY" localSheetId="1">#REF!</definedName>
    <definedName name="CX4diskY">#REF!</definedName>
    <definedName name="CYC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2">'【CSI】HCI構成（AXシリーズ）'!#REF!</definedName>
    <definedName name="D" localSheetId="1">#REF!</definedName>
    <definedName name="D">#REF!</definedName>
    <definedName name="DA_names" localSheetId="2">'【CSI】HCI構成（AXシリーズ）'!#REF!</definedName>
    <definedName name="DA_names" localSheetId="1">#REF!</definedName>
    <definedName name="DA_names">#REF!</definedName>
    <definedName name="DAME" localSheetId="2">'【CSI】HCI構成（AXシリーズ）'!#REF!</definedName>
    <definedName name="DAME" localSheetId="1">#REF!</definedName>
    <definedName name="DAME">#REF!</definedName>
    <definedName name="_xlnm.Database" localSheetId="2">#REF!</definedName>
    <definedName name="_xlnm.Database" localSheetId="1">#REF!</definedName>
    <definedName name="_xlnm.Database">#REF!</definedName>
    <definedName name="Database_MI" localSheetId="2">#REF!</definedName>
    <definedName name="Database_MI" localSheetId="1">#REF!</definedName>
    <definedName name="Database_MI">#REF!</definedName>
    <definedName name="Database2" localSheetId="2">#REF!</definedName>
    <definedName name="Database2" localSheetId="1">#REF!</definedName>
    <definedName name="Database2">#REF!</definedName>
    <definedName name="day" localSheetId="2">#REF!</definedName>
    <definedName name="day" localSheetId="1">#REF!</definedName>
    <definedName name="day">#REF!</definedName>
    <definedName name="dbo_商品マスター" localSheetId="2">#REF!</definedName>
    <definedName name="dbo_商品マスター" localSheetId="1">#REF!</definedName>
    <definedName name="dbo_商品マスター">#REF!</definedName>
    <definedName name="DBPARTNER" localSheetId="2" hidden="1">{"'2.3 NT(ｱｶｳﾝﾄ)基本方針2'!$A$1:$AN$62"}</definedName>
    <definedName name="DBPARTNER" localSheetId="1" hidden="1">{"'2.3 NT(ｱｶｳﾝﾄ)基本方針2'!$A$1:$AN$62"}</definedName>
    <definedName name="DBPARTNER" localSheetId="0" hidden="1">{"'2.3 NT(ｱｶｳﾝﾄ)基本方針2'!$A$1:$AN$62"}</definedName>
    <definedName name="DBPARTNER" hidden="1">{"'2.3 NT(ｱｶｳﾝﾄ)基本方針2'!$A$1:$AN$62"}</definedName>
    <definedName name="DC人日単価" localSheetId="2">#REF!</definedName>
    <definedName name="DC人日単価" localSheetId="1">#REF!</definedName>
    <definedName name="DC人日単価" localSheetId="0">#REF!</definedName>
    <definedName name="DC人日単価">#REF!</definedName>
    <definedName name="ＤＣ単価" localSheetId="2">'【CSI】HCI構成（AXシリーズ）'!#REF!</definedName>
    <definedName name="ＤＣ単価" localSheetId="1">#REF!</definedName>
    <definedName name="ＤＣ単価">#REF!</definedName>
    <definedName name="ddd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ddd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ddd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ddd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dddd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" localSheetId="2">#REF!</definedName>
    <definedName name="dddddddd" localSheetId="1">#REF!</definedName>
    <definedName name="dddddddd" localSheetId="0">#REF!</definedName>
    <definedName name="dddddddd">#REF!</definedName>
    <definedName name="DDI通常1" localSheetId="2">'【CSI】HCI構成（AXシリーズ）'!#REF!</definedName>
    <definedName name="DDI通常1" localSheetId="1">#REF!</definedName>
    <definedName name="DDI通常1">#REF!</definedName>
    <definedName name="DDI通常2" localSheetId="2">'【CSI】HCI構成（AXシリーズ）'!#REF!</definedName>
    <definedName name="DDI通常2" localSheetId="1">#REF!</definedName>
    <definedName name="DDI通常2">#REF!</definedName>
    <definedName name="DefaultGateway" localSheetId="2">'【CSI】HCI構成（AXシリーズ）'!#REF!</definedName>
    <definedName name="DefaultGateway" localSheetId="1">#REF!</definedName>
    <definedName name="DefaultGateway">#REF!</definedName>
    <definedName name="Delivery_10100" localSheetId="2" hidden="1">#REF!</definedName>
    <definedName name="Delivery_10100" localSheetId="1" hidden="1">#REF!</definedName>
    <definedName name="Delivery_10100" localSheetId="0" hidden="1">#REF!</definedName>
    <definedName name="Delivery_10100" hidden="1">#REF!</definedName>
    <definedName name="Delivery_10200" localSheetId="2" hidden="1">#REF!</definedName>
    <definedName name="Delivery_10200" localSheetId="1" hidden="1">#REF!</definedName>
    <definedName name="Delivery_10200" localSheetId="0" hidden="1">#REF!</definedName>
    <definedName name="Delivery_10200" hidden="1">#REF!</definedName>
    <definedName name="Delivery_10300" localSheetId="2" hidden="1">#REF!</definedName>
    <definedName name="Delivery_10300" localSheetId="1" hidden="1">#REF!</definedName>
    <definedName name="Delivery_10300" localSheetId="0" hidden="1">#REF!</definedName>
    <definedName name="Delivery_10300" hidden="1">#REF!</definedName>
    <definedName name="Delivery_10401" localSheetId="2" hidden="1">#REF!</definedName>
    <definedName name="Delivery_10401" localSheetId="1" hidden="1">#REF!</definedName>
    <definedName name="Delivery_10401" localSheetId="0" hidden="1">#REF!</definedName>
    <definedName name="Delivery_10401" hidden="1">#REF!</definedName>
    <definedName name="Delivery_10402" localSheetId="2" hidden="1">#REF!</definedName>
    <definedName name="Delivery_10402" localSheetId="1" hidden="1">#REF!</definedName>
    <definedName name="Delivery_10402" localSheetId="0" hidden="1">#REF!</definedName>
    <definedName name="Delivery_10402" hidden="1">#REF!</definedName>
    <definedName name="Delivery_10501" localSheetId="2" hidden="1">#REF!</definedName>
    <definedName name="Delivery_10501" localSheetId="1" hidden="1">#REF!</definedName>
    <definedName name="Delivery_10501" localSheetId="0" hidden="1">#REF!</definedName>
    <definedName name="Delivery_10501" hidden="1">#REF!</definedName>
    <definedName name="Delivery_10502" localSheetId="2" hidden="1">#REF!</definedName>
    <definedName name="Delivery_10502" localSheetId="1" hidden="1">#REF!</definedName>
    <definedName name="Delivery_10502" localSheetId="0" hidden="1">#REF!</definedName>
    <definedName name="Delivery_10502" hidden="1">#REF!</definedName>
    <definedName name="Delivery_20000" localSheetId="2" hidden="1">#REF!</definedName>
    <definedName name="Delivery_20000" localSheetId="1" hidden="1">#REF!</definedName>
    <definedName name="Delivery_20000" localSheetId="0" hidden="1">#REF!</definedName>
    <definedName name="Delivery_20000" hidden="1">#REF!</definedName>
    <definedName name="DeviceName_pwr" localSheetId="2">#REF!</definedName>
    <definedName name="DeviceName_pwr" localSheetId="1">#REF!</definedName>
    <definedName name="DeviceName_pwr">#REF!</definedName>
    <definedName name="DGDisable" localSheetId="2">#REF!</definedName>
    <definedName name="DGDisable" localSheetId="1">#REF!</definedName>
    <definedName name="DGDisable">#REF!</definedName>
    <definedName name="DGEnable" localSheetId="2">#REF!</definedName>
    <definedName name="DGEnable" localSheetId="1">#REF!</definedName>
    <definedName name="DGEnable">#REF!</definedName>
    <definedName name="Diagram" localSheetId="2">#REF!</definedName>
    <definedName name="Diagram" localSheetId="1">#REF!</definedName>
    <definedName name="Diagram">#REF!</definedName>
    <definedName name="DiskSize1" localSheetId="2">#REF!</definedName>
    <definedName name="DiskSize1" localSheetId="1">#REF!</definedName>
    <definedName name="DiskSize1">#REF!</definedName>
    <definedName name="DiskSize16" localSheetId="2">#REF!</definedName>
    <definedName name="DiskSize16" localSheetId="1">#REF!</definedName>
    <definedName name="DiskSize16">#REF!</definedName>
    <definedName name="DiskSize2" localSheetId="2">#REF!</definedName>
    <definedName name="DiskSize2" localSheetId="1">#REF!</definedName>
    <definedName name="DiskSize2">#REF!</definedName>
    <definedName name="DiskSize3" localSheetId="2">#REF!</definedName>
    <definedName name="DiskSize3" localSheetId="1">#REF!</definedName>
    <definedName name="DiskSize3">#REF!</definedName>
    <definedName name="DiskSize4" localSheetId="2">#REF!</definedName>
    <definedName name="DiskSize4" localSheetId="1">#REF!</definedName>
    <definedName name="DiskSize4">#REF!</definedName>
    <definedName name="DiskSize5" localSheetId="2">#REF!</definedName>
    <definedName name="DiskSize5" localSheetId="1">#REF!</definedName>
    <definedName name="DiskSize5">#REF!</definedName>
    <definedName name="DiskSize6" localSheetId="2">#REF!</definedName>
    <definedName name="DiskSize6" localSheetId="1">#REF!</definedName>
    <definedName name="DiskSize6">#REF!</definedName>
    <definedName name="DM_names" localSheetId="2">#REF!</definedName>
    <definedName name="DM_names" localSheetId="1">#REF!</definedName>
    <definedName name="DM_names">#REF!</definedName>
    <definedName name="DNSDomain" localSheetId="2">#REF!</definedName>
    <definedName name="DNSDomain" localSheetId="1">#REF!</definedName>
    <definedName name="DNSDomain">#REF!</definedName>
    <definedName name="DNSDomainName" localSheetId="2">#REF!</definedName>
    <definedName name="DNSDomainName" localSheetId="1">#REF!</definedName>
    <definedName name="DNSDomainName">#REF!</definedName>
    <definedName name="DNSServer1" localSheetId="2">#REF!</definedName>
    <definedName name="DNSServer1" localSheetId="1">#REF!</definedName>
    <definedName name="DNSServer1">#REF!</definedName>
    <definedName name="DNSServer2" localSheetId="2">#REF!</definedName>
    <definedName name="DNSServer2" localSheetId="1">#REF!</definedName>
    <definedName name="DNSServer2">#REF!</definedName>
    <definedName name="DNSServer3" localSheetId="2">#REF!</definedName>
    <definedName name="DNSServer3" localSheetId="1">#REF!</definedName>
    <definedName name="DNSServer3">#REF!</definedName>
    <definedName name="DocNo" localSheetId="2">#REF!</definedName>
    <definedName name="DocNo" localSheetId="1">#REF!</definedName>
    <definedName name="DocNo">#REF!</definedName>
    <definedName name="DOKYU_1" localSheetId="2">#REF!</definedName>
    <definedName name="DOKYU_1" localSheetId="1">#REF!</definedName>
    <definedName name="DOKYU_1" localSheetId="0">#REF!</definedName>
    <definedName name="DOKYU_1">#REF!</definedName>
    <definedName name="DOKYU_3" localSheetId="2">#REF!</definedName>
    <definedName name="DOKYU_3" localSheetId="1">#REF!</definedName>
    <definedName name="DOKYU_3" localSheetId="0">#REF!</definedName>
    <definedName name="DOKYU_3">#REF!</definedName>
    <definedName name="DOKYU_4" localSheetId="2">#REF!</definedName>
    <definedName name="DOKYU_4" localSheetId="1">#REF!</definedName>
    <definedName name="DOKYU_4" localSheetId="0">#REF!</definedName>
    <definedName name="DOKYU_4">#REF!</definedName>
    <definedName name="domain" localSheetId="2">'【CSI】HCI構成（AXシリーズ）'!#REF!</definedName>
    <definedName name="domain" localSheetId="1">#REF!</definedName>
    <definedName name="domain">#REF!</definedName>
    <definedName name="DomainName" localSheetId="2">'【CSI】HCI構成（AXシリーズ）'!#REF!</definedName>
    <definedName name="DomainName" localSheetId="1">#REF!</definedName>
    <definedName name="DomainName">#REF!</definedName>
    <definedName name="DPC" localSheetId="2">'【CSI】HCI構成（AXシリーズ）'!#REF!</definedName>
    <definedName name="DPC" localSheetId="1">#REF!</definedName>
    <definedName name="DPC">#REF!</definedName>
    <definedName name="Drive_Speed" localSheetId="2">#REF!</definedName>
    <definedName name="Drive_Speed" localSheetId="1">#REF!</definedName>
    <definedName name="Drive_Speed">#REF!</definedName>
    <definedName name="Drive_Type" localSheetId="2">#REF!</definedName>
    <definedName name="Drive_Type" localSheetId="1">#REF!</definedName>
    <definedName name="Drive_Type">#REF!</definedName>
    <definedName name="DriveCount_AX" localSheetId="2">#REF!</definedName>
    <definedName name="DriveCount_AX" localSheetId="1">#REF!</definedName>
    <definedName name="DriveCount_AX">#REF!</definedName>
    <definedName name="DriveCount_Cx" localSheetId="2">#REF!</definedName>
    <definedName name="DriveCount_Cx" localSheetId="1">#REF!</definedName>
    <definedName name="DriveCount_Cx">#REF!</definedName>
    <definedName name="DriveCount_FC" localSheetId="2">#REF!</definedName>
    <definedName name="DriveCount_FC" localSheetId="1">#REF!</definedName>
    <definedName name="DriveCount_FC">#REF!</definedName>
    <definedName name="DriveCount_MD" localSheetId="2">#REF!</definedName>
    <definedName name="DriveCount_MD" localSheetId="1">#REF!</definedName>
    <definedName name="DriveCount_MD">#REF!</definedName>
    <definedName name="DriveLU_AX" localSheetId="2">#REF!</definedName>
    <definedName name="DriveLU_AX" localSheetId="1">#REF!</definedName>
    <definedName name="DriveLU_AX">#REF!</definedName>
    <definedName name="DriveLU_Cx" localSheetId="2">#REF!</definedName>
    <definedName name="DriveLU_Cx" localSheetId="1">#REF!</definedName>
    <definedName name="DriveLU_Cx">#REF!</definedName>
    <definedName name="DriveLU_FC" localSheetId="2">#REF!</definedName>
    <definedName name="DriveLU_FC" localSheetId="1">#REF!</definedName>
    <definedName name="DriveLU_FC">#REF!</definedName>
    <definedName name="DriveLU_MD" localSheetId="2">#REF!</definedName>
    <definedName name="DriveLU_MD" localSheetId="1">#REF!</definedName>
    <definedName name="DriveLU_MD">#REF!</definedName>
    <definedName name="DriveSize_AX" localSheetId="2">#REF!</definedName>
    <definedName name="DriveSize_AX" localSheetId="1">#REF!</definedName>
    <definedName name="DriveSize_AX">#REF!</definedName>
    <definedName name="DriveSize_AX1" localSheetId="2">#REF!</definedName>
    <definedName name="DriveSize_AX1" localSheetId="1">#REF!</definedName>
    <definedName name="DriveSize_AX1">#REF!</definedName>
    <definedName name="DriveSize_AX4" localSheetId="2">#REF!</definedName>
    <definedName name="DriveSize_AX4" localSheetId="1">#REF!</definedName>
    <definedName name="DriveSize_AX4">#REF!</definedName>
    <definedName name="DriveSize_Cx" localSheetId="2">#REF!</definedName>
    <definedName name="DriveSize_Cx" localSheetId="1">#REF!</definedName>
    <definedName name="DriveSize_Cx">#REF!</definedName>
    <definedName name="DriveSize_FC" localSheetId="2">#REF!</definedName>
    <definedName name="DriveSize_FC" localSheetId="1">#REF!</definedName>
    <definedName name="DriveSize_FC">#REF!</definedName>
    <definedName name="DriveSize_MD" localSheetId="2">#REF!</definedName>
    <definedName name="DriveSize_MD" localSheetId="1">#REF!</definedName>
    <definedName name="DriveSize_MD">#REF!</definedName>
    <definedName name="DSU" localSheetId="2">#REF!</definedName>
    <definedName name="DSU" localSheetId="1">#REF!</definedName>
    <definedName name="DSU" localSheetId="0">#REF!</definedName>
    <definedName name="DSU">#REF!</definedName>
    <definedName name="ＤＳＵについて" localSheetId="2">'【CSI】HCI構成（AXシリーズ）'!#REF!</definedName>
    <definedName name="ＤＳＵについて" localSheetId="1">#REF!</definedName>
    <definedName name="ＤＳＵについて">#REF!</definedName>
    <definedName name="DSU区分" localSheetId="2">#REF!</definedName>
    <definedName name="DSU区分" localSheetId="1">#REF!</definedName>
    <definedName name="DSU区分" localSheetId="0">#REF!</definedName>
    <definedName name="DSU区分">#REF!</definedName>
    <definedName name="ｄｓふぁｄｓｆ" localSheetId="2">#REF!</definedName>
    <definedName name="ｄｓふぁｄｓｆ" localSheetId="1">#REF!</definedName>
    <definedName name="ｄｓふぁｄｓｆ" localSheetId="0">#REF!</definedName>
    <definedName name="ｄｓふぁｄｓｆ">#REF!</definedName>
    <definedName name="ｄｓふぁｄふぁｓだｚ" localSheetId="2">#REF!</definedName>
    <definedName name="ｄｓふぁｄふぁｓだｚ" localSheetId="1">#REF!</definedName>
    <definedName name="ｄｓふぁｄふぁｓだｚ" localSheetId="0">#REF!</definedName>
    <definedName name="ｄｓふぁｄふぁｓだｚ">#REF!</definedName>
    <definedName name="DUP費用" localSheetId="2">'【CSI】HCI構成（AXシリーズ）'!#REF!</definedName>
    <definedName name="DUP費用" localSheetId="1">#REF!</definedName>
    <definedName name="DUP費用">#REF!</definedName>
    <definedName name="e" localSheetId="2">'【CSI】HCI構成（AXシリーズ）'!#REF!</definedName>
    <definedName name="e" localSheetId="1">#REF!</definedName>
    <definedName name="e">#REF!</definedName>
    <definedName name="Earl" localSheetId="2">'【CSI】HCI構成（AXシリーズ）'!#REF!,'【CSI】HCI構成（AXシリーズ）'!#REF!</definedName>
    <definedName name="Earl" localSheetId="1">#REF!,#REF!</definedName>
    <definedName name="Earl">#REF!,#REF!</definedName>
    <definedName name="EarlEnvironment" localSheetId="2">'【CSI】HCI構成（AXシリーズ）'!#REF!</definedName>
    <definedName name="EarlEnvironment" localSheetId="1">#REF!</definedName>
    <definedName name="EarlEnvironment">#REF!</definedName>
    <definedName name="eee" localSheetId="2">#REF!</definedName>
    <definedName name="eee" localSheetId="1">#REF!</definedName>
    <definedName name="eee" localSheetId="0">#REF!</definedName>
    <definedName name="eee">#REF!</definedName>
    <definedName name="eeee" localSheetId="2">'【CSI】HCI構成（AXシリーズ）'!#REF!</definedName>
    <definedName name="eeee" localSheetId="1">#REF!</definedName>
    <definedName name="eeee">#REF!</definedName>
    <definedName name="eeeee" localSheetId="2">#REF!</definedName>
    <definedName name="eeeee" localSheetId="1">#REF!</definedName>
    <definedName name="eeeee" localSheetId="0">#REF!</definedName>
    <definedName name="eeeee">#REF!</definedName>
    <definedName name="eeeeeee" localSheetId="2">#REF!</definedName>
    <definedName name="eeeeeee" localSheetId="1">#REF!</definedName>
    <definedName name="eeeeeee" localSheetId="0">#REF!</definedName>
    <definedName name="eeeeeee">#REF!</definedName>
    <definedName name="eeeeeeee" localSheetId="2">#REF!</definedName>
    <definedName name="eeeeeeee" localSheetId="1">#REF!</definedName>
    <definedName name="eeeeeeee" localSheetId="0">#REF!</definedName>
    <definedName name="eeeeeeee">#REF!</definedName>
    <definedName name="eeeeeeeee" localSheetId="2">#REF!</definedName>
    <definedName name="eeeeeeeee" localSheetId="1">#REF!</definedName>
    <definedName name="eeeeeeeee" localSheetId="0">#REF!</definedName>
    <definedName name="eeeeeeeee">#REF!</definedName>
    <definedName name="eeeeeeeeee" localSheetId="2">#REF!</definedName>
    <definedName name="eeeeeeeeee" localSheetId="1">#REF!</definedName>
    <definedName name="eeeeeeeeee" localSheetId="0">#REF!</definedName>
    <definedName name="eeeeeeeeee">#REF!</definedName>
    <definedName name="eeeeeeeeeeeeeee" localSheetId="2">#REF!</definedName>
    <definedName name="eeeeeeeeeeeeeee" localSheetId="1">#REF!</definedName>
    <definedName name="eeeeeeeeeeeeeee" localSheetId="0">#REF!</definedName>
    <definedName name="eeeeeeeeeeeeeee">#REF!</definedName>
    <definedName name="eeeeeeeeeeeeeeeeeee" localSheetId="2">#REF!</definedName>
    <definedName name="eeeeeeeeeeeeeeeeeee" localSheetId="1">#REF!</definedName>
    <definedName name="eeeeeeeeeeeeeeeeeee" localSheetId="0">#REF!</definedName>
    <definedName name="eeeeeeeeeeeeeeeeeee">#REF!</definedName>
    <definedName name="EM" localSheetId="2">'【CSI】HCI構成（AXシリーズ）'!#REF!</definedName>
    <definedName name="EM" localSheetId="1">#REF!</definedName>
    <definedName name="EM">#REF!</definedName>
    <definedName name="EMC" localSheetId="2">'【CSI】HCI構成（AXシリーズ）'!#REF!</definedName>
    <definedName name="EMC" localSheetId="1">#REF!</definedName>
    <definedName name="EMC">#REF!</definedName>
    <definedName name="EMCBasic" localSheetId="2">OFFSET(#REF!,0,#REF!,4,1)</definedName>
    <definedName name="EMCBasic" localSheetId="1">OFFSET(#REF!,0,#REF!,4,1)</definedName>
    <definedName name="EMCBasic" localSheetId="0">OFFSET(#REF!,0,#REF!,4,1)</definedName>
    <definedName name="EMCBasic">OFFSET(#REF!,0,#REF!,4,1)</definedName>
    <definedName name="emm" localSheetId="2">'【CSI】HCI構成（AXシリーズ）'!#REF!</definedName>
    <definedName name="emm" localSheetId="1">#REF!</definedName>
    <definedName name="emm">#REF!</definedName>
    <definedName name="Enclosure" localSheetId="2">'【CSI】HCI構成（AXシリーズ）'!#REF!</definedName>
    <definedName name="Enclosure" localSheetId="1">#REF!</definedName>
    <definedName name="Enclosure">#REF!</definedName>
    <definedName name="EnclosureID" localSheetId="2">'【CSI】HCI構成（AXシリーズ）'!#REF!</definedName>
    <definedName name="EnclosureID" localSheetId="1">#REF!</definedName>
    <definedName name="EnclosureID">#REF!</definedName>
    <definedName name="EnclosureID_2" localSheetId="2">#REF!</definedName>
    <definedName name="EnclosureID_2" localSheetId="1">#REF!</definedName>
    <definedName name="EnclosureID_2">#REF!</definedName>
    <definedName name="EnclosureID_3" localSheetId="2">#REF!</definedName>
    <definedName name="EnclosureID_3" localSheetId="1">#REF!</definedName>
    <definedName name="EnclosureID_3">#REF!</definedName>
    <definedName name="EnclosureID_4" localSheetId="2">#REF!</definedName>
    <definedName name="EnclosureID_4" localSheetId="1">#REF!</definedName>
    <definedName name="EnclosureID_4">#REF!</definedName>
    <definedName name="EnclosureID_5" localSheetId="2">#REF!</definedName>
    <definedName name="EnclosureID_5" localSheetId="1">#REF!</definedName>
    <definedName name="EnclosureID_5">#REF!</definedName>
    <definedName name="EnclosureID_6" localSheetId="2">#REF!</definedName>
    <definedName name="EnclosureID_6" localSheetId="1">#REF!</definedName>
    <definedName name="EnclosureID_6">#REF!</definedName>
    <definedName name="EndDeviceID" localSheetId="2">#REF!</definedName>
    <definedName name="EndDeviceID" localSheetId="1">#REF!</definedName>
    <definedName name="EndDeviceID">#REF!</definedName>
    <definedName name="EndDeviceName" localSheetId="2">#REF!</definedName>
    <definedName name="EndDeviceName" localSheetId="1">#REF!</definedName>
    <definedName name="EndDeviceName">#REF!</definedName>
    <definedName name="EOL" localSheetId="2">#REF!</definedName>
    <definedName name="EOL" localSheetId="1">#REF!</definedName>
    <definedName name="EOL">#REF!</definedName>
    <definedName name="EQL" localSheetId="2">#REF!</definedName>
    <definedName name="EQL" localSheetId="1">#REF!</definedName>
    <definedName name="EQL">#REF!</definedName>
    <definedName name="eth_SwType" localSheetId="2">#REF!</definedName>
    <definedName name="eth_SwType" localSheetId="1">#REF!</definedName>
    <definedName name="eth_SwType">#REF!</definedName>
    <definedName name="ethernet_cables" localSheetId="2">#REF!</definedName>
    <definedName name="ethernet_cables" localSheetId="1">#REF!</definedName>
    <definedName name="ethernet_cables">#REF!</definedName>
    <definedName name="ExceptionCheckList" localSheetId="2">#REF!</definedName>
    <definedName name="ExceptionCheckList" localSheetId="1">#REF!</definedName>
    <definedName name="ExceptionCheckList">#REF!</definedName>
    <definedName name="ExistingArray" localSheetId="2">#REF!</definedName>
    <definedName name="ExistingArray" localSheetId="1">#REF!</definedName>
    <definedName name="ExistingArray">#REF!</definedName>
    <definedName name="ExportA" localSheetId="2">#REF!</definedName>
    <definedName name="ExportA" localSheetId="1">#REF!</definedName>
    <definedName name="ExportA" localSheetId="0">#REF!</definedName>
    <definedName name="ExportA">#REF!</definedName>
    <definedName name="_xlnm.Extract" localSheetId="2">'【CSI】HCI構成（AXシリーズ）'!#REF!</definedName>
    <definedName name="_xlnm.Extract" localSheetId="1">#REF!</definedName>
    <definedName name="_xlnm.Extract">#REF!</definedName>
    <definedName name="Extract_MI" localSheetId="2">'【CSI】HCI構成（AXシリーズ）'!#REF!</definedName>
    <definedName name="Extract_MI" localSheetId="1">#REF!</definedName>
    <definedName name="Extract_MI">#REF!</definedName>
    <definedName name="f" localSheetId="2">'【CSI】HCI構成（AXシリーズ）'!#REF!</definedName>
    <definedName name="f" localSheetId="1">#REF!</definedName>
    <definedName name="f">#REF!</definedName>
    <definedName name="FabArange" localSheetId="2">#REF!</definedName>
    <definedName name="FabArange" localSheetId="1">#REF!</definedName>
    <definedName name="FabArange">#REF!</definedName>
    <definedName name="FabArange_tot" localSheetId="2">#REF!</definedName>
    <definedName name="FabArange_tot" localSheetId="1">#REF!</definedName>
    <definedName name="FabArange_tot">#REF!</definedName>
    <definedName name="FabBrange" localSheetId="2">#REF!</definedName>
    <definedName name="FabBrange" localSheetId="1">#REF!</definedName>
    <definedName name="FabBrange">#REF!</definedName>
    <definedName name="FabBrange_tot" localSheetId="2">#REF!</definedName>
    <definedName name="FabBrange_tot" localSheetId="1">#REF!</definedName>
    <definedName name="FabBrange_tot">#REF!</definedName>
    <definedName name="FCdiskN" localSheetId="2">#REF!</definedName>
    <definedName name="FCdiskN" localSheetId="1">#REF!</definedName>
    <definedName name="FCdiskN">#REF!</definedName>
    <definedName name="FCdiskY" localSheetId="2">#REF!</definedName>
    <definedName name="FCdiskY" localSheetId="1">#REF!</definedName>
    <definedName name="FCdiskY">#REF!</definedName>
    <definedName name="ffc" localSheetId="2">#REF!</definedName>
    <definedName name="ffc" localSheetId="1">#REF!</definedName>
    <definedName name="ffc" localSheetId="0">#REF!</definedName>
    <definedName name="ffc">#REF!</definedName>
    <definedName name="FFC単価" localSheetId="2">#REF!</definedName>
    <definedName name="FFC単価" localSheetId="1">#REF!</definedName>
    <definedName name="FFC単価" localSheetId="0">#REF!</definedName>
    <definedName name="FFC単価">#REF!</definedName>
    <definedName name="fffffffffff" localSheetId="2">#REF!</definedName>
    <definedName name="fffffffffff" localSheetId="1">#REF!</definedName>
    <definedName name="fffffffffff" localSheetId="0">#REF!</definedName>
    <definedName name="fffffffffff">#REF!</definedName>
    <definedName name="ffffffffffff" localSheetId="2">#REF!</definedName>
    <definedName name="ffffffffffff" localSheetId="1">#REF!</definedName>
    <definedName name="ffffffffffff" localSheetId="0">#REF!</definedName>
    <definedName name="ffffffffffff">#REF!</definedName>
    <definedName name="ffsi" localSheetId="2">#REF!</definedName>
    <definedName name="ffsi" localSheetId="1">#REF!</definedName>
    <definedName name="ffsi" localSheetId="0">#REF!</definedName>
    <definedName name="ffsi">#REF!</definedName>
    <definedName name="FieldTeam" localSheetId="2">'【CSI】HCI構成（AXシリーズ）'!#REF!</definedName>
    <definedName name="FieldTeam" localSheetId="1">#REF!</definedName>
    <definedName name="FieldTeam">#REF!</definedName>
    <definedName name="FP" localSheetId="2">'【CSI】HCI構成（AXシリーズ）'!#REF!</definedName>
    <definedName name="FP" localSheetId="1">#REF!</definedName>
    <definedName name="FP">#REF!</definedName>
    <definedName name="FR基本料金" localSheetId="2">'【CSI】HCI構成（AXシリーズ）'!#REF!</definedName>
    <definedName name="FR基本料金" localSheetId="1">#REF!</definedName>
    <definedName name="FR基本料金">#REF!</definedName>
    <definedName name="FStype" localSheetId="2">#REF!</definedName>
    <definedName name="FStype" localSheetId="1">#REF!</definedName>
    <definedName name="FStype">#REF!</definedName>
    <definedName name="full1" localSheetId="2">#REF!</definedName>
    <definedName name="full1" localSheetId="1">#REF!</definedName>
    <definedName name="full1">#REF!</definedName>
    <definedName name="full2" localSheetId="2">#REF!</definedName>
    <definedName name="full2" localSheetId="1">#REF!</definedName>
    <definedName name="full2">#REF!</definedName>
    <definedName name="G" localSheetId="2">#REF!</definedName>
    <definedName name="G" localSheetId="1">#REF!</definedName>
    <definedName name="G">#REF!</definedName>
    <definedName name="gateway" localSheetId="2">#REF!</definedName>
    <definedName name="gateway" localSheetId="1">#REF!</definedName>
    <definedName name="gateway">#REF!</definedName>
    <definedName name="gateway2" localSheetId="2">#REF!</definedName>
    <definedName name="gateway2" localSheetId="1">#REF!</definedName>
    <definedName name="gateway2">#REF!</definedName>
    <definedName name="GETU_TOTAL" localSheetId="2">#REF!</definedName>
    <definedName name="GETU_TOTAL" localSheetId="1">#REF!</definedName>
    <definedName name="GETU_TOTAL">#REF!</definedName>
    <definedName name="GETUTEI_TOTAL" localSheetId="2">#REF!</definedName>
    <definedName name="GETUTEI_TOTAL" localSheetId="1">#REF!</definedName>
    <definedName name="GETUTEI_TOTAL">#REF!</definedName>
    <definedName name="ｇｇ" localSheetId="2" hidden="1">{"'その他費用'!$B$3:$J$22"}</definedName>
    <definedName name="ｇｇ" localSheetId="1" hidden="1">{"'その他費用'!$B$3:$J$22"}</definedName>
    <definedName name="ｇｇ" localSheetId="0" hidden="1">{"'その他費用'!$B$3:$J$22"}</definedName>
    <definedName name="ｇｇ" hidden="1">{"'その他費用'!$B$3:$J$22"}</definedName>
    <definedName name="ggggggggg" localSheetId="2">#REF!</definedName>
    <definedName name="ggggggggg" localSheetId="1">#REF!</definedName>
    <definedName name="ggggggggg" localSheetId="0">#REF!</definedName>
    <definedName name="ggggggggg">#REF!</definedName>
    <definedName name="gggggggggg" localSheetId="2">#REF!</definedName>
    <definedName name="gggggggggg" localSheetId="1">#REF!</definedName>
    <definedName name="gggggggggg" localSheetId="0">#REF!</definedName>
    <definedName name="gggggggggg">#REF!</definedName>
    <definedName name="gggggggggggggg" localSheetId="2">#REF!</definedName>
    <definedName name="gggggggggggggg" localSheetId="1">#REF!</definedName>
    <definedName name="gggggggggggggg" localSheetId="0">#REF!</definedName>
    <definedName name="gggggggggggggg">#REF!</definedName>
    <definedName name="ggggggggggggggg" localSheetId="2">#REF!</definedName>
    <definedName name="ggggggggggggggg" localSheetId="1">#REF!</definedName>
    <definedName name="ggggggggggggggg" localSheetId="0">#REF!</definedName>
    <definedName name="ggggggggggggggg">#REF!</definedName>
    <definedName name="gggggggggggggggggg" localSheetId="2">#REF!</definedName>
    <definedName name="gggggggggggggggggg" localSheetId="1">#REF!</definedName>
    <definedName name="gggggggggggggggggg" localSheetId="0">#REF!</definedName>
    <definedName name="gggggggggggggggggg">#REF!</definedName>
    <definedName name="gggggggggggggggggggg" localSheetId="2">#REF!</definedName>
    <definedName name="gggggggggggggggggggg" localSheetId="1">#REF!</definedName>
    <definedName name="gggggggggggggggggggg" localSheetId="0">#REF!</definedName>
    <definedName name="gggggggggggggggggggg">#REF!</definedName>
    <definedName name="gggggggggggggggggggggggggggg" localSheetId="2">#REF!</definedName>
    <definedName name="gggggggggggggggggggggggggggg" localSheetId="1">#REF!</definedName>
    <definedName name="gggggggggggggggggggggggggggg" localSheetId="0">#REF!</definedName>
    <definedName name="gggggggggggggggggggggggggggg">#REF!</definedName>
    <definedName name="gokei" localSheetId="2">'【CSI】HCI構成（AXシリーズ）'!#REF!</definedName>
    <definedName name="gokei" localSheetId="1">#REF!</definedName>
    <definedName name="gokei">#REF!</definedName>
    <definedName name="guest_os" localSheetId="2">'【CSI】HCI構成（AXシリーズ）'!#REF!</definedName>
    <definedName name="guest_os" localSheetId="1">#REF!</definedName>
    <definedName name="guest_os">#REF!</definedName>
    <definedName name="h" localSheetId="2">'【CSI】HCI構成（AXシリーズ）'!#REF!</definedName>
    <definedName name="h" localSheetId="1">#REF!</definedName>
    <definedName name="h">#REF!</definedName>
    <definedName name="hbatype" localSheetId="2">#REF!</definedName>
    <definedName name="hbatype" localSheetId="1">#REF!</definedName>
    <definedName name="hbatype">#REF!</definedName>
    <definedName name="HO_3" localSheetId="2">#REF!</definedName>
    <definedName name="HO_3" localSheetId="1">#REF!</definedName>
    <definedName name="HO_3">#REF!</definedName>
    <definedName name="hoshukakeritu" localSheetId="2">#REF!</definedName>
    <definedName name="hoshukakeritu" localSheetId="1">#REF!</definedName>
    <definedName name="hoshukakeritu">#REF!</definedName>
    <definedName name="Host_Name" localSheetId="2">#REF!</definedName>
    <definedName name="Host_Name" localSheetId="1">#REF!</definedName>
    <definedName name="Host_Name">#REF!</definedName>
    <definedName name="hostrange" localSheetId="2">#REF!</definedName>
    <definedName name="hostrange" localSheetId="1">#REF!</definedName>
    <definedName name="hostrange">#REF!</definedName>
    <definedName name="Hosts" localSheetId="2">#REF!</definedName>
    <definedName name="Hosts" localSheetId="1">#REF!</definedName>
    <definedName name="Hosts">#REF!</definedName>
    <definedName name="HOSYO_EN" localSheetId="2">#REF!</definedName>
    <definedName name="HOSYO_EN" localSheetId="1">#REF!</definedName>
    <definedName name="HOSYO_EN">#REF!</definedName>
    <definedName name="HOSYO_EP" localSheetId="2">#REF!</definedName>
    <definedName name="HOSYO_EP" localSheetId="1">#REF!</definedName>
    <definedName name="HOSYO_EP">#REF!</definedName>
    <definedName name="HOSYO_KOSU" localSheetId="2">#REF!</definedName>
    <definedName name="HOSYO_KOSU" localSheetId="1">#REF!</definedName>
    <definedName name="HOSYO_KOSU">#REF!</definedName>
    <definedName name="hosyu" localSheetId="2">#REF!</definedName>
    <definedName name="hosyu" localSheetId="1">#REF!</definedName>
    <definedName name="hosyu">#REF!</definedName>
    <definedName name="HOSYU_1" localSheetId="2">#REF!</definedName>
    <definedName name="HOSYU_1" localSheetId="1">#REF!</definedName>
    <definedName name="HOSYU_1">#REF!</definedName>
    <definedName name="HOSYU_10" localSheetId="2">#REF!</definedName>
    <definedName name="HOSYU_10" localSheetId="1">#REF!</definedName>
    <definedName name="HOSYU_10">#REF!</definedName>
    <definedName name="HOSYU_11" localSheetId="2">#REF!</definedName>
    <definedName name="HOSYU_11" localSheetId="1">#REF!</definedName>
    <definedName name="HOSYU_11">#REF!</definedName>
    <definedName name="HOSYU_12" localSheetId="2">#REF!</definedName>
    <definedName name="HOSYU_12" localSheetId="1">#REF!</definedName>
    <definedName name="HOSYU_12">#REF!</definedName>
    <definedName name="HOSYU_13" localSheetId="2">#REF!</definedName>
    <definedName name="HOSYU_13" localSheetId="1">#REF!</definedName>
    <definedName name="HOSYU_13">#REF!</definedName>
    <definedName name="HOSYU_14" localSheetId="2">#REF!</definedName>
    <definedName name="HOSYU_14" localSheetId="1">#REF!</definedName>
    <definedName name="HOSYU_14">#REF!</definedName>
    <definedName name="HOSYU_15" localSheetId="2">#REF!</definedName>
    <definedName name="HOSYU_15" localSheetId="1">#REF!</definedName>
    <definedName name="HOSYU_15">#REF!</definedName>
    <definedName name="HOSYU_16" localSheetId="2">#REF!</definedName>
    <definedName name="HOSYU_16" localSheetId="1">#REF!</definedName>
    <definedName name="HOSYU_16">#REF!</definedName>
    <definedName name="HOSYU_2" localSheetId="2">#REF!</definedName>
    <definedName name="HOSYU_2" localSheetId="1">#REF!</definedName>
    <definedName name="HOSYU_2">#REF!</definedName>
    <definedName name="HOSYU_3" localSheetId="2">#REF!</definedName>
    <definedName name="HOSYU_3" localSheetId="1">#REF!</definedName>
    <definedName name="HOSYU_3">#REF!</definedName>
    <definedName name="HOSYU_4" localSheetId="2">#REF!</definedName>
    <definedName name="HOSYU_4" localSheetId="1">#REF!</definedName>
    <definedName name="HOSYU_4" localSheetId="0">#REF!</definedName>
    <definedName name="HOSYU_4">#REF!</definedName>
    <definedName name="HOSYU_5" localSheetId="2">'【CSI】HCI構成（AXシリーズ）'!#REF!</definedName>
    <definedName name="HOSYU_5" localSheetId="1">#REF!</definedName>
    <definedName name="HOSYU_5">#REF!</definedName>
    <definedName name="HOSYU_6" localSheetId="2">'【CSI】HCI構成（AXシリーズ）'!#REF!</definedName>
    <definedName name="HOSYU_6" localSheetId="1">#REF!</definedName>
    <definedName name="HOSYU_6">#REF!</definedName>
    <definedName name="HOSYU_7" localSheetId="2">'【CSI】HCI構成（AXシリーズ）'!#REF!</definedName>
    <definedName name="HOSYU_7" localSheetId="1">#REF!</definedName>
    <definedName name="HOSYU_7">#REF!</definedName>
    <definedName name="HOSYU_8" localSheetId="2">#REF!</definedName>
    <definedName name="HOSYU_8" localSheetId="1">#REF!</definedName>
    <definedName name="HOSYU_8">#REF!</definedName>
    <definedName name="HOSYU_9" localSheetId="2">#REF!</definedName>
    <definedName name="HOSYU_9" localSheetId="1">#REF!</definedName>
    <definedName name="HOSYU_9">#REF!</definedName>
    <definedName name="HotSpare" localSheetId="2">#REF!</definedName>
    <definedName name="HotSpare" localSheetId="1">#REF!</definedName>
    <definedName name="HotSpare">#REF!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0" hidden="1">{"'表紙'!$A$1:$W$39"}</definedName>
    <definedName name="HTML_Control" hidden="1">{"'表紙'!$A$1:$W$39"}</definedName>
    <definedName name="HTML_Control1" localSheetId="2" hidden="1">{"'その他費用'!$B$3:$J$22"}</definedName>
    <definedName name="HTML_Control1" localSheetId="1" hidden="1">{"'その他費用'!$B$3:$J$22"}</definedName>
    <definedName name="HTML_Control1" localSheetId="0" hidden="1">{"'その他費用'!$B$3:$J$22"}</definedName>
    <definedName name="HTML_Control1" hidden="1">{"'その他費用'!$B$3:$J$22"}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"C:\WINDOWS\ﾃﾞｽｸﾄｯﾌﾟ\web\work\ViPS\ViPS_rack.html"</definedName>
    <definedName name="HTML_Title" hidden="1">"見積検討会"</definedName>
    <definedName name="HTML1_1" hidden="1">"[フォーム.xls]用紙!$A$1:$J$198"</definedName>
    <definedName name="HTML1_10" hidden="1">""</definedName>
    <definedName name="HTML1_11" hidden="1">1</definedName>
    <definedName name="HTML1_12" hidden="1">"w:\MyHTML.htm"</definedName>
    <definedName name="HTML1_2" hidden="1">1</definedName>
    <definedName name="HTML1_3" hidden="1">"フォーム.xls"</definedName>
    <definedName name="HTML1_4" hidden="1">"用紙"</definedName>
    <definedName name="HTML1_5" hidden="1">""</definedName>
    <definedName name="HTML1_6" hidden="1">-4146</definedName>
    <definedName name="HTML1_7" hidden="1">-4146</definedName>
    <definedName name="HTML1_8" hidden="1">"98/06/16"</definedName>
    <definedName name="HTML1_9" hidden="1">"(Ｓ開本)市開セ"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1</definedName>
    <definedName name="ImportNewDataToThisMonth" localSheetId="2">#REF!</definedName>
    <definedName name="ImportNewDataToThisMonth" localSheetId="1">#REF!</definedName>
    <definedName name="ImportNewDataToThisMonth" localSheetId="0">#REF!</definedName>
    <definedName name="ImportNewDataToThisMonth">#REF!</definedName>
    <definedName name="Install_Address" localSheetId="2">'【CSI】HCI構成（AXシリーズ）'!#REF!</definedName>
    <definedName name="Install_Address" localSheetId="1">#REF!</definedName>
    <definedName name="Install_Address">#REF!</definedName>
    <definedName name="InstallAddress" localSheetId="2">'【CSI】HCI構成（AXシリーズ）'!#REF!</definedName>
    <definedName name="InstallAddress" localSheetId="1">#REF!</definedName>
    <definedName name="InstallAddress">#REF!</definedName>
    <definedName name="InstallCompany" localSheetId="2">'【CSI】HCI構成（AXシリーズ）'!#REF!</definedName>
    <definedName name="InstallCompany" localSheetId="1">#REF!</definedName>
    <definedName name="InstallCompany">#REF!</definedName>
    <definedName name="InstallDesign_10101" localSheetId="2" hidden="1">#REF!</definedName>
    <definedName name="InstallDesign_10101" localSheetId="1" hidden="1">#REF!</definedName>
    <definedName name="InstallDesign_10101" localSheetId="0" hidden="1">#REF!</definedName>
    <definedName name="InstallDesign_10101" hidden="1">#REF!</definedName>
    <definedName name="InstallDesign_10102" localSheetId="2" hidden="1">#REF!</definedName>
    <definedName name="InstallDesign_10102" localSheetId="1" hidden="1">#REF!</definedName>
    <definedName name="InstallDesign_10102" localSheetId="0" hidden="1">#REF!</definedName>
    <definedName name="InstallDesign_10102" hidden="1">#REF!</definedName>
    <definedName name="InstallDesign_10201" localSheetId="2" hidden="1">#REF!</definedName>
    <definedName name="InstallDesign_10201" localSheetId="1" hidden="1">#REF!</definedName>
    <definedName name="InstallDesign_10201" localSheetId="0" hidden="1">#REF!</definedName>
    <definedName name="InstallDesign_10201" hidden="1">#REF!</definedName>
    <definedName name="InstallDesign_10202" localSheetId="2" hidden="1">#REF!</definedName>
    <definedName name="InstallDesign_10202" localSheetId="1" hidden="1">#REF!</definedName>
    <definedName name="InstallDesign_10202" localSheetId="0" hidden="1">#REF!</definedName>
    <definedName name="InstallDesign_10202" hidden="1">#REF!</definedName>
    <definedName name="InstallDesign_10301" localSheetId="2" hidden="1">#REF!</definedName>
    <definedName name="InstallDesign_10301" localSheetId="1" hidden="1">#REF!</definedName>
    <definedName name="InstallDesign_10301" localSheetId="0" hidden="1">#REF!</definedName>
    <definedName name="InstallDesign_10301" hidden="1">#REF!</definedName>
    <definedName name="InstallDesign_10401" localSheetId="2" hidden="1">#REF!</definedName>
    <definedName name="InstallDesign_10401" localSheetId="1" hidden="1">#REF!</definedName>
    <definedName name="InstallDesign_10401" localSheetId="0" hidden="1">#REF!</definedName>
    <definedName name="InstallDesign_10401" hidden="1">#REF!</definedName>
    <definedName name="InstallDesign_10401s" localSheetId="2" hidden="1">#REF!</definedName>
    <definedName name="InstallDesign_10401s" localSheetId="1" hidden="1">#REF!</definedName>
    <definedName name="InstallDesign_10401s" localSheetId="0" hidden="1">#REF!</definedName>
    <definedName name="InstallDesign_10401s" hidden="1">#REF!</definedName>
    <definedName name="InstallDesign_10401sVD" localSheetId="2" hidden="1">#REF!</definedName>
    <definedName name="InstallDesign_10401sVD" localSheetId="1" hidden="1">#REF!</definedName>
    <definedName name="InstallDesign_10401sVD" localSheetId="0" hidden="1">#REF!</definedName>
    <definedName name="InstallDesign_10401sVD" hidden="1">#REF!</definedName>
    <definedName name="InstallDesign_10401VD" localSheetId="2" hidden="1">#REF!</definedName>
    <definedName name="InstallDesign_10401VD" localSheetId="1" hidden="1">#REF!</definedName>
    <definedName name="InstallDesign_10401VD" localSheetId="0" hidden="1">#REF!</definedName>
    <definedName name="InstallDesign_10401VD" hidden="1">#REF!</definedName>
    <definedName name="InstallDesign_10402" localSheetId="2" hidden="1">#REF!</definedName>
    <definedName name="InstallDesign_10402" localSheetId="1" hidden="1">#REF!</definedName>
    <definedName name="InstallDesign_10402" localSheetId="0" hidden="1">#REF!</definedName>
    <definedName name="InstallDesign_10402" hidden="1">#REF!</definedName>
    <definedName name="InstallDesign_10402s" localSheetId="2" hidden="1">#REF!</definedName>
    <definedName name="InstallDesign_10402s" localSheetId="1" hidden="1">#REF!</definedName>
    <definedName name="InstallDesign_10402s" localSheetId="0" hidden="1">#REF!</definedName>
    <definedName name="InstallDesign_10402s" hidden="1">#REF!</definedName>
    <definedName name="InstallDesign_10402sVD" localSheetId="2" hidden="1">#REF!</definedName>
    <definedName name="InstallDesign_10402sVD" localSheetId="1" hidden="1">#REF!</definedName>
    <definedName name="InstallDesign_10402sVD" localSheetId="0" hidden="1">#REF!</definedName>
    <definedName name="InstallDesign_10402sVD" hidden="1">#REF!</definedName>
    <definedName name="InstallDesign_10402VD" localSheetId="2" hidden="1">#REF!</definedName>
    <definedName name="InstallDesign_10402VD" localSheetId="1" hidden="1">#REF!</definedName>
    <definedName name="InstallDesign_10402VD" localSheetId="0" hidden="1">#REF!</definedName>
    <definedName name="InstallDesign_10402VD" hidden="1">#REF!</definedName>
    <definedName name="InstallDesign_10403" localSheetId="2" hidden="1">#REF!</definedName>
    <definedName name="InstallDesign_10403" localSheetId="1" hidden="1">#REF!</definedName>
    <definedName name="InstallDesign_10403" localSheetId="0" hidden="1">#REF!</definedName>
    <definedName name="InstallDesign_10403" hidden="1">#REF!</definedName>
    <definedName name="InstallDesign_10403s" localSheetId="2" hidden="1">#REF!</definedName>
    <definedName name="InstallDesign_10403s" localSheetId="1" hidden="1">#REF!</definedName>
    <definedName name="InstallDesign_10403s" localSheetId="0" hidden="1">#REF!</definedName>
    <definedName name="InstallDesign_10403s" hidden="1">#REF!</definedName>
    <definedName name="InstallDesign_10403sVD" localSheetId="2" hidden="1">#REF!</definedName>
    <definedName name="InstallDesign_10403sVD" localSheetId="1" hidden="1">#REF!</definedName>
    <definedName name="InstallDesign_10403sVD" localSheetId="0" hidden="1">#REF!</definedName>
    <definedName name="InstallDesign_10403sVD" hidden="1">#REF!</definedName>
    <definedName name="InstallDesign_10403VD" localSheetId="2" hidden="1">#REF!</definedName>
    <definedName name="InstallDesign_10403VD" localSheetId="1" hidden="1">#REF!</definedName>
    <definedName name="InstallDesign_10403VD" localSheetId="0" hidden="1">#REF!</definedName>
    <definedName name="InstallDesign_10403VD" hidden="1">#REF!</definedName>
    <definedName name="InstallDesign_10404" localSheetId="2" hidden="1">#REF!</definedName>
    <definedName name="InstallDesign_10404" localSheetId="1" hidden="1">#REF!</definedName>
    <definedName name="InstallDesign_10404" localSheetId="0" hidden="1">#REF!</definedName>
    <definedName name="InstallDesign_10404" hidden="1">#REF!</definedName>
    <definedName name="InstallDesign_10404VD" localSheetId="2" hidden="1">#REF!</definedName>
    <definedName name="InstallDesign_10404VD" localSheetId="1" hidden="1">#REF!</definedName>
    <definedName name="InstallDesign_10404VD" localSheetId="0" hidden="1">#REF!</definedName>
    <definedName name="InstallDesign_10404VD" hidden="1">#REF!</definedName>
    <definedName name="InstallDesign_10501" localSheetId="2" hidden="1">#REF!</definedName>
    <definedName name="InstallDesign_10501" localSheetId="1" hidden="1">#REF!</definedName>
    <definedName name="InstallDesign_10501" localSheetId="0" hidden="1">#REF!</definedName>
    <definedName name="InstallDesign_10501" hidden="1">#REF!</definedName>
    <definedName name="InstallDesign_10501s" localSheetId="2" hidden="1">#REF!</definedName>
    <definedName name="InstallDesign_10501s" localSheetId="1" hidden="1">#REF!</definedName>
    <definedName name="InstallDesign_10501s" localSheetId="0" hidden="1">#REF!</definedName>
    <definedName name="InstallDesign_10501s" hidden="1">#REF!</definedName>
    <definedName name="InstallDesign_10501sVD" localSheetId="2" hidden="1">#REF!</definedName>
    <definedName name="InstallDesign_10501sVD" localSheetId="1" hidden="1">#REF!</definedName>
    <definedName name="InstallDesign_10501sVD" localSheetId="0" hidden="1">#REF!</definedName>
    <definedName name="InstallDesign_10501sVD" hidden="1">#REF!</definedName>
    <definedName name="InstallDesign_10501VD" localSheetId="2" hidden="1">#REF!</definedName>
    <definedName name="InstallDesign_10501VD" localSheetId="1" hidden="1">#REF!</definedName>
    <definedName name="InstallDesign_10501VD" localSheetId="0" hidden="1">#REF!</definedName>
    <definedName name="InstallDesign_10501VD" hidden="1">#REF!</definedName>
    <definedName name="InstallDesign_10601" localSheetId="2" hidden="1">#REF!</definedName>
    <definedName name="InstallDesign_10601" localSheetId="1" hidden="1">#REF!</definedName>
    <definedName name="InstallDesign_10601" localSheetId="0" hidden="1">#REF!</definedName>
    <definedName name="InstallDesign_10601" hidden="1">#REF!</definedName>
    <definedName name="InstallDesign_10601VD" localSheetId="2" hidden="1">#REF!</definedName>
    <definedName name="InstallDesign_10601VD" localSheetId="1" hidden="1">#REF!</definedName>
    <definedName name="InstallDesign_10601VD" localSheetId="0" hidden="1">#REF!</definedName>
    <definedName name="InstallDesign_10601VD" hidden="1">#REF!</definedName>
    <definedName name="InstallDesign_10701" localSheetId="2" hidden="1">#REF!</definedName>
    <definedName name="InstallDesign_10701" localSheetId="1" hidden="1">#REF!</definedName>
    <definedName name="InstallDesign_10701" localSheetId="0" hidden="1">#REF!</definedName>
    <definedName name="InstallDesign_10701" hidden="1">#REF!</definedName>
    <definedName name="InstallDesign_10801" localSheetId="2" hidden="1">#REF!</definedName>
    <definedName name="InstallDesign_10801" localSheetId="1" hidden="1">#REF!</definedName>
    <definedName name="InstallDesign_10801" localSheetId="0" hidden="1">#REF!</definedName>
    <definedName name="InstallDesign_10801" hidden="1">#REF!</definedName>
    <definedName name="InstallDesign_10901" localSheetId="2" hidden="1">#REF!</definedName>
    <definedName name="InstallDesign_10901" localSheetId="1" hidden="1">#REF!</definedName>
    <definedName name="InstallDesign_10901" localSheetId="0" hidden="1">#REF!</definedName>
    <definedName name="InstallDesign_10901" hidden="1">#REF!</definedName>
    <definedName name="InstallDesign_20101" localSheetId="2" hidden="1">#REF!</definedName>
    <definedName name="InstallDesign_20101" localSheetId="1" hidden="1">#REF!</definedName>
    <definedName name="InstallDesign_20101" localSheetId="0" hidden="1">#REF!</definedName>
    <definedName name="InstallDesign_20101" hidden="1">#REF!</definedName>
    <definedName name="InstallDesign_20102" localSheetId="2" hidden="1">#REF!</definedName>
    <definedName name="InstallDesign_20102" localSheetId="1" hidden="1">#REF!</definedName>
    <definedName name="InstallDesign_20102" localSheetId="0" hidden="1">#REF!</definedName>
    <definedName name="InstallDesign_20102" hidden="1">#REF!</definedName>
    <definedName name="InstallDesign_20201" localSheetId="2" hidden="1">#REF!</definedName>
    <definedName name="InstallDesign_20201" localSheetId="1" hidden="1">#REF!</definedName>
    <definedName name="InstallDesign_20201" localSheetId="0" hidden="1">#REF!</definedName>
    <definedName name="InstallDesign_20201" hidden="1">#REF!</definedName>
    <definedName name="InstallDesign_20202" localSheetId="2" hidden="1">#REF!</definedName>
    <definedName name="InstallDesign_20202" localSheetId="1" hidden="1">#REF!</definedName>
    <definedName name="InstallDesign_20202" localSheetId="0" hidden="1">#REF!</definedName>
    <definedName name="InstallDesign_20202" hidden="1">#REF!</definedName>
    <definedName name="InstallDesign_20301" localSheetId="2" hidden="1">#REF!</definedName>
    <definedName name="InstallDesign_20301" localSheetId="1" hidden="1">#REF!</definedName>
    <definedName name="InstallDesign_20301" localSheetId="0" hidden="1">#REF!</definedName>
    <definedName name="InstallDesign_20301" hidden="1">#REF!</definedName>
    <definedName name="InstallDesign_20401" localSheetId="2" hidden="1">#REF!</definedName>
    <definedName name="InstallDesign_20401" localSheetId="1" hidden="1">#REF!</definedName>
    <definedName name="InstallDesign_20401" localSheetId="0" hidden="1">#REF!</definedName>
    <definedName name="InstallDesign_20401" hidden="1">#REF!</definedName>
    <definedName name="InstallDesign_20401VD" localSheetId="2" hidden="1">#REF!</definedName>
    <definedName name="InstallDesign_20401VD" localSheetId="1" hidden="1">#REF!</definedName>
    <definedName name="InstallDesign_20401VD" localSheetId="0" hidden="1">#REF!</definedName>
    <definedName name="InstallDesign_20401VD" hidden="1">#REF!</definedName>
    <definedName name="InstallDesign_20402" localSheetId="2" hidden="1">#REF!</definedName>
    <definedName name="InstallDesign_20402" localSheetId="1" hidden="1">#REF!</definedName>
    <definedName name="InstallDesign_20402" localSheetId="0" hidden="1">#REF!</definedName>
    <definedName name="InstallDesign_20402" hidden="1">#REF!</definedName>
    <definedName name="InstallDesign_20402VD" localSheetId="2" hidden="1">#REF!</definedName>
    <definedName name="InstallDesign_20402VD" localSheetId="1" hidden="1">#REF!</definedName>
    <definedName name="InstallDesign_20402VD" localSheetId="0" hidden="1">#REF!</definedName>
    <definedName name="InstallDesign_20402VD" hidden="1">#REF!</definedName>
    <definedName name="InstallDesign_20501" localSheetId="2" hidden="1">#REF!</definedName>
    <definedName name="InstallDesign_20501" localSheetId="1" hidden="1">#REF!</definedName>
    <definedName name="InstallDesign_20501" localSheetId="0" hidden="1">#REF!</definedName>
    <definedName name="InstallDesign_20501" hidden="1">#REF!</definedName>
    <definedName name="InstallDesign_20501VD" localSheetId="2" hidden="1">#REF!</definedName>
    <definedName name="InstallDesign_20501VD" localSheetId="1" hidden="1">#REF!</definedName>
    <definedName name="InstallDesign_20501VD" localSheetId="0" hidden="1">#REF!</definedName>
    <definedName name="InstallDesign_20501VD" hidden="1">#REF!</definedName>
    <definedName name="InstallDesign_20502" localSheetId="2" hidden="1">#REF!</definedName>
    <definedName name="InstallDesign_20502" localSheetId="1" hidden="1">#REF!</definedName>
    <definedName name="InstallDesign_20502" localSheetId="0" hidden="1">#REF!</definedName>
    <definedName name="InstallDesign_20502" hidden="1">#REF!</definedName>
    <definedName name="InstallDesign_20502VD" localSheetId="2" hidden="1">#REF!</definedName>
    <definedName name="InstallDesign_20502VD" localSheetId="1" hidden="1">#REF!</definedName>
    <definedName name="InstallDesign_20502VD" localSheetId="0" hidden="1">#REF!</definedName>
    <definedName name="InstallDesign_20502VD" hidden="1">#REF!</definedName>
    <definedName name="InstallDesign_20601" localSheetId="2" hidden="1">#REF!</definedName>
    <definedName name="InstallDesign_20601" localSheetId="1" hidden="1">#REF!</definedName>
    <definedName name="InstallDesign_20601" localSheetId="0" hidden="1">#REF!</definedName>
    <definedName name="InstallDesign_20601" hidden="1">#REF!</definedName>
    <definedName name="InstallDesign_30101" localSheetId="2" hidden="1">#REF!</definedName>
    <definedName name="InstallDesign_30101" localSheetId="1" hidden="1">#REF!</definedName>
    <definedName name="InstallDesign_30101" localSheetId="0" hidden="1">#REF!</definedName>
    <definedName name="InstallDesign_30101" hidden="1">#REF!</definedName>
    <definedName name="InstallDesign_30201" localSheetId="2" hidden="1">#REF!</definedName>
    <definedName name="InstallDesign_30201" localSheetId="1" hidden="1">#REF!</definedName>
    <definedName name="InstallDesign_30201" localSheetId="0" hidden="1">#REF!</definedName>
    <definedName name="InstallDesign_30201" hidden="1">#REF!</definedName>
    <definedName name="InstallOperation_10101" localSheetId="2" hidden="1">#REF!</definedName>
    <definedName name="InstallOperation_10101" localSheetId="1" hidden="1">#REF!</definedName>
    <definedName name="InstallOperation_10101" localSheetId="0" hidden="1">#REF!</definedName>
    <definedName name="InstallOperation_10101" hidden="1">#REF!</definedName>
    <definedName name="InstallOperation_10102" localSheetId="2" hidden="1">#REF!</definedName>
    <definedName name="InstallOperation_10102" localSheetId="1" hidden="1">#REF!</definedName>
    <definedName name="InstallOperation_10102" localSheetId="0" hidden="1">#REF!</definedName>
    <definedName name="InstallOperation_10102" hidden="1">#REF!</definedName>
    <definedName name="InstallOperation_10201" localSheetId="2" hidden="1">#REF!</definedName>
    <definedName name="InstallOperation_10201" localSheetId="1" hidden="1">#REF!</definedName>
    <definedName name="InstallOperation_10201" localSheetId="0" hidden="1">#REF!</definedName>
    <definedName name="InstallOperation_10201" hidden="1">#REF!</definedName>
    <definedName name="InstallOperation_10202" localSheetId="2" hidden="1">#REF!</definedName>
    <definedName name="InstallOperation_10202" localSheetId="1" hidden="1">#REF!</definedName>
    <definedName name="InstallOperation_10202" localSheetId="0" hidden="1">#REF!</definedName>
    <definedName name="InstallOperation_10202" hidden="1">#REF!</definedName>
    <definedName name="InstallOperation_10301" localSheetId="2" hidden="1">#REF!</definedName>
    <definedName name="InstallOperation_10301" localSheetId="1" hidden="1">#REF!</definedName>
    <definedName name="InstallOperation_10301" localSheetId="0" hidden="1">#REF!</definedName>
    <definedName name="InstallOperation_10301" hidden="1">#REF!</definedName>
    <definedName name="InstallOperation_10401" localSheetId="2" hidden="1">#REF!</definedName>
    <definedName name="InstallOperation_10401" localSheetId="1" hidden="1">#REF!</definedName>
    <definedName name="InstallOperation_10401" localSheetId="0" hidden="1">#REF!</definedName>
    <definedName name="InstallOperation_10401" hidden="1">#REF!</definedName>
    <definedName name="InstallOperation_10401s" localSheetId="2" hidden="1">#REF!</definedName>
    <definedName name="InstallOperation_10401s" localSheetId="1" hidden="1">#REF!</definedName>
    <definedName name="InstallOperation_10401s" localSheetId="0" hidden="1">#REF!</definedName>
    <definedName name="InstallOperation_10401s" hidden="1">#REF!</definedName>
    <definedName name="InstallOperation_10402" localSheetId="2" hidden="1">#REF!</definedName>
    <definedName name="InstallOperation_10402" localSheetId="1" hidden="1">#REF!</definedName>
    <definedName name="InstallOperation_10402" localSheetId="0" hidden="1">#REF!</definedName>
    <definedName name="InstallOperation_10402" hidden="1">#REF!</definedName>
    <definedName name="InstallOperation_10402s" localSheetId="2" hidden="1">#REF!</definedName>
    <definedName name="InstallOperation_10402s" localSheetId="1" hidden="1">#REF!</definedName>
    <definedName name="InstallOperation_10402s" localSheetId="0" hidden="1">#REF!</definedName>
    <definedName name="InstallOperation_10402s" hidden="1">#REF!</definedName>
    <definedName name="InstallOperation_10403" localSheetId="2" hidden="1">#REF!</definedName>
    <definedName name="InstallOperation_10403" localSheetId="1" hidden="1">#REF!</definedName>
    <definedName name="InstallOperation_10403" localSheetId="0" hidden="1">#REF!</definedName>
    <definedName name="InstallOperation_10403" hidden="1">#REF!</definedName>
    <definedName name="InstallOperation_10403s" localSheetId="2" hidden="1">#REF!</definedName>
    <definedName name="InstallOperation_10403s" localSheetId="1" hidden="1">#REF!</definedName>
    <definedName name="InstallOperation_10403s" localSheetId="0" hidden="1">#REF!</definedName>
    <definedName name="InstallOperation_10403s" hidden="1">#REF!</definedName>
    <definedName name="InstallOperation_10501" localSheetId="2" hidden="1">#REF!</definedName>
    <definedName name="InstallOperation_10501" localSheetId="1" hidden="1">#REF!</definedName>
    <definedName name="InstallOperation_10501" localSheetId="0" hidden="1">#REF!</definedName>
    <definedName name="InstallOperation_10501" hidden="1">#REF!</definedName>
    <definedName name="InstallOperation_10501s" localSheetId="2" hidden="1">#REF!</definedName>
    <definedName name="InstallOperation_10501s" localSheetId="1" hidden="1">#REF!</definedName>
    <definedName name="InstallOperation_10501s" localSheetId="0" hidden="1">#REF!</definedName>
    <definedName name="InstallOperation_10501s" hidden="1">#REF!</definedName>
    <definedName name="InstallOperation_10601" localSheetId="2" hidden="1">#REF!</definedName>
    <definedName name="InstallOperation_10601" localSheetId="1" hidden="1">#REF!</definedName>
    <definedName name="InstallOperation_10601" localSheetId="0" hidden="1">#REF!</definedName>
    <definedName name="InstallOperation_10601" hidden="1">#REF!</definedName>
    <definedName name="InstallOperation_10701" localSheetId="2" hidden="1">#REF!</definedName>
    <definedName name="InstallOperation_10701" localSheetId="1" hidden="1">#REF!</definedName>
    <definedName name="InstallOperation_10701" localSheetId="0" hidden="1">#REF!</definedName>
    <definedName name="InstallOperation_10701" hidden="1">#REF!</definedName>
    <definedName name="InstallOperation_10801" localSheetId="2" hidden="1">#REF!</definedName>
    <definedName name="InstallOperation_10801" localSheetId="1" hidden="1">#REF!</definedName>
    <definedName name="InstallOperation_10801" localSheetId="0" hidden="1">#REF!</definedName>
    <definedName name="InstallOperation_10801" hidden="1">#REF!</definedName>
    <definedName name="InstallOperation_10901" localSheetId="2" hidden="1">#REF!</definedName>
    <definedName name="InstallOperation_10901" localSheetId="1" hidden="1">#REF!</definedName>
    <definedName name="InstallOperation_10901" localSheetId="0" hidden="1">#REF!</definedName>
    <definedName name="InstallOperation_10901" hidden="1">#REF!</definedName>
    <definedName name="InstallOperation_10902" localSheetId="2" hidden="1">#REF!</definedName>
    <definedName name="InstallOperation_10902" localSheetId="1" hidden="1">#REF!</definedName>
    <definedName name="InstallOperation_10902" localSheetId="0" hidden="1">#REF!</definedName>
    <definedName name="InstallOperation_10902" hidden="1">#REF!</definedName>
    <definedName name="InstallOperation_11001" localSheetId="2" hidden="1">#REF!</definedName>
    <definedName name="InstallOperation_11001" localSheetId="1" hidden="1">#REF!</definedName>
    <definedName name="InstallOperation_11001" localSheetId="0" hidden="1">#REF!</definedName>
    <definedName name="InstallOperation_11001" hidden="1">#REF!</definedName>
    <definedName name="InstallOperation_11002" localSheetId="2" hidden="1">#REF!</definedName>
    <definedName name="InstallOperation_11002" localSheetId="1" hidden="1">#REF!</definedName>
    <definedName name="InstallOperation_11002" localSheetId="0" hidden="1">#REF!</definedName>
    <definedName name="InstallOperation_11002" hidden="1">#REF!</definedName>
    <definedName name="InstallOperation_11003" localSheetId="2" hidden="1">#REF!</definedName>
    <definedName name="InstallOperation_11003" localSheetId="1" hidden="1">#REF!</definedName>
    <definedName name="InstallOperation_11003" localSheetId="0" hidden="1">#REF!</definedName>
    <definedName name="InstallOperation_11003" hidden="1">#REF!</definedName>
    <definedName name="InstallOperation_11004" localSheetId="2" hidden="1">#REF!</definedName>
    <definedName name="InstallOperation_11004" localSheetId="1" hidden="1">#REF!</definedName>
    <definedName name="InstallOperation_11004" localSheetId="0" hidden="1">#REF!</definedName>
    <definedName name="InstallOperation_11004" hidden="1">#REF!</definedName>
    <definedName name="InstallOperation_20101" localSheetId="2" hidden="1">#REF!</definedName>
    <definedName name="InstallOperation_20101" localSheetId="1" hidden="1">#REF!</definedName>
    <definedName name="InstallOperation_20101" localSheetId="0" hidden="1">#REF!</definedName>
    <definedName name="InstallOperation_20101" hidden="1">#REF!</definedName>
    <definedName name="InstallOperation_20201" localSheetId="2" hidden="1">#REF!</definedName>
    <definedName name="InstallOperation_20201" localSheetId="1" hidden="1">#REF!</definedName>
    <definedName name="InstallOperation_20201" localSheetId="0" hidden="1">#REF!</definedName>
    <definedName name="InstallOperation_20201" hidden="1">#REF!</definedName>
    <definedName name="InstallOperation_20301" localSheetId="2" hidden="1">#REF!</definedName>
    <definedName name="InstallOperation_20301" localSheetId="1" hidden="1">#REF!</definedName>
    <definedName name="InstallOperation_20301" localSheetId="0" hidden="1">#REF!</definedName>
    <definedName name="InstallOperation_20301" hidden="1">#REF!</definedName>
    <definedName name="InstallOperation_20401" localSheetId="2" hidden="1">#REF!</definedName>
    <definedName name="InstallOperation_20401" localSheetId="1" hidden="1">#REF!</definedName>
    <definedName name="InstallOperation_20401" localSheetId="0" hidden="1">#REF!</definedName>
    <definedName name="InstallOperation_20401" hidden="1">#REF!</definedName>
    <definedName name="InstallOperation_20402" localSheetId="2" hidden="1">#REF!</definedName>
    <definedName name="InstallOperation_20402" localSheetId="1" hidden="1">#REF!</definedName>
    <definedName name="InstallOperation_20402" localSheetId="0" hidden="1">#REF!</definedName>
    <definedName name="InstallOperation_20402" hidden="1">#REF!</definedName>
    <definedName name="InstallOperation_20501" localSheetId="2" hidden="1">#REF!</definedName>
    <definedName name="InstallOperation_20501" localSheetId="1" hidden="1">#REF!</definedName>
    <definedName name="InstallOperation_20501" localSheetId="0" hidden="1">#REF!</definedName>
    <definedName name="InstallOperation_20501" hidden="1">#REF!</definedName>
    <definedName name="InstallOperation_20502" localSheetId="2" hidden="1">#REF!</definedName>
    <definedName name="InstallOperation_20502" localSheetId="1" hidden="1">#REF!</definedName>
    <definedName name="InstallOperation_20502" localSheetId="0" hidden="1">#REF!</definedName>
    <definedName name="InstallOperation_20502" hidden="1">#REF!</definedName>
    <definedName name="InstallOperation_20601" localSheetId="2" hidden="1">#REF!</definedName>
    <definedName name="InstallOperation_20601" localSheetId="1" hidden="1">#REF!</definedName>
    <definedName name="InstallOperation_20601" localSheetId="0" hidden="1">#REF!</definedName>
    <definedName name="InstallOperation_20601" hidden="1">#REF!</definedName>
    <definedName name="InstallOperation_30101" localSheetId="2" hidden="1">#REF!</definedName>
    <definedName name="InstallOperation_30101" localSheetId="1" hidden="1">#REF!</definedName>
    <definedName name="InstallOperation_30101" localSheetId="0" hidden="1">#REF!</definedName>
    <definedName name="InstallOperation_30101" hidden="1">#REF!</definedName>
    <definedName name="InstallOperation_30102" localSheetId="2" hidden="1">#REF!</definedName>
    <definedName name="InstallOperation_30102" localSheetId="1" hidden="1">#REF!</definedName>
    <definedName name="InstallOperation_30102" localSheetId="0" hidden="1">#REF!</definedName>
    <definedName name="InstallOperation_30102" hidden="1">#REF!</definedName>
    <definedName name="InstallOperation_30201" localSheetId="2" hidden="1">#REF!</definedName>
    <definedName name="InstallOperation_30201" localSheetId="1" hidden="1">#REF!</definedName>
    <definedName name="InstallOperation_30201" localSheetId="0" hidden="1">#REF!</definedName>
    <definedName name="InstallOperation_30201" hidden="1">#REF!</definedName>
    <definedName name="InstallOperation_30301" localSheetId="2" hidden="1">#REF!</definedName>
    <definedName name="InstallOperation_30301" localSheetId="1" hidden="1">#REF!</definedName>
    <definedName name="InstallOperation_30301" localSheetId="0" hidden="1">#REF!</definedName>
    <definedName name="InstallOperation_30301" hidden="1">#REF!</definedName>
    <definedName name="InstallOperation_30401" localSheetId="2" hidden="1">#REF!</definedName>
    <definedName name="InstallOperation_30401" localSheetId="1" hidden="1">#REF!</definedName>
    <definedName name="InstallOperation_30401" localSheetId="0" hidden="1">#REF!</definedName>
    <definedName name="InstallOperation_30401" hidden="1">#REF!</definedName>
    <definedName name="InstallOperation_40101" localSheetId="2" hidden="1">#REF!</definedName>
    <definedName name="InstallOperation_40101" localSheetId="1" hidden="1">#REF!</definedName>
    <definedName name="InstallOperation_40101" localSheetId="0" hidden="1">#REF!</definedName>
    <definedName name="InstallOperation_40101" hidden="1">#REF!</definedName>
    <definedName name="InstallOperation_40201" localSheetId="2" hidden="1">#REF!</definedName>
    <definedName name="InstallOperation_40201" localSheetId="1" hidden="1">#REF!</definedName>
    <definedName name="InstallOperation_40201" localSheetId="0" hidden="1">#REF!</definedName>
    <definedName name="InstallOperation_40201" hidden="1">#REF!</definedName>
    <definedName name="InstallOperation_40301" localSheetId="2" hidden="1">#REF!</definedName>
    <definedName name="InstallOperation_40301" localSheetId="1" hidden="1">#REF!</definedName>
    <definedName name="InstallOperation_40301" localSheetId="0" hidden="1">#REF!</definedName>
    <definedName name="InstallOperation_40301" hidden="1">#REF!</definedName>
    <definedName name="InstallOperation_40401" localSheetId="2" hidden="1">#REF!</definedName>
    <definedName name="InstallOperation_40401" localSheetId="1" hidden="1">#REF!</definedName>
    <definedName name="InstallOperation_40401" localSheetId="0" hidden="1">#REF!</definedName>
    <definedName name="InstallOperation_40401" hidden="1">#REF!</definedName>
    <definedName name="Internalip1" localSheetId="2">#REF!</definedName>
    <definedName name="Internalip1" localSheetId="1">#REF!</definedName>
    <definedName name="Internalip1">#REF!</definedName>
    <definedName name="Internalip2" localSheetId="2">#REF!</definedName>
    <definedName name="Internalip2" localSheetId="1">#REF!</definedName>
    <definedName name="Internalip2">#REF!</definedName>
    <definedName name="IPAddressAP1" localSheetId="2">#REF!</definedName>
    <definedName name="IPAddressAP1" localSheetId="1">#REF!</definedName>
    <definedName name="IPAddressAP1">#REF!</definedName>
    <definedName name="IPAddressAP2" localSheetId="2">#REF!</definedName>
    <definedName name="IPAddressAP2" localSheetId="1">#REF!</definedName>
    <definedName name="IPAddressAP2">#REF!</definedName>
    <definedName name="IPAddressAP3" localSheetId="2">#REF!</definedName>
    <definedName name="IPAddressAP3" localSheetId="1">#REF!</definedName>
    <definedName name="IPAddressAP3">#REF!</definedName>
    <definedName name="IPAddressAP4" localSheetId="2">#REF!</definedName>
    <definedName name="IPAddressAP4" localSheetId="1">#REF!</definedName>
    <definedName name="IPAddressAP4">#REF!</definedName>
    <definedName name="IPAddressCluster" localSheetId="2">#REF!</definedName>
    <definedName name="IPAddressCluster" localSheetId="1">#REF!</definedName>
    <definedName name="IPAddressCluster">#REF!</definedName>
    <definedName name="IPAddressClusterMSDTC" localSheetId="2">#REF!</definedName>
    <definedName name="IPAddressClusterMSDTC" localSheetId="1">#REF!</definedName>
    <definedName name="IPAddressClusterMSDTC">#REF!</definedName>
    <definedName name="IPAddressClusterNode1" localSheetId="2">#REF!</definedName>
    <definedName name="IPAddressClusterNode1" localSheetId="1">#REF!</definedName>
    <definedName name="IPAddressClusterNode1">#REF!</definedName>
    <definedName name="IPAddressClusterNode2" localSheetId="2">#REF!</definedName>
    <definedName name="IPAddressClusterNode2" localSheetId="1">#REF!</definedName>
    <definedName name="IPAddressClusterNode2">#REF!</definedName>
    <definedName name="IPAddressClusterSQL" localSheetId="2">#REF!</definedName>
    <definedName name="IPAddressClusterSQL" localSheetId="1">#REF!</definedName>
    <definedName name="IPAddressClusterSQL">#REF!</definedName>
    <definedName name="IPAddressFwDMZ" localSheetId="2">#REF!</definedName>
    <definedName name="IPAddressFwDMZ" localSheetId="1">#REF!</definedName>
    <definedName name="IPAddressFwDMZ">#REF!</definedName>
    <definedName name="IPAddressFwPrivate" localSheetId="2">#REF!</definedName>
    <definedName name="IPAddressFwPrivate" localSheetId="1">#REF!</definedName>
    <definedName name="IPAddressFwPrivate">#REF!</definedName>
    <definedName name="IPAddressFwPublic" localSheetId="2">#REF!</definedName>
    <definedName name="IPAddressFwPublic" localSheetId="1">#REF!</definedName>
    <definedName name="IPAddressFwPublic">#REF!</definedName>
    <definedName name="IPAddressMSCS" localSheetId="2">#REF!</definedName>
    <definedName name="IPAddressMSCS" localSheetId="1">#REF!</definedName>
    <definedName name="IPAddressMSCS">#REF!</definedName>
    <definedName name="IPAddressNode1" localSheetId="2">#REF!</definedName>
    <definedName name="IPAddressNode1" localSheetId="1">#REF!</definedName>
    <definedName name="IPAddressNode1">#REF!</definedName>
    <definedName name="IPAddressNode2" localSheetId="2">#REF!</definedName>
    <definedName name="IPAddressNode2" localSheetId="1">#REF!</definedName>
    <definedName name="IPAddressNode2">#REF!</definedName>
    <definedName name="IPAddressNodeHBT1" localSheetId="2">#REF!</definedName>
    <definedName name="IPAddressNodeHBT1" localSheetId="1">#REF!</definedName>
    <definedName name="IPAddressNodeHBT1">#REF!</definedName>
    <definedName name="IPAddressNodeHBT2" localSheetId="2">#REF!</definedName>
    <definedName name="IPAddressNodeHBT2" localSheetId="1">#REF!</definedName>
    <definedName name="IPAddressNodeHBT2">#REF!</definedName>
    <definedName name="IPAddressRouterLAN" localSheetId="2">#REF!</definedName>
    <definedName name="IPAddressRouterLAN" localSheetId="1">#REF!</definedName>
    <definedName name="IPAddressRouterLAN">#REF!</definedName>
    <definedName name="IPAddressRouterWAN" localSheetId="2">#REF!</definedName>
    <definedName name="IPAddressRouterWAN" localSheetId="1">#REF!</definedName>
    <definedName name="IPAddressRouterWAN">#REF!</definedName>
    <definedName name="IPM" localSheetId="2">#REF!</definedName>
    <definedName name="IPM" localSheetId="1">#REF!</definedName>
    <definedName name="IPM">#REF!</definedName>
    <definedName name="IPMSCS" localSheetId="2">#REF!</definedName>
    <definedName name="IPMSCS" localSheetId="1">#REF!</definedName>
    <definedName name="IPMSCS">#REF!</definedName>
    <definedName name="IPMSCSAP1" localSheetId="2">#REF!</definedName>
    <definedName name="IPMSCSAP1" localSheetId="1">#REF!</definedName>
    <definedName name="IPMSCSAP1">#REF!</definedName>
    <definedName name="iSCSI_security" localSheetId="2">#REF!</definedName>
    <definedName name="iSCSI_security" localSheetId="1">#REF!</definedName>
    <definedName name="iSCSI_security">#REF!</definedName>
    <definedName name="ISR" localSheetId="2">#REF!</definedName>
    <definedName name="ISR" localSheetId="1">#REF!</definedName>
    <definedName name="ISR">#REF!</definedName>
    <definedName name="ISREmail" localSheetId="2">#REF!</definedName>
    <definedName name="ISREmail" localSheetId="1">#REF!</definedName>
    <definedName name="ISREmail">#REF!</definedName>
    <definedName name="ISRName" localSheetId="2">#REF!:'【CSI】HCI構成（AXシリーズ）'!#REF!</definedName>
    <definedName name="ISRName" localSheetId="1">#REF!:#REF!</definedName>
    <definedName name="ISRName" localSheetId="0">#REF!:#REF!</definedName>
    <definedName name="ISRName">#REF!:#REF!</definedName>
    <definedName name="IWASAKI月額" localSheetId="2">#REF!</definedName>
    <definedName name="IWASAKI月額" localSheetId="1">#REF!</definedName>
    <definedName name="IWASAKI月額" localSheetId="0">#REF!</definedName>
    <definedName name="IWASAKI月額">#REF!</definedName>
    <definedName name="IWASAKI発注合計" localSheetId="2">'【CSI】HCI構成（AXシリーズ）'!#REF!</definedName>
    <definedName name="IWASAKI発注合計" localSheetId="1">#REF!</definedName>
    <definedName name="IWASAKI発注合計">#REF!</definedName>
    <definedName name="jj" localSheetId="2">'【CSI】HCI構成（AXシリーズ）'!#REF!</definedName>
    <definedName name="jj" localSheetId="1">#REF!</definedName>
    <definedName name="jj">#REF!</definedName>
    <definedName name="jjj" localSheetId="2">#REF!</definedName>
    <definedName name="jjj" localSheetId="1">#REF!</definedName>
    <definedName name="jjj" localSheetId="0">#REF!</definedName>
    <definedName name="jjj">#REF!</definedName>
    <definedName name="jjjjjj" localSheetId="2">'【CSI】HCI構成（AXシリーズ）'!#REF!</definedName>
    <definedName name="jjjjjj" localSheetId="1">#REF!</definedName>
    <definedName name="jjjjjj">#REF!</definedName>
    <definedName name="jjjjjjjjjjjjjjjjj" localSheetId="2">#REF!</definedName>
    <definedName name="jjjjjjjjjjjjjjjjj" localSheetId="1">#REF!</definedName>
    <definedName name="jjjjjjjjjjjjjjjjj" localSheetId="0">#REF!</definedName>
    <definedName name="jjjjjjjjjjjjjjjjj">#REF!</definedName>
    <definedName name="JW" localSheetId="2">'【CSI】HCI構成（AXシリーズ）'!#REF!</definedName>
    <definedName name="JW" localSheetId="1">#REF!</definedName>
    <definedName name="JW">#REF!</definedName>
    <definedName name="jww" localSheetId="2">'【CSI】HCI構成（AXシリーズ）'!#REF!</definedName>
    <definedName name="jww" localSheetId="1">#REF!</definedName>
    <definedName name="jww">#REF!</definedName>
    <definedName name="kado" localSheetId="2">'【CSI】HCI構成（AXシリーズ）'!#REF!</definedName>
    <definedName name="kado" localSheetId="1">#REF!</definedName>
    <definedName name="kado">#REF!</definedName>
    <definedName name="KAI1_EP" localSheetId="2">#REF!</definedName>
    <definedName name="KAI1_EP" localSheetId="1">#REF!</definedName>
    <definedName name="KAI1_EP">#REF!</definedName>
    <definedName name="KAI2_EP" localSheetId="2">#REF!</definedName>
    <definedName name="KAI2_EP" localSheetId="1">#REF!</definedName>
    <definedName name="KAI2_EP">#REF!</definedName>
    <definedName name="kaisyu" localSheetId="2">#REF!</definedName>
    <definedName name="kaisyu" localSheetId="1">#REF!</definedName>
    <definedName name="kaisyu" localSheetId="0">#REF!</definedName>
    <definedName name="kaisyu">#REF!</definedName>
    <definedName name="kakaku" localSheetId="2">#REF!</definedName>
    <definedName name="kakaku" localSheetId="1">#REF!</definedName>
    <definedName name="kakaku" localSheetId="0">#REF!</definedName>
    <definedName name="kakaku">#REF!</definedName>
    <definedName name="KEISANKI_EN" localSheetId="2">'【CSI】HCI構成（AXシリーズ）'!#REF!</definedName>
    <definedName name="KEISANKI_EN" localSheetId="1">#REF!</definedName>
    <definedName name="KEISANKI_EN">#REF!</definedName>
    <definedName name="KIK1_EP" localSheetId="2">'【CSI】HCI構成（AXシリーズ）'!#REF!</definedName>
    <definedName name="KIK1_EP" localSheetId="1">#REF!</definedName>
    <definedName name="KIK1_EP">#REF!</definedName>
    <definedName name="KIK2_EP" localSheetId="2">'【CSI】HCI構成（AXシリーズ）'!#REF!</definedName>
    <definedName name="KIK2_EP" localSheetId="1">#REF!</definedName>
    <definedName name="KIK2_EP">#REF!</definedName>
    <definedName name="KIKI" localSheetId="2">#REF!</definedName>
    <definedName name="KIKI" localSheetId="1">#REF!</definedName>
    <definedName name="KIKI" localSheetId="0">#REF!</definedName>
    <definedName name="KIKI">#REF!</definedName>
    <definedName name="kikikakeritu" localSheetId="2">'【CSI】HCI構成（AXシリーズ）'!#REF!</definedName>
    <definedName name="kikikakeritu" localSheetId="1">#REF!</definedName>
    <definedName name="kikikakeritu">#REF!</definedName>
    <definedName name="kingou" localSheetId="2">'【CSI】HCI構成（AXシリーズ）'!#REF!</definedName>
    <definedName name="kingou" localSheetId="1">#REF!</definedName>
    <definedName name="kingou">#REF!</definedName>
    <definedName name="kkkk" localSheetId="2" hidden="1">'【CSI】HCI構成（AXシリーズ）'!#REF!</definedName>
    <definedName name="kkkk" localSheetId="1" hidden="1">#REF!</definedName>
    <definedName name="kkkk" localSheetId="0" hidden="1">#REF!</definedName>
    <definedName name="kkkk" hidden="1">#REF!</definedName>
    <definedName name="KOIUIKU_KOSU" localSheetId="2">#REF!</definedName>
    <definedName name="KOIUIKU_KOSU" localSheetId="1">#REF!</definedName>
    <definedName name="KOIUIKU_KOSU">#REF!</definedName>
    <definedName name="KOU_1" localSheetId="2">#REF!</definedName>
    <definedName name="KOU_1" localSheetId="1">#REF!</definedName>
    <definedName name="KOU_1">#REF!</definedName>
    <definedName name="KOU_10" localSheetId="2">#REF!</definedName>
    <definedName name="KOU_10" localSheetId="1">#REF!</definedName>
    <definedName name="KOU_10">#REF!</definedName>
    <definedName name="KOU_11" localSheetId="2">#REF!</definedName>
    <definedName name="KOU_11" localSheetId="1">#REF!</definedName>
    <definedName name="KOU_11">#REF!</definedName>
    <definedName name="KOU_12" localSheetId="2">#REF!</definedName>
    <definedName name="KOU_12" localSheetId="1">#REF!</definedName>
    <definedName name="KOU_12">#REF!</definedName>
    <definedName name="KOU_13" localSheetId="2">#REF!</definedName>
    <definedName name="KOU_13" localSheetId="1">#REF!</definedName>
    <definedName name="KOU_13">#REF!</definedName>
    <definedName name="KOU_14" localSheetId="2">#REF!</definedName>
    <definedName name="KOU_14" localSheetId="1">#REF!</definedName>
    <definedName name="KOU_14">#REF!</definedName>
    <definedName name="KOU_15" localSheetId="2">#REF!</definedName>
    <definedName name="KOU_15" localSheetId="1">#REF!</definedName>
    <definedName name="KOU_15">#REF!</definedName>
    <definedName name="KOU_16" localSheetId="2">#REF!</definedName>
    <definedName name="KOU_16" localSheetId="1">#REF!</definedName>
    <definedName name="KOU_16">#REF!</definedName>
    <definedName name="KOU_2" localSheetId="2">#REF!</definedName>
    <definedName name="KOU_2" localSheetId="1">#REF!</definedName>
    <definedName name="KOU_2">#REF!</definedName>
    <definedName name="KOU_3" localSheetId="2">#REF!</definedName>
    <definedName name="KOU_3" localSheetId="1">#REF!</definedName>
    <definedName name="KOU_3">#REF!</definedName>
    <definedName name="KOU_4" localSheetId="2">#REF!</definedName>
    <definedName name="KOU_4" localSheetId="1">#REF!</definedName>
    <definedName name="KOU_4" localSheetId="0">#REF!</definedName>
    <definedName name="KOU_4">#REF!</definedName>
    <definedName name="KOU_5" localSheetId="2">'【CSI】HCI構成（AXシリーズ）'!#REF!</definedName>
    <definedName name="KOU_5" localSheetId="1">#REF!</definedName>
    <definedName name="KOU_5">#REF!</definedName>
    <definedName name="KOU_6" localSheetId="2">'【CSI】HCI構成（AXシリーズ）'!#REF!</definedName>
    <definedName name="KOU_6" localSheetId="1">#REF!</definedName>
    <definedName name="KOU_6">#REF!</definedName>
    <definedName name="KOU_7" localSheetId="2">'【CSI】HCI構成（AXシリーズ）'!#REF!</definedName>
    <definedName name="KOU_7" localSheetId="1">#REF!</definedName>
    <definedName name="KOU_7">#REF!</definedName>
    <definedName name="KOU_8" localSheetId="2">#REF!</definedName>
    <definedName name="KOU_8" localSheetId="1">#REF!</definedName>
    <definedName name="KOU_8">#REF!</definedName>
    <definedName name="KOU_9" localSheetId="2">#REF!</definedName>
    <definedName name="KOU_9" localSheetId="1">#REF!</definedName>
    <definedName name="KOU_9">#REF!</definedName>
    <definedName name="KOUIKU_EN" localSheetId="2">#REF!</definedName>
    <definedName name="KOUIKU_EN" localSheetId="1">#REF!</definedName>
    <definedName name="KOUIKU_EN">#REF!</definedName>
    <definedName name="kous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YAKU" localSheetId="2">'【CSI】HCI構成（AXシリーズ）'!#REF!</definedName>
    <definedName name="KYAKU" localSheetId="1">#REF!</definedName>
    <definedName name="KYAKU">#REF!</definedName>
    <definedName name="KYOUIKU_EP" localSheetId="2">'【CSI】HCI構成（AXシリーズ）'!#REF!</definedName>
    <definedName name="KYOUIKU_EP" localSheetId="1">#REF!</definedName>
    <definedName name="KYOUIKU_EP">#REF!</definedName>
    <definedName name="ｌ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ｌｌ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ｌｌｌ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ｌｌｌ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UNfunc" localSheetId="2">'【CSI】HCI構成（AXシリーズ）'!#REF!</definedName>
    <definedName name="LUNfunc" localSheetId="1">#REF!</definedName>
    <definedName name="LUNfunc">#REF!</definedName>
    <definedName name="main" localSheetId="2">#REF!</definedName>
    <definedName name="main" localSheetId="1">#REF!</definedName>
    <definedName name="main" localSheetId="0">#REF!</definedName>
    <definedName name="main">#REF!</definedName>
    <definedName name="MainInfo" localSheetId="2">'【CSI】HCI構成（AXシリーズ）'!#REF!</definedName>
    <definedName name="MainInfo" localSheetId="1">#REF!</definedName>
    <definedName name="MainInfo">#REF!</definedName>
    <definedName name="Make" localSheetId="2">'【CSI】HCI構成（AXシリーズ）'!#REF!</definedName>
    <definedName name="Make" localSheetId="1">#REF!</definedName>
    <definedName name="Make">#REF!</definedName>
    <definedName name="MakeThisList" localSheetId="2">#REF!</definedName>
    <definedName name="MakeThisList" localSheetId="1">#REF!</definedName>
    <definedName name="MakeThisList" localSheetId="0">#REF!</definedName>
    <definedName name="MakeThisList">#REF!</definedName>
    <definedName name="Masters" localSheetId="2">'【CSI】HCI構成（AXシリーズ）'!#REF!</definedName>
    <definedName name="Masters" localSheetId="1">#REF!</definedName>
    <definedName name="Masters">#REF!</definedName>
    <definedName name="Masters2" localSheetId="2">'【CSI】HCI構成（AXシリーズ）'!#REF!</definedName>
    <definedName name="Masters2" localSheetId="1">#REF!</definedName>
    <definedName name="Masters2">#REF!</definedName>
    <definedName name="Max_Size_Indicator" localSheetId="2">'【CSI】HCI構成（AXシリーズ）'!#REF!</definedName>
    <definedName name="Max_Size_Indicator" localSheetId="1">#REF!</definedName>
    <definedName name="Max_Size_Indicator">#REF!</definedName>
    <definedName name="MENU1" localSheetId="2">#REF!</definedName>
    <definedName name="MENU1" localSheetId="1">#REF!</definedName>
    <definedName name="MENU1">#REF!</definedName>
    <definedName name="MENU2" localSheetId="2">#REF!</definedName>
    <definedName name="MENU2" localSheetId="1">#REF!</definedName>
    <definedName name="MENU2">#REF!</definedName>
    <definedName name="MENU3" localSheetId="2">#REF!</definedName>
    <definedName name="MENU3" localSheetId="1">#REF!</definedName>
    <definedName name="MENU3">#REF!</definedName>
    <definedName name="MG" localSheetId="2">#REF!</definedName>
    <definedName name="MG" localSheetId="1">#REF!</definedName>
    <definedName name="MG">#REF!</definedName>
    <definedName name="MLAハード２" localSheetId="2">#REF!</definedName>
    <definedName name="MLAハード２" localSheetId="1">#REF!</definedName>
    <definedName name="MLAハード２">#REF!</definedName>
    <definedName name="mm" localSheetId="2">#REF!</definedName>
    <definedName name="mm" localSheetId="1">#REF!</definedName>
    <definedName name="mm">#REF!</definedName>
    <definedName name="MN" localSheetId="2">#REF!</definedName>
    <definedName name="MN" localSheetId="1">#REF!</definedName>
    <definedName name="MN">#REF!</definedName>
    <definedName name="Model" localSheetId="2">#REF!</definedName>
    <definedName name="Model" localSheetId="1">#REF!</definedName>
    <definedName name="Model">#REF!</definedName>
    <definedName name="Module1.新規オーダ台帳･明細作成" localSheetId="2">#REF!</definedName>
    <definedName name="Module1.新規オーダ台帳･明細作成" localSheetId="1">#REF!</definedName>
    <definedName name="Module1.新規オーダ台帳･明細作成" localSheetId="0">#REF!</definedName>
    <definedName name="Module1.新規オーダ台帳･明細作成">#REF!</definedName>
    <definedName name="modules_default" localSheetId="2">'【CSI】HCI構成（AXシリーズ）'!#REF!</definedName>
    <definedName name="modules_default" localSheetId="1">#REF!</definedName>
    <definedName name="modules_default">#REF!</definedName>
    <definedName name="Monitored_Targets" localSheetId="2">'【CSI】HCI構成（AXシリーズ）'!#REF!</definedName>
    <definedName name="Monitored_Targets" localSheetId="1">#REF!</definedName>
    <definedName name="Monitored_Targets">#REF!</definedName>
    <definedName name="Move_10101" localSheetId="2" hidden="1">'【CSI】HCI構成（AXシリーズ）'!#REF!</definedName>
    <definedName name="Move_10101" localSheetId="1" hidden="1">#REF!</definedName>
    <definedName name="Move_10101" localSheetId="0" hidden="1">#REF!</definedName>
    <definedName name="Move_10101" hidden="1">#REF!</definedName>
    <definedName name="Move_10102" localSheetId="2" hidden="1">#REF!</definedName>
    <definedName name="Move_10102" localSheetId="1" hidden="1">#REF!</definedName>
    <definedName name="Move_10102" localSheetId="0" hidden="1">#REF!</definedName>
    <definedName name="Move_10102" hidden="1">#REF!</definedName>
    <definedName name="Move_10103" localSheetId="2" hidden="1">#REF!</definedName>
    <definedName name="Move_10103" localSheetId="1" hidden="1">#REF!</definedName>
    <definedName name="Move_10103" localSheetId="0" hidden="1">#REF!</definedName>
    <definedName name="Move_10103" hidden="1">#REF!</definedName>
    <definedName name="Move_10104" localSheetId="2" hidden="1">#REF!</definedName>
    <definedName name="Move_10104" localSheetId="1" hidden="1">#REF!</definedName>
    <definedName name="Move_10104" localSheetId="0" hidden="1">#REF!</definedName>
    <definedName name="Move_10104" hidden="1">#REF!</definedName>
    <definedName name="Move_10105" localSheetId="2" hidden="1">#REF!</definedName>
    <definedName name="Move_10105" localSheetId="1" hidden="1">#REF!</definedName>
    <definedName name="Move_10105" localSheetId="0" hidden="1">#REF!</definedName>
    <definedName name="Move_10105" hidden="1">#REF!</definedName>
    <definedName name="Move_10106" localSheetId="2" hidden="1">#REF!</definedName>
    <definedName name="Move_10106" localSheetId="1" hidden="1">#REF!</definedName>
    <definedName name="Move_10106" localSheetId="0" hidden="1">#REF!</definedName>
    <definedName name="Move_10106" hidden="1">#REF!</definedName>
    <definedName name="Move_10201" localSheetId="2" hidden="1">#REF!</definedName>
    <definedName name="Move_10201" localSheetId="1" hidden="1">#REF!</definedName>
    <definedName name="Move_10201" localSheetId="0" hidden="1">#REF!</definedName>
    <definedName name="Move_10201" hidden="1">#REF!</definedName>
    <definedName name="Move_10202" localSheetId="2" hidden="1">#REF!</definedName>
    <definedName name="Move_10202" localSheetId="1" hidden="1">#REF!</definedName>
    <definedName name="Move_10202" localSheetId="0" hidden="1">#REF!</definedName>
    <definedName name="Move_10202" hidden="1">#REF!</definedName>
    <definedName name="Move_10203" localSheetId="2" hidden="1">#REF!</definedName>
    <definedName name="Move_10203" localSheetId="1" hidden="1">#REF!</definedName>
    <definedName name="Move_10203" localSheetId="0" hidden="1">#REF!</definedName>
    <definedName name="Move_10203" hidden="1">#REF!</definedName>
    <definedName name="Move_10204" localSheetId="2" hidden="1">#REF!</definedName>
    <definedName name="Move_10204" localSheetId="1" hidden="1">#REF!</definedName>
    <definedName name="Move_10204" localSheetId="0" hidden="1">#REF!</definedName>
    <definedName name="Move_10204" hidden="1">#REF!</definedName>
    <definedName name="Move_10205" localSheetId="2" hidden="1">#REF!</definedName>
    <definedName name="Move_10205" localSheetId="1" hidden="1">#REF!</definedName>
    <definedName name="Move_10205" localSheetId="0" hidden="1">#REF!</definedName>
    <definedName name="Move_10205" hidden="1">#REF!</definedName>
    <definedName name="Move_10206" localSheetId="2" hidden="1">#REF!</definedName>
    <definedName name="Move_10206" localSheetId="1" hidden="1">#REF!</definedName>
    <definedName name="Move_10206" localSheetId="0" hidden="1">#REF!</definedName>
    <definedName name="Move_10206" hidden="1">#REF!</definedName>
    <definedName name="Move_10301" localSheetId="2" hidden="1">#REF!</definedName>
    <definedName name="Move_10301" localSheetId="1" hidden="1">#REF!</definedName>
    <definedName name="Move_10301" localSheetId="0" hidden="1">#REF!</definedName>
    <definedName name="Move_10301" hidden="1">#REF!</definedName>
    <definedName name="Move_10302" localSheetId="2" hidden="1">#REF!</definedName>
    <definedName name="Move_10302" localSheetId="1" hidden="1">#REF!</definedName>
    <definedName name="Move_10302" localSheetId="0" hidden="1">#REF!</definedName>
    <definedName name="Move_10302" hidden="1">#REF!</definedName>
    <definedName name="Move_10303" localSheetId="2" hidden="1">#REF!</definedName>
    <definedName name="Move_10303" localSheetId="1" hidden="1">#REF!</definedName>
    <definedName name="Move_10303" localSheetId="0" hidden="1">#REF!</definedName>
    <definedName name="Move_10303" hidden="1">#REF!</definedName>
    <definedName name="Move_10304" localSheetId="2" hidden="1">#REF!</definedName>
    <definedName name="Move_10304" localSheetId="1" hidden="1">#REF!</definedName>
    <definedName name="Move_10304" localSheetId="0" hidden="1">#REF!</definedName>
    <definedName name="Move_10304" hidden="1">#REF!</definedName>
    <definedName name="Move_10305" localSheetId="2" hidden="1">#REF!</definedName>
    <definedName name="Move_10305" localSheetId="1" hidden="1">#REF!</definedName>
    <definedName name="Move_10305" localSheetId="0" hidden="1">#REF!</definedName>
    <definedName name="Move_10305" hidden="1">#REF!</definedName>
    <definedName name="Move_10306" localSheetId="2" hidden="1">#REF!</definedName>
    <definedName name="Move_10306" localSheetId="1" hidden="1">#REF!</definedName>
    <definedName name="Move_10306" localSheetId="0" hidden="1">#REF!</definedName>
    <definedName name="Move_10306" hidden="1">#REF!</definedName>
    <definedName name="Move_20101" localSheetId="2" hidden="1">#REF!</definedName>
    <definedName name="Move_20101" localSheetId="1" hidden="1">#REF!</definedName>
    <definedName name="Move_20101" localSheetId="0" hidden="1">#REF!</definedName>
    <definedName name="Move_20101" hidden="1">#REF!</definedName>
    <definedName name="Move_20102" localSheetId="2" hidden="1">#REF!</definedName>
    <definedName name="Move_20102" localSheetId="1" hidden="1">#REF!</definedName>
    <definedName name="Move_20102" localSheetId="0" hidden="1">#REF!</definedName>
    <definedName name="Move_20102" hidden="1">#REF!</definedName>
    <definedName name="Move_20103" localSheetId="2" hidden="1">#REF!</definedName>
    <definedName name="Move_20103" localSheetId="1" hidden="1">#REF!</definedName>
    <definedName name="Move_20103" localSheetId="0" hidden="1">#REF!</definedName>
    <definedName name="Move_20103" hidden="1">#REF!</definedName>
    <definedName name="Move_20104" localSheetId="2" hidden="1">#REF!</definedName>
    <definedName name="Move_20104" localSheetId="1" hidden="1">#REF!</definedName>
    <definedName name="Move_20104" localSheetId="0" hidden="1">#REF!</definedName>
    <definedName name="Move_20104" hidden="1">#REF!</definedName>
    <definedName name="Move_20105" localSheetId="2" hidden="1">#REF!</definedName>
    <definedName name="Move_20105" localSheetId="1" hidden="1">#REF!</definedName>
    <definedName name="Move_20105" localSheetId="0" hidden="1">#REF!</definedName>
    <definedName name="Move_20105" hidden="1">#REF!</definedName>
    <definedName name="Move_20106" localSheetId="2" hidden="1">#REF!</definedName>
    <definedName name="Move_20106" localSheetId="1" hidden="1">#REF!</definedName>
    <definedName name="Move_20106" localSheetId="0" hidden="1">#REF!</definedName>
    <definedName name="Move_20106" hidden="1">#REF!</definedName>
    <definedName name="Move_20107" localSheetId="2" hidden="1">#REF!</definedName>
    <definedName name="Move_20107" localSheetId="1" hidden="1">#REF!</definedName>
    <definedName name="Move_20107" localSheetId="0" hidden="1">#REF!</definedName>
    <definedName name="Move_20107" hidden="1">#REF!</definedName>
    <definedName name="Move_20108" localSheetId="2" hidden="1">#REF!</definedName>
    <definedName name="Move_20108" localSheetId="1" hidden="1">#REF!</definedName>
    <definedName name="Move_20108" localSheetId="0" hidden="1">#REF!</definedName>
    <definedName name="Move_20108" hidden="1">#REF!</definedName>
    <definedName name="Move_20201" localSheetId="2" hidden="1">#REF!</definedName>
    <definedName name="Move_20201" localSheetId="1" hidden="1">#REF!</definedName>
    <definedName name="Move_20201" localSheetId="0" hidden="1">#REF!</definedName>
    <definedName name="Move_20201" hidden="1">#REF!</definedName>
    <definedName name="Move_20202" localSheetId="2" hidden="1">#REF!</definedName>
    <definedName name="Move_20202" localSheetId="1" hidden="1">#REF!</definedName>
    <definedName name="Move_20202" localSheetId="0" hidden="1">#REF!</definedName>
    <definedName name="Move_20202" hidden="1">#REF!</definedName>
    <definedName name="Move_20203" localSheetId="2" hidden="1">#REF!</definedName>
    <definedName name="Move_20203" localSheetId="1" hidden="1">#REF!</definedName>
    <definedName name="Move_20203" localSheetId="0" hidden="1">#REF!</definedName>
    <definedName name="Move_20203" hidden="1">#REF!</definedName>
    <definedName name="Move_20204" localSheetId="2" hidden="1">#REF!</definedName>
    <definedName name="Move_20204" localSheetId="1" hidden="1">#REF!</definedName>
    <definedName name="Move_20204" localSheetId="0" hidden="1">#REF!</definedName>
    <definedName name="Move_20204" hidden="1">#REF!</definedName>
    <definedName name="Move_20205" localSheetId="2" hidden="1">#REF!</definedName>
    <definedName name="Move_20205" localSheetId="1" hidden="1">#REF!</definedName>
    <definedName name="Move_20205" localSheetId="0" hidden="1">#REF!</definedName>
    <definedName name="Move_20205" hidden="1">#REF!</definedName>
    <definedName name="Move_20206" localSheetId="2" hidden="1">#REF!</definedName>
    <definedName name="Move_20206" localSheetId="1" hidden="1">#REF!</definedName>
    <definedName name="Move_20206" localSheetId="0" hidden="1">#REF!</definedName>
    <definedName name="Move_20206" hidden="1">#REF!</definedName>
    <definedName name="Move_20207" localSheetId="2" hidden="1">#REF!</definedName>
    <definedName name="Move_20207" localSheetId="1" hidden="1">#REF!</definedName>
    <definedName name="Move_20207" localSheetId="0" hidden="1">#REF!</definedName>
    <definedName name="Move_20207" hidden="1">#REF!</definedName>
    <definedName name="Move_20208" localSheetId="2" hidden="1">#REF!</definedName>
    <definedName name="Move_20208" localSheetId="1" hidden="1">#REF!</definedName>
    <definedName name="Move_20208" localSheetId="0" hidden="1">#REF!</definedName>
    <definedName name="Move_20208" hidden="1">#REF!</definedName>
    <definedName name="MPSTotal" localSheetId="2">#REF!</definedName>
    <definedName name="MPSTotal" localSheetId="1">#REF!</definedName>
    <definedName name="MPSTotal">#REF!</definedName>
    <definedName name="MSDTC" localSheetId="2">#REF!</definedName>
    <definedName name="MSDTC" localSheetId="1">#REF!</definedName>
    <definedName name="MSDTC" localSheetId="0">#REF!</definedName>
    <definedName name="MSDTC">#REF!</definedName>
    <definedName name="MSDTCip" localSheetId="2">#REF!</definedName>
    <definedName name="MSDTCip" localSheetId="1">#REF!</definedName>
    <definedName name="MSDTCip" localSheetId="0">#REF!</definedName>
    <definedName name="MSDTCip">#REF!</definedName>
    <definedName name="MSK_HICAD_4_6" localSheetId="2">'【CSI】HCI構成（AXシリーズ）'!#REF!</definedName>
    <definedName name="MSK_HICAD_4_6" localSheetId="1">#REF!</definedName>
    <definedName name="MSK_HICAD_4_6">#REF!</definedName>
    <definedName name="ＭＳＫＫ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MSK月額" localSheetId="2">#REF!</definedName>
    <definedName name="MSK月額" localSheetId="1">#REF!</definedName>
    <definedName name="MSK月額" localSheetId="0">#REF!</definedName>
    <definedName name="MSK月額">#REF!</definedName>
    <definedName name="MSK発注合計" localSheetId="2">'【CSI】HCI構成（AXシリーズ）'!#REF!</definedName>
    <definedName name="MSK発注合計" localSheetId="1">#REF!</definedName>
    <definedName name="MSK発注合計">#REF!</definedName>
    <definedName name="MtmShoBody2_Chushaku" localSheetId="2">#REF!</definedName>
    <definedName name="MtmShoBody2_Chushaku" localSheetId="1">#REF!</definedName>
    <definedName name="MtmShoBody2_Chushaku" localSheetId="0">#REF!</definedName>
    <definedName name="MtmShoBody2_Chushaku">#REF!</definedName>
    <definedName name="MtmShoBody2_Hinmei011" localSheetId="2">#REF!</definedName>
    <definedName name="MtmShoBody2_Hinmei011" localSheetId="1">#REF!</definedName>
    <definedName name="MtmShoBody2_Hinmei011" localSheetId="0">#REF!</definedName>
    <definedName name="MtmShoBody2_Hinmei011">#REF!</definedName>
    <definedName name="MtmShoBody2_Hinmei012" localSheetId="2">#REF!</definedName>
    <definedName name="MtmShoBody2_Hinmei012" localSheetId="1">#REF!</definedName>
    <definedName name="MtmShoBody2_Hinmei012" localSheetId="0">#REF!</definedName>
    <definedName name="MtmShoBody2_Hinmei012">#REF!</definedName>
    <definedName name="MtmShoBody2_Hinmei021" localSheetId="2">#REF!</definedName>
    <definedName name="MtmShoBody2_Hinmei021" localSheetId="1">#REF!</definedName>
    <definedName name="MtmShoBody2_Hinmei021" localSheetId="0">#REF!</definedName>
    <definedName name="MtmShoBody2_Hinmei021">#REF!</definedName>
    <definedName name="MtmShoBody2_Hinmei022" localSheetId="2">#REF!</definedName>
    <definedName name="MtmShoBody2_Hinmei022" localSheetId="1">#REF!</definedName>
    <definedName name="MtmShoBody2_Hinmei022" localSheetId="0">#REF!</definedName>
    <definedName name="MtmShoBody2_Hinmei022">#REF!</definedName>
    <definedName name="MtmShoBody2_Hinmei031" localSheetId="2">#REF!</definedName>
    <definedName name="MtmShoBody2_Hinmei031" localSheetId="1">#REF!</definedName>
    <definedName name="MtmShoBody2_Hinmei031" localSheetId="0">#REF!</definedName>
    <definedName name="MtmShoBody2_Hinmei031">#REF!</definedName>
    <definedName name="MtmShoBody2_Hinmei032" localSheetId="2">#REF!</definedName>
    <definedName name="MtmShoBody2_Hinmei032" localSheetId="1">#REF!</definedName>
    <definedName name="MtmShoBody2_Hinmei032" localSheetId="0">#REF!</definedName>
    <definedName name="MtmShoBody2_Hinmei032">#REF!</definedName>
    <definedName name="MtmShoBody2_Hinmei041" localSheetId="2">#REF!</definedName>
    <definedName name="MtmShoBody2_Hinmei041" localSheetId="1">#REF!</definedName>
    <definedName name="MtmShoBody2_Hinmei041" localSheetId="0">#REF!</definedName>
    <definedName name="MtmShoBody2_Hinmei041">#REF!</definedName>
    <definedName name="MtmShoBody2_Hinmei042" localSheetId="2">#REF!</definedName>
    <definedName name="MtmShoBody2_Hinmei042" localSheetId="1">#REF!</definedName>
    <definedName name="MtmShoBody2_Hinmei042" localSheetId="0">#REF!</definedName>
    <definedName name="MtmShoBody2_Hinmei042">#REF!</definedName>
    <definedName name="MtmShoBody2_Hinmei051" localSheetId="2">#REF!</definedName>
    <definedName name="MtmShoBody2_Hinmei051" localSheetId="1">#REF!</definedName>
    <definedName name="MtmShoBody2_Hinmei051" localSheetId="0">#REF!</definedName>
    <definedName name="MtmShoBody2_Hinmei051">#REF!</definedName>
    <definedName name="MtmShoBody2_Hinmei052" localSheetId="2">#REF!</definedName>
    <definedName name="MtmShoBody2_Hinmei052" localSheetId="1">#REF!</definedName>
    <definedName name="MtmShoBody2_Hinmei052" localSheetId="0">#REF!</definedName>
    <definedName name="MtmShoBody2_Hinmei052">#REF!</definedName>
    <definedName name="MtmShoBody2_Hinmei061" localSheetId="2">#REF!</definedName>
    <definedName name="MtmShoBody2_Hinmei061" localSheetId="1">#REF!</definedName>
    <definedName name="MtmShoBody2_Hinmei061" localSheetId="0">#REF!</definedName>
    <definedName name="MtmShoBody2_Hinmei061">#REF!</definedName>
    <definedName name="MtmShoBody2_Hinmei062" localSheetId="2">#REF!</definedName>
    <definedName name="MtmShoBody2_Hinmei062" localSheetId="1">#REF!</definedName>
    <definedName name="MtmShoBody2_Hinmei062" localSheetId="0">#REF!</definedName>
    <definedName name="MtmShoBody2_Hinmei062">#REF!</definedName>
    <definedName name="MtmShoBody2_Hinmei071" localSheetId="2">#REF!</definedName>
    <definedName name="MtmShoBody2_Hinmei071" localSheetId="1">#REF!</definedName>
    <definedName name="MtmShoBody2_Hinmei071" localSheetId="0">#REF!</definedName>
    <definedName name="MtmShoBody2_Hinmei071">#REF!</definedName>
    <definedName name="MtmShoBody2_Hinmei072" localSheetId="2">#REF!</definedName>
    <definedName name="MtmShoBody2_Hinmei072" localSheetId="1">#REF!</definedName>
    <definedName name="MtmShoBody2_Hinmei072" localSheetId="0">#REF!</definedName>
    <definedName name="MtmShoBody2_Hinmei072">#REF!</definedName>
    <definedName name="MtmShoBody2_Hinmei081" localSheetId="2">#REF!</definedName>
    <definedName name="MtmShoBody2_Hinmei081" localSheetId="1">#REF!</definedName>
    <definedName name="MtmShoBody2_Hinmei081" localSheetId="0">#REF!</definedName>
    <definedName name="MtmShoBody2_Hinmei081">#REF!</definedName>
    <definedName name="MtmShoBody2_Hinmei082" localSheetId="2">#REF!</definedName>
    <definedName name="MtmShoBody2_Hinmei082" localSheetId="1">#REF!</definedName>
    <definedName name="MtmShoBody2_Hinmei082" localSheetId="0">#REF!</definedName>
    <definedName name="MtmShoBody2_Hinmei082">#REF!</definedName>
    <definedName name="MtmShoBody2_Hinmei091" localSheetId="2">#REF!</definedName>
    <definedName name="MtmShoBody2_Hinmei091" localSheetId="1">#REF!</definedName>
    <definedName name="MtmShoBody2_Hinmei091" localSheetId="0">#REF!</definedName>
    <definedName name="MtmShoBody2_Hinmei091">#REF!</definedName>
    <definedName name="MtmShoBody2_Hinmei092" localSheetId="2">#REF!</definedName>
    <definedName name="MtmShoBody2_Hinmei092" localSheetId="1">#REF!</definedName>
    <definedName name="MtmShoBody2_Hinmei092" localSheetId="0">#REF!</definedName>
    <definedName name="MtmShoBody2_Hinmei092">#REF!</definedName>
    <definedName name="MtmShoBody2_Hinmei101" localSheetId="2">#REF!</definedName>
    <definedName name="MtmShoBody2_Hinmei101" localSheetId="1">#REF!</definedName>
    <definedName name="MtmShoBody2_Hinmei101" localSheetId="0">#REF!</definedName>
    <definedName name="MtmShoBody2_Hinmei101">#REF!</definedName>
    <definedName name="MtmShoBody2_Hinmei102" localSheetId="2">#REF!</definedName>
    <definedName name="MtmShoBody2_Hinmei102" localSheetId="1">#REF!</definedName>
    <definedName name="MtmShoBody2_Hinmei102" localSheetId="0">#REF!</definedName>
    <definedName name="MtmShoBody2_Hinmei102">#REF!</definedName>
    <definedName name="MtmShoBody2_Hinmei111" localSheetId="2">#REF!</definedName>
    <definedName name="MtmShoBody2_Hinmei111" localSheetId="1">#REF!</definedName>
    <definedName name="MtmShoBody2_Hinmei111" localSheetId="0">#REF!</definedName>
    <definedName name="MtmShoBody2_Hinmei111">#REF!</definedName>
    <definedName name="MtmShoBody2_Hinmei112" localSheetId="2">#REF!</definedName>
    <definedName name="MtmShoBody2_Hinmei112" localSheetId="1">#REF!</definedName>
    <definedName name="MtmShoBody2_Hinmei112" localSheetId="0">#REF!</definedName>
    <definedName name="MtmShoBody2_Hinmei112">#REF!</definedName>
    <definedName name="MtmShoBody2_Hinmei121" localSheetId="2">#REF!</definedName>
    <definedName name="MtmShoBody2_Hinmei121" localSheetId="1">#REF!</definedName>
    <definedName name="MtmShoBody2_Hinmei121" localSheetId="0">#REF!</definedName>
    <definedName name="MtmShoBody2_Hinmei121">#REF!</definedName>
    <definedName name="MtmShoBody2_Hinmei122" localSheetId="2">#REF!</definedName>
    <definedName name="MtmShoBody2_Hinmei122" localSheetId="1">#REF!</definedName>
    <definedName name="MtmShoBody2_Hinmei122" localSheetId="0">#REF!</definedName>
    <definedName name="MtmShoBody2_Hinmei122">#REF!</definedName>
    <definedName name="MtmShoBody2_Hinmei131" localSheetId="2">#REF!</definedName>
    <definedName name="MtmShoBody2_Hinmei131" localSheetId="1">#REF!</definedName>
    <definedName name="MtmShoBody2_Hinmei131" localSheetId="0">#REF!</definedName>
    <definedName name="MtmShoBody2_Hinmei131">#REF!</definedName>
    <definedName name="MtmShoBody2_Hinmei132" localSheetId="2">#REF!</definedName>
    <definedName name="MtmShoBody2_Hinmei132" localSheetId="1">#REF!</definedName>
    <definedName name="MtmShoBody2_Hinmei132" localSheetId="0">#REF!</definedName>
    <definedName name="MtmShoBody2_Hinmei132">#REF!</definedName>
    <definedName name="MtmShoBody2_Hinmei141" localSheetId="2">#REF!</definedName>
    <definedName name="MtmShoBody2_Hinmei141" localSheetId="1">#REF!</definedName>
    <definedName name="MtmShoBody2_Hinmei141" localSheetId="0">#REF!</definedName>
    <definedName name="MtmShoBody2_Hinmei141">#REF!</definedName>
    <definedName name="MtmShoBody2_Hinmei142" localSheetId="2">#REF!</definedName>
    <definedName name="MtmShoBody2_Hinmei142" localSheetId="1">#REF!</definedName>
    <definedName name="MtmShoBody2_Hinmei142" localSheetId="0">#REF!</definedName>
    <definedName name="MtmShoBody2_Hinmei142">#REF!</definedName>
    <definedName name="MtmShoBody2_Hinmei151" localSheetId="2">#REF!</definedName>
    <definedName name="MtmShoBody2_Hinmei151" localSheetId="1">#REF!</definedName>
    <definedName name="MtmShoBody2_Hinmei151" localSheetId="0">#REF!</definedName>
    <definedName name="MtmShoBody2_Hinmei151">#REF!</definedName>
    <definedName name="MtmShoBody2_Hinmei152" localSheetId="2">#REF!</definedName>
    <definedName name="MtmShoBody2_Hinmei152" localSheetId="1">#REF!</definedName>
    <definedName name="MtmShoBody2_Hinmei152" localSheetId="0">#REF!</definedName>
    <definedName name="MtmShoBody2_Hinmei152">#REF!</definedName>
    <definedName name="MtmShoBody2_Hinmei161" localSheetId="2">#REF!</definedName>
    <definedName name="MtmShoBody2_Hinmei161" localSheetId="1">#REF!</definedName>
    <definedName name="MtmShoBody2_Hinmei161" localSheetId="0">#REF!</definedName>
    <definedName name="MtmShoBody2_Hinmei161">#REF!</definedName>
    <definedName name="MtmShoBody2_Hinmei162" localSheetId="2">#REF!</definedName>
    <definedName name="MtmShoBody2_Hinmei162" localSheetId="1">#REF!</definedName>
    <definedName name="MtmShoBody2_Hinmei162" localSheetId="0">#REF!</definedName>
    <definedName name="MtmShoBody2_Hinmei162">#REF!</definedName>
    <definedName name="MtmShoBody2_Hinmei171" localSheetId="2">#REF!</definedName>
    <definedName name="MtmShoBody2_Hinmei171" localSheetId="1">#REF!</definedName>
    <definedName name="MtmShoBody2_Hinmei171" localSheetId="0">#REF!</definedName>
    <definedName name="MtmShoBody2_Hinmei171">#REF!</definedName>
    <definedName name="MtmShoBody2_Hinmei172" localSheetId="2">#REF!</definedName>
    <definedName name="MtmShoBody2_Hinmei172" localSheetId="1">#REF!</definedName>
    <definedName name="MtmShoBody2_Hinmei172" localSheetId="0">#REF!</definedName>
    <definedName name="MtmShoBody2_Hinmei172">#REF!</definedName>
    <definedName name="MtmShoBody2_Hinmei181" localSheetId="2">#REF!</definedName>
    <definedName name="MtmShoBody2_Hinmei181" localSheetId="1">#REF!</definedName>
    <definedName name="MtmShoBody2_Hinmei181" localSheetId="0">#REF!</definedName>
    <definedName name="MtmShoBody2_Hinmei181">#REF!</definedName>
    <definedName name="MtmShoBody2_Hinmei182" localSheetId="2">#REF!</definedName>
    <definedName name="MtmShoBody2_Hinmei182" localSheetId="1">#REF!</definedName>
    <definedName name="MtmShoBody2_Hinmei182" localSheetId="0">#REF!</definedName>
    <definedName name="MtmShoBody2_Hinmei182">#REF!</definedName>
    <definedName name="MtmShoBody2_Hinmei191" localSheetId="2">#REF!</definedName>
    <definedName name="MtmShoBody2_Hinmei191" localSheetId="1">#REF!</definedName>
    <definedName name="MtmShoBody2_Hinmei191" localSheetId="0">#REF!</definedName>
    <definedName name="MtmShoBody2_Hinmei191">#REF!</definedName>
    <definedName name="MtmShoBody2_Hinmei192" localSheetId="2">#REF!</definedName>
    <definedName name="MtmShoBody2_Hinmei192" localSheetId="1">#REF!</definedName>
    <definedName name="MtmShoBody2_Hinmei192" localSheetId="0">#REF!</definedName>
    <definedName name="MtmShoBody2_Hinmei192">#REF!</definedName>
    <definedName name="MtmShoBody2_Hinmei201" localSheetId="2">#REF!</definedName>
    <definedName name="MtmShoBody2_Hinmei201" localSheetId="1">#REF!</definedName>
    <definedName name="MtmShoBody2_Hinmei201" localSheetId="0">#REF!</definedName>
    <definedName name="MtmShoBody2_Hinmei201">#REF!</definedName>
    <definedName name="MtmShoBody2_Hinmei202" localSheetId="2">#REF!</definedName>
    <definedName name="MtmShoBody2_Hinmei202" localSheetId="1">#REF!</definedName>
    <definedName name="MtmShoBody2_Hinmei202" localSheetId="0">#REF!</definedName>
    <definedName name="MtmShoBody2_Hinmei202">#REF!</definedName>
    <definedName name="MtmShoBody2_Hinmei211" localSheetId="2">#REF!</definedName>
    <definedName name="MtmShoBody2_Hinmei211" localSheetId="1">#REF!</definedName>
    <definedName name="MtmShoBody2_Hinmei211" localSheetId="0">#REF!</definedName>
    <definedName name="MtmShoBody2_Hinmei211">#REF!</definedName>
    <definedName name="MtmShoBody2_Hinmei212" localSheetId="2">#REF!</definedName>
    <definedName name="MtmShoBody2_Hinmei212" localSheetId="1">#REF!</definedName>
    <definedName name="MtmShoBody2_Hinmei212" localSheetId="0">#REF!</definedName>
    <definedName name="MtmShoBody2_Hinmei212">#REF!</definedName>
    <definedName name="MtmShoBody2_Hinmei221" localSheetId="2">#REF!</definedName>
    <definedName name="MtmShoBody2_Hinmei221" localSheetId="1">#REF!</definedName>
    <definedName name="MtmShoBody2_Hinmei221" localSheetId="0">#REF!</definedName>
    <definedName name="MtmShoBody2_Hinmei221">#REF!</definedName>
    <definedName name="MtmShoBody2_Hinmei222" localSheetId="2">#REF!</definedName>
    <definedName name="MtmShoBody2_Hinmei222" localSheetId="1">#REF!</definedName>
    <definedName name="MtmShoBody2_Hinmei222" localSheetId="0">#REF!</definedName>
    <definedName name="MtmShoBody2_Hinmei222">#REF!</definedName>
    <definedName name="MtmShoBody2_Hinmei231" localSheetId="2">#REF!</definedName>
    <definedName name="MtmShoBody2_Hinmei231" localSheetId="1">#REF!</definedName>
    <definedName name="MtmShoBody2_Hinmei231" localSheetId="0">#REF!</definedName>
    <definedName name="MtmShoBody2_Hinmei231">#REF!</definedName>
    <definedName name="MtmShoBody2_Hinmei232" localSheetId="2">#REF!</definedName>
    <definedName name="MtmShoBody2_Hinmei232" localSheetId="1">#REF!</definedName>
    <definedName name="MtmShoBody2_Hinmei232" localSheetId="0">#REF!</definedName>
    <definedName name="MtmShoBody2_Hinmei232">#REF!</definedName>
    <definedName name="MtmShoBody2_Hinmei241" localSheetId="2">#REF!</definedName>
    <definedName name="MtmShoBody2_Hinmei241" localSheetId="1">#REF!</definedName>
    <definedName name="MtmShoBody2_Hinmei241" localSheetId="0">#REF!</definedName>
    <definedName name="MtmShoBody2_Hinmei241">#REF!</definedName>
    <definedName name="MtmShoBody2_Hinmei242" localSheetId="2">#REF!</definedName>
    <definedName name="MtmShoBody2_Hinmei242" localSheetId="1">#REF!</definedName>
    <definedName name="MtmShoBody2_Hinmei242" localSheetId="0">#REF!</definedName>
    <definedName name="MtmShoBody2_Hinmei242">#REF!</definedName>
    <definedName name="MtmShoBody2_Hinmei251" localSheetId="2">#REF!</definedName>
    <definedName name="MtmShoBody2_Hinmei251" localSheetId="1">#REF!</definedName>
    <definedName name="MtmShoBody2_Hinmei251" localSheetId="0">#REF!</definedName>
    <definedName name="MtmShoBody2_Hinmei251">#REF!</definedName>
    <definedName name="MtmShoBody2_Hinmei252" localSheetId="2">#REF!</definedName>
    <definedName name="MtmShoBody2_Hinmei252" localSheetId="1">#REF!</definedName>
    <definedName name="MtmShoBody2_Hinmei252" localSheetId="0">#REF!</definedName>
    <definedName name="MtmShoBody2_Hinmei252">#REF!</definedName>
    <definedName name="MtmShoBody2_Hinmei261" localSheetId="2">#REF!</definedName>
    <definedName name="MtmShoBody2_Hinmei261" localSheetId="1">#REF!</definedName>
    <definedName name="MtmShoBody2_Hinmei261" localSheetId="0">#REF!</definedName>
    <definedName name="MtmShoBody2_Hinmei261">#REF!</definedName>
    <definedName name="MtmShoBody2_Hinmei262" localSheetId="2">#REF!</definedName>
    <definedName name="MtmShoBody2_Hinmei262" localSheetId="1">#REF!</definedName>
    <definedName name="MtmShoBody2_Hinmei262" localSheetId="0">#REF!</definedName>
    <definedName name="MtmShoBody2_Hinmei262">#REF!</definedName>
    <definedName name="MtmShoBody2_Hinmei271" localSheetId="2">#REF!</definedName>
    <definedName name="MtmShoBody2_Hinmei271" localSheetId="1">#REF!</definedName>
    <definedName name="MtmShoBody2_Hinmei271" localSheetId="0">#REF!</definedName>
    <definedName name="MtmShoBody2_Hinmei271">#REF!</definedName>
    <definedName name="MtmShoBody2_Hinmei272" localSheetId="2">#REF!</definedName>
    <definedName name="MtmShoBody2_Hinmei272" localSheetId="1">#REF!</definedName>
    <definedName name="MtmShoBody2_Hinmei272" localSheetId="0">#REF!</definedName>
    <definedName name="MtmShoBody2_Hinmei272">#REF!</definedName>
    <definedName name="MtmShoBody2_Katamei011" localSheetId="2">#REF!</definedName>
    <definedName name="MtmShoBody2_Katamei011" localSheetId="1">#REF!</definedName>
    <definedName name="MtmShoBody2_Katamei011" localSheetId="0">#REF!</definedName>
    <definedName name="MtmShoBody2_Katamei011">#REF!</definedName>
    <definedName name="MtmShoBody2_Katamei012" localSheetId="2">#REF!</definedName>
    <definedName name="MtmShoBody2_Katamei012" localSheetId="1">#REF!</definedName>
    <definedName name="MtmShoBody2_Katamei012" localSheetId="0">#REF!</definedName>
    <definedName name="MtmShoBody2_Katamei012">#REF!</definedName>
    <definedName name="MtmShoBody2_Katamei021" localSheetId="2">#REF!</definedName>
    <definedName name="MtmShoBody2_Katamei021" localSheetId="1">#REF!</definedName>
    <definedName name="MtmShoBody2_Katamei021" localSheetId="0">#REF!</definedName>
    <definedName name="MtmShoBody2_Katamei021">#REF!</definedName>
    <definedName name="MtmShoBody2_Katamei022" localSheetId="2">#REF!</definedName>
    <definedName name="MtmShoBody2_Katamei022" localSheetId="1">#REF!</definedName>
    <definedName name="MtmShoBody2_Katamei022" localSheetId="0">#REF!</definedName>
    <definedName name="MtmShoBody2_Katamei022">#REF!</definedName>
    <definedName name="MtmShoBody2_Katamei031" localSheetId="2">#REF!</definedName>
    <definedName name="MtmShoBody2_Katamei031" localSheetId="1">#REF!</definedName>
    <definedName name="MtmShoBody2_Katamei031" localSheetId="0">#REF!</definedName>
    <definedName name="MtmShoBody2_Katamei031">#REF!</definedName>
    <definedName name="MtmShoBody2_Katamei032" localSheetId="2">#REF!</definedName>
    <definedName name="MtmShoBody2_Katamei032" localSheetId="1">#REF!</definedName>
    <definedName name="MtmShoBody2_Katamei032" localSheetId="0">#REF!</definedName>
    <definedName name="MtmShoBody2_Katamei032">#REF!</definedName>
    <definedName name="MtmShoBody2_Katamei041" localSheetId="2">#REF!</definedName>
    <definedName name="MtmShoBody2_Katamei041" localSheetId="1">#REF!</definedName>
    <definedName name="MtmShoBody2_Katamei041" localSheetId="0">#REF!</definedName>
    <definedName name="MtmShoBody2_Katamei041">#REF!</definedName>
    <definedName name="MtmShoBody2_Katamei042" localSheetId="2">#REF!</definedName>
    <definedName name="MtmShoBody2_Katamei042" localSheetId="1">#REF!</definedName>
    <definedName name="MtmShoBody2_Katamei042" localSheetId="0">#REF!</definedName>
    <definedName name="MtmShoBody2_Katamei042">#REF!</definedName>
    <definedName name="MtmShoBody2_Katamei051" localSheetId="2">#REF!</definedName>
    <definedName name="MtmShoBody2_Katamei051" localSheetId="1">#REF!</definedName>
    <definedName name="MtmShoBody2_Katamei051" localSheetId="0">#REF!</definedName>
    <definedName name="MtmShoBody2_Katamei051">#REF!</definedName>
    <definedName name="MtmShoBody2_Katamei052" localSheetId="2">#REF!</definedName>
    <definedName name="MtmShoBody2_Katamei052" localSheetId="1">#REF!</definedName>
    <definedName name="MtmShoBody2_Katamei052" localSheetId="0">#REF!</definedName>
    <definedName name="MtmShoBody2_Katamei052">#REF!</definedName>
    <definedName name="MtmShoBody2_Katamei061" localSheetId="2">#REF!</definedName>
    <definedName name="MtmShoBody2_Katamei061" localSheetId="1">#REF!</definedName>
    <definedName name="MtmShoBody2_Katamei061" localSheetId="0">#REF!</definedName>
    <definedName name="MtmShoBody2_Katamei061">#REF!</definedName>
    <definedName name="MtmShoBody2_Katamei062" localSheetId="2">#REF!</definedName>
    <definedName name="MtmShoBody2_Katamei062" localSheetId="1">#REF!</definedName>
    <definedName name="MtmShoBody2_Katamei062" localSheetId="0">#REF!</definedName>
    <definedName name="MtmShoBody2_Katamei062">#REF!</definedName>
    <definedName name="MtmShoBody2_Katamei071" localSheetId="2">#REF!</definedName>
    <definedName name="MtmShoBody2_Katamei071" localSheetId="1">#REF!</definedName>
    <definedName name="MtmShoBody2_Katamei071" localSheetId="0">#REF!</definedName>
    <definedName name="MtmShoBody2_Katamei071">#REF!</definedName>
    <definedName name="MtmShoBody2_Katamei072" localSheetId="2">#REF!</definedName>
    <definedName name="MtmShoBody2_Katamei072" localSheetId="1">#REF!</definedName>
    <definedName name="MtmShoBody2_Katamei072" localSheetId="0">#REF!</definedName>
    <definedName name="MtmShoBody2_Katamei072">#REF!</definedName>
    <definedName name="MtmShoBody2_Katamei081" localSheetId="2">#REF!</definedName>
    <definedName name="MtmShoBody2_Katamei081" localSheetId="1">#REF!</definedName>
    <definedName name="MtmShoBody2_Katamei081" localSheetId="0">#REF!</definedName>
    <definedName name="MtmShoBody2_Katamei081">#REF!</definedName>
    <definedName name="MtmShoBody2_Katamei082" localSheetId="2">#REF!</definedName>
    <definedName name="MtmShoBody2_Katamei082" localSheetId="1">#REF!</definedName>
    <definedName name="MtmShoBody2_Katamei082" localSheetId="0">#REF!</definedName>
    <definedName name="MtmShoBody2_Katamei082">#REF!</definedName>
    <definedName name="MtmShoBody2_Katamei091" localSheetId="2">#REF!</definedName>
    <definedName name="MtmShoBody2_Katamei091" localSheetId="1">#REF!</definedName>
    <definedName name="MtmShoBody2_Katamei091" localSheetId="0">#REF!</definedName>
    <definedName name="MtmShoBody2_Katamei091">#REF!</definedName>
    <definedName name="MtmShoBody2_Katamei092" localSheetId="2">#REF!</definedName>
    <definedName name="MtmShoBody2_Katamei092" localSheetId="1">#REF!</definedName>
    <definedName name="MtmShoBody2_Katamei092" localSheetId="0">#REF!</definedName>
    <definedName name="MtmShoBody2_Katamei092">#REF!</definedName>
    <definedName name="MtmShoBody2_Katamei101" localSheetId="2">#REF!</definedName>
    <definedName name="MtmShoBody2_Katamei101" localSheetId="1">#REF!</definedName>
    <definedName name="MtmShoBody2_Katamei101" localSheetId="0">#REF!</definedName>
    <definedName name="MtmShoBody2_Katamei101">#REF!</definedName>
    <definedName name="MtmShoBody2_Katamei102" localSheetId="2">#REF!</definedName>
    <definedName name="MtmShoBody2_Katamei102" localSheetId="1">#REF!</definedName>
    <definedName name="MtmShoBody2_Katamei102" localSheetId="0">#REF!</definedName>
    <definedName name="MtmShoBody2_Katamei102">#REF!</definedName>
    <definedName name="MtmShoBody2_Katamei111" localSheetId="2">#REF!</definedName>
    <definedName name="MtmShoBody2_Katamei111" localSheetId="1">#REF!</definedName>
    <definedName name="MtmShoBody2_Katamei111" localSheetId="0">#REF!</definedName>
    <definedName name="MtmShoBody2_Katamei111">#REF!</definedName>
    <definedName name="MtmShoBody2_Katamei112" localSheetId="2">#REF!</definedName>
    <definedName name="MtmShoBody2_Katamei112" localSheetId="1">#REF!</definedName>
    <definedName name="MtmShoBody2_Katamei112" localSheetId="0">#REF!</definedName>
    <definedName name="MtmShoBody2_Katamei112">#REF!</definedName>
    <definedName name="MtmShoBody2_Katamei121" localSheetId="2">#REF!</definedName>
    <definedName name="MtmShoBody2_Katamei121" localSheetId="1">#REF!</definedName>
    <definedName name="MtmShoBody2_Katamei121" localSheetId="0">#REF!</definedName>
    <definedName name="MtmShoBody2_Katamei121">#REF!</definedName>
    <definedName name="MtmShoBody2_Katamei122" localSheetId="2">#REF!</definedName>
    <definedName name="MtmShoBody2_Katamei122" localSheetId="1">#REF!</definedName>
    <definedName name="MtmShoBody2_Katamei122" localSheetId="0">#REF!</definedName>
    <definedName name="MtmShoBody2_Katamei122">#REF!</definedName>
    <definedName name="MtmShoBody2_Katamei131" localSheetId="2">#REF!</definedName>
    <definedName name="MtmShoBody2_Katamei131" localSheetId="1">#REF!</definedName>
    <definedName name="MtmShoBody2_Katamei131" localSheetId="0">#REF!</definedName>
    <definedName name="MtmShoBody2_Katamei131">#REF!</definedName>
    <definedName name="MtmShoBody2_Katamei132" localSheetId="2">#REF!</definedName>
    <definedName name="MtmShoBody2_Katamei132" localSheetId="1">#REF!</definedName>
    <definedName name="MtmShoBody2_Katamei132" localSheetId="0">#REF!</definedName>
    <definedName name="MtmShoBody2_Katamei132">#REF!</definedName>
    <definedName name="MtmShoBody2_Katamei141" localSheetId="2">#REF!</definedName>
    <definedName name="MtmShoBody2_Katamei141" localSheetId="1">#REF!</definedName>
    <definedName name="MtmShoBody2_Katamei141" localSheetId="0">#REF!</definedName>
    <definedName name="MtmShoBody2_Katamei141">#REF!</definedName>
    <definedName name="MtmShoBody2_Katamei142" localSheetId="2">#REF!</definedName>
    <definedName name="MtmShoBody2_Katamei142" localSheetId="1">#REF!</definedName>
    <definedName name="MtmShoBody2_Katamei142" localSheetId="0">#REF!</definedName>
    <definedName name="MtmShoBody2_Katamei142">#REF!</definedName>
    <definedName name="MtmShoBody2_Katamei151" localSheetId="2">#REF!</definedName>
    <definedName name="MtmShoBody2_Katamei151" localSheetId="1">#REF!</definedName>
    <definedName name="MtmShoBody2_Katamei151" localSheetId="0">#REF!</definedName>
    <definedName name="MtmShoBody2_Katamei151">#REF!</definedName>
    <definedName name="MtmShoBody2_Katamei152" localSheetId="2">#REF!</definedName>
    <definedName name="MtmShoBody2_Katamei152" localSheetId="1">#REF!</definedName>
    <definedName name="MtmShoBody2_Katamei152" localSheetId="0">#REF!</definedName>
    <definedName name="MtmShoBody2_Katamei152">#REF!</definedName>
    <definedName name="MtmShoBody2_Katamei161" localSheetId="2">#REF!</definedName>
    <definedName name="MtmShoBody2_Katamei161" localSheetId="1">#REF!</definedName>
    <definedName name="MtmShoBody2_Katamei161" localSheetId="0">#REF!</definedName>
    <definedName name="MtmShoBody2_Katamei161">#REF!</definedName>
    <definedName name="MtmShoBody2_Katamei162" localSheetId="2">#REF!</definedName>
    <definedName name="MtmShoBody2_Katamei162" localSheetId="1">#REF!</definedName>
    <definedName name="MtmShoBody2_Katamei162" localSheetId="0">#REF!</definedName>
    <definedName name="MtmShoBody2_Katamei162">#REF!</definedName>
    <definedName name="MtmShoBody2_Katamei171" localSheetId="2">#REF!</definedName>
    <definedName name="MtmShoBody2_Katamei171" localSheetId="1">#REF!</definedName>
    <definedName name="MtmShoBody2_Katamei171" localSheetId="0">#REF!</definedName>
    <definedName name="MtmShoBody2_Katamei171">#REF!</definedName>
    <definedName name="MtmShoBody2_Katamei172" localSheetId="2">#REF!</definedName>
    <definedName name="MtmShoBody2_Katamei172" localSheetId="1">#REF!</definedName>
    <definedName name="MtmShoBody2_Katamei172" localSheetId="0">#REF!</definedName>
    <definedName name="MtmShoBody2_Katamei172">#REF!</definedName>
    <definedName name="MtmShoBody2_Katamei181" localSheetId="2">#REF!</definedName>
    <definedName name="MtmShoBody2_Katamei181" localSheetId="1">#REF!</definedName>
    <definedName name="MtmShoBody2_Katamei181" localSheetId="0">#REF!</definedName>
    <definedName name="MtmShoBody2_Katamei181">#REF!</definedName>
    <definedName name="MtmShoBody2_Katamei182" localSheetId="2">#REF!</definedName>
    <definedName name="MtmShoBody2_Katamei182" localSheetId="1">#REF!</definedName>
    <definedName name="MtmShoBody2_Katamei182" localSheetId="0">#REF!</definedName>
    <definedName name="MtmShoBody2_Katamei182">#REF!</definedName>
    <definedName name="MtmShoBody2_Katamei191" localSheetId="2">#REF!</definedName>
    <definedName name="MtmShoBody2_Katamei191" localSheetId="1">#REF!</definedName>
    <definedName name="MtmShoBody2_Katamei191" localSheetId="0">#REF!</definedName>
    <definedName name="MtmShoBody2_Katamei191">#REF!</definedName>
    <definedName name="MtmShoBody2_Katamei192" localSheetId="2">#REF!</definedName>
    <definedName name="MtmShoBody2_Katamei192" localSheetId="1">#REF!</definedName>
    <definedName name="MtmShoBody2_Katamei192" localSheetId="0">#REF!</definedName>
    <definedName name="MtmShoBody2_Katamei192">#REF!</definedName>
    <definedName name="MtmShoBody2_Katamei201" localSheetId="2">#REF!</definedName>
    <definedName name="MtmShoBody2_Katamei201" localSheetId="1">#REF!</definedName>
    <definedName name="MtmShoBody2_Katamei201" localSheetId="0">#REF!</definedName>
    <definedName name="MtmShoBody2_Katamei201">#REF!</definedName>
    <definedName name="MtmShoBody2_Katamei202" localSheetId="2">#REF!</definedName>
    <definedName name="MtmShoBody2_Katamei202" localSheetId="1">#REF!</definedName>
    <definedName name="MtmShoBody2_Katamei202" localSheetId="0">#REF!</definedName>
    <definedName name="MtmShoBody2_Katamei202">#REF!</definedName>
    <definedName name="MtmShoBody2_Katamei211" localSheetId="2">#REF!</definedName>
    <definedName name="MtmShoBody2_Katamei211" localSheetId="1">#REF!</definedName>
    <definedName name="MtmShoBody2_Katamei211" localSheetId="0">#REF!</definedName>
    <definedName name="MtmShoBody2_Katamei211">#REF!</definedName>
    <definedName name="MtmShoBody2_Katamei212" localSheetId="2">#REF!</definedName>
    <definedName name="MtmShoBody2_Katamei212" localSheetId="1">#REF!</definedName>
    <definedName name="MtmShoBody2_Katamei212" localSheetId="0">#REF!</definedName>
    <definedName name="MtmShoBody2_Katamei212">#REF!</definedName>
    <definedName name="MtmShoBody2_Katamei221" localSheetId="2">#REF!</definedName>
    <definedName name="MtmShoBody2_Katamei221" localSheetId="1">#REF!</definedName>
    <definedName name="MtmShoBody2_Katamei221" localSheetId="0">#REF!</definedName>
    <definedName name="MtmShoBody2_Katamei221">#REF!</definedName>
    <definedName name="MtmShoBody2_Katamei222" localSheetId="2">#REF!</definedName>
    <definedName name="MtmShoBody2_Katamei222" localSheetId="1">#REF!</definedName>
    <definedName name="MtmShoBody2_Katamei222" localSheetId="0">#REF!</definedName>
    <definedName name="MtmShoBody2_Katamei222">#REF!</definedName>
    <definedName name="MtmShoBody2_Katamei231" localSheetId="2">#REF!</definedName>
    <definedName name="MtmShoBody2_Katamei231" localSheetId="1">#REF!</definedName>
    <definedName name="MtmShoBody2_Katamei231" localSheetId="0">#REF!</definedName>
    <definedName name="MtmShoBody2_Katamei231">#REF!</definedName>
    <definedName name="MtmShoBody2_Katamei232" localSheetId="2">#REF!</definedName>
    <definedName name="MtmShoBody2_Katamei232" localSheetId="1">#REF!</definedName>
    <definedName name="MtmShoBody2_Katamei232" localSheetId="0">#REF!</definedName>
    <definedName name="MtmShoBody2_Katamei232">#REF!</definedName>
    <definedName name="MtmShoBody2_Katamei241" localSheetId="2">#REF!</definedName>
    <definedName name="MtmShoBody2_Katamei241" localSheetId="1">#REF!</definedName>
    <definedName name="MtmShoBody2_Katamei241" localSheetId="0">#REF!</definedName>
    <definedName name="MtmShoBody2_Katamei241">#REF!</definedName>
    <definedName name="MtmShoBody2_Katamei242" localSheetId="2">#REF!</definedName>
    <definedName name="MtmShoBody2_Katamei242" localSheetId="1">#REF!</definedName>
    <definedName name="MtmShoBody2_Katamei242" localSheetId="0">#REF!</definedName>
    <definedName name="MtmShoBody2_Katamei242">#REF!</definedName>
    <definedName name="MtmShoBody2_Katamei251" localSheetId="2">#REF!</definedName>
    <definedName name="MtmShoBody2_Katamei251" localSheetId="1">#REF!</definedName>
    <definedName name="MtmShoBody2_Katamei251" localSheetId="0">#REF!</definedName>
    <definedName name="MtmShoBody2_Katamei251">#REF!</definedName>
    <definedName name="MtmShoBody2_Katamei252" localSheetId="2">#REF!</definedName>
    <definedName name="MtmShoBody2_Katamei252" localSheetId="1">#REF!</definedName>
    <definedName name="MtmShoBody2_Katamei252" localSheetId="0">#REF!</definedName>
    <definedName name="MtmShoBody2_Katamei252">#REF!</definedName>
    <definedName name="MtmShoBody2_Katamei261" localSheetId="2">#REF!</definedName>
    <definedName name="MtmShoBody2_Katamei261" localSheetId="1">#REF!</definedName>
    <definedName name="MtmShoBody2_Katamei261" localSheetId="0">#REF!</definedName>
    <definedName name="MtmShoBody2_Katamei261">#REF!</definedName>
    <definedName name="MtmShoBody2_Katamei262" localSheetId="2">#REF!</definedName>
    <definedName name="MtmShoBody2_Katamei262" localSheetId="1">#REF!</definedName>
    <definedName name="MtmShoBody2_Katamei262" localSheetId="0">#REF!</definedName>
    <definedName name="MtmShoBody2_Katamei262">#REF!</definedName>
    <definedName name="MtmShoBody2_Katamei271" localSheetId="2">#REF!</definedName>
    <definedName name="MtmShoBody2_Katamei271" localSheetId="1">#REF!</definedName>
    <definedName name="MtmShoBody2_Katamei271" localSheetId="0">#REF!</definedName>
    <definedName name="MtmShoBody2_Katamei271">#REF!</definedName>
    <definedName name="MtmShoBody2_Katamei272" localSheetId="2">#REF!</definedName>
    <definedName name="MtmShoBody2_Katamei272" localSheetId="1">#REF!</definedName>
    <definedName name="MtmShoBody2_Katamei272" localSheetId="0">#REF!</definedName>
    <definedName name="MtmShoBody2_Katamei272">#REF!</definedName>
    <definedName name="MtmShoBody2_kingaku011" localSheetId="2">#REF!</definedName>
    <definedName name="MtmShoBody2_kingaku011" localSheetId="1">#REF!</definedName>
    <definedName name="MtmShoBody2_kingaku011" localSheetId="0">#REF!</definedName>
    <definedName name="MtmShoBody2_kingaku011">#REF!</definedName>
    <definedName name="MtmShoBody2_kingaku012" localSheetId="2">#REF!</definedName>
    <definedName name="MtmShoBody2_kingaku012" localSheetId="1">#REF!</definedName>
    <definedName name="MtmShoBody2_kingaku012" localSheetId="0">#REF!</definedName>
    <definedName name="MtmShoBody2_kingaku012">#REF!</definedName>
    <definedName name="MtmShoBody2_kingaku021" localSheetId="2">#REF!</definedName>
    <definedName name="MtmShoBody2_kingaku021" localSheetId="1">#REF!</definedName>
    <definedName name="MtmShoBody2_kingaku021" localSheetId="0">#REF!</definedName>
    <definedName name="MtmShoBody2_kingaku021">#REF!</definedName>
    <definedName name="MtmShoBody2_kingaku022" localSheetId="2">#REF!</definedName>
    <definedName name="MtmShoBody2_kingaku022" localSheetId="1">#REF!</definedName>
    <definedName name="MtmShoBody2_kingaku022" localSheetId="0">#REF!</definedName>
    <definedName name="MtmShoBody2_kingaku022">#REF!</definedName>
    <definedName name="MtmShoBody2_kingaku031" localSheetId="2">#REF!</definedName>
    <definedName name="MtmShoBody2_kingaku031" localSheetId="1">#REF!</definedName>
    <definedName name="MtmShoBody2_kingaku031" localSheetId="0">#REF!</definedName>
    <definedName name="MtmShoBody2_kingaku031">#REF!</definedName>
    <definedName name="MtmShoBody2_kingaku032" localSheetId="2">#REF!</definedName>
    <definedName name="MtmShoBody2_kingaku032" localSheetId="1">#REF!</definedName>
    <definedName name="MtmShoBody2_kingaku032" localSheetId="0">#REF!</definedName>
    <definedName name="MtmShoBody2_kingaku032">#REF!</definedName>
    <definedName name="MtmShoBody2_kingaku041" localSheetId="2">#REF!</definedName>
    <definedName name="MtmShoBody2_kingaku041" localSheetId="1">#REF!</definedName>
    <definedName name="MtmShoBody2_kingaku041" localSheetId="0">#REF!</definedName>
    <definedName name="MtmShoBody2_kingaku041">#REF!</definedName>
    <definedName name="MtmShoBody2_kingaku042" localSheetId="2">#REF!</definedName>
    <definedName name="MtmShoBody2_kingaku042" localSheetId="1">#REF!</definedName>
    <definedName name="MtmShoBody2_kingaku042" localSheetId="0">#REF!</definedName>
    <definedName name="MtmShoBody2_kingaku042">#REF!</definedName>
    <definedName name="MtmShoBody2_kingaku051" localSheetId="2">#REF!</definedName>
    <definedName name="MtmShoBody2_kingaku051" localSheetId="1">#REF!</definedName>
    <definedName name="MtmShoBody2_kingaku051" localSheetId="0">#REF!</definedName>
    <definedName name="MtmShoBody2_kingaku051">#REF!</definedName>
    <definedName name="MtmShoBody2_kingaku052" localSheetId="2">#REF!</definedName>
    <definedName name="MtmShoBody2_kingaku052" localSheetId="1">#REF!</definedName>
    <definedName name="MtmShoBody2_kingaku052" localSheetId="0">#REF!</definedName>
    <definedName name="MtmShoBody2_kingaku052">#REF!</definedName>
    <definedName name="MtmShoBody2_kingaku061" localSheetId="2">#REF!</definedName>
    <definedName name="MtmShoBody2_kingaku061" localSheetId="1">#REF!</definedName>
    <definedName name="MtmShoBody2_kingaku061" localSheetId="0">#REF!</definedName>
    <definedName name="MtmShoBody2_kingaku061">#REF!</definedName>
    <definedName name="MtmShoBody2_kingaku062" localSheetId="2">#REF!</definedName>
    <definedName name="MtmShoBody2_kingaku062" localSheetId="1">#REF!</definedName>
    <definedName name="MtmShoBody2_kingaku062" localSheetId="0">#REF!</definedName>
    <definedName name="MtmShoBody2_kingaku062">#REF!</definedName>
    <definedName name="MtmShoBody2_kingaku071" localSheetId="2">#REF!</definedName>
    <definedName name="MtmShoBody2_kingaku071" localSheetId="1">#REF!</definedName>
    <definedName name="MtmShoBody2_kingaku071" localSheetId="0">#REF!</definedName>
    <definedName name="MtmShoBody2_kingaku071">#REF!</definedName>
    <definedName name="MtmShoBody2_kingaku072" localSheetId="2">#REF!</definedName>
    <definedName name="MtmShoBody2_kingaku072" localSheetId="1">#REF!</definedName>
    <definedName name="MtmShoBody2_kingaku072" localSheetId="0">#REF!</definedName>
    <definedName name="MtmShoBody2_kingaku072">#REF!</definedName>
    <definedName name="MtmShoBody2_kingaku081" localSheetId="2">#REF!</definedName>
    <definedName name="MtmShoBody2_kingaku081" localSheetId="1">#REF!</definedName>
    <definedName name="MtmShoBody2_kingaku081" localSheetId="0">#REF!</definedName>
    <definedName name="MtmShoBody2_kingaku081">#REF!</definedName>
    <definedName name="MtmShoBody2_kingaku082" localSheetId="2">#REF!</definedName>
    <definedName name="MtmShoBody2_kingaku082" localSheetId="1">#REF!</definedName>
    <definedName name="MtmShoBody2_kingaku082" localSheetId="0">#REF!</definedName>
    <definedName name="MtmShoBody2_kingaku082">#REF!</definedName>
    <definedName name="MtmShoBody2_kingaku091" localSheetId="2">#REF!</definedName>
    <definedName name="MtmShoBody2_kingaku091" localSheetId="1">#REF!</definedName>
    <definedName name="MtmShoBody2_kingaku091" localSheetId="0">#REF!</definedName>
    <definedName name="MtmShoBody2_kingaku091">#REF!</definedName>
    <definedName name="MtmShoBody2_kingaku092" localSheetId="2">#REF!</definedName>
    <definedName name="MtmShoBody2_kingaku092" localSheetId="1">#REF!</definedName>
    <definedName name="MtmShoBody2_kingaku092" localSheetId="0">#REF!</definedName>
    <definedName name="MtmShoBody2_kingaku092">#REF!</definedName>
    <definedName name="MtmShoBody2_kingaku101" localSheetId="2">#REF!</definedName>
    <definedName name="MtmShoBody2_kingaku101" localSheetId="1">#REF!</definedName>
    <definedName name="MtmShoBody2_kingaku101" localSheetId="0">#REF!</definedName>
    <definedName name="MtmShoBody2_kingaku101">#REF!</definedName>
    <definedName name="MtmShoBody2_kingaku102" localSheetId="2">#REF!</definedName>
    <definedName name="MtmShoBody2_kingaku102" localSheetId="1">#REF!</definedName>
    <definedName name="MtmShoBody2_kingaku102" localSheetId="0">#REF!</definedName>
    <definedName name="MtmShoBody2_kingaku102">#REF!</definedName>
    <definedName name="MtmShoBody2_kingaku111" localSheetId="2">#REF!</definedName>
    <definedName name="MtmShoBody2_kingaku111" localSheetId="1">#REF!</definedName>
    <definedName name="MtmShoBody2_kingaku111" localSheetId="0">#REF!</definedName>
    <definedName name="MtmShoBody2_kingaku111">#REF!</definedName>
    <definedName name="MtmShoBody2_kingaku112" localSheetId="2">#REF!</definedName>
    <definedName name="MtmShoBody2_kingaku112" localSheetId="1">#REF!</definedName>
    <definedName name="MtmShoBody2_kingaku112" localSheetId="0">#REF!</definedName>
    <definedName name="MtmShoBody2_kingaku112">#REF!</definedName>
    <definedName name="MtmShoBody2_kingaku121" localSheetId="2">#REF!</definedName>
    <definedName name="MtmShoBody2_kingaku121" localSheetId="1">#REF!</definedName>
    <definedName name="MtmShoBody2_kingaku121" localSheetId="0">#REF!</definedName>
    <definedName name="MtmShoBody2_kingaku121">#REF!</definedName>
    <definedName name="MtmShoBody2_kingaku122" localSheetId="2">#REF!</definedName>
    <definedName name="MtmShoBody2_kingaku122" localSheetId="1">#REF!</definedName>
    <definedName name="MtmShoBody2_kingaku122" localSheetId="0">#REF!</definedName>
    <definedName name="MtmShoBody2_kingaku122">#REF!</definedName>
    <definedName name="MtmShoBody2_kingaku131" localSheetId="2">#REF!</definedName>
    <definedName name="MtmShoBody2_kingaku131" localSheetId="1">#REF!</definedName>
    <definedName name="MtmShoBody2_kingaku131" localSheetId="0">#REF!</definedName>
    <definedName name="MtmShoBody2_kingaku131">#REF!</definedName>
    <definedName name="MtmShoBody2_kingaku132" localSheetId="2">#REF!</definedName>
    <definedName name="MtmShoBody2_kingaku132" localSheetId="1">#REF!</definedName>
    <definedName name="MtmShoBody2_kingaku132" localSheetId="0">#REF!</definedName>
    <definedName name="MtmShoBody2_kingaku132">#REF!</definedName>
    <definedName name="MtmShoBody2_kingaku141" localSheetId="2">#REF!</definedName>
    <definedName name="MtmShoBody2_kingaku141" localSheetId="1">#REF!</definedName>
    <definedName name="MtmShoBody2_kingaku141" localSheetId="0">#REF!</definedName>
    <definedName name="MtmShoBody2_kingaku141">#REF!</definedName>
    <definedName name="MtmShoBody2_kingaku142" localSheetId="2">#REF!</definedName>
    <definedName name="MtmShoBody2_kingaku142" localSheetId="1">#REF!</definedName>
    <definedName name="MtmShoBody2_kingaku142" localSheetId="0">#REF!</definedName>
    <definedName name="MtmShoBody2_kingaku142">#REF!</definedName>
    <definedName name="MtmShoBody2_kingaku151" localSheetId="2">#REF!</definedName>
    <definedName name="MtmShoBody2_kingaku151" localSheetId="1">#REF!</definedName>
    <definedName name="MtmShoBody2_kingaku151" localSheetId="0">#REF!</definedName>
    <definedName name="MtmShoBody2_kingaku151">#REF!</definedName>
    <definedName name="MtmShoBody2_kingaku152" localSheetId="2">#REF!</definedName>
    <definedName name="MtmShoBody2_kingaku152" localSheetId="1">#REF!</definedName>
    <definedName name="MtmShoBody2_kingaku152" localSheetId="0">#REF!</definedName>
    <definedName name="MtmShoBody2_kingaku152">#REF!</definedName>
    <definedName name="MtmShoBody2_kingaku161" localSheetId="2">#REF!</definedName>
    <definedName name="MtmShoBody2_kingaku161" localSheetId="1">#REF!</definedName>
    <definedName name="MtmShoBody2_kingaku161" localSheetId="0">#REF!</definedName>
    <definedName name="MtmShoBody2_kingaku161">#REF!</definedName>
    <definedName name="MtmShoBody2_kingaku162" localSheetId="2">#REF!</definedName>
    <definedName name="MtmShoBody2_kingaku162" localSheetId="1">#REF!</definedName>
    <definedName name="MtmShoBody2_kingaku162" localSheetId="0">#REF!</definedName>
    <definedName name="MtmShoBody2_kingaku162">#REF!</definedName>
    <definedName name="MtmShoBody2_kingaku171" localSheetId="2">#REF!</definedName>
    <definedName name="MtmShoBody2_kingaku171" localSheetId="1">#REF!</definedName>
    <definedName name="MtmShoBody2_kingaku171" localSheetId="0">#REF!</definedName>
    <definedName name="MtmShoBody2_kingaku171">#REF!</definedName>
    <definedName name="MtmShoBody2_kingaku172" localSheetId="2">#REF!</definedName>
    <definedName name="MtmShoBody2_kingaku172" localSheetId="1">#REF!</definedName>
    <definedName name="MtmShoBody2_kingaku172" localSheetId="0">#REF!</definedName>
    <definedName name="MtmShoBody2_kingaku172">#REF!</definedName>
    <definedName name="MtmShoBody2_kingaku181" localSheetId="2">#REF!</definedName>
    <definedName name="MtmShoBody2_kingaku181" localSheetId="1">#REF!</definedName>
    <definedName name="MtmShoBody2_kingaku181" localSheetId="0">#REF!</definedName>
    <definedName name="MtmShoBody2_kingaku181">#REF!</definedName>
    <definedName name="MtmShoBody2_kingaku182" localSheetId="2">#REF!</definedName>
    <definedName name="MtmShoBody2_kingaku182" localSheetId="1">#REF!</definedName>
    <definedName name="MtmShoBody2_kingaku182" localSheetId="0">#REF!</definedName>
    <definedName name="MtmShoBody2_kingaku182">#REF!</definedName>
    <definedName name="MtmShoBody2_kingaku191" localSheetId="2">#REF!</definedName>
    <definedName name="MtmShoBody2_kingaku191" localSheetId="1">#REF!</definedName>
    <definedName name="MtmShoBody2_kingaku191" localSheetId="0">#REF!</definedName>
    <definedName name="MtmShoBody2_kingaku191">#REF!</definedName>
    <definedName name="MtmShoBody2_kingaku192" localSheetId="2">#REF!</definedName>
    <definedName name="MtmShoBody2_kingaku192" localSheetId="1">#REF!</definedName>
    <definedName name="MtmShoBody2_kingaku192" localSheetId="0">#REF!</definedName>
    <definedName name="MtmShoBody2_kingaku192">#REF!</definedName>
    <definedName name="MtmShoBody2_kingaku201" localSheetId="2">#REF!</definedName>
    <definedName name="MtmShoBody2_kingaku201" localSheetId="1">#REF!</definedName>
    <definedName name="MtmShoBody2_kingaku201" localSheetId="0">#REF!</definedName>
    <definedName name="MtmShoBody2_kingaku201">#REF!</definedName>
    <definedName name="MtmShoBody2_kingaku202" localSheetId="2">#REF!</definedName>
    <definedName name="MtmShoBody2_kingaku202" localSheetId="1">#REF!</definedName>
    <definedName name="MtmShoBody2_kingaku202" localSheetId="0">#REF!</definedName>
    <definedName name="MtmShoBody2_kingaku202">#REF!</definedName>
    <definedName name="MtmShoBody2_kingaku211" localSheetId="2">#REF!</definedName>
    <definedName name="MtmShoBody2_kingaku211" localSheetId="1">#REF!</definedName>
    <definedName name="MtmShoBody2_kingaku211" localSheetId="0">#REF!</definedName>
    <definedName name="MtmShoBody2_kingaku211">#REF!</definedName>
    <definedName name="MtmShoBody2_kingaku212" localSheetId="2">#REF!</definedName>
    <definedName name="MtmShoBody2_kingaku212" localSheetId="1">#REF!</definedName>
    <definedName name="MtmShoBody2_kingaku212" localSheetId="0">#REF!</definedName>
    <definedName name="MtmShoBody2_kingaku212">#REF!</definedName>
    <definedName name="MtmShoBody2_kingaku221" localSheetId="2">#REF!</definedName>
    <definedName name="MtmShoBody2_kingaku221" localSheetId="1">#REF!</definedName>
    <definedName name="MtmShoBody2_kingaku221" localSheetId="0">#REF!</definedName>
    <definedName name="MtmShoBody2_kingaku221">#REF!</definedName>
    <definedName name="MtmShoBody2_kingaku222" localSheetId="2">#REF!</definedName>
    <definedName name="MtmShoBody2_kingaku222" localSheetId="1">#REF!</definedName>
    <definedName name="MtmShoBody2_kingaku222" localSheetId="0">#REF!</definedName>
    <definedName name="MtmShoBody2_kingaku222">#REF!</definedName>
    <definedName name="MtmShoBody2_kingaku231" localSheetId="2">#REF!</definedName>
    <definedName name="MtmShoBody2_kingaku231" localSheetId="1">#REF!</definedName>
    <definedName name="MtmShoBody2_kingaku231" localSheetId="0">#REF!</definedName>
    <definedName name="MtmShoBody2_kingaku231">#REF!</definedName>
    <definedName name="MtmShoBody2_kingaku232" localSheetId="2">#REF!</definedName>
    <definedName name="MtmShoBody2_kingaku232" localSheetId="1">#REF!</definedName>
    <definedName name="MtmShoBody2_kingaku232" localSheetId="0">#REF!</definedName>
    <definedName name="MtmShoBody2_kingaku232">#REF!</definedName>
    <definedName name="MtmShoBody2_kingaku241" localSheetId="2">#REF!</definedName>
    <definedName name="MtmShoBody2_kingaku241" localSheetId="1">#REF!</definedName>
    <definedName name="MtmShoBody2_kingaku241" localSheetId="0">#REF!</definedName>
    <definedName name="MtmShoBody2_kingaku241">#REF!</definedName>
    <definedName name="MtmShoBody2_kingaku242" localSheetId="2">#REF!</definedName>
    <definedName name="MtmShoBody2_kingaku242" localSheetId="1">#REF!</definedName>
    <definedName name="MtmShoBody2_kingaku242" localSheetId="0">#REF!</definedName>
    <definedName name="MtmShoBody2_kingaku242">#REF!</definedName>
    <definedName name="MtmShoBody2_kingaku251" localSheetId="2">#REF!</definedName>
    <definedName name="MtmShoBody2_kingaku251" localSheetId="1">#REF!</definedName>
    <definedName name="MtmShoBody2_kingaku251" localSheetId="0">#REF!</definedName>
    <definedName name="MtmShoBody2_kingaku251">#REF!</definedName>
    <definedName name="MtmShoBody2_kingaku252" localSheetId="2">#REF!</definedName>
    <definedName name="MtmShoBody2_kingaku252" localSheetId="1">#REF!</definedName>
    <definedName name="MtmShoBody2_kingaku252" localSheetId="0">#REF!</definedName>
    <definedName name="MtmShoBody2_kingaku252">#REF!</definedName>
    <definedName name="MtmShoBody2_kingaku261" localSheetId="2">#REF!</definedName>
    <definedName name="MtmShoBody2_kingaku261" localSheetId="1">#REF!</definedName>
    <definedName name="MtmShoBody2_kingaku261" localSheetId="0">#REF!</definedName>
    <definedName name="MtmShoBody2_kingaku261">#REF!</definedName>
    <definedName name="MtmShoBody2_kingaku262" localSheetId="2">#REF!</definedName>
    <definedName name="MtmShoBody2_kingaku262" localSheetId="1">#REF!</definedName>
    <definedName name="MtmShoBody2_kingaku262" localSheetId="0">#REF!</definedName>
    <definedName name="MtmShoBody2_kingaku262">#REF!</definedName>
    <definedName name="MtmShoBody2_kingaku271" localSheetId="2">#REF!</definedName>
    <definedName name="MtmShoBody2_kingaku271" localSheetId="1">#REF!</definedName>
    <definedName name="MtmShoBody2_kingaku271" localSheetId="0">#REF!</definedName>
    <definedName name="MtmShoBody2_kingaku271">#REF!</definedName>
    <definedName name="MtmShoBody2_kingaku272" localSheetId="2">#REF!</definedName>
    <definedName name="MtmShoBody2_kingaku272" localSheetId="1">#REF!</definedName>
    <definedName name="MtmShoBody2_kingaku272" localSheetId="0">#REF!</definedName>
    <definedName name="MtmShoBody2_kingaku272">#REF!</definedName>
    <definedName name="MtmShoBody2_KingakuMidashi" localSheetId="2">#REF!</definedName>
    <definedName name="MtmShoBody2_KingakuMidashi" localSheetId="1">#REF!</definedName>
    <definedName name="MtmShoBody2_KingakuMidashi" localSheetId="0">#REF!</definedName>
    <definedName name="MtmShoBody2_KingakuMidashi">#REF!</definedName>
    <definedName name="MtmShoBody2_Kmk011" localSheetId="2">#REF!</definedName>
    <definedName name="MtmShoBody2_Kmk011" localSheetId="1">#REF!</definedName>
    <definedName name="MtmShoBody2_Kmk011" localSheetId="0">#REF!</definedName>
    <definedName name="MtmShoBody2_Kmk011">#REF!</definedName>
    <definedName name="MtmShoBody2_Kmk012" localSheetId="2">#REF!</definedName>
    <definedName name="MtmShoBody2_Kmk012" localSheetId="1">#REF!</definedName>
    <definedName name="MtmShoBody2_Kmk012" localSheetId="0">#REF!</definedName>
    <definedName name="MtmShoBody2_Kmk012">#REF!</definedName>
    <definedName name="MtmShoBody2_Kmk021" localSheetId="2">#REF!</definedName>
    <definedName name="MtmShoBody2_Kmk021" localSheetId="1">#REF!</definedName>
    <definedName name="MtmShoBody2_Kmk021" localSheetId="0">#REF!</definedName>
    <definedName name="MtmShoBody2_Kmk021">#REF!</definedName>
    <definedName name="MtmShoBody2_Kmk022" localSheetId="2">#REF!</definedName>
    <definedName name="MtmShoBody2_Kmk022" localSheetId="1">#REF!</definedName>
    <definedName name="MtmShoBody2_Kmk022" localSheetId="0">#REF!</definedName>
    <definedName name="MtmShoBody2_Kmk022">#REF!</definedName>
    <definedName name="MtmShoBody2_Kmk031" localSheetId="2">#REF!</definedName>
    <definedName name="MtmShoBody2_Kmk031" localSheetId="1">#REF!</definedName>
    <definedName name="MtmShoBody2_Kmk031" localSheetId="0">#REF!</definedName>
    <definedName name="MtmShoBody2_Kmk031">#REF!</definedName>
    <definedName name="MtmShoBody2_Kmk032" localSheetId="2">#REF!</definedName>
    <definedName name="MtmShoBody2_Kmk032" localSheetId="1">#REF!</definedName>
    <definedName name="MtmShoBody2_Kmk032" localSheetId="0">#REF!</definedName>
    <definedName name="MtmShoBody2_Kmk032">#REF!</definedName>
    <definedName name="MtmShoBody2_Kmk041" localSheetId="2">#REF!</definedName>
    <definedName name="MtmShoBody2_Kmk041" localSheetId="1">#REF!</definedName>
    <definedName name="MtmShoBody2_Kmk041" localSheetId="0">#REF!</definedName>
    <definedName name="MtmShoBody2_Kmk041">#REF!</definedName>
    <definedName name="MtmShoBody2_Kmk042" localSheetId="2">#REF!</definedName>
    <definedName name="MtmShoBody2_Kmk042" localSheetId="1">#REF!</definedName>
    <definedName name="MtmShoBody2_Kmk042" localSheetId="0">#REF!</definedName>
    <definedName name="MtmShoBody2_Kmk042">#REF!</definedName>
    <definedName name="MtmShoBody2_Kmk051" localSheetId="2">#REF!</definedName>
    <definedName name="MtmShoBody2_Kmk051" localSheetId="1">#REF!</definedName>
    <definedName name="MtmShoBody2_Kmk051" localSheetId="0">#REF!</definedName>
    <definedName name="MtmShoBody2_Kmk051">#REF!</definedName>
    <definedName name="MtmShoBody2_Kmk052" localSheetId="2">#REF!</definedName>
    <definedName name="MtmShoBody2_Kmk052" localSheetId="1">#REF!</definedName>
    <definedName name="MtmShoBody2_Kmk052" localSheetId="0">#REF!</definedName>
    <definedName name="MtmShoBody2_Kmk052">#REF!</definedName>
    <definedName name="MtmShoBody2_Kmk061" localSheetId="2">#REF!</definedName>
    <definedName name="MtmShoBody2_Kmk061" localSheetId="1">#REF!</definedName>
    <definedName name="MtmShoBody2_Kmk061" localSheetId="0">#REF!</definedName>
    <definedName name="MtmShoBody2_Kmk061">#REF!</definedName>
    <definedName name="MtmShoBody2_Kmk062" localSheetId="2">#REF!</definedName>
    <definedName name="MtmShoBody2_Kmk062" localSheetId="1">#REF!</definedName>
    <definedName name="MtmShoBody2_Kmk062" localSheetId="0">#REF!</definedName>
    <definedName name="MtmShoBody2_Kmk062">#REF!</definedName>
    <definedName name="MtmShoBody2_Kmk071" localSheetId="2">#REF!</definedName>
    <definedName name="MtmShoBody2_Kmk071" localSheetId="1">#REF!</definedName>
    <definedName name="MtmShoBody2_Kmk071" localSheetId="0">#REF!</definedName>
    <definedName name="MtmShoBody2_Kmk071">#REF!</definedName>
    <definedName name="MtmShoBody2_Kmk072" localSheetId="2">#REF!</definedName>
    <definedName name="MtmShoBody2_Kmk072" localSheetId="1">#REF!</definedName>
    <definedName name="MtmShoBody2_Kmk072" localSheetId="0">#REF!</definedName>
    <definedName name="MtmShoBody2_Kmk072">#REF!</definedName>
    <definedName name="MtmShoBody2_Kmk081" localSheetId="2">#REF!</definedName>
    <definedName name="MtmShoBody2_Kmk081" localSheetId="1">#REF!</definedName>
    <definedName name="MtmShoBody2_Kmk081" localSheetId="0">#REF!</definedName>
    <definedName name="MtmShoBody2_Kmk081">#REF!</definedName>
    <definedName name="MtmShoBody2_Kmk082" localSheetId="2">#REF!</definedName>
    <definedName name="MtmShoBody2_Kmk082" localSheetId="1">#REF!</definedName>
    <definedName name="MtmShoBody2_Kmk082" localSheetId="0">#REF!</definedName>
    <definedName name="MtmShoBody2_Kmk082">#REF!</definedName>
    <definedName name="MtmShoBody2_Kmk091" localSheetId="2">#REF!</definedName>
    <definedName name="MtmShoBody2_Kmk091" localSheetId="1">#REF!</definedName>
    <definedName name="MtmShoBody2_Kmk091" localSheetId="0">#REF!</definedName>
    <definedName name="MtmShoBody2_Kmk091">#REF!</definedName>
    <definedName name="MtmShoBody2_Kmk092" localSheetId="2">#REF!</definedName>
    <definedName name="MtmShoBody2_Kmk092" localSheetId="1">#REF!</definedName>
    <definedName name="MtmShoBody2_Kmk092" localSheetId="0">#REF!</definedName>
    <definedName name="MtmShoBody2_Kmk092">#REF!</definedName>
    <definedName name="MtmShoBody2_Kmk101" localSheetId="2">#REF!</definedName>
    <definedName name="MtmShoBody2_Kmk101" localSheetId="1">#REF!</definedName>
    <definedName name="MtmShoBody2_Kmk101" localSheetId="0">#REF!</definedName>
    <definedName name="MtmShoBody2_Kmk101">#REF!</definedName>
    <definedName name="MtmShoBody2_Kmk102" localSheetId="2">#REF!</definedName>
    <definedName name="MtmShoBody2_Kmk102" localSheetId="1">#REF!</definedName>
    <definedName name="MtmShoBody2_Kmk102" localSheetId="0">#REF!</definedName>
    <definedName name="MtmShoBody2_Kmk102">#REF!</definedName>
    <definedName name="MtmShoBody2_Kmk111" localSheetId="2">#REF!</definedName>
    <definedName name="MtmShoBody2_Kmk111" localSheetId="1">#REF!</definedName>
    <definedName name="MtmShoBody2_Kmk111" localSheetId="0">#REF!</definedName>
    <definedName name="MtmShoBody2_Kmk111">#REF!</definedName>
    <definedName name="MtmShoBody2_Kmk112" localSheetId="2">#REF!</definedName>
    <definedName name="MtmShoBody2_Kmk112" localSheetId="1">#REF!</definedName>
    <definedName name="MtmShoBody2_Kmk112" localSheetId="0">#REF!</definedName>
    <definedName name="MtmShoBody2_Kmk112">#REF!</definedName>
    <definedName name="MtmShoBody2_Kmk121" localSheetId="2">#REF!</definedName>
    <definedName name="MtmShoBody2_Kmk121" localSheetId="1">#REF!</definedName>
    <definedName name="MtmShoBody2_Kmk121" localSheetId="0">#REF!</definedName>
    <definedName name="MtmShoBody2_Kmk121">#REF!</definedName>
    <definedName name="MtmShoBody2_Kmk122" localSheetId="2">#REF!</definedName>
    <definedName name="MtmShoBody2_Kmk122" localSheetId="1">#REF!</definedName>
    <definedName name="MtmShoBody2_Kmk122" localSheetId="0">#REF!</definedName>
    <definedName name="MtmShoBody2_Kmk122">#REF!</definedName>
    <definedName name="MtmShoBody2_Kmk131" localSheetId="2">#REF!</definedName>
    <definedName name="MtmShoBody2_Kmk131" localSheetId="1">#REF!</definedName>
    <definedName name="MtmShoBody2_Kmk131" localSheetId="0">#REF!</definedName>
    <definedName name="MtmShoBody2_Kmk131">#REF!</definedName>
    <definedName name="MtmShoBody2_Kmk132" localSheetId="2">#REF!</definedName>
    <definedName name="MtmShoBody2_Kmk132" localSheetId="1">#REF!</definedName>
    <definedName name="MtmShoBody2_Kmk132" localSheetId="0">#REF!</definedName>
    <definedName name="MtmShoBody2_Kmk132">#REF!</definedName>
    <definedName name="MtmShoBody2_Kmk141" localSheetId="2">#REF!</definedName>
    <definedName name="MtmShoBody2_Kmk141" localSheetId="1">#REF!</definedName>
    <definedName name="MtmShoBody2_Kmk141" localSheetId="0">#REF!</definedName>
    <definedName name="MtmShoBody2_Kmk141">#REF!</definedName>
    <definedName name="MtmShoBody2_Kmk142" localSheetId="2">#REF!</definedName>
    <definedName name="MtmShoBody2_Kmk142" localSheetId="1">#REF!</definedName>
    <definedName name="MtmShoBody2_Kmk142" localSheetId="0">#REF!</definedName>
    <definedName name="MtmShoBody2_Kmk142">#REF!</definedName>
    <definedName name="MtmShoBody2_Kmk151" localSheetId="2">#REF!</definedName>
    <definedName name="MtmShoBody2_Kmk151" localSheetId="1">#REF!</definedName>
    <definedName name="MtmShoBody2_Kmk151" localSheetId="0">#REF!</definedName>
    <definedName name="MtmShoBody2_Kmk151">#REF!</definedName>
    <definedName name="MtmShoBody2_Kmk152" localSheetId="2">#REF!</definedName>
    <definedName name="MtmShoBody2_Kmk152" localSheetId="1">#REF!</definedName>
    <definedName name="MtmShoBody2_Kmk152" localSheetId="0">#REF!</definedName>
    <definedName name="MtmShoBody2_Kmk152">#REF!</definedName>
    <definedName name="MtmShoBody2_Kmk161" localSheetId="2">#REF!</definedName>
    <definedName name="MtmShoBody2_Kmk161" localSheetId="1">#REF!</definedName>
    <definedName name="MtmShoBody2_Kmk161" localSheetId="0">#REF!</definedName>
    <definedName name="MtmShoBody2_Kmk161">#REF!</definedName>
    <definedName name="MtmShoBody2_Kmk162" localSheetId="2">#REF!</definedName>
    <definedName name="MtmShoBody2_Kmk162" localSheetId="1">#REF!</definedName>
    <definedName name="MtmShoBody2_Kmk162" localSheetId="0">#REF!</definedName>
    <definedName name="MtmShoBody2_Kmk162">#REF!</definedName>
    <definedName name="MtmShoBody2_Kmk171" localSheetId="2">#REF!</definedName>
    <definedName name="MtmShoBody2_Kmk171" localSheetId="1">#REF!</definedName>
    <definedName name="MtmShoBody2_Kmk171" localSheetId="0">#REF!</definedName>
    <definedName name="MtmShoBody2_Kmk171">#REF!</definedName>
    <definedName name="MtmShoBody2_Kmk172" localSheetId="2">#REF!</definedName>
    <definedName name="MtmShoBody2_Kmk172" localSheetId="1">#REF!</definedName>
    <definedName name="MtmShoBody2_Kmk172" localSheetId="0">#REF!</definedName>
    <definedName name="MtmShoBody2_Kmk172">#REF!</definedName>
    <definedName name="MtmShoBody2_Kmk181" localSheetId="2">#REF!</definedName>
    <definedName name="MtmShoBody2_Kmk181" localSheetId="1">#REF!</definedName>
    <definedName name="MtmShoBody2_Kmk181" localSheetId="0">#REF!</definedName>
    <definedName name="MtmShoBody2_Kmk181">#REF!</definedName>
    <definedName name="MtmShoBody2_Kmk182" localSheetId="2">#REF!</definedName>
    <definedName name="MtmShoBody2_Kmk182" localSheetId="1">#REF!</definedName>
    <definedName name="MtmShoBody2_Kmk182" localSheetId="0">#REF!</definedName>
    <definedName name="MtmShoBody2_Kmk182">#REF!</definedName>
    <definedName name="MtmShoBody2_Kmk191" localSheetId="2">#REF!</definedName>
    <definedName name="MtmShoBody2_Kmk191" localSheetId="1">#REF!</definedName>
    <definedName name="MtmShoBody2_Kmk191" localSheetId="0">#REF!</definedName>
    <definedName name="MtmShoBody2_Kmk191">#REF!</definedName>
    <definedName name="MtmShoBody2_Kmk192" localSheetId="2">#REF!</definedName>
    <definedName name="MtmShoBody2_Kmk192" localSheetId="1">#REF!</definedName>
    <definedName name="MtmShoBody2_Kmk192" localSheetId="0">#REF!</definedName>
    <definedName name="MtmShoBody2_Kmk192">#REF!</definedName>
    <definedName name="MtmShoBody2_Kmk201" localSheetId="2">#REF!</definedName>
    <definedName name="MtmShoBody2_Kmk201" localSheetId="1">#REF!</definedName>
    <definedName name="MtmShoBody2_Kmk201" localSheetId="0">#REF!</definedName>
    <definedName name="MtmShoBody2_Kmk201">#REF!</definedName>
    <definedName name="MtmShoBody2_Kmk202" localSheetId="2">#REF!</definedName>
    <definedName name="MtmShoBody2_Kmk202" localSheetId="1">#REF!</definedName>
    <definedName name="MtmShoBody2_Kmk202" localSheetId="0">#REF!</definedName>
    <definedName name="MtmShoBody2_Kmk202">#REF!</definedName>
    <definedName name="MtmShoBody2_Kmk211" localSheetId="2">#REF!</definedName>
    <definedName name="MtmShoBody2_Kmk211" localSheetId="1">#REF!</definedName>
    <definedName name="MtmShoBody2_Kmk211" localSheetId="0">#REF!</definedName>
    <definedName name="MtmShoBody2_Kmk211">#REF!</definedName>
    <definedName name="MtmShoBody2_Kmk212" localSheetId="2">#REF!</definedName>
    <definedName name="MtmShoBody2_Kmk212" localSheetId="1">#REF!</definedName>
    <definedName name="MtmShoBody2_Kmk212" localSheetId="0">#REF!</definedName>
    <definedName name="MtmShoBody2_Kmk212">#REF!</definedName>
    <definedName name="MtmShoBody2_Kmk221" localSheetId="2">#REF!</definedName>
    <definedName name="MtmShoBody2_Kmk221" localSheetId="1">#REF!</definedName>
    <definedName name="MtmShoBody2_Kmk221" localSheetId="0">#REF!</definedName>
    <definedName name="MtmShoBody2_Kmk221">#REF!</definedName>
    <definedName name="MtmShoBody2_Kmk222" localSheetId="2">#REF!</definedName>
    <definedName name="MtmShoBody2_Kmk222" localSheetId="1">#REF!</definedName>
    <definedName name="MtmShoBody2_Kmk222" localSheetId="0">#REF!</definedName>
    <definedName name="MtmShoBody2_Kmk222">#REF!</definedName>
    <definedName name="MtmShoBody2_Kmk231" localSheetId="2">#REF!</definedName>
    <definedName name="MtmShoBody2_Kmk231" localSheetId="1">#REF!</definedName>
    <definedName name="MtmShoBody2_Kmk231" localSheetId="0">#REF!</definedName>
    <definedName name="MtmShoBody2_Kmk231">#REF!</definedName>
    <definedName name="MtmShoBody2_Kmk232" localSheetId="2">#REF!</definedName>
    <definedName name="MtmShoBody2_Kmk232" localSheetId="1">#REF!</definedName>
    <definedName name="MtmShoBody2_Kmk232" localSheetId="0">#REF!</definedName>
    <definedName name="MtmShoBody2_Kmk232">#REF!</definedName>
    <definedName name="MtmShoBody2_Kmk241" localSheetId="2">#REF!</definedName>
    <definedName name="MtmShoBody2_Kmk241" localSheetId="1">#REF!</definedName>
    <definedName name="MtmShoBody2_Kmk241" localSheetId="0">#REF!</definedName>
    <definedName name="MtmShoBody2_Kmk241">#REF!</definedName>
    <definedName name="MtmShoBody2_Kmk242" localSheetId="2">#REF!</definedName>
    <definedName name="MtmShoBody2_Kmk242" localSheetId="1">#REF!</definedName>
    <definedName name="MtmShoBody2_Kmk242" localSheetId="0">#REF!</definedName>
    <definedName name="MtmShoBody2_Kmk242">#REF!</definedName>
    <definedName name="MtmShoBody2_Kmk251" localSheetId="2">#REF!</definedName>
    <definedName name="MtmShoBody2_Kmk251" localSheetId="1">#REF!</definedName>
    <definedName name="MtmShoBody2_Kmk251" localSheetId="0">#REF!</definedName>
    <definedName name="MtmShoBody2_Kmk251">#REF!</definedName>
    <definedName name="MtmShoBody2_Kmk252" localSheetId="2">#REF!</definedName>
    <definedName name="MtmShoBody2_Kmk252" localSheetId="1">#REF!</definedName>
    <definedName name="MtmShoBody2_Kmk252" localSheetId="0">#REF!</definedName>
    <definedName name="MtmShoBody2_Kmk252">#REF!</definedName>
    <definedName name="MtmShoBody2_Kmk261" localSheetId="2">#REF!</definedName>
    <definedName name="MtmShoBody2_Kmk261" localSheetId="1">#REF!</definedName>
    <definedName name="MtmShoBody2_Kmk261" localSheetId="0">#REF!</definedName>
    <definedName name="MtmShoBody2_Kmk261">#REF!</definedName>
    <definedName name="MtmShoBody2_Kmk262" localSheetId="2">#REF!</definedName>
    <definedName name="MtmShoBody2_Kmk262" localSheetId="1">#REF!</definedName>
    <definedName name="MtmShoBody2_Kmk262" localSheetId="0">#REF!</definedName>
    <definedName name="MtmShoBody2_Kmk262">#REF!</definedName>
    <definedName name="MtmShoBody2_Kmk271" localSheetId="2">#REF!</definedName>
    <definedName name="MtmShoBody2_Kmk271" localSheetId="1">#REF!</definedName>
    <definedName name="MtmShoBody2_Kmk271" localSheetId="0">#REF!</definedName>
    <definedName name="MtmShoBody2_Kmk271">#REF!</definedName>
    <definedName name="MtmShoBody2_Kmk272" localSheetId="2">#REF!</definedName>
    <definedName name="MtmShoBody2_Kmk272" localSheetId="1">#REF!</definedName>
    <definedName name="MtmShoBody2_Kmk272" localSheetId="0">#REF!</definedName>
    <definedName name="MtmShoBody2_Kmk272">#REF!</definedName>
    <definedName name="MtmShoBody2_MtmshoNo" localSheetId="2">#REF!</definedName>
    <definedName name="MtmShoBody2_MtmshoNo" localSheetId="1">#REF!</definedName>
    <definedName name="MtmShoBody2_MtmshoNo" localSheetId="0">#REF!</definedName>
    <definedName name="MtmShoBody2_MtmshoNo">#REF!</definedName>
    <definedName name="MtmShoBody2_Page" localSheetId="2">#REF!</definedName>
    <definedName name="MtmShoBody2_Page" localSheetId="1">#REF!</definedName>
    <definedName name="MtmShoBody2_Page" localSheetId="0">#REF!</definedName>
    <definedName name="MtmShoBody2_Page">#REF!</definedName>
    <definedName name="MtmShoBody2_Suryo011" localSheetId="2">#REF!</definedName>
    <definedName name="MtmShoBody2_Suryo011" localSheetId="1">#REF!</definedName>
    <definedName name="MtmShoBody2_Suryo011" localSheetId="0">#REF!</definedName>
    <definedName name="MtmShoBody2_Suryo011">#REF!</definedName>
    <definedName name="MtmShoBody2_Suryo012" localSheetId="2">#REF!</definedName>
    <definedName name="MtmShoBody2_Suryo012" localSheetId="1">#REF!</definedName>
    <definedName name="MtmShoBody2_Suryo012" localSheetId="0">#REF!</definedName>
    <definedName name="MtmShoBody2_Suryo012">#REF!</definedName>
    <definedName name="MtmShoBody2_Suryo021" localSheetId="2">#REF!</definedName>
    <definedName name="MtmShoBody2_Suryo021" localSheetId="1">#REF!</definedName>
    <definedName name="MtmShoBody2_Suryo021" localSheetId="0">#REF!</definedName>
    <definedName name="MtmShoBody2_Suryo021">#REF!</definedName>
    <definedName name="MtmShoBody2_Suryo022" localSheetId="2">#REF!</definedName>
    <definedName name="MtmShoBody2_Suryo022" localSheetId="1">#REF!</definedName>
    <definedName name="MtmShoBody2_Suryo022" localSheetId="0">#REF!</definedName>
    <definedName name="MtmShoBody2_Suryo022">#REF!</definedName>
    <definedName name="MtmShoBody2_Suryo031" localSheetId="2">#REF!</definedName>
    <definedName name="MtmShoBody2_Suryo031" localSheetId="1">#REF!</definedName>
    <definedName name="MtmShoBody2_Suryo031" localSheetId="0">#REF!</definedName>
    <definedName name="MtmShoBody2_Suryo031">#REF!</definedName>
    <definedName name="MtmShoBody2_Suryo032" localSheetId="2">#REF!</definedName>
    <definedName name="MtmShoBody2_Suryo032" localSheetId="1">#REF!</definedName>
    <definedName name="MtmShoBody2_Suryo032" localSheetId="0">#REF!</definedName>
    <definedName name="MtmShoBody2_Suryo032">#REF!</definedName>
    <definedName name="MtmShoBody2_Suryo041" localSheetId="2">#REF!</definedName>
    <definedName name="MtmShoBody2_Suryo041" localSheetId="1">#REF!</definedName>
    <definedName name="MtmShoBody2_Suryo041" localSheetId="0">#REF!</definedName>
    <definedName name="MtmShoBody2_Suryo041">#REF!</definedName>
    <definedName name="MtmShoBody2_Suryo042" localSheetId="2">#REF!</definedName>
    <definedName name="MtmShoBody2_Suryo042" localSheetId="1">#REF!</definedName>
    <definedName name="MtmShoBody2_Suryo042" localSheetId="0">#REF!</definedName>
    <definedName name="MtmShoBody2_Suryo042">#REF!</definedName>
    <definedName name="MtmShoBody2_Suryo051" localSheetId="2">#REF!</definedName>
    <definedName name="MtmShoBody2_Suryo051" localSheetId="1">#REF!</definedName>
    <definedName name="MtmShoBody2_Suryo051" localSheetId="0">#REF!</definedName>
    <definedName name="MtmShoBody2_Suryo051">#REF!</definedName>
    <definedName name="MtmShoBody2_Suryo052" localSheetId="2">#REF!</definedName>
    <definedName name="MtmShoBody2_Suryo052" localSheetId="1">#REF!</definedName>
    <definedName name="MtmShoBody2_Suryo052" localSheetId="0">#REF!</definedName>
    <definedName name="MtmShoBody2_Suryo052">#REF!</definedName>
    <definedName name="MtmShoBody2_Suryo061" localSheetId="2">#REF!</definedName>
    <definedName name="MtmShoBody2_Suryo061" localSheetId="1">#REF!</definedName>
    <definedName name="MtmShoBody2_Suryo061" localSheetId="0">#REF!</definedName>
    <definedName name="MtmShoBody2_Suryo061">#REF!</definedName>
    <definedName name="MtmShoBody2_Suryo062" localSheetId="2">#REF!</definedName>
    <definedName name="MtmShoBody2_Suryo062" localSheetId="1">#REF!</definedName>
    <definedName name="MtmShoBody2_Suryo062" localSheetId="0">#REF!</definedName>
    <definedName name="MtmShoBody2_Suryo062">#REF!</definedName>
    <definedName name="MtmShoBody2_Suryo071" localSheetId="2">#REF!</definedName>
    <definedName name="MtmShoBody2_Suryo071" localSheetId="1">#REF!</definedName>
    <definedName name="MtmShoBody2_Suryo071" localSheetId="0">#REF!</definedName>
    <definedName name="MtmShoBody2_Suryo071">#REF!</definedName>
    <definedName name="MtmShoBody2_Suryo072" localSheetId="2">#REF!</definedName>
    <definedName name="MtmShoBody2_Suryo072" localSheetId="1">#REF!</definedName>
    <definedName name="MtmShoBody2_Suryo072" localSheetId="0">#REF!</definedName>
    <definedName name="MtmShoBody2_Suryo072">#REF!</definedName>
    <definedName name="MtmShoBody2_Suryo081" localSheetId="2">#REF!</definedName>
    <definedName name="MtmShoBody2_Suryo081" localSheetId="1">#REF!</definedName>
    <definedName name="MtmShoBody2_Suryo081" localSheetId="0">#REF!</definedName>
    <definedName name="MtmShoBody2_Suryo081">#REF!</definedName>
    <definedName name="MtmShoBody2_Suryo082" localSheetId="2">#REF!</definedName>
    <definedName name="MtmShoBody2_Suryo082" localSheetId="1">#REF!</definedName>
    <definedName name="MtmShoBody2_Suryo082" localSheetId="0">#REF!</definedName>
    <definedName name="MtmShoBody2_Suryo082">#REF!</definedName>
    <definedName name="MtmShoBody2_Suryo091" localSheetId="2">#REF!</definedName>
    <definedName name="MtmShoBody2_Suryo091" localSheetId="1">#REF!</definedName>
    <definedName name="MtmShoBody2_Suryo091" localSheetId="0">#REF!</definedName>
    <definedName name="MtmShoBody2_Suryo091">#REF!</definedName>
    <definedName name="MtmShoBody2_Suryo092" localSheetId="2">#REF!</definedName>
    <definedName name="MtmShoBody2_Suryo092" localSheetId="1">#REF!</definedName>
    <definedName name="MtmShoBody2_Suryo092" localSheetId="0">#REF!</definedName>
    <definedName name="MtmShoBody2_Suryo092">#REF!</definedName>
    <definedName name="MtmShoBody2_Suryo101" localSheetId="2">#REF!</definedName>
    <definedName name="MtmShoBody2_Suryo101" localSheetId="1">#REF!</definedName>
    <definedName name="MtmShoBody2_Suryo101" localSheetId="0">#REF!</definedName>
    <definedName name="MtmShoBody2_Suryo101">#REF!</definedName>
    <definedName name="MtmShoBody2_Suryo102" localSheetId="2">#REF!</definedName>
    <definedName name="MtmShoBody2_Suryo102" localSheetId="1">#REF!</definedName>
    <definedName name="MtmShoBody2_Suryo102" localSheetId="0">#REF!</definedName>
    <definedName name="MtmShoBody2_Suryo102">#REF!</definedName>
    <definedName name="MtmShoBody2_Suryo111" localSheetId="2">#REF!</definedName>
    <definedName name="MtmShoBody2_Suryo111" localSheetId="1">#REF!</definedName>
    <definedName name="MtmShoBody2_Suryo111" localSheetId="0">#REF!</definedName>
    <definedName name="MtmShoBody2_Suryo111">#REF!</definedName>
    <definedName name="MtmShoBody2_Suryo112" localSheetId="2">#REF!</definedName>
    <definedName name="MtmShoBody2_Suryo112" localSheetId="1">#REF!</definedName>
    <definedName name="MtmShoBody2_Suryo112" localSheetId="0">#REF!</definedName>
    <definedName name="MtmShoBody2_Suryo112">#REF!</definedName>
    <definedName name="MtmShoBody2_Suryo121" localSheetId="2">#REF!</definedName>
    <definedName name="MtmShoBody2_Suryo121" localSheetId="1">#REF!</definedName>
    <definedName name="MtmShoBody2_Suryo121" localSheetId="0">#REF!</definedName>
    <definedName name="MtmShoBody2_Suryo121">#REF!</definedName>
    <definedName name="MtmShoBody2_Suryo122" localSheetId="2">#REF!</definedName>
    <definedName name="MtmShoBody2_Suryo122" localSheetId="1">#REF!</definedName>
    <definedName name="MtmShoBody2_Suryo122" localSheetId="0">#REF!</definedName>
    <definedName name="MtmShoBody2_Suryo122">#REF!</definedName>
    <definedName name="MtmShoBody2_Suryo131" localSheetId="2">#REF!</definedName>
    <definedName name="MtmShoBody2_Suryo131" localSheetId="1">#REF!</definedName>
    <definedName name="MtmShoBody2_Suryo131" localSheetId="0">#REF!</definedName>
    <definedName name="MtmShoBody2_Suryo131">#REF!</definedName>
    <definedName name="MtmShoBody2_Suryo132" localSheetId="2">#REF!</definedName>
    <definedName name="MtmShoBody2_Suryo132" localSheetId="1">#REF!</definedName>
    <definedName name="MtmShoBody2_Suryo132" localSheetId="0">#REF!</definedName>
    <definedName name="MtmShoBody2_Suryo132">#REF!</definedName>
    <definedName name="MtmShoBody2_Suryo141" localSheetId="2">#REF!</definedName>
    <definedName name="MtmShoBody2_Suryo141" localSheetId="1">#REF!</definedName>
    <definedName name="MtmShoBody2_Suryo141" localSheetId="0">#REF!</definedName>
    <definedName name="MtmShoBody2_Suryo141">#REF!</definedName>
    <definedName name="MtmShoBody2_Suryo142" localSheetId="2">#REF!</definedName>
    <definedName name="MtmShoBody2_Suryo142" localSheetId="1">#REF!</definedName>
    <definedName name="MtmShoBody2_Suryo142" localSheetId="0">#REF!</definedName>
    <definedName name="MtmShoBody2_Suryo142">#REF!</definedName>
    <definedName name="MtmShoBody2_Suryo151" localSheetId="2">#REF!</definedName>
    <definedName name="MtmShoBody2_Suryo151" localSheetId="1">#REF!</definedName>
    <definedName name="MtmShoBody2_Suryo151" localSheetId="0">#REF!</definedName>
    <definedName name="MtmShoBody2_Suryo151">#REF!</definedName>
    <definedName name="MtmShoBody2_Suryo152" localSheetId="2">#REF!</definedName>
    <definedName name="MtmShoBody2_Suryo152" localSheetId="1">#REF!</definedName>
    <definedName name="MtmShoBody2_Suryo152" localSheetId="0">#REF!</definedName>
    <definedName name="MtmShoBody2_Suryo152">#REF!</definedName>
    <definedName name="MtmShoBody2_Suryo161" localSheetId="2">#REF!</definedName>
    <definedName name="MtmShoBody2_Suryo161" localSheetId="1">#REF!</definedName>
    <definedName name="MtmShoBody2_Suryo161" localSheetId="0">#REF!</definedName>
    <definedName name="MtmShoBody2_Suryo161">#REF!</definedName>
    <definedName name="MtmShoBody2_Suryo162" localSheetId="2">#REF!</definedName>
    <definedName name="MtmShoBody2_Suryo162" localSheetId="1">#REF!</definedName>
    <definedName name="MtmShoBody2_Suryo162" localSheetId="0">#REF!</definedName>
    <definedName name="MtmShoBody2_Suryo162">#REF!</definedName>
    <definedName name="MtmShoBody2_Suryo171" localSheetId="2">#REF!</definedName>
    <definedName name="MtmShoBody2_Suryo171" localSheetId="1">#REF!</definedName>
    <definedName name="MtmShoBody2_Suryo171" localSheetId="0">#REF!</definedName>
    <definedName name="MtmShoBody2_Suryo171">#REF!</definedName>
    <definedName name="MtmShoBody2_Suryo172" localSheetId="2">#REF!</definedName>
    <definedName name="MtmShoBody2_Suryo172" localSheetId="1">#REF!</definedName>
    <definedName name="MtmShoBody2_Suryo172" localSheetId="0">#REF!</definedName>
    <definedName name="MtmShoBody2_Suryo172">#REF!</definedName>
    <definedName name="MtmShoBody2_Suryo181" localSheetId="2">#REF!</definedName>
    <definedName name="MtmShoBody2_Suryo181" localSheetId="1">#REF!</definedName>
    <definedName name="MtmShoBody2_Suryo181" localSheetId="0">#REF!</definedName>
    <definedName name="MtmShoBody2_Suryo181">#REF!</definedName>
    <definedName name="MtmShoBody2_Suryo182" localSheetId="2">#REF!</definedName>
    <definedName name="MtmShoBody2_Suryo182" localSheetId="1">#REF!</definedName>
    <definedName name="MtmShoBody2_Suryo182" localSheetId="0">#REF!</definedName>
    <definedName name="MtmShoBody2_Suryo182">#REF!</definedName>
    <definedName name="MtmShoBody2_Suryo191" localSheetId="2">#REF!</definedName>
    <definedName name="MtmShoBody2_Suryo191" localSheetId="1">#REF!</definedName>
    <definedName name="MtmShoBody2_Suryo191" localSheetId="0">#REF!</definedName>
    <definedName name="MtmShoBody2_Suryo191">#REF!</definedName>
    <definedName name="MtmShoBody2_Suryo192" localSheetId="2">#REF!</definedName>
    <definedName name="MtmShoBody2_Suryo192" localSheetId="1">#REF!</definedName>
    <definedName name="MtmShoBody2_Suryo192" localSheetId="0">#REF!</definedName>
    <definedName name="MtmShoBody2_Suryo192">#REF!</definedName>
    <definedName name="MtmShoBody2_Suryo201" localSheetId="2">#REF!</definedName>
    <definedName name="MtmShoBody2_Suryo201" localSheetId="1">#REF!</definedName>
    <definedName name="MtmShoBody2_Suryo201" localSheetId="0">#REF!</definedName>
    <definedName name="MtmShoBody2_Suryo201">#REF!</definedName>
    <definedName name="MtmShoBody2_Suryo202" localSheetId="2">#REF!</definedName>
    <definedName name="MtmShoBody2_Suryo202" localSheetId="1">#REF!</definedName>
    <definedName name="MtmShoBody2_Suryo202" localSheetId="0">#REF!</definedName>
    <definedName name="MtmShoBody2_Suryo202">#REF!</definedName>
    <definedName name="MtmShoBody2_Suryo211" localSheetId="2">#REF!</definedName>
    <definedName name="MtmShoBody2_Suryo211" localSheetId="1">#REF!</definedName>
    <definedName name="MtmShoBody2_Suryo211" localSheetId="0">#REF!</definedName>
    <definedName name="MtmShoBody2_Suryo211">#REF!</definedName>
    <definedName name="MtmShoBody2_Suryo212" localSheetId="2">#REF!</definedName>
    <definedName name="MtmShoBody2_Suryo212" localSheetId="1">#REF!</definedName>
    <definedName name="MtmShoBody2_Suryo212" localSheetId="0">#REF!</definedName>
    <definedName name="MtmShoBody2_Suryo212">#REF!</definedName>
    <definedName name="MtmShoBody2_Suryo221" localSheetId="2">#REF!</definedName>
    <definedName name="MtmShoBody2_Suryo221" localSheetId="1">#REF!</definedName>
    <definedName name="MtmShoBody2_Suryo221" localSheetId="0">#REF!</definedName>
    <definedName name="MtmShoBody2_Suryo221">#REF!</definedName>
    <definedName name="MtmShoBody2_Suryo222" localSheetId="2">#REF!</definedName>
    <definedName name="MtmShoBody2_Suryo222" localSheetId="1">#REF!</definedName>
    <definedName name="MtmShoBody2_Suryo222" localSheetId="0">#REF!</definedName>
    <definedName name="MtmShoBody2_Suryo222">#REF!</definedName>
    <definedName name="MtmShoBody2_Suryo231" localSheetId="2">#REF!</definedName>
    <definedName name="MtmShoBody2_Suryo231" localSheetId="1">#REF!</definedName>
    <definedName name="MtmShoBody2_Suryo231" localSheetId="0">#REF!</definedName>
    <definedName name="MtmShoBody2_Suryo231">#REF!</definedName>
    <definedName name="MtmShoBody2_Suryo232" localSheetId="2">#REF!</definedName>
    <definedName name="MtmShoBody2_Suryo232" localSheetId="1">#REF!</definedName>
    <definedName name="MtmShoBody2_Suryo232" localSheetId="0">#REF!</definedName>
    <definedName name="MtmShoBody2_Suryo232">#REF!</definedName>
    <definedName name="MtmShoBody2_Suryo241" localSheetId="2">#REF!</definedName>
    <definedName name="MtmShoBody2_Suryo241" localSheetId="1">#REF!</definedName>
    <definedName name="MtmShoBody2_Suryo241" localSheetId="0">#REF!</definedName>
    <definedName name="MtmShoBody2_Suryo241">#REF!</definedName>
    <definedName name="MtmShoBody2_Suryo242" localSheetId="2">#REF!</definedName>
    <definedName name="MtmShoBody2_Suryo242" localSheetId="1">#REF!</definedName>
    <definedName name="MtmShoBody2_Suryo242" localSheetId="0">#REF!</definedName>
    <definedName name="MtmShoBody2_Suryo242">#REF!</definedName>
    <definedName name="MtmShoBody2_Suryo251" localSheetId="2">#REF!</definedName>
    <definedName name="MtmShoBody2_Suryo251" localSheetId="1">#REF!</definedName>
    <definedName name="MtmShoBody2_Suryo251" localSheetId="0">#REF!</definedName>
    <definedName name="MtmShoBody2_Suryo251">#REF!</definedName>
    <definedName name="MtmShoBody2_Suryo252" localSheetId="2">#REF!</definedName>
    <definedName name="MtmShoBody2_Suryo252" localSheetId="1">#REF!</definedName>
    <definedName name="MtmShoBody2_Suryo252" localSheetId="0">#REF!</definedName>
    <definedName name="MtmShoBody2_Suryo252">#REF!</definedName>
    <definedName name="MtmShoBody2_Suryo261" localSheetId="2">#REF!</definedName>
    <definedName name="MtmShoBody2_Suryo261" localSheetId="1">#REF!</definedName>
    <definedName name="MtmShoBody2_Suryo261" localSheetId="0">#REF!</definedName>
    <definedName name="MtmShoBody2_Suryo261">#REF!</definedName>
    <definedName name="MtmShoBody2_Suryo262" localSheetId="2">#REF!</definedName>
    <definedName name="MtmShoBody2_Suryo262" localSheetId="1">#REF!</definedName>
    <definedName name="MtmShoBody2_Suryo262" localSheetId="0">#REF!</definedName>
    <definedName name="MtmShoBody2_Suryo262">#REF!</definedName>
    <definedName name="MtmShoBody2_Suryo271" localSheetId="2">#REF!</definedName>
    <definedName name="MtmShoBody2_Suryo271" localSheetId="1">#REF!</definedName>
    <definedName name="MtmShoBody2_Suryo271" localSheetId="0">#REF!</definedName>
    <definedName name="MtmShoBody2_Suryo271">#REF!</definedName>
    <definedName name="MtmShoBody2_Suryo272" localSheetId="2">#REF!</definedName>
    <definedName name="MtmShoBody2_Suryo272" localSheetId="1">#REF!</definedName>
    <definedName name="MtmShoBody2_Suryo272" localSheetId="0">#REF!</definedName>
    <definedName name="MtmShoBody2_Suryo272">#REF!</definedName>
    <definedName name="MtmShoBody2_Tanka011" localSheetId="2">#REF!</definedName>
    <definedName name="MtmShoBody2_Tanka011" localSheetId="1">#REF!</definedName>
    <definedName name="MtmShoBody2_Tanka011" localSheetId="0">#REF!</definedName>
    <definedName name="MtmShoBody2_Tanka011">#REF!</definedName>
    <definedName name="MtmShoBody2_Tanka012" localSheetId="2">#REF!</definedName>
    <definedName name="MtmShoBody2_Tanka012" localSheetId="1">#REF!</definedName>
    <definedName name="MtmShoBody2_Tanka012" localSheetId="0">#REF!</definedName>
    <definedName name="MtmShoBody2_Tanka012">#REF!</definedName>
    <definedName name="MtmShoBody2_Tanka021" localSheetId="2">#REF!</definedName>
    <definedName name="MtmShoBody2_Tanka021" localSheetId="1">#REF!</definedName>
    <definedName name="MtmShoBody2_Tanka021" localSheetId="0">#REF!</definedName>
    <definedName name="MtmShoBody2_Tanka021">#REF!</definedName>
    <definedName name="MtmShoBody2_Tanka022" localSheetId="2">#REF!</definedName>
    <definedName name="MtmShoBody2_Tanka022" localSheetId="1">#REF!</definedName>
    <definedName name="MtmShoBody2_Tanka022" localSheetId="0">#REF!</definedName>
    <definedName name="MtmShoBody2_Tanka022">#REF!</definedName>
    <definedName name="MtmShoBody2_Tanka031" localSheetId="2">#REF!</definedName>
    <definedName name="MtmShoBody2_Tanka031" localSheetId="1">#REF!</definedName>
    <definedName name="MtmShoBody2_Tanka031" localSheetId="0">#REF!</definedName>
    <definedName name="MtmShoBody2_Tanka031">#REF!</definedName>
    <definedName name="MtmShoBody2_Tanka032" localSheetId="2">#REF!</definedName>
    <definedName name="MtmShoBody2_Tanka032" localSheetId="1">#REF!</definedName>
    <definedName name="MtmShoBody2_Tanka032" localSheetId="0">#REF!</definedName>
    <definedName name="MtmShoBody2_Tanka032">#REF!</definedName>
    <definedName name="MtmShoBody2_Tanka041" localSheetId="2">#REF!</definedName>
    <definedName name="MtmShoBody2_Tanka041" localSheetId="1">#REF!</definedName>
    <definedName name="MtmShoBody2_Tanka041" localSheetId="0">#REF!</definedName>
    <definedName name="MtmShoBody2_Tanka041">#REF!</definedName>
    <definedName name="MtmShoBody2_Tanka042" localSheetId="2">#REF!</definedName>
    <definedName name="MtmShoBody2_Tanka042" localSheetId="1">#REF!</definedName>
    <definedName name="MtmShoBody2_Tanka042" localSheetId="0">#REF!</definedName>
    <definedName name="MtmShoBody2_Tanka042">#REF!</definedName>
    <definedName name="MtmShoBody2_Tanka051" localSheetId="2">#REF!</definedName>
    <definedName name="MtmShoBody2_Tanka051" localSheetId="1">#REF!</definedName>
    <definedName name="MtmShoBody2_Tanka051" localSheetId="0">#REF!</definedName>
    <definedName name="MtmShoBody2_Tanka051">#REF!</definedName>
    <definedName name="MtmShoBody2_Tanka052" localSheetId="2">#REF!</definedName>
    <definedName name="MtmShoBody2_Tanka052" localSheetId="1">#REF!</definedName>
    <definedName name="MtmShoBody2_Tanka052" localSheetId="0">#REF!</definedName>
    <definedName name="MtmShoBody2_Tanka052">#REF!</definedName>
    <definedName name="MtmShoBody2_Tanka061" localSheetId="2">#REF!</definedName>
    <definedName name="MtmShoBody2_Tanka061" localSheetId="1">#REF!</definedName>
    <definedName name="MtmShoBody2_Tanka061" localSheetId="0">#REF!</definedName>
    <definedName name="MtmShoBody2_Tanka061">#REF!</definedName>
    <definedName name="MtmShoBody2_Tanka062" localSheetId="2">#REF!</definedName>
    <definedName name="MtmShoBody2_Tanka062" localSheetId="1">#REF!</definedName>
    <definedName name="MtmShoBody2_Tanka062" localSheetId="0">#REF!</definedName>
    <definedName name="MtmShoBody2_Tanka062">#REF!</definedName>
    <definedName name="MtmShoBody2_Tanka071" localSheetId="2">#REF!</definedName>
    <definedName name="MtmShoBody2_Tanka071" localSheetId="1">#REF!</definedName>
    <definedName name="MtmShoBody2_Tanka071" localSheetId="0">#REF!</definedName>
    <definedName name="MtmShoBody2_Tanka071">#REF!</definedName>
    <definedName name="MtmShoBody2_Tanka072" localSheetId="2">#REF!</definedName>
    <definedName name="MtmShoBody2_Tanka072" localSheetId="1">#REF!</definedName>
    <definedName name="MtmShoBody2_Tanka072" localSheetId="0">#REF!</definedName>
    <definedName name="MtmShoBody2_Tanka072">#REF!</definedName>
    <definedName name="MtmShoBody2_Tanka081" localSheetId="2">#REF!</definedName>
    <definedName name="MtmShoBody2_Tanka081" localSheetId="1">#REF!</definedName>
    <definedName name="MtmShoBody2_Tanka081" localSheetId="0">#REF!</definedName>
    <definedName name="MtmShoBody2_Tanka081">#REF!</definedName>
    <definedName name="MtmShoBody2_Tanka082" localSheetId="2">#REF!</definedName>
    <definedName name="MtmShoBody2_Tanka082" localSheetId="1">#REF!</definedName>
    <definedName name="MtmShoBody2_Tanka082" localSheetId="0">#REF!</definedName>
    <definedName name="MtmShoBody2_Tanka082">#REF!</definedName>
    <definedName name="MtmShoBody2_Tanka091" localSheetId="2">#REF!</definedName>
    <definedName name="MtmShoBody2_Tanka091" localSheetId="1">#REF!</definedName>
    <definedName name="MtmShoBody2_Tanka091" localSheetId="0">#REF!</definedName>
    <definedName name="MtmShoBody2_Tanka091">#REF!</definedName>
    <definedName name="MtmShoBody2_Tanka092" localSheetId="2">#REF!</definedName>
    <definedName name="MtmShoBody2_Tanka092" localSheetId="1">#REF!</definedName>
    <definedName name="MtmShoBody2_Tanka092" localSheetId="0">#REF!</definedName>
    <definedName name="MtmShoBody2_Tanka092">#REF!</definedName>
    <definedName name="MtmShoBody2_Tanka101" localSheetId="2">#REF!</definedName>
    <definedName name="MtmShoBody2_Tanka101" localSheetId="1">#REF!</definedName>
    <definedName name="MtmShoBody2_Tanka101" localSheetId="0">#REF!</definedName>
    <definedName name="MtmShoBody2_Tanka101">#REF!</definedName>
    <definedName name="MtmShoBody2_Tanka102" localSheetId="2">#REF!</definedName>
    <definedName name="MtmShoBody2_Tanka102" localSheetId="1">#REF!</definedName>
    <definedName name="MtmShoBody2_Tanka102" localSheetId="0">#REF!</definedName>
    <definedName name="MtmShoBody2_Tanka102">#REF!</definedName>
    <definedName name="MtmShoBody2_Tanka111" localSheetId="2">#REF!</definedName>
    <definedName name="MtmShoBody2_Tanka111" localSheetId="1">#REF!</definedName>
    <definedName name="MtmShoBody2_Tanka111" localSheetId="0">#REF!</definedName>
    <definedName name="MtmShoBody2_Tanka111">#REF!</definedName>
    <definedName name="MtmShoBody2_Tanka112" localSheetId="2">#REF!</definedName>
    <definedName name="MtmShoBody2_Tanka112" localSheetId="1">#REF!</definedName>
    <definedName name="MtmShoBody2_Tanka112" localSheetId="0">#REF!</definedName>
    <definedName name="MtmShoBody2_Tanka112">#REF!</definedName>
    <definedName name="MtmShoBody2_Tanka121" localSheetId="2">#REF!</definedName>
    <definedName name="MtmShoBody2_Tanka121" localSheetId="1">#REF!</definedName>
    <definedName name="MtmShoBody2_Tanka121" localSheetId="0">#REF!</definedName>
    <definedName name="MtmShoBody2_Tanka121">#REF!</definedName>
    <definedName name="MtmShoBody2_Tanka122" localSheetId="2">#REF!</definedName>
    <definedName name="MtmShoBody2_Tanka122" localSheetId="1">#REF!</definedName>
    <definedName name="MtmShoBody2_Tanka122" localSheetId="0">#REF!</definedName>
    <definedName name="MtmShoBody2_Tanka122">#REF!</definedName>
    <definedName name="MtmShoBody2_Tanka131" localSheetId="2">#REF!</definedName>
    <definedName name="MtmShoBody2_Tanka131" localSheetId="1">#REF!</definedName>
    <definedName name="MtmShoBody2_Tanka131" localSheetId="0">#REF!</definedName>
    <definedName name="MtmShoBody2_Tanka131">#REF!</definedName>
    <definedName name="MtmShoBody2_Tanka132" localSheetId="2">#REF!</definedName>
    <definedName name="MtmShoBody2_Tanka132" localSheetId="1">#REF!</definedName>
    <definedName name="MtmShoBody2_Tanka132" localSheetId="0">#REF!</definedName>
    <definedName name="MtmShoBody2_Tanka132">#REF!</definedName>
    <definedName name="MtmShoBody2_Tanka141" localSheetId="2">#REF!</definedName>
    <definedName name="MtmShoBody2_Tanka141" localSheetId="1">#REF!</definedName>
    <definedName name="MtmShoBody2_Tanka141" localSheetId="0">#REF!</definedName>
    <definedName name="MtmShoBody2_Tanka141">#REF!</definedName>
    <definedName name="MtmShoBody2_Tanka142" localSheetId="2">#REF!</definedName>
    <definedName name="MtmShoBody2_Tanka142" localSheetId="1">#REF!</definedName>
    <definedName name="MtmShoBody2_Tanka142" localSheetId="0">#REF!</definedName>
    <definedName name="MtmShoBody2_Tanka142">#REF!</definedName>
    <definedName name="MtmShoBody2_Tanka151" localSheetId="2">#REF!</definedName>
    <definedName name="MtmShoBody2_Tanka151" localSheetId="1">#REF!</definedName>
    <definedName name="MtmShoBody2_Tanka151" localSheetId="0">#REF!</definedName>
    <definedName name="MtmShoBody2_Tanka151">#REF!</definedName>
    <definedName name="MtmShoBody2_Tanka152" localSheetId="2">#REF!</definedName>
    <definedName name="MtmShoBody2_Tanka152" localSheetId="1">#REF!</definedName>
    <definedName name="MtmShoBody2_Tanka152" localSheetId="0">#REF!</definedName>
    <definedName name="MtmShoBody2_Tanka152">#REF!</definedName>
    <definedName name="MtmShoBody2_Tanka161" localSheetId="2">#REF!</definedName>
    <definedName name="MtmShoBody2_Tanka161" localSheetId="1">#REF!</definedName>
    <definedName name="MtmShoBody2_Tanka161" localSheetId="0">#REF!</definedName>
    <definedName name="MtmShoBody2_Tanka161">#REF!</definedName>
    <definedName name="MtmShoBody2_Tanka162" localSheetId="2">#REF!</definedName>
    <definedName name="MtmShoBody2_Tanka162" localSheetId="1">#REF!</definedName>
    <definedName name="MtmShoBody2_Tanka162" localSheetId="0">#REF!</definedName>
    <definedName name="MtmShoBody2_Tanka162">#REF!</definedName>
    <definedName name="MtmShoBody2_Tanka171" localSheetId="2">#REF!</definedName>
    <definedName name="MtmShoBody2_Tanka171" localSheetId="1">#REF!</definedName>
    <definedName name="MtmShoBody2_Tanka171" localSheetId="0">#REF!</definedName>
    <definedName name="MtmShoBody2_Tanka171">#REF!</definedName>
    <definedName name="MtmShoBody2_Tanka172" localSheetId="2">#REF!</definedName>
    <definedName name="MtmShoBody2_Tanka172" localSheetId="1">#REF!</definedName>
    <definedName name="MtmShoBody2_Tanka172" localSheetId="0">#REF!</definedName>
    <definedName name="MtmShoBody2_Tanka172">#REF!</definedName>
    <definedName name="MtmShoBody2_Tanka181" localSheetId="2">#REF!</definedName>
    <definedName name="MtmShoBody2_Tanka181" localSheetId="1">#REF!</definedName>
    <definedName name="MtmShoBody2_Tanka181" localSheetId="0">#REF!</definedName>
    <definedName name="MtmShoBody2_Tanka181">#REF!</definedName>
    <definedName name="MtmShoBody2_Tanka182" localSheetId="2">#REF!</definedName>
    <definedName name="MtmShoBody2_Tanka182" localSheetId="1">#REF!</definedName>
    <definedName name="MtmShoBody2_Tanka182" localSheetId="0">#REF!</definedName>
    <definedName name="MtmShoBody2_Tanka182">#REF!</definedName>
    <definedName name="MtmShoBody2_Tanka191" localSheetId="2">#REF!</definedName>
    <definedName name="MtmShoBody2_Tanka191" localSheetId="1">#REF!</definedName>
    <definedName name="MtmShoBody2_Tanka191" localSheetId="0">#REF!</definedName>
    <definedName name="MtmShoBody2_Tanka191">#REF!</definedName>
    <definedName name="MtmShoBody2_Tanka192" localSheetId="2">#REF!</definedName>
    <definedName name="MtmShoBody2_Tanka192" localSheetId="1">#REF!</definedName>
    <definedName name="MtmShoBody2_Tanka192" localSheetId="0">#REF!</definedName>
    <definedName name="MtmShoBody2_Tanka192">#REF!</definedName>
    <definedName name="MtmShoBody2_Tanka201" localSheetId="2">#REF!</definedName>
    <definedName name="MtmShoBody2_Tanka201" localSheetId="1">#REF!</definedName>
    <definedName name="MtmShoBody2_Tanka201" localSheetId="0">#REF!</definedName>
    <definedName name="MtmShoBody2_Tanka201">#REF!</definedName>
    <definedName name="MtmShoBody2_Tanka202" localSheetId="2">#REF!</definedName>
    <definedName name="MtmShoBody2_Tanka202" localSheetId="1">#REF!</definedName>
    <definedName name="MtmShoBody2_Tanka202" localSheetId="0">#REF!</definedName>
    <definedName name="MtmShoBody2_Tanka202">#REF!</definedName>
    <definedName name="MtmShoBody2_Tanka211" localSheetId="2">#REF!</definedName>
    <definedName name="MtmShoBody2_Tanka211" localSheetId="1">#REF!</definedName>
    <definedName name="MtmShoBody2_Tanka211" localSheetId="0">#REF!</definedName>
    <definedName name="MtmShoBody2_Tanka211">#REF!</definedName>
    <definedName name="MtmShoBody2_Tanka212" localSheetId="2">#REF!</definedName>
    <definedName name="MtmShoBody2_Tanka212" localSheetId="1">#REF!</definedName>
    <definedName name="MtmShoBody2_Tanka212" localSheetId="0">#REF!</definedName>
    <definedName name="MtmShoBody2_Tanka212">#REF!</definedName>
    <definedName name="MtmShoBody2_Tanka221" localSheetId="2">#REF!</definedName>
    <definedName name="MtmShoBody2_Tanka221" localSheetId="1">#REF!</definedName>
    <definedName name="MtmShoBody2_Tanka221" localSheetId="0">#REF!</definedName>
    <definedName name="MtmShoBody2_Tanka221">#REF!</definedName>
    <definedName name="MtmShoBody2_Tanka222" localSheetId="2">#REF!</definedName>
    <definedName name="MtmShoBody2_Tanka222" localSheetId="1">#REF!</definedName>
    <definedName name="MtmShoBody2_Tanka222" localSheetId="0">#REF!</definedName>
    <definedName name="MtmShoBody2_Tanka222">#REF!</definedName>
    <definedName name="MtmShoBody2_Tanka231" localSheetId="2">#REF!</definedName>
    <definedName name="MtmShoBody2_Tanka231" localSheetId="1">#REF!</definedName>
    <definedName name="MtmShoBody2_Tanka231" localSheetId="0">#REF!</definedName>
    <definedName name="MtmShoBody2_Tanka231">#REF!</definedName>
    <definedName name="MtmShoBody2_Tanka232" localSheetId="2">#REF!</definedName>
    <definedName name="MtmShoBody2_Tanka232" localSheetId="1">#REF!</definedName>
    <definedName name="MtmShoBody2_Tanka232" localSheetId="0">#REF!</definedName>
    <definedName name="MtmShoBody2_Tanka232">#REF!</definedName>
    <definedName name="MtmShoBody2_Tanka241" localSheetId="2">#REF!</definedName>
    <definedName name="MtmShoBody2_Tanka241" localSheetId="1">#REF!</definedName>
    <definedName name="MtmShoBody2_Tanka241" localSheetId="0">#REF!</definedName>
    <definedName name="MtmShoBody2_Tanka241">#REF!</definedName>
    <definedName name="MtmShoBody2_Tanka242" localSheetId="2">#REF!</definedName>
    <definedName name="MtmShoBody2_Tanka242" localSheetId="1">#REF!</definedName>
    <definedName name="MtmShoBody2_Tanka242" localSheetId="0">#REF!</definedName>
    <definedName name="MtmShoBody2_Tanka242">#REF!</definedName>
    <definedName name="MtmShoBody2_Tanka251" localSheetId="2">#REF!</definedName>
    <definedName name="MtmShoBody2_Tanka251" localSheetId="1">#REF!</definedName>
    <definedName name="MtmShoBody2_Tanka251" localSheetId="0">#REF!</definedName>
    <definedName name="MtmShoBody2_Tanka251">#REF!</definedName>
    <definedName name="MtmShoBody2_Tanka252" localSheetId="2">#REF!</definedName>
    <definedName name="MtmShoBody2_Tanka252" localSheetId="1">#REF!</definedName>
    <definedName name="MtmShoBody2_Tanka252" localSheetId="0">#REF!</definedName>
    <definedName name="MtmShoBody2_Tanka252">#REF!</definedName>
    <definedName name="MtmShoBody2_Tanka261" localSheetId="2">#REF!</definedName>
    <definedName name="MtmShoBody2_Tanka261" localSheetId="1">#REF!</definedName>
    <definedName name="MtmShoBody2_Tanka261" localSheetId="0">#REF!</definedName>
    <definedName name="MtmShoBody2_Tanka261">#REF!</definedName>
    <definedName name="MtmShoBody2_Tanka262" localSheetId="2">#REF!</definedName>
    <definedName name="MtmShoBody2_Tanka262" localSheetId="1">#REF!</definedName>
    <definedName name="MtmShoBody2_Tanka262" localSheetId="0">#REF!</definedName>
    <definedName name="MtmShoBody2_Tanka262">#REF!</definedName>
    <definedName name="MtmShoBody2_Tanka271" localSheetId="2">#REF!</definedName>
    <definedName name="MtmShoBody2_Tanka271" localSheetId="1">#REF!</definedName>
    <definedName name="MtmShoBody2_Tanka271" localSheetId="0">#REF!</definedName>
    <definedName name="MtmShoBody2_Tanka271">#REF!</definedName>
    <definedName name="MtmShoBody2_Tanka272" localSheetId="2">#REF!</definedName>
    <definedName name="MtmShoBody2_Tanka272" localSheetId="1">#REF!</definedName>
    <definedName name="MtmShoBody2_Tanka272" localSheetId="0">#REF!</definedName>
    <definedName name="MtmShoBody2_Tanka272">#REF!</definedName>
    <definedName name="MtmShoBody2_TankaMidashi" localSheetId="2">#REF!</definedName>
    <definedName name="MtmShoBody2_TankaMidashi" localSheetId="1">#REF!</definedName>
    <definedName name="MtmShoBody2_TankaMidashi" localSheetId="0">#REF!</definedName>
    <definedName name="MtmShoBody2_TankaMidashi">#REF!</definedName>
    <definedName name="MultiP" localSheetId="2">'【CSI】HCI構成（AXシリーズ）'!#REF!</definedName>
    <definedName name="MultiP" localSheetId="1">#REF!</definedName>
    <definedName name="MultiP">#REF!</definedName>
    <definedName name="multipath_iSCSI" localSheetId="2">'【CSI】HCI構成（AXシリーズ）'!#REF!</definedName>
    <definedName name="multipath_iSCSI" localSheetId="1">#REF!</definedName>
    <definedName name="multipath_iSCSI">#REF!</definedName>
    <definedName name="nametotal" localSheetId="2">'【CSI】HCI構成（AXシリーズ）'!#REF!</definedName>
    <definedName name="nametotal" localSheetId="1">#REF!</definedName>
    <definedName name="nametotal">#REF!</definedName>
    <definedName name="Navi_Manager_all" localSheetId="2">#REF!</definedName>
    <definedName name="Navi_Manager_all" localSheetId="1">#REF!</definedName>
    <definedName name="Navi_Manager_all">#REF!</definedName>
    <definedName name="Navi_Manager_Ax" localSheetId="2">#REF!</definedName>
    <definedName name="Navi_Manager_Ax" localSheetId="1">#REF!</definedName>
    <definedName name="Navi_Manager_Ax">#REF!</definedName>
    <definedName name="Navi_Manager_Ax4" localSheetId="2">#REF!</definedName>
    <definedName name="Navi_Manager_Ax4" localSheetId="1">#REF!</definedName>
    <definedName name="Navi_Manager_Ax4">#REF!</definedName>
    <definedName name="Navi_Manager_Cx" localSheetId="2">#REF!</definedName>
    <definedName name="Navi_Manager_Cx" localSheetId="1">#REF!</definedName>
    <definedName name="Navi_Manager_Cx">#REF!</definedName>
    <definedName name="Navi_Manager_Cx200" localSheetId="2">#REF!</definedName>
    <definedName name="Navi_Manager_Cx200" localSheetId="1">#REF!</definedName>
    <definedName name="Navi_Manager_Cx200">#REF!</definedName>
    <definedName name="ndata" localSheetId="2">#REF!</definedName>
    <definedName name="ndata" localSheetId="1">#REF!</definedName>
    <definedName name="ndata">#REF!</definedName>
    <definedName name="NDS_HICAD_4_6" localSheetId="2">#REF!</definedName>
    <definedName name="NDS_HICAD_4_6" localSheetId="1">#REF!</definedName>
    <definedName name="NDS_HICAD_4_6">#REF!</definedName>
    <definedName name="NDS_PDM_4_5" localSheetId="2">#REF!</definedName>
    <definedName name="NDS_PDM_4_5" localSheetId="1">#REF!</definedName>
    <definedName name="NDS_PDM_4_5">#REF!</definedName>
    <definedName name="NDS月額" localSheetId="2">#REF!</definedName>
    <definedName name="NDS月額" localSheetId="1">#REF!</definedName>
    <definedName name="NDS月額" localSheetId="0">#REF!</definedName>
    <definedName name="NDS月額">#REF!</definedName>
    <definedName name="NDS発注合計" localSheetId="2">'【CSI】HCI構成（AXシリーズ）'!#REF!</definedName>
    <definedName name="NDS発注合計" localSheetId="1">#REF!</definedName>
    <definedName name="NDS発注合計">#REF!</definedName>
    <definedName name="NET_KIK_EN" localSheetId="2">'【CSI】HCI構成（AXシリーズ）'!#REF!</definedName>
    <definedName name="NET_KIK_EN" localSheetId="1">#REF!</definedName>
    <definedName name="NET_KIK_EN">#REF!</definedName>
    <definedName name="NET_KIK_KOSU" localSheetId="2">'【CSI】HCI構成（AXシリーズ）'!#REF!</definedName>
    <definedName name="NET_KIK_KOSU" localSheetId="1">#REF!</definedName>
    <definedName name="NET_KIK_KOSU">#REF!</definedName>
    <definedName name="NET_KOU_EN" localSheetId="2">#REF!</definedName>
    <definedName name="NET_KOU_EN" localSheetId="1">#REF!</definedName>
    <definedName name="NET_KOU_EN">#REF!</definedName>
    <definedName name="NET_KOU_KOSU" localSheetId="2">#REF!</definedName>
    <definedName name="NET_KOU_KOSU" localSheetId="1">#REF!</definedName>
    <definedName name="NET_KOU_KOSU">#REF!</definedName>
    <definedName name="NET_SEK_EN" localSheetId="2">#REF!</definedName>
    <definedName name="NET_SEK_EN" localSheetId="1">#REF!</definedName>
    <definedName name="NET_SEK_EN">#REF!</definedName>
    <definedName name="NET_SEK_KOSU" localSheetId="2">#REF!</definedName>
    <definedName name="NET_SEK_KOSU" localSheetId="1">#REF!</definedName>
    <definedName name="NET_SEK_KOSU">#REF!</definedName>
    <definedName name="NetworkNamePrivate" localSheetId="2">#REF!</definedName>
    <definedName name="NetworkNamePrivate" localSheetId="1">#REF!</definedName>
    <definedName name="NetworkNamePrivate">#REF!</definedName>
    <definedName name="NetworkNamePublic" localSheetId="2">#REF!</definedName>
    <definedName name="NetworkNamePublic" localSheetId="1">#REF!</definedName>
    <definedName name="NetworkNamePublic">#REF!</definedName>
    <definedName name="NEWDB" localSheetId="2">#REF!</definedName>
    <definedName name="NEWDB" localSheetId="1">#REF!</definedName>
    <definedName name="NEWDB">#REF!</definedName>
    <definedName name="NIC_iSCSI_type" localSheetId="2">#REF!</definedName>
    <definedName name="NIC_iSCSI_type" localSheetId="1">#REF!</definedName>
    <definedName name="NIC_iSCSI_type">#REF!</definedName>
    <definedName name="NIC_Role" localSheetId="2">#REF!</definedName>
    <definedName name="NIC_Role" localSheetId="1">#REF!</definedName>
    <definedName name="NIC_Role">#REF!</definedName>
    <definedName name="NightContactPhone1" localSheetId="2">#REF!</definedName>
    <definedName name="NightContactPhone1" localSheetId="1">#REF!</definedName>
    <definedName name="NightContactPhone1" localSheetId="0">#REF!</definedName>
    <definedName name="NightContactPhone1">#REF!</definedName>
    <definedName name="NightContactPhone2" localSheetId="2">#REF!</definedName>
    <definedName name="NightContactPhone2" localSheetId="1">#REF!</definedName>
    <definedName name="NightContactPhone2" localSheetId="0">#REF!</definedName>
    <definedName name="NightContactPhone2">#REF!</definedName>
    <definedName name="NightContactPhone3" localSheetId="2">#REF!</definedName>
    <definedName name="NightContactPhone3" localSheetId="1">#REF!</definedName>
    <definedName name="NightContactPhone3" localSheetId="0">#REF!</definedName>
    <definedName name="NightContactPhone3">#REF!</definedName>
    <definedName name="no" localSheetId="2">'【CSI】HCI構成（AXシリーズ）'!#REF!</definedName>
    <definedName name="no" localSheetId="1">#REF!</definedName>
    <definedName name="no">#REF!</definedName>
    <definedName name="№６７" localSheetId="2">#REF!</definedName>
    <definedName name="№６７" localSheetId="1">#REF!</definedName>
    <definedName name="№６７">#REF!</definedName>
    <definedName name="№７７" localSheetId="2">#REF!</definedName>
    <definedName name="№７７" localSheetId="1">#REF!</definedName>
    <definedName name="№７７">#REF!</definedName>
    <definedName name="Node1Ip" localSheetId="2">'【CSI】HCI構成（AXシリーズ）'!#REF!</definedName>
    <definedName name="Node1Ip" localSheetId="1">#REF!</definedName>
    <definedName name="Node1Ip">#REF!</definedName>
    <definedName name="Node1Name" localSheetId="2">'【CSI】HCI構成（AXシリーズ）'!#REF!</definedName>
    <definedName name="Node1Name" localSheetId="1">#REF!</definedName>
    <definedName name="Node1Name">#REF!</definedName>
    <definedName name="Node2Ip" localSheetId="2">#REF!</definedName>
    <definedName name="Node2Ip" localSheetId="1">#REF!</definedName>
    <definedName name="Node2Ip">#REF!</definedName>
    <definedName name="Node2Name" localSheetId="2">#REF!</definedName>
    <definedName name="Node2Name" localSheetId="1">#REF!</definedName>
    <definedName name="Node2Name">#REF!</definedName>
    <definedName name="non_gateway" localSheetId="2">#REF!</definedName>
    <definedName name="non_gateway" localSheetId="1">#REF!</definedName>
    <definedName name="non_gateway">#REF!</definedName>
    <definedName name="non_osver" localSheetId="2">#REF!</definedName>
    <definedName name="non_osver" localSheetId="1">#REF!</definedName>
    <definedName name="non_osver">#REF!</definedName>
    <definedName name="NOTES" localSheetId="2">#REF!</definedName>
    <definedName name="NOTES" localSheetId="1">#REF!</definedName>
    <definedName name="NOTES">#REF!</definedName>
    <definedName name="notes1" localSheetId="2">#REF!</definedName>
    <definedName name="notes1" localSheetId="1">#REF!</definedName>
    <definedName name="notes1">#REF!</definedName>
    <definedName name="notes2" localSheetId="2">#REF!</definedName>
    <definedName name="notes2" localSheetId="1">#REF!</definedName>
    <definedName name="notes2">#REF!</definedName>
    <definedName name="NTAdminName" localSheetId="2">#REF!</definedName>
    <definedName name="NTAdminName" localSheetId="1">#REF!</definedName>
    <definedName name="NTAdminName">#REF!</definedName>
    <definedName name="NTAdminPassword" localSheetId="2">#REF!</definedName>
    <definedName name="NTAdminPassword" localSheetId="1">#REF!</definedName>
    <definedName name="NTAdminPassword">#REF!</definedName>
    <definedName name="NTClusterMSDTC" localSheetId="2">#REF!</definedName>
    <definedName name="NTClusterMSDTC" localSheetId="1">#REF!</definedName>
    <definedName name="NTClusterMSDTC">#REF!</definedName>
    <definedName name="NTClusterName" localSheetId="2">#REF!</definedName>
    <definedName name="NTClusterName" localSheetId="1">#REF!</definedName>
    <definedName name="NTClusterName">#REF!</definedName>
    <definedName name="NTClusterNode1" localSheetId="2">#REF!</definedName>
    <definedName name="NTClusterNode1" localSheetId="1">#REF!</definedName>
    <definedName name="NTClusterNode1">#REF!</definedName>
    <definedName name="NTClusterNode2" localSheetId="2">#REF!</definedName>
    <definedName name="NTClusterNode2" localSheetId="1">#REF!</definedName>
    <definedName name="NTClusterNode2">#REF!</definedName>
    <definedName name="NTClusterSQL" localSheetId="2">#REF!</definedName>
    <definedName name="NTClusterSQL" localSheetId="1">#REF!</definedName>
    <definedName name="NTClusterSQL">#REF!</definedName>
    <definedName name="NTDOMAIN" localSheetId="2">#REF!</definedName>
    <definedName name="NTDOMAIN" localSheetId="1">#REF!</definedName>
    <definedName name="NTDOMAIN">#REF!</definedName>
    <definedName name="NTT料金" localSheetId="2">#REF!</definedName>
    <definedName name="NTT料金" localSheetId="1">#REF!</definedName>
    <definedName name="NTT料金">#REF!</definedName>
    <definedName name="ODリスト作成" localSheetId="2">#REF!</definedName>
    <definedName name="ODリスト作成" localSheetId="1">#REF!</definedName>
    <definedName name="ODリスト作成" localSheetId="0">#REF!</definedName>
    <definedName name="ODリスト作成">#REF!</definedName>
    <definedName name="OkikaeNAtoSinsehin" localSheetId="2">#REF!</definedName>
    <definedName name="OkikaeNAtoSinsehin" localSheetId="1">#REF!</definedName>
    <definedName name="OkikaeNAtoSinsehin" localSheetId="0">#REF!</definedName>
    <definedName name="OkikaeNAtoSinsehin">#REF!</definedName>
    <definedName name="ONU区分" localSheetId="2">#REF!</definedName>
    <definedName name="ONU区分" localSheetId="1">#REF!</definedName>
    <definedName name="ONU区分" localSheetId="0">#REF!</definedName>
    <definedName name="ONU区分">#REF!</definedName>
    <definedName name="OptCHECK1" localSheetId="2">#REF!</definedName>
    <definedName name="OptCHECK1" localSheetId="1">#REF!</definedName>
    <definedName name="OptCHECK1" localSheetId="0">#REF!</definedName>
    <definedName name="OptCHECK1">#REF!</definedName>
    <definedName name="OptCHECK2" localSheetId="2">#REF!</definedName>
    <definedName name="OptCHECK2" localSheetId="1">#REF!</definedName>
    <definedName name="OptCHECK2" localSheetId="0">#REF!</definedName>
    <definedName name="OptCHECK2">#REF!</definedName>
    <definedName name="OP合計" localSheetId="2">'【CSI】HCI構成（AXシリーズ）'!#REF!</definedName>
    <definedName name="OP合計" localSheetId="1">#REF!</definedName>
    <definedName name="OP合計">#REF!</definedName>
    <definedName name="Oracle_Version" localSheetId="2">'【CSI】HCI構成（AXシリーズ）'!#REF!</definedName>
    <definedName name="Oracle_Version" localSheetId="1">#REF!</definedName>
    <definedName name="Oracle_Version">#REF!</definedName>
    <definedName name="OS">"名前(OS)を定義して下さい"</definedName>
    <definedName name="OSver" localSheetId="2">'【CSI】HCI構成（AXシリーズ）'!#REF!</definedName>
    <definedName name="OSver" localSheetId="1">#REF!</definedName>
    <definedName name="OSver">#REF!</definedName>
    <definedName name="Other" localSheetId="2">'【CSI】HCI構成（AXシリーズ）'!#REF!</definedName>
    <definedName name="Other" localSheetId="1">#REF!</definedName>
    <definedName name="Other">#REF!</definedName>
    <definedName name="Other1" localSheetId="2">'【CSI】HCI構成（AXシリーズ）'!#REF!</definedName>
    <definedName name="Other1" localSheetId="1">#REF!</definedName>
    <definedName name="Other1">#REF!</definedName>
    <definedName name="OutLine" localSheetId="2">#REF!</definedName>
    <definedName name="OutLine" localSheetId="1">#REF!</definedName>
    <definedName name="OutLine">#REF!</definedName>
    <definedName name="P1条件" localSheetId="2">#REF!</definedName>
    <definedName name="P1条件" localSheetId="1">#REF!</definedName>
    <definedName name="P1条件">#REF!</definedName>
    <definedName name="P1抽出" localSheetId="2">#REF!</definedName>
    <definedName name="P1抽出" localSheetId="1">#REF!</definedName>
    <definedName name="P1抽出">#REF!</definedName>
    <definedName name="P2条件" localSheetId="2">#REF!</definedName>
    <definedName name="P2条件" localSheetId="1">#REF!</definedName>
    <definedName name="P2条件">#REF!</definedName>
    <definedName name="P2抽出" localSheetId="2">#REF!</definedName>
    <definedName name="P2抽出" localSheetId="1">#REF!</definedName>
    <definedName name="P2抽出">#REF!</definedName>
    <definedName name="P3条件" localSheetId="2">#REF!</definedName>
    <definedName name="P3条件" localSheetId="1">#REF!</definedName>
    <definedName name="P3条件">#REF!</definedName>
    <definedName name="P3抽出" localSheetId="2">#REF!</definedName>
    <definedName name="P3抽出" localSheetId="1">#REF!</definedName>
    <definedName name="P3抽出">#REF!</definedName>
    <definedName name="P4E" localSheetId="2">#REF!</definedName>
    <definedName name="P4E" localSheetId="1">#REF!</definedName>
    <definedName name="P4E">#REF!</definedName>
    <definedName name="P4X" localSheetId="2">#REF!</definedName>
    <definedName name="P4X" localSheetId="1">#REF!</definedName>
    <definedName name="P4X">#REF!</definedName>
    <definedName name="P4XV" localSheetId="2">#REF!</definedName>
    <definedName name="P4XV" localSheetId="1">#REF!</definedName>
    <definedName name="P4XV">#REF!</definedName>
    <definedName name="P4条件" localSheetId="2">#REF!</definedName>
    <definedName name="P4条件" localSheetId="1">#REF!</definedName>
    <definedName name="P4条件">#REF!</definedName>
    <definedName name="P4抽出" localSheetId="2">#REF!</definedName>
    <definedName name="P4抽出" localSheetId="1">#REF!</definedName>
    <definedName name="P4抽出">#REF!</definedName>
    <definedName name="P5E" localSheetId="2">#REF!</definedName>
    <definedName name="P5E" localSheetId="1">#REF!</definedName>
    <definedName name="P5E">#REF!</definedName>
    <definedName name="P5X" localSheetId="2">#REF!</definedName>
    <definedName name="P5X" localSheetId="1">#REF!</definedName>
    <definedName name="P5X">#REF!</definedName>
    <definedName name="P5XV" localSheetId="2">#REF!</definedName>
    <definedName name="P5XV" localSheetId="1">#REF!</definedName>
    <definedName name="P5XV">#REF!</definedName>
    <definedName name="P6E" localSheetId="2">#REF!</definedName>
    <definedName name="P6E" localSheetId="1">#REF!</definedName>
    <definedName name="P6E">#REF!</definedName>
    <definedName name="P6S" localSheetId="2">#REF!</definedName>
    <definedName name="P6S" localSheetId="1">#REF!</definedName>
    <definedName name="P6S">#REF!</definedName>
    <definedName name="P6X" localSheetId="2">#REF!</definedName>
    <definedName name="P6X" localSheetId="1">#REF!</definedName>
    <definedName name="P6X">#REF!</definedName>
    <definedName name="P6XV" localSheetId="2">#REF!</definedName>
    <definedName name="P6XV" localSheetId="1">#REF!</definedName>
    <definedName name="P6XV">#REF!</definedName>
    <definedName name="pagej1" localSheetId="2">#REF!</definedName>
    <definedName name="pagej1" localSheetId="1">#REF!</definedName>
    <definedName name="pagej1">#REF!</definedName>
    <definedName name="pagek1" localSheetId="2">#REF!</definedName>
    <definedName name="pagek1" localSheetId="1">#REF!</definedName>
    <definedName name="pagek1">#REF!</definedName>
    <definedName name="PartnerName" localSheetId="2">#REF!</definedName>
    <definedName name="PartnerName" localSheetId="1">#REF!</definedName>
    <definedName name="PartnerName">#REF!</definedName>
    <definedName name="Password" localSheetId="2">#REF!</definedName>
    <definedName name="Password" localSheetId="1">#REF!</definedName>
    <definedName name="Password">#REF!</definedName>
    <definedName name="PCT" localSheetId="2">#REF!</definedName>
    <definedName name="PCT" localSheetId="1">#REF!</definedName>
    <definedName name="PCT">#REF!</definedName>
    <definedName name="PCT_Config" localSheetId="2">#REF!</definedName>
    <definedName name="PCT_Config" localSheetId="1">#REF!</definedName>
    <definedName name="PCT_Config">#REF!</definedName>
    <definedName name="PDU" localSheetId="2">#REF!</definedName>
    <definedName name="PDU" localSheetId="1">#REF!</definedName>
    <definedName name="PDU">#REF!</definedName>
    <definedName name="PE" localSheetId="2">#REF!</definedName>
    <definedName name="PE" localSheetId="1">#REF!</definedName>
    <definedName name="PE">#REF!</definedName>
    <definedName name="PESS" localSheetId="2">#REF!</definedName>
    <definedName name="PESS" localSheetId="1">#REF!</definedName>
    <definedName name="PESS">#REF!</definedName>
    <definedName name="ＰＧ工数" localSheetId="2">#REF!</definedName>
    <definedName name="ＰＧ工数" localSheetId="1">#REF!</definedName>
    <definedName name="ＰＧ工数">#REF!</definedName>
    <definedName name="PG単価" localSheetId="2">#REF!</definedName>
    <definedName name="PG単価" localSheetId="1">#REF!</definedName>
    <definedName name="PG単価">#REF!</definedName>
    <definedName name="PG田中" localSheetId="2">#REF!</definedName>
    <definedName name="PG田中" localSheetId="1">#REF!</definedName>
    <definedName name="PG田中">#REF!</definedName>
    <definedName name="POI表" localSheetId="2">#REF!</definedName>
    <definedName name="POI表" localSheetId="1">#REF!</definedName>
    <definedName name="POI表">#REF!</definedName>
    <definedName name="port_name_LU" localSheetId="2">#REF!</definedName>
    <definedName name="port_name_LU" localSheetId="1">#REF!</definedName>
    <definedName name="port_name_LU">#REF!</definedName>
    <definedName name="ports_available_LU" localSheetId="2">#REF!</definedName>
    <definedName name="ports_available_LU" localSheetId="1">#REF!</definedName>
    <definedName name="ports_available_LU">#REF!</definedName>
    <definedName name="Power_Device_LU" localSheetId="2">#REF!</definedName>
    <definedName name="Power_Device_LU" localSheetId="1">#REF!</definedName>
    <definedName name="Power_Device_LU">#REF!</definedName>
    <definedName name="Power_Devices" localSheetId="2">#REF!</definedName>
    <definedName name="Power_Devices" localSheetId="1">#REF!</definedName>
    <definedName name="Power_Devices">#REF!</definedName>
    <definedName name="_xlnm.Print_Area" localSheetId="2">'【CSI】HCI構成（AXシリーズ）'!$B$1:$H$70</definedName>
    <definedName name="_xlnm.Print_Area" localSheetId="1">'【SSI】HCI構成（AXシリーズ）'!$A$1:$G$75</definedName>
    <definedName name="_xlnm.Print_Area">#REF!</definedName>
    <definedName name="PRINT_AREA_MI" localSheetId="2">'【CSI】HCI構成（AXシリーズ）'!#REF!</definedName>
    <definedName name="PRINT_AREA_MI" localSheetId="1">#REF!</definedName>
    <definedName name="PRINT_AREA_MI">#REF!</definedName>
    <definedName name="_xlnm.Print_Titles" localSheetId="2">'【CSI】HCI構成（AXシリーズ）'!$3:$3</definedName>
    <definedName name="_xlnm.Print_Titles" localSheetId="1">'【SSI】HCI構成（AXシリーズ）'!$3:$3</definedName>
    <definedName name="ProductName" localSheetId="2">'【CSI】HCI構成（AXシリーズ）'!#REF!</definedName>
    <definedName name="ProductName" localSheetId="1">#REF!</definedName>
    <definedName name="ProductName">#REF!</definedName>
    <definedName name="PS5E" localSheetId="2">'【CSI】HCI構成（AXシリーズ）'!#REF!</definedName>
    <definedName name="PS5E" localSheetId="1">#REF!</definedName>
    <definedName name="PS5E">#REF!</definedName>
    <definedName name="PSE" localSheetId="2">'【CSI】HCI構成（AXシリーズ）'!#REF!</definedName>
    <definedName name="PSE" localSheetId="1">#REF!</definedName>
    <definedName name="PSE">#REF!</definedName>
    <definedName name="PSX" localSheetId="2">#REF!</definedName>
    <definedName name="PSX" localSheetId="1">#REF!</definedName>
    <definedName name="PSX">#REF!</definedName>
    <definedName name="PSXV" localSheetId="2">#REF!</definedName>
    <definedName name="PSXV" localSheetId="1">#REF!</definedName>
    <definedName name="PSXV">#REF!</definedName>
    <definedName name="PV_Str" localSheetId="2">#REF!</definedName>
    <definedName name="PV_Str" localSheetId="1">#REF!</definedName>
    <definedName name="PV_Str">#REF!</definedName>
    <definedName name="PV_Str1" localSheetId="2">#REF!</definedName>
    <definedName name="PV_Str1" localSheetId="1">#REF!</definedName>
    <definedName name="PV_Str1">#REF!</definedName>
    <definedName name="PV_Tape" localSheetId="2">#REF!</definedName>
    <definedName name="PV_Tape" localSheetId="1">#REF!</definedName>
    <definedName name="PV_Tape">#REF!</definedName>
    <definedName name="PV_Tape1" localSheetId="2">#REF!</definedName>
    <definedName name="PV_Tape1" localSheetId="1">#REF!</definedName>
    <definedName name="PV_Tape1">#REF!</definedName>
    <definedName name="Px0_" localSheetId="2">#REF!</definedName>
    <definedName name="Px0_" localSheetId="1">#REF!</definedName>
    <definedName name="Px0_">#REF!</definedName>
    <definedName name="Px5_" localSheetId="2">#REF!</definedName>
    <definedName name="Px5_" localSheetId="1">#REF!</definedName>
    <definedName name="Px5_">#REF!</definedName>
    <definedName name="Px5E" localSheetId="2">#REF!</definedName>
    <definedName name="Px5E" localSheetId="1">#REF!</definedName>
    <definedName name="Px5E">#REF!</definedName>
    <definedName name="Q" localSheetId="2">#REF!</definedName>
    <definedName name="Q" localSheetId="1">#REF!</definedName>
    <definedName name="Q" localSheetId="0">#REF!</definedName>
    <definedName name="Q">#REF!</definedName>
    <definedName name="qq" localSheetId="2">'【CSI】HCI構成（AXシリーズ）'!#REF!</definedName>
    <definedName name="qq" localSheetId="1">#REF!</definedName>
    <definedName name="qq">#REF!</definedName>
    <definedName name="qqq" localSheetId="2">#REF!</definedName>
    <definedName name="qqq" localSheetId="1">#REF!</definedName>
    <definedName name="qqq" localSheetId="0">#REF!</definedName>
    <definedName name="qqq">#REF!</definedName>
    <definedName name="qqqq" localSheetId="2">#REF!</definedName>
    <definedName name="qqqq" localSheetId="1">#REF!</definedName>
    <definedName name="qqqq" localSheetId="0">#REF!</definedName>
    <definedName name="qqqq">#REF!</definedName>
    <definedName name="qqqqq" localSheetId="2">#REF!</definedName>
    <definedName name="qqqqq" localSheetId="1">#REF!</definedName>
    <definedName name="qqqqq" localSheetId="0">#REF!</definedName>
    <definedName name="qqqqq">#REF!</definedName>
    <definedName name="ｑｑｑｑｑｑ" localSheetId="2">'【CSI】HCI構成（AXシリーズ）'!#REF!</definedName>
    <definedName name="ｑｑｑｑｑｑ" localSheetId="1">#REF!</definedName>
    <definedName name="ｑｑｑｑｑｑ">#REF!</definedName>
    <definedName name="qqqqqqqqq" localSheetId="2">'【CSI】HCI構成（AXシリーズ）'!#REF!</definedName>
    <definedName name="qqqqqqqqq" localSheetId="1">#REF!</definedName>
    <definedName name="qqqqqqqqq">#REF!</definedName>
    <definedName name="qty" localSheetId="2">'【CSI】HCI構成（AXシリーズ）'!#REF!</definedName>
    <definedName name="qty" localSheetId="1">#REF!</definedName>
    <definedName name="qty">#REF!</definedName>
    <definedName name="Quorum" localSheetId="2">#REF!</definedName>
    <definedName name="Quorum" localSheetId="1">#REF!</definedName>
    <definedName name="Quorum">#REF!</definedName>
    <definedName name="QuorumDisk" localSheetId="2">#REF!</definedName>
    <definedName name="QuorumDisk" localSheetId="1">#REF!</definedName>
    <definedName name="QuorumDisk">#REF!</definedName>
    <definedName name="QuorumDrive" localSheetId="2">#REF!</definedName>
    <definedName name="QuorumDrive" localSheetId="1">#REF!</definedName>
    <definedName name="QuorumDrive">#REF!</definedName>
    <definedName name="r_3" localSheetId="2">#REF!</definedName>
    <definedName name="r_3" localSheetId="1">#REF!</definedName>
    <definedName name="r_3">#REF!</definedName>
    <definedName name="r_4" localSheetId="2">#REF!</definedName>
    <definedName name="r_4" localSheetId="1">#REF!</definedName>
    <definedName name="r_4">#REF!</definedName>
    <definedName name="R_A" localSheetId="2">#REF!</definedName>
    <definedName name="R_A" localSheetId="1">#REF!</definedName>
    <definedName name="R_A">#REF!</definedName>
    <definedName name="R_AA" localSheetId="2">#REF!</definedName>
    <definedName name="R_AA" localSheetId="1">#REF!</definedName>
    <definedName name="R_AA">#REF!</definedName>
    <definedName name="R_AV" localSheetId="2">#REF!</definedName>
    <definedName name="R_AV" localSheetId="1">#REF!</definedName>
    <definedName name="R_AV">#REF!</definedName>
    <definedName name="R_B" localSheetId="2">#REF!</definedName>
    <definedName name="R_B" localSheetId="1">#REF!</definedName>
    <definedName name="R_B">#REF!</definedName>
    <definedName name="R_BB" localSheetId="2">#REF!</definedName>
    <definedName name="R_BB" localSheetId="1">#REF!</definedName>
    <definedName name="R_BB">#REF!</definedName>
    <definedName name="R_C" localSheetId="2">#REF!</definedName>
    <definedName name="R_C" localSheetId="1">#REF!</definedName>
    <definedName name="R_C">#REF!</definedName>
    <definedName name="R_CC" localSheetId="2">#REF!</definedName>
    <definedName name="R_CC" localSheetId="1">#REF!</definedName>
    <definedName name="R_CC">#REF!</definedName>
    <definedName name="R_S" localSheetId="2">#REF!</definedName>
    <definedName name="R_S" localSheetId="1">#REF!</definedName>
    <definedName name="R_S">#REF!</definedName>
    <definedName name="Rack" localSheetId="2">#REF!</definedName>
    <definedName name="Rack" localSheetId="1">#REF!</definedName>
    <definedName name="Rack">#REF!</definedName>
    <definedName name="rack_space" localSheetId="2">#REF!</definedName>
    <definedName name="rack_space" localSheetId="1">#REF!</definedName>
    <definedName name="rack_space">#REF!</definedName>
    <definedName name="Rack1" localSheetId="2">#REF!</definedName>
    <definedName name="Rack1" localSheetId="1">#REF!</definedName>
    <definedName name="Rack1">#REF!</definedName>
    <definedName name="RackInfo" localSheetId="2">#REF!</definedName>
    <definedName name="RackInfo" localSheetId="1">#REF!</definedName>
    <definedName name="RackInfo">#REF!</definedName>
    <definedName name="RAID" localSheetId="2">#REF!</definedName>
    <definedName name="RAID" localSheetId="1">#REF!</definedName>
    <definedName name="RAID">#REF!</definedName>
    <definedName name="RAID_AX4" localSheetId="2">#REF!</definedName>
    <definedName name="RAID_AX4" localSheetId="1">#REF!</definedName>
    <definedName name="RAID_AX4">#REF!</definedName>
    <definedName name="RaidGroups" localSheetId="2">#REF!</definedName>
    <definedName name="RaidGroups" localSheetId="1">#REF!</definedName>
    <definedName name="RaidGroups">#REF!</definedName>
    <definedName name="REACE" localSheetId="2">#REF!</definedName>
    <definedName name="REACE" localSheetId="1">#REF!</definedName>
    <definedName name="REACE">#REF!</definedName>
    <definedName name="REACE2" localSheetId="2">#REF!</definedName>
    <definedName name="REACE2" localSheetId="1">#REF!</definedName>
    <definedName name="REACE2">#REF!</definedName>
    <definedName name="RECORD" localSheetId="2">#REF!</definedName>
    <definedName name="RECORD" localSheetId="1">#REF!</definedName>
    <definedName name="RECORD" localSheetId="0">#REF!</definedName>
    <definedName name="RECORD">#REF!</definedName>
    <definedName name="Record2" localSheetId="2">#REF!</definedName>
    <definedName name="Record2" localSheetId="1">#REF!</definedName>
    <definedName name="Record2" localSheetId="0">#REF!</definedName>
    <definedName name="Record2">#REF!</definedName>
    <definedName name="rieki" localSheetId="2">'【CSI】HCI構成（AXシリーズ）'!#REF!</definedName>
    <definedName name="rieki" localSheetId="1">#REF!</definedName>
    <definedName name="rieki">#REF!</definedName>
    <definedName name="risu" localSheetId="2">'【CSI】HCI構成（AXシリーズ）'!#REF!</definedName>
    <definedName name="risu" localSheetId="1">#REF!</definedName>
    <definedName name="risu">#REF!</definedName>
    <definedName name="ritu" localSheetId="2">'【CSI】HCI構成（AXシリーズ）'!#REF!</definedName>
    <definedName name="ritu" localSheetId="1">#REF!</definedName>
    <definedName name="ritu">#REF!</definedName>
    <definedName name="RR" localSheetId="2">#REF!</definedName>
    <definedName name="RR" localSheetId="1">#REF!</definedName>
    <definedName name="RR">#REF!</definedName>
    <definedName name="RR_3" localSheetId="2">#REF!</definedName>
    <definedName name="RR_3" localSheetId="1">#REF!</definedName>
    <definedName name="RR_3">#REF!</definedName>
    <definedName name="rrrrrrrrrrrrrr" localSheetId="2">#REF!</definedName>
    <definedName name="rrrrrrrrrrrrrr" localSheetId="1">#REF!</definedName>
    <definedName name="rrrrrrrrrrrrrr" localSheetId="0">#REF!</definedName>
    <definedName name="rrrrrrrrrrrrrr">#REF!</definedName>
    <definedName name="ryohi" localSheetId="2">#REF!</definedName>
    <definedName name="ryohi" localSheetId="1">#REF!</definedName>
    <definedName name="ryohi" localSheetId="0">#REF!</definedName>
    <definedName name="ryohi">#REF!</definedName>
    <definedName name="RYOHI_EN" localSheetId="2">'【CSI】HCI構成（AXシリーズ）'!#REF!</definedName>
    <definedName name="RYOHI_EN" localSheetId="1">#REF!</definedName>
    <definedName name="RYOHI_EN">#REF!</definedName>
    <definedName name="ｓ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ｓ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ｓ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ｓ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alesDiv" localSheetId="2">'【CSI】HCI構成（AXシリーズ）'!#REF!</definedName>
    <definedName name="SalesDiv" localSheetId="1">#REF!</definedName>
    <definedName name="SalesDiv">#REF!</definedName>
    <definedName name="SalesPerson" localSheetId="2">'【CSI】HCI構成（AXシリーズ）'!#REF!</definedName>
    <definedName name="SalesPerson" localSheetId="1">#REF!</definedName>
    <definedName name="SalesPerson">#REF!</definedName>
    <definedName name="sampl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VE1" localSheetId="2">#REF!</definedName>
    <definedName name="SAVE1" localSheetId="1">#REF!</definedName>
    <definedName name="SAVE1" localSheetId="0">#REF!</definedName>
    <definedName name="SAVE1">#REF!</definedName>
    <definedName name="SAVE2" localSheetId="2">#REF!</definedName>
    <definedName name="SAVE2" localSheetId="1">#REF!</definedName>
    <definedName name="SAVE2" localSheetId="0">#REF!</definedName>
    <definedName name="SAVE2">#REF!</definedName>
    <definedName name="SaveAndClose" localSheetId="2">#REF!</definedName>
    <definedName name="SaveAndClose" localSheetId="1">#REF!</definedName>
    <definedName name="SaveAndClose" localSheetId="0">#REF!</definedName>
    <definedName name="SaveAndClose">#REF!</definedName>
    <definedName name="SC" localSheetId="2">'【CSI】HCI構成（AXシリーズ）'!#REF!</definedName>
    <definedName name="SC" localSheetId="1">#REF!</definedName>
    <definedName name="SC">#REF!</definedName>
    <definedName name="SCEmail" localSheetId="2">'【CSI】HCI構成（AXシリーズ）'!#REF!</definedName>
    <definedName name="SCEmail" localSheetId="1">#REF!</definedName>
    <definedName name="SCEmail">#REF!</definedName>
    <definedName name="SCName" localSheetId="2">'【CSI】HCI構成（AXシリーズ）'!#REF!</definedName>
    <definedName name="SCName" localSheetId="1">#REF!</definedName>
    <definedName name="SCName">#REF!</definedName>
    <definedName name="ＳＥ" localSheetId="2">#REF!</definedName>
    <definedName name="ＳＥ" localSheetId="1">#REF!</definedName>
    <definedName name="ＳＥ">#REF!</definedName>
    <definedName name="SE_G_1" localSheetId="2">#REF!</definedName>
    <definedName name="SE_G_1" localSheetId="1">#REF!</definedName>
    <definedName name="SE_G_1">#REF!</definedName>
    <definedName name="SE_G_10" localSheetId="2">#REF!</definedName>
    <definedName name="SE_G_10" localSheetId="1">#REF!</definedName>
    <definedName name="SE_G_10">#REF!</definedName>
    <definedName name="SE_G_11" localSheetId="2">#REF!</definedName>
    <definedName name="SE_G_11" localSheetId="1">#REF!</definedName>
    <definedName name="SE_G_11">#REF!</definedName>
    <definedName name="SE_G_12" localSheetId="2">#REF!</definedName>
    <definedName name="SE_G_12" localSheetId="1">#REF!</definedName>
    <definedName name="SE_G_12">#REF!</definedName>
    <definedName name="SE_G_13" localSheetId="2">#REF!</definedName>
    <definedName name="SE_G_13" localSheetId="1">#REF!</definedName>
    <definedName name="SE_G_13">#REF!</definedName>
    <definedName name="SE_G_14" localSheetId="2">#REF!</definedName>
    <definedName name="SE_G_14" localSheetId="1">#REF!</definedName>
    <definedName name="SE_G_14">#REF!</definedName>
    <definedName name="SE_G_15" localSheetId="2">#REF!</definedName>
    <definedName name="SE_G_15" localSheetId="1">#REF!</definedName>
    <definedName name="SE_G_15">#REF!</definedName>
    <definedName name="SE_G_16" localSheetId="2">#REF!</definedName>
    <definedName name="SE_G_16" localSheetId="1">#REF!</definedName>
    <definedName name="SE_G_16">#REF!</definedName>
    <definedName name="SE_G_2" localSheetId="2">#REF!</definedName>
    <definedName name="SE_G_2" localSheetId="1">#REF!</definedName>
    <definedName name="SE_G_2">#REF!</definedName>
    <definedName name="SE_G_3" localSheetId="2">#REF!</definedName>
    <definedName name="SE_G_3" localSheetId="1">#REF!</definedName>
    <definedName name="SE_G_3">#REF!</definedName>
    <definedName name="SE_G_4" localSheetId="2">#REF!</definedName>
    <definedName name="SE_G_4" localSheetId="1">#REF!</definedName>
    <definedName name="SE_G_4" localSheetId="0">#REF!</definedName>
    <definedName name="SE_G_4">#REF!</definedName>
    <definedName name="SE_G_5" localSheetId="2">'【CSI】HCI構成（AXシリーズ）'!#REF!</definedName>
    <definedName name="SE_G_5" localSheetId="1">#REF!</definedName>
    <definedName name="SE_G_5">#REF!</definedName>
    <definedName name="SE_G_6" localSheetId="2">'【CSI】HCI構成（AXシリーズ）'!#REF!</definedName>
    <definedName name="SE_G_6" localSheetId="1">#REF!</definedName>
    <definedName name="SE_G_6">#REF!</definedName>
    <definedName name="SE_G_7" localSheetId="2">'【CSI】HCI構成（AXシリーズ）'!#REF!</definedName>
    <definedName name="SE_G_7" localSheetId="1">#REF!</definedName>
    <definedName name="SE_G_7">#REF!</definedName>
    <definedName name="SE_G_8" localSheetId="2">#REF!</definedName>
    <definedName name="SE_G_8" localSheetId="1">#REF!</definedName>
    <definedName name="SE_G_8">#REF!</definedName>
    <definedName name="SE_G_9" localSheetId="2">#REF!</definedName>
    <definedName name="SE_G_9" localSheetId="1">#REF!</definedName>
    <definedName name="SE_G_9">#REF!</definedName>
    <definedName name="SE_N_1" localSheetId="2">#REF!</definedName>
    <definedName name="SE_N_1" localSheetId="1">#REF!</definedName>
    <definedName name="SE_N_1">#REF!</definedName>
    <definedName name="SE_N_10" localSheetId="2">#REF!</definedName>
    <definedName name="SE_N_10" localSheetId="1">#REF!</definedName>
    <definedName name="SE_N_10">#REF!</definedName>
    <definedName name="SE_N_11" localSheetId="2">#REF!</definedName>
    <definedName name="SE_N_11" localSheetId="1">#REF!</definedName>
    <definedName name="SE_N_11">#REF!</definedName>
    <definedName name="SE_N_12" localSheetId="2">#REF!</definedName>
    <definedName name="SE_N_12" localSheetId="1">#REF!</definedName>
    <definedName name="SE_N_12">#REF!</definedName>
    <definedName name="SE_N_13" localSheetId="2">#REF!</definedName>
    <definedName name="SE_N_13" localSheetId="1">#REF!</definedName>
    <definedName name="SE_N_13">#REF!</definedName>
    <definedName name="SE_N_14" localSheetId="2">#REF!</definedName>
    <definedName name="SE_N_14" localSheetId="1">#REF!</definedName>
    <definedName name="SE_N_14">#REF!</definedName>
    <definedName name="SE_N_15" localSheetId="2">#REF!</definedName>
    <definedName name="SE_N_15" localSheetId="1">#REF!</definedName>
    <definedName name="SE_N_15">#REF!</definedName>
    <definedName name="SE_N_16" localSheetId="2">#REF!</definedName>
    <definedName name="SE_N_16" localSheetId="1">#REF!</definedName>
    <definedName name="SE_N_16">#REF!</definedName>
    <definedName name="SE_N_2" localSheetId="2">#REF!</definedName>
    <definedName name="SE_N_2" localSheetId="1">#REF!</definedName>
    <definedName name="SE_N_2">#REF!</definedName>
    <definedName name="SE_N_3" localSheetId="2">#REF!</definedName>
    <definedName name="SE_N_3" localSheetId="1">#REF!</definedName>
    <definedName name="SE_N_3">#REF!</definedName>
    <definedName name="SE_N_4" localSheetId="2">#REF!</definedName>
    <definedName name="SE_N_4" localSheetId="1">#REF!</definedName>
    <definedName name="SE_N_4" localSheetId="0">#REF!</definedName>
    <definedName name="SE_N_4">#REF!</definedName>
    <definedName name="SE_N_5" localSheetId="2">'【CSI】HCI構成（AXシリーズ）'!#REF!</definedName>
    <definedName name="SE_N_5" localSheetId="1">#REF!</definedName>
    <definedName name="SE_N_5">#REF!</definedName>
    <definedName name="SE_N_6" localSheetId="2">'【CSI】HCI構成（AXシリーズ）'!#REF!</definedName>
    <definedName name="SE_N_6" localSheetId="1">#REF!</definedName>
    <definedName name="SE_N_6">#REF!</definedName>
    <definedName name="SE_N_7" localSheetId="2">'【CSI】HCI構成（AXシリーズ）'!#REF!</definedName>
    <definedName name="SE_N_7" localSheetId="1">#REF!</definedName>
    <definedName name="SE_N_7">#REF!</definedName>
    <definedName name="SE_N_8" localSheetId="2">#REF!</definedName>
    <definedName name="SE_N_8" localSheetId="1">#REF!</definedName>
    <definedName name="SE_N_8">#REF!</definedName>
    <definedName name="SE_N_9" localSheetId="2">#REF!</definedName>
    <definedName name="SE_N_9" localSheetId="1">#REF!</definedName>
    <definedName name="SE_N_9">#REF!</definedName>
    <definedName name="SE_names" localSheetId="2">#REF!</definedName>
    <definedName name="SE_names" localSheetId="1">#REF!</definedName>
    <definedName name="SE_names">#REF!</definedName>
    <definedName name="SE_T1" localSheetId="2">#REF!</definedName>
    <definedName name="SE_T1" localSheetId="1">#REF!</definedName>
    <definedName name="SE_T1">#REF!</definedName>
    <definedName name="SE_T2" localSheetId="2">#REF!</definedName>
    <definedName name="SE_T2" localSheetId="1">#REF!</definedName>
    <definedName name="SE_T2">#REF!</definedName>
    <definedName name="SEEDS_PS_4_5" localSheetId="2">#REF!</definedName>
    <definedName name="SEEDS_PS_4_5" localSheetId="1">#REF!</definedName>
    <definedName name="SEEDS_PS_4_5">#REF!</definedName>
    <definedName name="seedslabo月額" localSheetId="2">#REF!</definedName>
    <definedName name="seedslabo月額" localSheetId="1">#REF!</definedName>
    <definedName name="seedslabo月額" localSheetId="0">#REF!</definedName>
    <definedName name="seedslabo月額">#REF!</definedName>
    <definedName name="SEEDS発注合計" localSheetId="2">'【CSI】HCI構成（AXシリーズ）'!#REF!</definedName>
    <definedName name="SEEDS発注合計" localSheetId="1">#REF!</definedName>
    <definedName name="SEEDS発注合計">#REF!</definedName>
    <definedName name="SEK1_EP" localSheetId="2">'【CSI】HCI構成（AXシリーズ）'!#REF!</definedName>
    <definedName name="SEK1_EP" localSheetId="1">#REF!</definedName>
    <definedName name="SEK1_EP">#REF!</definedName>
    <definedName name="SEK2_EP" localSheetId="2">'【CSI】HCI構成（AXシリーズ）'!#REF!</definedName>
    <definedName name="SEK2_EP" localSheetId="1">#REF!</definedName>
    <definedName name="SEK2_EP">#REF!</definedName>
    <definedName name="server1" localSheetId="2">#REF!</definedName>
    <definedName name="server1" localSheetId="1">#REF!</definedName>
    <definedName name="server1">#REF!</definedName>
    <definedName name="server2" localSheetId="2">#REF!</definedName>
    <definedName name="server2" localSheetId="1">#REF!</definedName>
    <definedName name="server2">#REF!</definedName>
    <definedName name="ServerInfo" localSheetId="2">#REF!</definedName>
    <definedName name="ServerInfo" localSheetId="1">#REF!</definedName>
    <definedName name="ServerInfo">#REF!</definedName>
    <definedName name="Service" localSheetId="2">#REF!</definedName>
    <definedName name="Service" localSheetId="1">#REF!</definedName>
    <definedName name="Service">#REF!</definedName>
    <definedName name="ServiceName" localSheetId="2">#REF!</definedName>
    <definedName name="ServiceName" localSheetId="1">#REF!</definedName>
    <definedName name="ServiceName">#REF!</definedName>
    <definedName name="ServicesNotes" localSheetId="2">#REF!</definedName>
    <definedName name="ServicesNotes" localSheetId="1">#REF!</definedName>
    <definedName name="ServicesNotes">#REF!</definedName>
    <definedName name="setuchihi" localSheetId="2">#REF!</definedName>
    <definedName name="setuchihi" localSheetId="1">#REF!</definedName>
    <definedName name="setuchihi">#REF!</definedName>
    <definedName name="Setup_10100" localSheetId="2" hidden="1">#REF!</definedName>
    <definedName name="Setup_10100" localSheetId="1" hidden="1">#REF!</definedName>
    <definedName name="Setup_10100" localSheetId="0" hidden="1">#REF!</definedName>
    <definedName name="Setup_10100" hidden="1">#REF!</definedName>
    <definedName name="Setup_10200" localSheetId="2" hidden="1">#REF!</definedName>
    <definedName name="Setup_10200" localSheetId="1" hidden="1">#REF!</definedName>
    <definedName name="Setup_10200" localSheetId="0" hidden="1">#REF!</definedName>
    <definedName name="Setup_10200" hidden="1">#REF!</definedName>
    <definedName name="Setup_10201" localSheetId="2" hidden="1">#REF!</definedName>
    <definedName name="Setup_10201" localSheetId="1" hidden="1">#REF!</definedName>
    <definedName name="Setup_10201" localSheetId="0" hidden="1">#REF!</definedName>
    <definedName name="Setup_10201" hidden="1">#REF!</definedName>
    <definedName name="Setup_10300" localSheetId="2" hidden="1">#REF!</definedName>
    <definedName name="Setup_10300" localSheetId="1" hidden="1">#REF!</definedName>
    <definedName name="Setup_10300" localSheetId="0" hidden="1">#REF!</definedName>
    <definedName name="Setup_10300" hidden="1">#REF!</definedName>
    <definedName name="Setup_10400" localSheetId="2" hidden="1">#REF!</definedName>
    <definedName name="Setup_10400" localSheetId="1" hidden="1">#REF!</definedName>
    <definedName name="Setup_10400" localSheetId="0" hidden="1">#REF!</definedName>
    <definedName name="Setup_10400" hidden="1">#REF!</definedName>
    <definedName name="Setup_10500" localSheetId="2" hidden="1">#REF!</definedName>
    <definedName name="Setup_10500" localSheetId="1" hidden="1">#REF!</definedName>
    <definedName name="Setup_10500" localSheetId="0" hidden="1">#REF!</definedName>
    <definedName name="Setup_10500" hidden="1">#REF!</definedName>
    <definedName name="Setup_10600" localSheetId="2" hidden="1">#REF!</definedName>
    <definedName name="Setup_10600" localSheetId="1" hidden="1">#REF!</definedName>
    <definedName name="Setup_10600" localSheetId="0" hidden="1">#REF!</definedName>
    <definedName name="Setup_10600" hidden="1">#REF!</definedName>
    <definedName name="Setup_10701" localSheetId="2" hidden="1">#REF!</definedName>
    <definedName name="Setup_10701" localSheetId="1" hidden="1">#REF!</definedName>
    <definedName name="Setup_10701" localSheetId="0" hidden="1">#REF!</definedName>
    <definedName name="Setup_10701" hidden="1">#REF!</definedName>
    <definedName name="Setup_10702" localSheetId="2" hidden="1">#REF!</definedName>
    <definedName name="Setup_10702" localSheetId="1" hidden="1">#REF!</definedName>
    <definedName name="Setup_10702" localSheetId="0" hidden="1">#REF!</definedName>
    <definedName name="Setup_10702" hidden="1">#REF!</definedName>
    <definedName name="Setup_10703" localSheetId="2" hidden="1">#REF!</definedName>
    <definedName name="Setup_10703" localSheetId="1" hidden="1">#REF!</definedName>
    <definedName name="Setup_10703" localSheetId="0" hidden="1">#REF!</definedName>
    <definedName name="Setup_10703" hidden="1">#REF!</definedName>
    <definedName name="Setup_20100" localSheetId="2" hidden="1">#REF!</definedName>
    <definedName name="Setup_20100" localSheetId="1" hidden="1">#REF!</definedName>
    <definedName name="Setup_20100" localSheetId="0" hidden="1">#REF!</definedName>
    <definedName name="Setup_20100" hidden="1">#REF!</definedName>
    <definedName name="Setup_20200" localSheetId="2" hidden="1">#REF!</definedName>
    <definedName name="Setup_20200" localSheetId="1" hidden="1">#REF!</definedName>
    <definedName name="Setup_20200" localSheetId="0" hidden="1">#REF!</definedName>
    <definedName name="Setup_20200" hidden="1">#REF!</definedName>
    <definedName name="Setup_20300" localSheetId="2" hidden="1">#REF!</definedName>
    <definedName name="Setup_20300" localSheetId="1" hidden="1">#REF!</definedName>
    <definedName name="Setup_20300" localSheetId="0" hidden="1">#REF!</definedName>
    <definedName name="Setup_20300" hidden="1">#REF!</definedName>
    <definedName name="Setup_20400" localSheetId="2" hidden="1">#REF!</definedName>
    <definedName name="Setup_20400" localSheetId="1" hidden="1">#REF!</definedName>
    <definedName name="Setup_20400" localSheetId="0" hidden="1">#REF!</definedName>
    <definedName name="Setup_20400" hidden="1">#REF!</definedName>
    <definedName name="Setup_20500" localSheetId="2" hidden="1">#REF!</definedName>
    <definedName name="Setup_20500" localSheetId="1" hidden="1">#REF!</definedName>
    <definedName name="Setup_20500" localSheetId="0" hidden="1">#REF!</definedName>
    <definedName name="Setup_20500" hidden="1">#REF!</definedName>
    <definedName name="Setup_20600" localSheetId="2" hidden="1">#REF!</definedName>
    <definedName name="Setup_20600" localSheetId="1" hidden="1">#REF!</definedName>
    <definedName name="Setup_20600" localSheetId="0" hidden="1">#REF!</definedName>
    <definedName name="Setup_20600" hidden="1">#REF!</definedName>
    <definedName name="Setup_20700" localSheetId="2" hidden="1">#REF!</definedName>
    <definedName name="Setup_20700" localSheetId="1" hidden="1">#REF!</definedName>
    <definedName name="Setup_20700" localSheetId="0" hidden="1">#REF!</definedName>
    <definedName name="Setup_20700" hidden="1">#REF!</definedName>
    <definedName name="Setup_30100" localSheetId="2" hidden="1">#REF!</definedName>
    <definedName name="Setup_30100" localSheetId="1" hidden="1">#REF!</definedName>
    <definedName name="Setup_30100" localSheetId="0" hidden="1">#REF!</definedName>
    <definedName name="Setup_30100" hidden="1">#REF!</definedName>
    <definedName name="Setup_30200" localSheetId="2" hidden="1">#REF!</definedName>
    <definedName name="Setup_30200" localSheetId="1" hidden="1">#REF!</definedName>
    <definedName name="Setup_30200" localSheetId="0" hidden="1">#REF!</definedName>
    <definedName name="Setup_30200" hidden="1">#REF!</definedName>
    <definedName name="Setup_30201" localSheetId="2" hidden="1">#REF!</definedName>
    <definedName name="Setup_30201" localSheetId="1" hidden="1">#REF!</definedName>
    <definedName name="Setup_30201" localSheetId="0" hidden="1">#REF!</definedName>
    <definedName name="Setup_30201" hidden="1">#REF!</definedName>
    <definedName name="Setup_30300" localSheetId="2" hidden="1">#REF!</definedName>
    <definedName name="Setup_30300" localSheetId="1" hidden="1">#REF!</definedName>
    <definedName name="Setup_30300" localSheetId="0" hidden="1">#REF!</definedName>
    <definedName name="Setup_30300" hidden="1">#REF!</definedName>
    <definedName name="Setup_30400" localSheetId="2" hidden="1">#REF!</definedName>
    <definedName name="Setup_30400" localSheetId="1" hidden="1">#REF!</definedName>
    <definedName name="Setup_30400" localSheetId="0" hidden="1">#REF!</definedName>
    <definedName name="Setup_30400" hidden="1">#REF!</definedName>
    <definedName name="Setup_30500" localSheetId="2" hidden="1">#REF!</definedName>
    <definedName name="Setup_30500" localSheetId="1" hidden="1">#REF!</definedName>
    <definedName name="Setup_30500" localSheetId="0" hidden="1">#REF!</definedName>
    <definedName name="Setup_30500" hidden="1">#REF!</definedName>
    <definedName name="Setup_30600" localSheetId="2" hidden="1">#REF!</definedName>
    <definedName name="Setup_30600" localSheetId="1" hidden="1">#REF!</definedName>
    <definedName name="Setup_30600" localSheetId="0" hidden="1">#REF!</definedName>
    <definedName name="Setup_30600" hidden="1">#REF!</definedName>
    <definedName name="Setup_30700" localSheetId="2" hidden="1">#REF!</definedName>
    <definedName name="Setup_30700" localSheetId="1" hidden="1">#REF!</definedName>
    <definedName name="Setup_30700" localSheetId="0" hidden="1">#REF!</definedName>
    <definedName name="Setup_30700" hidden="1">#REF!</definedName>
    <definedName name="Setup_40000" localSheetId="2" hidden="1">#REF!</definedName>
    <definedName name="Setup_40000" localSheetId="1" hidden="1">#REF!</definedName>
    <definedName name="Setup_40000" localSheetId="0" hidden="1">#REF!</definedName>
    <definedName name="Setup_40000" hidden="1">#REF!</definedName>
    <definedName name="SE単価" localSheetId="2">#REF!</definedName>
    <definedName name="SE単価" localSheetId="1">#REF!</definedName>
    <definedName name="SE単価">#REF!</definedName>
    <definedName name="SE単価2" localSheetId="2">#REF!</definedName>
    <definedName name="SE単価2" localSheetId="1">#REF!</definedName>
    <definedName name="SE単価2">#REF!</definedName>
    <definedName name="sgou" localSheetId="2">#REF!</definedName>
    <definedName name="sgou" localSheetId="1">#REF!</definedName>
    <definedName name="sgou">#REF!</definedName>
    <definedName name="SharedDiskDrive1" localSheetId="2">#REF!</definedName>
    <definedName name="SharedDiskDrive1" localSheetId="1">#REF!</definedName>
    <definedName name="SharedDiskDrive1">#REF!</definedName>
    <definedName name="SharedDiskDrive2" localSheetId="2">#REF!</definedName>
    <definedName name="SharedDiskDrive2" localSheetId="1">#REF!</definedName>
    <definedName name="SharedDiskDrive2">#REF!</definedName>
    <definedName name="SharedDiskDrive3" localSheetId="2">#REF!</definedName>
    <definedName name="SharedDiskDrive3" localSheetId="1">#REF!</definedName>
    <definedName name="SharedDiskDrive3">#REF!</definedName>
    <definedName name="SharedDiskDrive4" localSheetId="2">#REF!</definedName>
    <definedName name="SharedDiskDrive4" localSheetId="1">#REF!</definedName>
    <definedName name="SharedDiskDrive4">#REF!</definedName>
    <definedName name="SharedDiskDrive5" localSheetId="2">#REF!</definedName>
    <definedName name="SharedDiskDrive5" localSheetId="1">#REF!</definedName>
    <definedName name="SharedDiskDrive5">#REF!</definedName>
    <definedName name="SharedDiskDrive6" localSheetId="2">#REF!</definedName>
    <definedName name="SharedDiskDrive6" localSheetId="1">#REF!</definedName>
    <definedName name="SharedDiskDrive6">#REF!</definedName>
    <definedName name="SharedDiskDrive7" localSheetId="2">#REF!</definedName>
    <definedName name="SharedDiskDrive7" localSheetId="1">#REF!</definedName>
    <definedName name="SharedDiskDrive7">#REF!</definedName>
    <definedName name="SharedDiskDrive8" localSheetId="2">#REF!</definedName>
    <definedName name="SharedDiskDrive8" localSheetId="1">#REF!</definedName>
    <definedName name="SharedDiskDrive8">#REF!</definedName>
    <definedName name="sheet選択">"エディット 11"</definedName>
    <definedName name="Ship_To_Address" localSheetId="2">'【CSI】HCI構成（AXシリーズ）'!#REF!</definedName>
    <definedName name="Ship_To_Address" localSheetId="1">#REF!</definedName>
    <definedName name="Ship_To_Address">#REF!</definedName>
    <definedName name="ShipAddress" localSheetId="2">'【CSI】HCI構成（AXシリーズ）'!#REF!</definedName>
    <definedName name="ShipAddress" localSheetId="1">#REF!</definedName>
    <definedName name="ShipAddress">#REF!</definedName>
    <definedName name="ShipCompany" localSheetId="2">'【CSI】HCI構成（AXシリーズ）'!#REF!</definedName>
    <definedName name="ShipCompany" localSheetId="1">#REF!</definedName>
    <definedName name="ShipCompany">#REF!</definedName>
    <definedName name="SIS_BS_5" localSheetId="2">#REF!</definedName>
    <definedName name="SIS_BS_5" localSheetId="1">#REF!</definedName>
    <definedName name="SIS_BS_5">#REF!</definedName>
    <definedName name="SIS_CCS_5_6" localSheetId="2">#REF!</definedName>
    <definedName name="SIS_CCS_5_6" localSheetId="1">#REF!</definedName>
    <definedName name="SIS_CCS_5_6">#REF!</definedName>
    <definedName name="SIS_GDS_4_7" localSheetId="2">#REF!</definedName>
    <definedName name="SIS_GDS_4_7" localSheetId="1">#REF!</definedName>
    <definedName name="SIS_GDS_4_7">#REF!</definedName>
    <definedName name="SIS_PDM_4" localSheetId="2">#REF!</definedName>
    <definedName name="SIS_PDM_4" localSheetId="1">#REF!</definedName>
    <definedName name="SIS_PDM_4">#REF!</definedName>
    <definedName name="SIS_PDM_5" localSheetId="2">#REF!</definedName>
    <definedName name="SIS_PDM_5" localSheetId="1">#REF!</definedName>
    <definedName name="SIS_PDM_5">#REF!</definedName>
    <definedName name="SIS_RC_4" localSheetId="2">#REF!</definedName>
    <definedName name="SIS_RC_4" localSheetId="1">#REF!</definedName>
    <definedName name="SIS_RC_4">#REF!</definedName>
    <definedName name="SIS_RC_5_8" localSheetId="2">#REF!</definedName>
    <definedName name="SIS_RC_5_8" localSheetId="1">#REF!</definedName>
    <definedName name="SIS_RC_5_8">#REF!</definedName>
    <definedName name="SIS月額" localSheetId="2">#REF!</definedName>
    <definedName name="SIS月額" localSheetId="1">#REF!</definedName>
    <definedName name="SIS月額" localSheetId="0">#REF!</definedName>
    <definedName name="SIS月額">#REF!</definedName>
    <definedName name="SIS発注合計" localSheetId="2">'【CSI】HCI構成（AXシリーズ）'!#REF!</definedName>
    <definedName name="SIS発注合計" localSheetId="1">#REF!</definedName>
    <definedName name="SIS発注合計">#REF!</definedName>
    <definedName name="SKB_EDI_4_6" localSheetId="2">'【CSI】HCI構成（AXシリーズ）'!#REF!</definedName>
    <definedName name="SKB_EDI_4_6" localSheetId="1">#REF!</definedName>
    <definedName name="SKB_EDI_4_6">#REF!</definedName>
    <definedName name="SKB_PDM_4_5" localSheetId="2">'【CSI】HCI構成（AXシリーズ）'!#REF!</definedName>
    <definedName name="SKB_PDM_4_5" localSheetId="1">#REF!</definedName>
    <definedName name="SKB_PDM_4_5">#REF!</definedName>
    <definedName name="SKB月額" localSheetId="2">#REF!</definedName>
    <definedName name="SKB月額" localSheetId="1">#REF!</definedName>
    <definedName name="SKB月額" localSheetId="0">#REF!</definedName>
    <definedName name="SKB月額">#REF!</definedName>
    <definedName name="SKB発注合計" localSheetId="2">'【CSI】HCI構成（AXシリーズ）'!#REF!</definedName>
    <definedName name="SKB発注合計" localSheetId="1">#REF!</definedName>
    <definedName name="SKB発注合計">#REF!</definedName>
    <definedName name="skclass" localSheetId="2">#REF!</definedName>
    <definedName name="skclass" localSheetId="1">#REF!</definedName>
    <definedName name="skclass" localSheetId="0">#REF!</definedName>
    <definedName name="skclass">#REF!</definedName>
    <definedName name="SKUリスト" localSheetId="2">#REF!</definedName>
    <definedName name="SKUリスト" localSheetId="1">#REF!</definedName>
    <definedName name="SKUリスト" localSheetId="0">#REF!</definedName>
    <definedName name="SKUリスト">#REF!</definedName>
    <definedName name="SN2構成2" localSheetId="2">#REF!</definedName>
    <definedName name="SN2構成2" localSheetId="1">#REF!</definedName>
    <definedName name="SN2構成2" localSheetId="0">#REF!</definedName>
    <definedName name="SN2構成2">#REF!</definedName>
    <definedName name="soft_index" localSheetId="2">'【CSI】HCI構成（AXシリーズ）'!#REF!</definedName>
    <definedName name="soft_index" localSheetId="1">#REF!</definedName>
    <definedName name="soft_index">#REF!</definedName>
    <definedName name="soft_list" localSheetId="2">'【CSI】HCI構成（AXシリーズ）'!#REF!</definedName>
    <definedName name="soft_list" localSheetId="1">#REF!</definedName>
    <definedName name="soft_list">#REF!</definedName>
    <definedName name="soft_name" localSheetId="2">'【CSI】HCI構成（AXシリーズ）'!#REF!</definedName>
    <definedName name="soft_name" localSheetId="1">#REF!</definedName>
    <definedName name="soft_name">#REF!</definedName>
    <definedName name="Software" localSheetId="2">#REF!</definedName>
    <definedName name="Software" localSheetId="1">#REF!</definedName>
    <definedName name="Software">#REF!</definedName>
    <definedName name="SONOTA_EN" localSheetId="2">#REF!</definedName>
    <definedName name="SONOTA_EN" localSheetId="1">#REF!</definedName>
    <definedName name="SONOTA_EN">#REF!</definedName>
    <definedName name="sosiki1" localSheetId="2">#REF!</definedName>
    <definedName name="sosiki1" localSheetId="1">#REF!</definedName>
    <definedName name="sosiki1">#REF!</definedName>
    <definedName name="sosiki2" localSheetId="2">#REF!</definedName>
    <definedName name="sosiki2" localSheetId="1">#REF!</definedName>
    <definedName name="sosiki2">#REF!</definedName>
    <definedName name="sougaku" localSheetId="2">#REF!</definedName>
    <definedName name="sougaku" localSheetId="1">#REF!</definedName>
    <definedName name="sougaku">#REF!</definedName>
    <definedName name="soutei_U" localSheetId="2">#REF!</definedName>
    <definedName name="soutei_U" localSheetId="1">#REF!</definedName>
    <definedName name="soutei_U">#REF!</definedName>
    <definedName name="SP_iSCSI_ports" localSheetId="2">#REF!</definedName>
    <definedName name="SP_iSCSI_ports" localSheetId="1">#REF!</definedName>
    <definedName name="SP_iSCSI_ports">#REF!</definedName>
    <definedName name="SP人日単価" localSheetId="2">#REF!</definedName>
    <definedName name="SP人日単価" localSheetId="1">#REF!</definedName>
    <definedName name="SP人日単価" localSheetId="0">#REF!</definedName>
    <definedName name="SP人日単価">#REF!</definedName>
    <definedName name="SQL" localSheetId="2">#REF!</definedName>
    <definedName name="SQL" localSheetId="1">#REF!</definedName>
    <definedName name="SQL" localSheetId="0">#REF!</definedName>
    <definedName name="SQL">#REF!</definedName>
    <definedName name="SQL_Edition" localSheetId="2">'【CSI】HCI構成（AXシリーズ）'!#REF!</definedName>
    <definedName name="SQL_Edition" localSheetId="1">#REF!</definedName>
    <definedName name="SQL_Edition">#REF!</definedName>
    <definedName name="SQL_Edition_64" localSheetId="2">'【CSI】HCI構成（AXシリーズ）'!#REF!</definedName>
    <definedName name="SQL_Edition_64" localSheetId="1">#REF!</definedName>
    <definedName name="SQL_Edition_64">#REF!</definedName>
    <definedName name="SQL_Nodes" localSheetId="2">'【CSI】HCI構成（AXシリーズ）'!#REF!</definedName>
    <definedName name="SQL_Nodes" localSheetId="1">#REF!</definedName>
    <definedName name="SQL_Nodes">#REF!</definedName>
    <definedName name="SQL_Nodes_SA" localSheetId="2">#REF!</definedName>
    <definedName name="SQL_Nodes_SA" localSheetId="1">#REF!</definedName>
    <definedName name="SQL_Nodes_SA">#REF!</definedName>
    <definedName name="SQL_Version" localSheetId="2">#REF!</definedName>
    <definedName name="SQL_Version" localSheetId="1">#REF!</definedName>
    <definedName name="SQL_Version">#REF!</definedName>
    <definedName name="SQLCLSACT" localSheetId="2">#REF!</definedName>
    <definedName name="SQLCLSACT" localSheetId="1">#REF!</definedName>
    <definedName name="SQLCLSACT" localSheetId="0">#REF!</definedName>
    <definedName name="SQLCLSACT">#REF!</definedName>
    <definedName name="SQLCLSACTPass" localSheetId="2">#REF!</definedName>
    <definedName name="SQLCLSACTPass" localSheetId="1">#REF!</definedName>
    <definedName name="SQLCLSACTPass" localSheetId="0">#REF!</definedName>
    <definedName name="SQLCLSACTPass">#REF!</definedName>
    <definedName name="SQLip" localSheetId="2">#REF!</definedName>
    <definedName name="SQLip" localSheetId="1">#REF!</definedName>
    <definedName name="SQLip" localSheetId="0">#REF!</definedName>
    <definedName name="SQLip">#REF!</definedName>
    <definedName name="SS" localSheetId="2">'【CSI】HCI構成（AXシリーズ）'!#REF!</definedName>
    <definedName name="SS" localSheetId="1">#REF!</definedName>
    <definedName name="SS">#REF!</definedName>
    <definedName name="ＳＳＳ" localSheetId="2">#REF!</definedName>
    <definedName name="ＳＳＳ" localSheetId="1">#REF!</definedName>
    <definedName name="ＳＳＳ" localSheetId="0">#REF!</definedName>
    <definedName name="ＳＳＳ">#REF!</definedName>
    <definedName name="ssss" localSheetId="2">#REF!</definedName>
    <definedName name="ssss" localSheetId="1">#REF!</definedName>
    <definedName name="ssss" localSheetId="0">#REF!</definedName>
    <definedName name="ssss">#REF!</definedName>
    <definedName name="ssssss" localSheetId="2">#REF!</definedName>
    <definedName name="ssssss" localSheetId="1">#REF!</definedName>
    <definedName name="ssssss" localSheetId="0">#REF!</definedName>
    <definedName name="ssssss">#REF!</definedName>
    <definedName name="sssssssss" localSheetId="2">#REF!</definedName>
    <definedName name="sssssssss" localSheetId="1">#REF!</definedName>
    <definedName name="sssssssss" localSheetId="0">#REF!</definedName>
    <definedName name="sssssssss">#REF!</definedName>
    <definedName name="ssssssssss" localSheetId="2">#REF!</definedName>
    <definedName name="ssssssssss" localSheetId="1">#REF!</definedName>
    <definedName name="ssssssssss" localSheetId="0">#REF!</definedName>
    <definedName name="ssssssssss">#REF!</definedName>
    <definedName name="ssssssssssss" localSheetId="2">#REF!</definedName>
    <definedName name="ssssssssssss" localSheetId="1">#REF!</definedName>
    <definedName name="ssssssssssss" localSheetId="0">#REF!</definedName>
    <definedName name="ssssssssssss">#REF!</definedName>
    <definedName name="sssssssssssssss" localSheetId="2">#REF!</definedName>
    <definedName name="sssssssssssssss" localSheetId="1">#REF!</definedName>
    <definedName name="sssssssssssssss" localSheetId="0">#REF!</definedName>
    <definedName name="sssssssssssssss">#REF!</definedName>
    <definedName name="ssssssssssssssssss" localSheetId="2">#REF!</definedName>
    <definedName name="ssssssssssssssssss" localSheetId="1">#REF!</definedName>
    <definedName name="ssssssssssssssssss" localSheetId="0">#REF!</definedName>
    <definedName name="ssssssssssssssssss">#REF!</definedName>
    <definedName name="ssssssssssssssssssss" localSheetId="2">#REF!</definedName>
    <definedName name="ssssssssssssssssssss" localSheetId="1">#REF!</definedName>
    <definedName name="ssssssssssssssssssss" localSheetId="0">#REF!</definedName>
    <definedName name="ssssssssssssssssssss">#REF!</definedName>
    <definedName name="sssssssssssssssssssss" localSheetId="2">#REF!</definedName>
    <definedName name="sssssssssssssssssssss" localSheetId="1">#REF!</definedName>
    <definedName name="sssssssssssssssssssss" localSheetId="0">#REF!</definedName>
    <definedName name="sssssssssssssssssssss">#REF!</definedName>
    <definedName name="ssssssssssssssssssssss" localSheetId="2">#REF!</definedName>
    <definedName name="ssssssssssssssssssssss" localSheetId="1">#REF!</definedName>
    <definedName name="ssssssssssssssssssssss" localSheetId="0">#REF!</definedName>
    <definedName name="ssssssssssssssssssssss">#REF!</definedName>
    <definedName name="sssssssssssssssssssssss" localSheetId="2">#REF!</definedName>
    <definedName name="sssssssssssssssssssssss" localSheetId="1">#REF!</definedName>
    <definedName name="sssssssssssssssssssssss" localSheetId="0">#REF!</definedName>
    <definedName name="sssssssssssssssssssssss">#REF!</definedName>
    <definedName name="ssssssssssssssssssssssss" localSheetId="2">#REF!</definedName>
    <definedName name="ssssssssssssssssssssssss" localSheetId="1">#REF!</definedName>
    <definedName name="ssssssssssssssssssssssss" localSheetId="0">#REF!</definedName>
    <definedName name="ssssssssssssssssssssssss">#REF!</definedName>
    <definedName name="SS単価" localSheetId="2">'【CSI】HCI構成（AXシリーズ）'!#REF!</definedName>
    <definedName name="SS単価" localSheetId="1">#REF!</definedName>
    <definedName name="SS単価">#REF!</definedName>
    <definedName name="static_data" localSheetId="2">'【CSI】HCI構成（AXシリーズ）'!#REF!</definedName>
    <definedName name="static_data" localSheetId="1">#REF!</definedName>
    <definedName name="static_data">#REF!</definedName>
    <definedName name="STGPL" localSheetId="2">'【CSI】HCI構成（AXシリーズ）'!#REF!</definedName>
    <definedName name="STGPL" localSheetId="1">#REF!</definedName>
    <definedName name="STGPL">#REF!</definedName>
    <definedName name="STGPOOL" localSheetId="2">#REF!</definedName>
    <definedName name="STGPOOL" localSheetId="1">#REF!</definedName>
    <definedName name="STGPOOL">#REF!</definedName>
    <definedName name="Subnet" localSheetId="2">#REF!</definedName>
    <definedName name="Subnet" localSheetId="1">#REF!</definedName>
    <definedName name="Subnet">#REF!</definedName>
    <definedName name="SubnetDMZ" localSheetId="2">#REF!</definedName>
    <definedName name="SubnetDMZ" localSheetId="1">#REF!</definedName>
    <definedName name="SubnetDMZ">#REF!</definedName>
    <definedName name="SubnetMask" localSheetId="2">#REF!</definedName>
    <definedName name="SubnetMask" localSheetId="1">#REF!</definedName>
    <definedName name="SubnetMask">#REF!</definedName>
    <definedName name="SubnetMSCS" localSheetId="2">#REF!</definedName>
    <definedName name="SubnetMSCS" localSheetId="1">#REF!</definedName>
    <definedName name="SubnetMSCS">#REF!</definedName>
    <definedName name="SubnetPrivate" localSheetId="2">#REF!</definedName>
    <definedName name="SubnetPrivate" localSheetId="1">#REF!</definedName>
    <definedName name="SubnetPrivate">#REF!</definedName>
    <definedName name="SubnetPublic" localSheetId="2">#REF!</definedName>
    <definedName name="SubnetPublic" localSheetId="1">#REF!</definedName>
    <definedName name="SubnetPublic">#REF!</definedName>
    <definedName name="SubnetWAN" localSheetId="2">#REF!</definedName>
    <definedName name="SubnetWAN" localSheetId="1">#REF!</definedName>
    <definedName name="SubnetWAN">#REF!</definedName>
    <definedName name="Support_10000" localSheetId="2" hidden="1">#REF!</definedName>
    <definedName name="Support_10000" localSheetId="1" hidden="1">#REF!</definedName>
    <definedName name="Support_10000" localSheetId="0" hidden="1">#REF!</definedName>
    <definedName name="Support_10000" hidden="1">#REF!</definedName>
    <definedName name="Support_10001" localSheetId="2" hidden="1">#REF!</definedName>
    <definedName name="Support_10001" localSheetId="1" hidden="1">#REF!</definedName>
    <definedName name="Support_10001" localSheetId="0" hidden="1">#REF!</definedName>
    <definedName name="Support_10001" hidden="1">#REF!</definedName>
    <definedName name="Support_10002" localSheetId="2" hidden="1">#REF!</definedName>
    <definedName name="Support_10002" localSheetId="1" hidden="1">#REF!</definedName>
    <definedName name="Support_10002" localSheetId="0" hidden="1">#REF!</definedName>
    <definedName name="Support_10002" hidden="1">#REF!</definedName>
    <definedName name="Support_10003" localSheetId="2" hidden="1">#REF!</definedName>
    <definedName name="Support_10003" localSheetId="1" hidden="1">#REF!</definedName>
    <definedName name="Support_10003" localSheetId="0" hidden="1">#REF!</definedName>
    <definedName name="Support_10003" hidden="1">#REF!</definedName>
    <definedName name="Support_10004" localSheetId="2" hidden="1">#REF!</definedName>
    <definedName name="Support_10004" localSheetId="1" hidden="1">#REF!</definedName>
    <definedName name="Support_10004" localSheetId="0" hidden="1">#REF!</definedName>
    <definedName name="Support_10004" hidden="1">#REF!</definedName>
    <definedName name="Support_10011" localSheetId="2" hidden="1">#REF!</definedName>
    <definedName name="Support_10011" localSheetId="1" hidden="1">#REF!</definedName>
    <definedName name="Support_10011" localSheetId="0" hidden="1">#REF!</definedName>
    <definedName name="Support_10011" hidden="1">#REF!</definedName>
    <definedName name="SV小計" localSheetId="2">#REF!</definedName>
    <definedName name="SV小計" localSheetId="1">#REF!</definedName>
    <definedName name="SV小計">#REF!</definedName>
    <definedName name="Sw1z1" localSheetId="2">#REF!</definedName>
    <definedName name="Sw1z1" localSheetId="1">#REF!</definedName>
    <definedName name="Sw1z1" localSheetId="0">#REF!</definedName>
    <definedName name="Sw1z1">#REF!</definedName>
    <definedName name="Sw1z2" localSheetId="2">#REF!</definedName>
    <definedName name="Sw1z2" localSheetId="1">#REF!</definedName>
    <definedName name="Sw1z2" localSheetId="0">#REF!</definedName>
    <definedName name="Sw1z2">#REF!</definedName>
    <definedName name="Sw1z3" localSheetId="2">#REF!</definedName>
    <definedName name="Sw1z3" localSheetId="1">#REF!</definedName>
    <definedName name="Sw1z3" localSheetId="0">#REF!</definedName>
    <definedName name="Sw1z3">#REF!</definedName>
    <definedName name="Sw1z4" localSheetId="2">#REF!</definedName>
    <definedName name="Sw1z4" localSheetId="1">#REF!</definedName>
    <definedName name="Sw1z4" localSheetId="0">#REF!</definedName>
    <definedName name="Sw1z4">#REF!</definedName>
    <definedName name="Sw1z5" localSheetId="2">#REF!</definedName>
    <definedName name="Sw1z5" localSheetId="1">#REF!</definedName>
    <definedName name="Sw1z5" localSheetId="0">#REF!</definedName>
    <definedName name="Sw1z5">#REF!</definedName>
    <definedName name="Sw1z6" localSheetId="2">#REF!</definedName>
    <definedName name="Sw1z6" localSheetId="1">#REF!</definedName>
    <definedName name="Sw1z6" localSheetId="0">#REF!</definedName>
    <definedName name="Sw1z6">#REF!</definedName>
    <definedName name="Sw1z7" localSheetId="2">#REF!</definedName>
    <definedName name="Sw1z7" localSheetId="1">#REF!</definedName>
    <definedName name="Sw1z7" localSheetId="0">#REF!</definedName>
    <definedName name="Sw1z7">#REF!</definedName>
    <definedName name="Sw1z8" localSheetId="2">#REF!</definedName>
    <definedName name="Sw1z8" localSheetId="1">#REF!</definedName>
    <definedName name="Sw1z8" localSheetId="0">#REF!</definedName>
    <definedName name="Sw1z8">#REF!</definedName>
    <definedName name="Sw1z9" localSheetId="2">#REF!</definedName>
    <definedName name="Sw1z9" localSheetId="1">#REF!</definedName>
    <definedName name="Sw1z9" localSheetId="0">#REF!</definedName>
    <definedName name="Sw1z9">#REF!</definedName>
    <definedName name="Sw2z1" localSheetId="2">#REF!</definedName>
    <definedName name="Sw2z1" localSheetId="1">#REF!</definedName>
    <definedName name="Sw2z1" localSheetId="0">#REF!</definedName>
    <definedName name="Sw2z1">#REF!</definedName>
    <definedName name="Sw2z2" localSheetId="2">#REF!</definedName>
    <definedName name="Sw2z2" localSheetId="1">#REF!</definedName>
    <definedName name="Sw2z2" localSheetId="0">#REF!</definedName>
    <definedName name="Sw2z2">#REF!</definedName>
    <definedName name="Sw2z3" localSheetId="2">#REF!</definedName>
    <definedName name="Sw2z3" localSheetId="1">#REF!</definedName>
    <definedName name="Sw2z3" localSheetId="0">#REF!</definedName>
    <definedName name="Sw2z3">#REF!</definedName>
    <definedName name="Sw2z4" localSheetId="2">#REF!</definedName>
    <definedName name="Sw2z4" localSheetId="1">#REF!</definedName>
    <definedName name="Sw2z4" localSheetId="0">#REF!</definedName>
    <definedName name="Sw2z4">#REF!</definedName>
    <definedName name="Sw2z5" localSheetId="2">#REF!</definedName>
    <definedName name="Sw2z5" localSheetId="1">#REF!</definedName>
    <definedName name="Sw2z5" localSheetId="0">#REF!</definedName>
    <definedName name="Sw2z5">#REF!</definedName>
    <definedName name="Sw2z6" localSheetId="2">#REF!</definedName>
    <definedName name="Sw2z6" localSheetId="1">#REF!</definedName>
    <definedName name="Sw2z6" localSheetId="0">#REF!</definedName>
    <definedName name="Sw2z6">#REF!</definedName>
    <definedName name="Sw2z7" localSheetId="2">#REF!</definedName>
    <definedName name="Sw2z7" localSheetId="1">#REF!</definedName>
    <definedName name="Sw2z7" localSheetId="0">#REF!</definedName>
    <definedName name="Sw2z7">#REF!</definedName>
    <definedName name="Sw2z8" localSheetId="2">#REF!</definedName>
    <definedName name="Sw2z8" localSheetId="1">#REF!</definedName>
    <definedName name="Sw2z8" localSheetId="0">#REF!</definedName>
    <definedName name="Sw2z8">#REF!</definedName>
    <definedName name="Sw2z9" localSheetId="2">#REF!</definedName>
    <definedName name="Sw2z9" localSheetId="1">#REF!</definedName>
    <definedName name="Sw2z9" localSheetId="0">#REF!</definedName>
    <definedName name="Sw2z9">#REF!</definedName>
    <definedName name="Switch" localSheetId="2">'【CSI】HCI構成（AXシリーズ）'!#REF!</definedName>
    <definedName name="Switch" localSheetId="1">#REF!</definedName>
    <definedName name="Switch">#REF!</definedName>
    <definedName name="Switch_Ports" localSheetId="2">'【CSI】HCI構成（AXシリーズ）'!#REF!</definedName>
    <definedName name="Switch_Ports" localSheetId="1">#REF!</definedName>
    <definedName name="Switch_Ports">#REF!</definedName>
    <definedName name="switches" localSheetId="2">'【CSI】HCI構成（AXシリーズ）'!#REF!</definedName>
    <definedName name="switches" localSheetId="1">#REF!</definedName>
    <definedName name="switches">#REF!</definedName>
    <definedName name="SWTBL" localSheetId="2">#REF!</definedName>
    <definedName name="SWTBL" localSheetId="1">#REF!</definedName>
    <definedName name="SWTBL">#REF!</definedName>
    <definedName name="SwType" localSheetId="2">#REF!</definedName>
    <definedName name="SwType" localSheetId="1">#REF!</definedName>
    <definedName name="SwType">#REF!</definedName>
    <definedName name="ＳＷ管理番号" localSheetId="2">#REF!</definedName>
    <definedName name="ＳＷ管理番号" localSheetId="1">#REF!</definedName>
    <definedName name="ＳＷ管理番号" localSheetId="0">#REF!</definedName>
    <definedName name="ＳＷ管理番号">#REF!</definedName>
    <definedName name="Sysconfig" localSheetId="2">'【CSI】HCI構成（AXシリーズ）'!#REF!</definedName>
    <definedName name="Sysconfig" localSheetId="1">#REF!</definedName>
    <definedName name="Sysconfig">#REF!</definedName>
    <definedName name="t" localSheetId="2">#REF!</definedName>
    <definedName name="t" localSheetId="1">#REF!</definedName>
    <definedName name="t" localSheetId="0">#REF!</definedName>
    <definedName name="t">#REF!</definedName>
    <definedName name="T_10" localSheetId="2">#REF!</definedName>
    <definedName name="T_10" localSheetId="1">#REF!</definedName>
    <definedName name="T_10" localSheetId="0">#REF!</definedName>
    <definedName name="T_10">#REF!</definedName>
    <definedName name="T_11" localSheetId="2">#REF!</definedName>
    <definedName name="T_11" localSheetId="1">#REF!</definedName>
    <definedName name="T_11" localSheetId="0">#REF!</definedName>
    <definedName name="T_11">#REF!</definedName>
    <definedName name="T_13" localSheetId="2">#REF!</definedName>
    <definedName name="T_13" localSheetId="1">#REF!</definedName>
    <definedName name="T_13" localSheetId="0">#REF!</definedName>
    <definedName name="T_13">#REF!</definedName>
    <definedName name="T_14" localSheetId="2">#REF!</definedName>
    <definedName name="T_14" localSheetId="1">#REF!</definedName>
    <definedName name="T_14" localSheetId="0">#REF!</definedName>
    <definedName name="T_14">#REF!</definedName>
    <definedName name="t_15" localSheetId="2">#REF!</definedName>
    <definedName name="t_15" localSheetId="1">#REF!</definedName>
    <definedName name="t_15" localSheetId="0">#REF!</definedName>
    <definedName name="t_15">#REF!</definedName>
    <definedName name="T_5" localSheetId="2">#REF!</definedName>
    <definedName name="T_5" localSheetId="1">#REF!</definedName>
    <definedName name="T_5" localSheetId="0">#REF!</definedName>
    <definedName name="T_5">#REF!</definedName>
    <definedName name="T_8" localSheetId="2">#REF!</definedName>
    <definedName name="T_8" localSheetId="1">#REF!</definedName>
    <definedName name="T_8" localSheetId="0">#REF!</definedName>
    <definedName name="T_8">#REF!</definedName>
    <definedName name="T_9" localSheetId="2">#REF!</definedName>
    <definedName name="T_9" localSheetId="1">#REF!</definedName>
    <definedName name="T_9" localSheetId="0">#REF!</definedName>
    <definedName name="T_9">#REF!</definedName>
    <definedName name="T_EXCELOUT2" localSheetId="2">'【CSI】HCI構成（AXシリーズ）'!#REF!</definedName>
    <definedName name="T_EXCELOUT2" localSheetId="1">#REF!</definedName>
    <definedName name="T_EXCELOUT2">#REF!</definedName>
    <definedName name="T_T1" localSheetId="2">'【CSI】HCI構成（AXシリーズ）'!#REF!</definedName>
    <definedName name="T_T1" localSheetId="1">#REF!</definedName>
    <definedName name="T_T1">#REF!</definedName>
    <definedName name="T_T2" localSheetId="2">'【CSI】HCI構成（AXシリーズ）'!#REF!</definedName>
    <definedName name="T_T2" localSheetId="1">#REF!</definedName>
    <definedName name="T_T2">#REF!</definedName>
    <definedName name="TANTO" localSheetId="2">#REF!</definedName>
    <definedName name="TANTO" localSheetId="1">#REF!</definedName>
    <definedName name="TANTO">#REF!</definedName>
    <definedName name="Tape" localSheetId="2">#REF!</definedName>
    <definedName name="Tape" localSheetId="1">#REF!</definedName>
    <definedName name="Tape">#REF!</definedName>
    <definedName name="Tape_drive" localSheetId="2">#REF!</definedName>
    <definedName name="Tape_drive" localSheetId="1">#REF!</definedName>
    <definedName name="Tape_drive">#REF!</definedName>
    <definedName name="Tape_Names" localSheetId="2">#REF!</definedName>
    <definedName name="Tape_Names" localSheetId="1">#REF!</definedName>
    <definedName name="Tape_Names">#REF!</definedName>
    <definedName name="TapeHardware" localSheetId="2">#REF!</definedName>
    <definedName name="TapeHardware" localSheetId="1">#REF!</definedName>
    <definedName name="TapeHardware">#REF!</definedName>
    <definedName name="TCA" localSheetId="2">#REF!</definedName>
    <definedName name="TCA" localSheetId="1">#REF!</definedName>
    <definedName name="TCA">#REF!</definedName>
    <definedName name="TCAA" localSheetId="2">#REF!</definedName>
    <definedName name="TCAA" localSheetId="1">#REF!</definedName>
    <definedName name="TCAA">#REF!</definedName>
    <definedName name="TCB" localSheetId="2">#REF!</definedName>
    <definedName name="TCB" localSheetId="1">#REF!</definedName>
    <definedName name="TCB">#REF!</definedName>
    <definedName name="TCBB" localSheetId="2">#REF!</definedName>
    <definedName name="TCBB" localSheetId="1">#REF!</definedName>
    <definedName name="TCBB">#REF!</definedName>
    <definedName name="TCC" localSheetId="2">#REF!</definedName>
    <definedName name="TCC" localSheetId="1">#REF!</definedName>
    <definedName name="TCC">#REF!</definedName>
    <definedName name="TCCC" localSheetId="2">#REF!</definedName>
    <definedName name="TCCC" localSheetId="1">#REF!</definedName>
    <definedName name="TCCC">#REF!</definedName>
    <definedName name="TCS" localSheetId="2">#REF!</definedName>
    <definedName name="TCS" localSheetId="1">#REF!</definedName>
    <definedName name="TCS">#REF!</definedName>
    <definedName name="TCSP" localSheetId="2">#REF!</definedName>
    <definedName name="TCSP" localSheetId="1">#REF!</definedName>
    <definedName name="TCSP">#REF!</definedName>
    <definedName name="TE_A" localSheetId="2">#REF!</definedName>
    <definedName name="TE_A" localSheetId="1">#REF!</definedName>
    <definedName name="TE_A">#REF!</definedName>
    <definedName name="TE_B" localSheetId="2">#REF!</definedName>
    <definedName name="TE_B" localSheetId="1">#REF!</definedName>
    <definedName name="TE_B">#REF!</definedName>
    <definedName name="TE_C" localSheetId="2">#REF!</definedName>
    <definedName name="TE_C" localSheetId="1">#REF!</definedName>
    <definedName name="TE_C">#REF!</definedName>
    <definedName name="TeikaHyojiShiki" localSheetId="2">#REF!</definedName>
    <definedName name="TeikaHyojiShiki" localSheetId="1">#REF!</definedName>
    <definedName name="TeikaHyojiShiki" localSheetId="0">#REF!</definedName>
    <definedName name="TeikaHyojiShiki">#REF!</definedName>
    <definedName name="test" localSheetId="2">'【CSI】HCI構成（AXシリーズ）'!#REF!</definedName>
    <definedName name="test" localSheetId="1">#REF!</definedName>
    <definedName name="test">#REF!</definedName>
    <definedName name="test2" localSheetId="2">'【CSI】HCI構成（AXシリーズ）'!#REF!</definedName>
    <definedName name="test2" localSheetId="1">#REF!</definedName>
    <definedName name="test2">#REF!</definedName>
    <definedName name="Thin_RAID" localSheetId="2">'【CSI】HCI構成（AXシリーズ）'!#REF!</definedName>
    <definedName name="Thin_RAID" localSheetId="1">#REF!</definedName>
    <definedName name="Thin_RAID">#REF!</definedName>
    <definedName name="ThirdPartyConsultant" localSheetId="2">#REF!</definedName>
    <definedName name="ThirdPartyConsultant" localSheetId="1">#REF!</definedName>
    <definedName name="ThirdPartyConsultant">#REF!</definedName>
    <definedName name="ThisMonthToLastMonth" localSheetId="2">#REF!</definedName>
    <definedName name="ThisMonthToLastMonth" localSheetId="1">#REF!</definedName>
    <definedName name="ThisMonthToLastMonth" localSheetId="0">#REF!</definedName>
    <definedName name="ThisMonthToLastMonth">#REF!</definedName>
    <definedName name="TIN" localSheetId="2">'【CSI】HCI構成（AXシリーズ）'!#REF!</definedName>
    <definedName name="TIN" localSheetId="1">#REF!</definedName>
    <definedName name="TIN">#REF!</definedName>
    <definedName name="tinn" localSheetId="2">'【CSI】HCI構成（AXシリーズ）'!#REF!</definedName>
    <definedName name="tinn" localSheetId="1">#REF!</definedName>
    <definedName name="tinn">#REF!</definedName>
    <definedName name="TPC" localSheetId="2">#REF!</definedName>
    <definedName name="TPC" localSheetId="1">#REF!</definedName>
    <definedName name="TPC" localSheetId="0">#REF!</definedName>
    <definedName name="TPC">#REF!</definedName>
    <definedName name="Training_10000" localSheetId="2" hidden="1">'【CSI】HCI構成（AXシリーズ）'!#REF!</definedName>
    <definedName name="Training_10000" localSheetId="1" hidden="1">#REF!</definedName>
    <definedName name="Training_10000" localSheetId="0" hidden="1">#REF!</definedName>
    <definedName name="Training_10000" hidden="1">#REF!</definedName>
    <definedName name="Training_10100" localSheetId="2" hidden="1">'【CSI】HCI構成（AXシリーズ）'!#REF!</definedName>
    <definedName name="Training_10100" localSheetId="1" hidden="1">#REF!</definedName>
    <definedName name="Training_10100" localSheetId="0" hidden="1">#REF!</definedName>
    <definedName name="Training_10100" hidden="1">#REF!</definedName>
    <definedName name="TSR" localSheetId="2">'【CSI】HCI構成（AXシリーズ）'!#REF!</definedName>
    <definedName name="TSR" localSheetId="1">#REF!</definedName>
    <definedName name="TSR">#REF!</definedName>
    <definedName name="TSREmail" localSheetId="2">#REF!</definedName>
    <definedName name="TSREmail" localSheetId="1">#REF!</definedName>
    <definedName name="TSREmail">#REF!</definedName>
    <definedName name="TSRManager" localSheetId="2">#REF!</definedName>
    <definedName name="TSRManager" localSheetId="1">#REF!</definedName>
    <definedName name="TSRManager">#REF!</definedName>
    <definedName name="TSRName" localSheetId="2">#REF!</definedName>
    <definedName name="TSRName" localSheetId="1">#REF!</definedName>
    <definedName name="TSRName">#REF!</definedName>
    <definedName name="tt" localSheetId="2">#REF!</definedName>
    <definedName name="tt" localSheetId="1">#REF!</definedName>
    <definedName name="tt" localSheetId="0">#REF!</definedName>
    <definedName name="tt">#REF!</definedName>
    <definedName name="TT_1" localSheetId="2">'【CSI】HCI構成（AXシリーズ）'!#REF!</definedName>
    <definedName name="TT_1" localSheetId="1">#REF!</definedName>
    <definedName name="TT_1">#REF!</definedName>
    <definedName name="TT_10" localSheetId="2">'【CSI】HCI構成（AXシリーズ）'!#REF!</definedName>
    <definedName name="TT_10" localSheetId="1">#REF!</definedName>
    <definedName name="TT_10">#REF!</definedName>
    <definedName name="TT_11" localSheetId="2">'【CSI】HCI構成（AXシリーズ）'!#REF!</definedName>
    <definedName name="TT_11" localSheetId="1">#REF!</definedName>
    <definedName name="TT_11">#REF!</definedName>
    <definedName name="TT_12" localSheetId="2">#REF!</definedName>
    <definedName name="TT_12" localSheetId="1">#REF!</definedName>
    <definedName name="TT_12">#REF!</definedName>
    <definedName name="TT_13" localSheetId="2">#REF!</definedName>
    <definedName name="TT_13" localSheetId="1">#REF!</definedName>
    <definedName name="TT_13">#REF!</definedName>
    <definedName name="TT_14" localSheetId="2">#REF!</definedName>
    <definedName name="TT_14" localSheetId="1">#REF!</definedName>
    <definedName name="TT_14">#REF!</definedName>
    <definedName name="TT_15" localSheetId="2">#REF!</definedName>
    <definedName name="TT_15" localSheetId="1">#REF!</definedName>
    <definedName name="TT_15">#REF!</definedName>
    <definedName name="TT_16" localSheetId="2">#REF!</definedName>
    <definedName name="TT_16" localSheetId="1">#REF!</definedName>
    <definedName name="TT_16">#REF!</definedName>
    <definedName name="TT_2" localSheetId="2">#REF!</definedName>
    <definedName name="TT_2" localSheetId="1">#REF!</definedName>
    <definedName name="TT_2">#REF!</definedName>
    <definedName name="TT_3" localSheetId="2">#REF!</definedName>
    <definedName name="TT_3" localSheetId="1">#REF!</definedName>
    <definedName name="TT_3">#REF!</definedName>
    <definedName name="TT_4" localSheetId="2">#REF!</definedName>
    <definedName name="TT_4" localSheetId="1">#REF!</definedName>
    <definedName name="TT_4" localSheetId="0">#REF!</definedName>
    <definedName name="TT_4">#REF!</definedName>
    <definedName name="TT_5" localSheetId="2">'【CSI】HCI構成（AXシリーズ）'!#REF!</definedName>
    <definedName name="TT_5" localSheetId="1">#REF!</definedName>
    <definedName name="TT_5">#REF!</definedName>
    <definedName name="TT_6" localSheetId="2">'【CSI】HCI構成（AXシリーズ）'!#REF!</definedName>
    <definedName name="TT_6" localSheetId="1">#REF!</definedName>
    <definedName name="TT_6">#REF!</definedName>
    <definedName name="TT_7" localSheetId="2">'【CSI】HCI構成（AXシリーズ）'!#REF!</definedName>
    <definedName name="TT_7" localSheetId="1">#REF!</definedName>
    <definedName name="TT_7">#REF!</definedName>
    <definedName name="TT_8" localSheetId="2">#REF!</definedName>
    <definedName name="TT_8" localSheetId="1">#REF!</definedName>
    <definedName name="TT_8">#REF!</definedName>
    <definedName name="TT_9" localSheetId="2">#REF!</definedName>
    <definedName name="TT_9" localSheetId="1">#REF!</definedName>
    <definedName name="TT_9">#REF!</definedName>
    <definedName name="ttt" localSheetId="2">#REF!</definedName>
    <definedName name="ttt" localSheetId="1">#REF!</definedName>
    <definedName name="ttt" localSheetId="0">#REF!</definedName>
    <definedName name="ttt">#REF!</definedName>
    <definedName name="tttt" localSheetId="2">#REF!</definedName>
    <definedName name="tttt" localSheetId="1">#REF!</definedName>
    <definedName name="tttt" localSheetId="0">#REF!</definedName>
    <definedName name="tttt">#REF!</definedName>
    <definedName name="ttttt" localSheetId="2">'【CSI】HCI構成（AXシリーズ）'!#REF!</definedName>
    <definedName name="ttttt" localSheetId="1">#REF!</definedName>
    <definedName name="ttttt">#REF!</definedName>
    <definedName name="tttttt" localSheetId="2">#REF!</definedName>
    <definedName name="tttttt" localSheetId="1">#REF!</definedName>
    <definedName name="tttttt" localSheetId="0">#REF!</definedName>
    <definedName name="tttttt">#REF!</definedName>
    <definedName name="ttttttt" localSheetId="2">#REF!</definedName>
    <definedName name="ttttttt" localSheetId="1">#REF!</definedName>
    <definedName name="ttttttt" localSheetId="0">#REF!</definedName>
    <definedName name="ttttttt">#REF!</definedName>
    <definedName name="tttttttt" localSheetId="2">#REF!</definedName>
    <definedName name="tttttttt" localSheetId="1">#REF!</definedName>
    <definedName name="tttttttt" localSheetId="0">#REF!</definedName>
    <definedName name="tttttttt">#REF!</definedName>
    <definedName name="tttttttttt" localSheetId="2">#REF!</definedName>
    <definedName name="tttttttttt" localSheetId="1">#REF!</definedName>
    <definedName name="tttttttttt" localSheetId="0">#REF!</definedName>
    <definedName name="tttttttttt">#REF!</definedName>
    <definedName name="ttttttttttttt" localSheetId="2">'【CSI】HCI構成（AXシリーズ）'!#REF!</definedName>
    <definedName name="ttttttttttttt" localSheetId="1">#REF!</definedName>
    <definedName name="ttttttttttttt">#REF!</definedName>
    <definedName name="tttttttttttttt" localSheetId="2">#REF!</definedName>
    <definedName name="tttttttttttttt" localSheetId="1">#REF!</definedName>
    <definedName name="tttttttttttttt" localSheetId="0">#REF!</definedName>
    <definedName name="tttttttttttttt">#REF!</definedName>
    <definedName name="ttttttttttttttt" localSheetId="2">#REF!</definedName>
    <definedName name="ttttttttttttttt" localSheetId="1">#REF!</definedName>
    <definedName name="ttttttttttttttt" localSheetId="0">#REF!</definedName>
    <definedName name="ttttttttttttttt">#REF!</definedName>
    <definedName name="ttttttttttttttttt" localSheetId="2">#REF!</definedName>
    <definedName name="ttttttttttttttttt" localSheetId="1">#REF!</definedName>
    <definedName name="ttttttttttttttttt" localSheetId="0">#REF!</definedName>
    <definedName name="ttttttttttttttttt">#REF!</definedName>
    <definedName name="ttttttttttttttttttt" localSheetId="2">'【CSI】HCI構成（AXシリーズ）'!#REF!</definedName>
    <definedName name="ttttttttttttttttttt" localSheetId="1">#REF!</definedName>
    <definedName name="ttttttttttttttttttt">#REF!</definedName>
    <definedName name="ttttttttttttttttttttt" localSheetId="2">#REF!</definedName>
    <definedName name="ttttttttttttttttttttt" localSheetId="1">#REF!</definedName>
    <definedName name="ttttttttttttttttttttt" localSheetId="0">#REF!</definedName>
    <definedName name="ttttttttttttttttttttt">#REF!</definedName>
    <definedName name="tttttttttttttttttttttt" localSheetId="2">#REF!</definedName>
    <definedName name="tttttttttttttttttttttt" localSheetId="1">#REF!</definedName>
    <definedName name="tttttttttttttttttttttt" localSheetId="0">#REF!</definedName>
    <definedName name="tttttttttttttttttttttt">#REF!</definedName>
    <definedName name="tttttttttttttttttttttttt" localSheetId="2">#REF!</definedName>
    <definedName name="tttttttttttttttttttttttt" localSheetId="1">#REF!</definedName>
    <definedName name="tttttttttttttttttttttttt" localSheetId="0">#REF!</definedName>
    <definedName name="tttttttttttttttttttttttt">#REF!</definedName>
    <definedName name="ttttttttttttttttttttttttttt" localSheetId="2">#REF!</definedName>
    <definedName name="ttttttttttttttttttttttttttt" localSheetId="1">#REF!</definedName>
    <definedName name="ttttttttttttttttttttttttttt" localSheetId="0">#REF!</definedName>
    <definedName name="ttttttttttttttttttttttttttt">#REF!</definedName>
    <definedName name="U" localSheetId="2">'【CSI】HCI構成（AXシリーズ）'!#REF!</definedName>
    <definedName name="U" localSheetId="1">#REF!</definedName>
    <definedName name="U">#REF!</definedName>
    <definedName name="UCM_HICAD_4_6" localSheetId="2">'【CSI】HCI構成（AXシリーズ）'!#REF!</definedName>
    <definedName name="UCM_HICAD_4_6" localSheetId="1">#REF!</definedName>
    <definedName name="UCM_HICAD_4_6">#REF!</definedName>
    <definedName name="UCM月額" localSheetId="2">#REF!</definedName>
    <definedName name="UCM月額" localSheetId="1">#REF!</definedName>
    <definedName name="UCM月額" localSheetId="0">#REF!</definedName>
    <definedName name="UCM月額">#REF!</definedName>
    <definedName name="UCM発注合計" localSheetId="2">'【CSI】HCI構成（AXシリーズ）'!#REF!</definedName>
    <definedName name="UCM発注合計" localSheetId="1">#REF!</definedName>
    <definedName name="UCM発注合計">#REF!</definedName>
    <definedName name="ukki" localSheetId="2">#REF!</definedName>
    <definedName name="ukki" localSheetId="1">#REF!</definedName>
    <definedName name="ukki" localSheetId="0">#REF!</definedName>
    <definedName name="ukki">#REF!</definedName>
    <definedName name="unusedSPPort" localSheetId="2">'【CSI】HCI構成（AXシリーズ）'!#REF!</definedName>
    <definedName name="unusedSPPort" localSheetId="1">#REF!</definedName>
    <definedName name="unusedSPPort">#REF!</definedName>
    <definedName name="Upgrade_10101" localSheetId="2" hidden="1">'【CSI】HCI構成（AXシリーズ）'!#REF!</definedName>
    <definedName name="Upgrade_10101" localSheetId="1" hidden="1">#REF!</definedName>
    <definedName name="Upgrade_10101" localSheetId="0" hidden="1">#REF!</definedName>
    <definedName name="Upgrade_10101" hidden="1">#REF!</definedName>
    <definedName name="Upgrade_10102" localSheetId="2" hidden="1">'【CSI】HCI構成（AXシリーズ）'!#REF!</definedName>
    <definedName name="Upgrade_10102" localSheetId="1" hidden="1">#REF!</definedName>
    <definedName name="Upgrade_10102" localSheetId="0" hidden="1">#REF!</definedName>
    <definedName name="Upgrade_10102" hidden="1">#REF!</definedName>
    <definedName name="Upgrade_10201" localSheetId="2" hidden="1">#REF!</definedName>
    <definedName name="Upgrade_10201" localSheetId="1" hidden="1">#REF!</definedName>
    <definedName name="Upgrade_10201" localSheetId="0" hidden="1">#REF!</definedName>
    <definedName name="Upgrade_10201" hidden="1">#REF!</definedName>
    <definedName name="Upgrade_10202" localSheetId="2" hidden="1">#REF!</definedName>
    <definedName name="Upgrade_10202" localSheetId="1" hidden="1">#REF!</definedName>
    <definedName name="Upgrade_10202" localSheetId="0" hidden="1">#REF!</definedName>
    <definedName name="Upgrade_10202" hidden="1">#REF!</definedName>
    <definedName name="Upgrade_10301" localSheetId="2" hidden="1">#REF!</definedName>
    <definedName name="Upgrade_10301" localSheetId="1" hidden="1">#REF!</definedName>
    <definedName name="Upgrade_10301" localSheetId="0" hidden="1">#REF!</definedName>
    <definedName name="Upgrade_10301" hidden="1">#REF!</definedName>
    <definedName name="Upgrade_20101" localSheetId="2" hidden="1">#REF!</definedName>
    <definedName name="Upgrade_20101" localSheetId="1" hidden="1">#REF!</definedName>
    <definedName name="Upgrade_20101" localSheetId="0" hidden="1">#REF!</definedName>
    <definedName name="Upgrade_20101" hidden="1">#REF!</definedName>
    <definedName name="Upgrade_20102" localSheetId="2" hidden="1">#REF!</definedName>
    <definedName name="Upgrade_20102" localSheetId="1" hidden="1">#REF!</definedName>
    <definedName name="Upgrade_20102" localSheetId="0" hidden="1">#REF!</definedName>
    <definedName name="Upgrade_20102" hidden="1">#REF!</definedName>
    <definedName name="Upgrade_20103" localSheetId="2" hidden="1">#REF!</definedName>
    <definedName name="Upgrade_20103" localSheetId="1" hidden="1">#REF!</definedName>
    <definedName name="Upgrade_20103" localSheetId="0" hidden="1">#REF!</definedName>
    <definedName name="Upgrade_20103" hidden="1">#REF!</definedName>
    <definedName name="Upgrade_20201" localSheetId="2" hidden="1">#REF!</definedName>
    <definedName name="Upgrade_20201" localSheetId="1" hidden="1">#REF!</definedName>
    <definedName name="Upgrade_20201" localSheetId="0" hidden="1">#REF!</definedName>
    <definedName name="Upgrade_20201" hidden="1">#REF!</definedName>
    <definedName name="Upgrade_20202" localSheetId="2" hidden="1">#REF!</definedName>
    <definedName name="Upgrade_20202" localSheetId="1" hidden="1">#REF!</definedName>
    <definedName name="Upgrade_20202" localSheetId="0" hidden="1">#REF!</definedName>
    <definedName name="Upgrade_20202" hidden="1">#REF!</definedName>
    <definedName name="Upgrade_20203" localSheetId="2" hidden="1">#REF!</definedName>
    <definedName name="Upgrade_20203" localSheetId="1" hidden="1">#REF!</definedName>
    <definedName name="Upgrade_20203" localSheetId="0" hidden="1">#REF!</definedName>
    <definedName name="Upgrade_20203" hidden="1">#REF!</definedName>
    <definedName name="Upgrade_20301" localSheetId="2" hidden="1">#REF!</definedName>
    <definedName name="Upgrade_20301" localSheetId="1" hidden="1">#REF!</definedName>
    <definedName name="Upgrade_20301" localSheetId="0" hidden="1">#REF!</definedName>
    <definedName name="Upgrade_20301" hidden="1">#REF!</definedName>
    <definedName name="Upgrade_20302" localSheetId="2" hidden="1">#REF!</definedName>
    <definedName name="Upgrade_20302" localSheetId="1" hidden="1">#REF!</definedName>
    <definedName name="Upgrade_20302" localSheetId="0" hidden="1">#REF!</definedName>
    <definedName name="Upgrade_20302" hidden="1">#REF!</definedName>
    <definedName name="Upgrade_20303" localSheetId="2" hidden="1">#REF!</definedName>
    <definedName name="Upgrade_20303" localSheetId="1" hidden="1">#REF!</definedName>
    <definedName name="Upgrade_20303" localSheetId="0" hidden="1">#REF!</definedName>
    <definedName name="Upgrade_20303" hidden="1">#REF!</definedName>
    <definedName name="Upgrade_20304" localSheetId="2" hidden="1">#REF!</definedName>
    <definedName name="Upgrade_20304" localSheetId="1" hidden="1">#REF!</definedName>
    <definedName name="Upgrade_20304" localSheetId="0" hidden="1">#REF!</definedName>
    <definedName name="Upgrade_20304" hidden="1">#REF!</definedName>
    <definedName name="Upgrade_20311" localSheetId="2" hidden="1">#REF!</definedName>
    <definedName name="Upgrade_20311" localSheetId="1" hidden="1">#REF!</definedName>
    <definedName name="Upgrade_20311" localSheetId="0" hidden="1">#REF!</definedName>
    <definedName name="Upgrade_20311" hidden="1">#REF!</definedName>
    <definedName name="Upgrade_20312" localSheetId="2" hidden="1">#REF!</definedName>
    <definedName name="Upgrade_20312" localSheetId="1" hidden="1">#REF!</definedName>
    <definedName name="Upgrade_20312" localSheetId="0" hidden="1">#REF!</definedName>
    <definedName name="Upgrade_20312" hidden="1">#REF!</definedName>
    <definedName name="Upgrade_20313" localSheetId="2" hidden="1">#REF!</definedName>
    <definedName name="Upgrade_20313" localSheetId="1" hidden="1">#REF!</definedName>
    <definedName name="Upgrade_20313" localSheetId="0" hidden="1">#REF!</definedName>
    <definedName name="Upgrade_20313" hidden="1">#REF!</definedName>
    <definedName name="Upgrade_20314" localSheetId="2" hidden="1">#REF!</definedName>
    <definedName name="Upgrade_20314" localSheetId="1" hidden="1">#REF!</definedName>
    <definedName name="Upgrade_20314" localSheetId="0" hidden="1">#REF!</definedName>
    <definedName name="Upgrade_20314" hidden="1">#REF!</definedName>
    <definedName name="Upgrade_20401" localSheetId="2" hidden="1">#REF!</definedName>
    <definedName name="Upgrade_20401" localSheetId="1" hidden="1">#REF!</definedName>
    <definedName name="Upgrade_20401" localSheetId="0" hidden="1">#REF!</definedName>
    <definedName name="Upgrade_20401" hidden="1">#REF!</definedName>
    <definedName name="Upgrade_20501" localSheetId="2" hidden="1">#REF!</definedName>
    <definedName name="Upgrade_20501" localSheetId="1" hidden="1">#REF!</definedName>
    <definedName name="Upgrade_20501" localSheetId="0" hidden="1">#REF!</definedName>
    <definedName name="Upgrade_20501" hidden="1">#REF!</definedName>
    <definedName name="Upgrade_20502" localSheetId="2" hidden="1">#REF!</definedName>
    <definedName name="Upgrade_20502" localSheetId="1" hidden="1">#REF!</definedName>
    <definedName name="Upgrade_20502" localSheetId="0" hidden="1">#REF!</definedName>
    <definedName name="Upgrade_20502" hidden="1">#REF!</definedName>
    <definedName name="Upgrade_30000" localSheetId="2" hidden="1">#REF!</definedName>
    <definedName name="Upgrade_30000" localSheetId="1" hidden="1">#REF!</definedName>
    <definedName name="Upgrade_30000" localSheetId="0" hidden="1">#REF!</definedName>
    <definedName name="Upgrade_30000" hidden="1">#REF!</definedName>
    <definedName name="Upgrade_40000" localSheetId="2" hidden="1">#REF!</definedName>
    <definedName name="Upgrade_40000" localSheetId="1" hidden="1">#REF!</definedName>
    <definedName name="Upgrade_40000" localSheetId="0" hidden="1">#REF!</definedName>
    <definedName name="Upgrade_40000" hidden="1">#REF!</definedName>
    <definedName name="Upgrade_40001" localSheetId="2" hidden="1">#REF!</definedName>
    <definedName name="Upgrade_40001" localSheetId="1" hidden="1">#REF!</definedName>
    <definedName name="Upgrade_40001" localSheetId="0" hidden="1">#REF!</definedName>
    <definedName name="Upgrade_40001" hidden="1">#REF!</definedName>
    <definedName name="Upgrade_40002" localSheetId="2" hidden="1">#REF!</definedName>
    <definedName name="Upgrade_40002" localSheetId="1" hidden="1">#REF!</definedName>
    <definedName name="Upgrade_40002" localSheetId="0" hidden="1">#REF!</definedName>
    <definedName name="Upgrade_40002" hidden="1">#REF!</definedName>
    <definedName name="Upgrade_40003" localSheetId="2" hidden="1">#REF!</definedName>
    <definedName name="Upgrade_40003" localSheetId="1" hidden="1">#REF!</definedName>
    <definedName name="Upgrade_40003" localSheetId="0" hidden="1">#REF!</definedName>
    <definedName name="Upgrade_40003" hidden="1">#REF!</definedName>
    <definedName name="upsarea" localSheetId="2">#REF!</definedName>
    <definedName name="upsarea" localSheetId="1">#REF!</definedName>
    <definedName name="upsarea">#REF!</definedName>
    <definedName name="upsno" localSheetId="2">#REF!</definedName>
    <definedName name="upsno" localSheetId="1">#REF!</definedName>
    <definedName name="upsno">#REF!</definedName>
    <definedName name="UPSQTY" localSheetId="2">#REF!</definedName>
    <definedName name="UPSQTY" localSheetId="1">#REF!</definedName>
    <definedName name="UPSQTY">#REF!</definedName>
    <definedName name="UsedDrives" localSheetId="2">#REF!</definedName>
    <definedName name="UsedDrives" localSheetId="1">#REF!</definedName>
    <definedName name="UsedDrives">#REF!</definedName>
    <definedName name="UserName" localSheetId="2">#REF!</definedName>
    <definedName name="UserName" localSheetId="1">#REF!</definedName>
    <definedName name="UserName">#REF!</definedName>
    <definedName name="uuuuuuuu" localSheetId="2">#REF!</definedName>
    <definedName name="uuuuuuuu" localSheetId="1">#REF!</definedName>
    <definedName name="uuuuuuuu" localSheetId="0">#REF!</definedName>
    <definedName name="uuuuuuuu">#REF!</definedName>
    <definedName name="uuuuuuuuu" localSheetId="2">#REF!</definedName>
    <definedName name="uuuuuuuuu" localSheetId="1">#REF!</definedName>
    <definedName name="uuuuuuuuu" localSheetId="0">#REF!</definedName>
    <definedName name="uuuuuuuuu">#REF!</definedName>
    <definedName name="uuuuuuuuuuuuuuuu" localSheetId="2">'【CSI】HCI構成（AXシリーズ）'!#REF!</definedName>
    <definedName name="uuuuuuuuuuuuuuuu" localSheetId="1">#REF!</definedName>
    <definedName name="uuuuuuuuuuuuuuuu">#REF!</definedName>
    <definedName name="uuuuuuuuuuuuuuuuuuuu" localSheetId="2">'【CSI】HCI構成（AXシリーズ）'!#REF!</definedName>
    <definedName name="uuuuuuuuuuuuuuuuuuuu" localSheetId="1">#REF!</definedName>
    <definedName name="uuuuuuuuuuuuuuuuuuuu">#REF!</definedName>
    <definedName name="uuuuuuuuuuuuuuuuuuuuuuuuu" localSheetId="2">'【CSI】HCI構成（AXシリーズ）'!#REF!</definedName>
    <definedName name="uuuuuuuuuuuuuuuuuuuuuuuuu" localSheetId="1">#REF!</definedName>
    <definedName name="uuuuuuuuuuuuuuuuuuuuuuuuu">#REF!</definedName>
    <definedName name="uuuuuuuuuuuuuuuuuuuuuuuuuuuu" localSheetId="2">#REF!</definedName>
    <definedName name="uuuuuuuuuuuuuuuuuuuuuuuuuuuu" localSheetId="1">#REF!</definedName>
    <definedName name="uuuuuuuuuuuuuuuuuuuuuuuuuuuu">#REF!</definedName>
    <definedName name="uuuuuuuuuuuuuuuuuuuuuuuuuuuuu" localSheetId="2">#REF!</definedName>
    <definedName name="uuuuuuuuuuuuuuuuuuuuuuuuuuuuu" localSheetId="1">#REF!</definedName>
    <definedName name="uuuuuuuuuuuuuuuuuuuuuuuuuuuuu">#REF!</definedName>
    <definedName name="Version" localSheetId="2">#REF!</definedName>
    <definedName name="Version" localSheetId="1">#REF!</definedName>
    <definedName name="Version">#REF!</definedName>
    <definedName name="Virtual_Name" localSheetId="2">#REF!</definedName>
    <definedName name="Virtual_Name" localSheetId="1">#REF!</definedName>
    <definedName name="Virtual_Name">#REF!</definedName>
    <definedName name="VPDisable" localSheetId="2">#REF!</definedName>
    <definedName name="VPDisable" localSheetId="1">#REF!</definedName>
    <definedName name="VPDisable">#REF!</definedName>
    <definedName name="VPEnable" localSheetId="2">#REF!</definedName>
    <definedName name="VPEnable" localSheetId="1">#REF!</definedName>
    <definedName name="VPEnable">#REF!</definedName>
    <definedName name="vvvvvvvvvvvv" localSheetId="2">#REF!</definedName>
    <definedName name="vvvvvvvvvvvv" localSheetId="1">#REF!</definedName>
    <definedName name="vvvvvvvvvvvv" localSheetId="0">#REF!</definedName>
    <definedName name="vvvvvvvvvvvv">#REF!</definedName>
    <definedName name="w" localSheetId="2">#REF!</definedName>
    <definedName name="w" localSheetId="1">#REF!</definedName>
    <definedName name="w" localSheetId="0">#REF!</definedName>
    <definedName name="w">#REF!</definedName>
    <definedName name="wari_1" localSheetId="2">'【CSI】HCI構成（AXシリーズ）'!#REF!</definedName>
    <definedName name="wari_1" localSheetId="1">#REF!</definedName>
    <definedName name="wari_1">#REF!</definedName>
    <definedName name="wari_2" localSheetId="2">'【CSI】HCI構成（AXシリーズ）'!#REF!</definedName>
    <definedName name="wari_2" localSheetId="1">#REF!</definedName>
    <definedName name="wari_2">#REF!</definedName>
    <definedName name="wari_3" localSheetId="2">'【CSI】HCI構成（AXシリーズ）'!#REF!</definedName>
    <definedName name="wari_3" localSheetId="1">#REF!</definedName>
    <definedName name="wari_3">#REF!</definedName>
    <definedName name="wari_4" localSheetId="2">#REF!</definedName>
    <definedName name="wari_4" localSheetId="1">#REF!</definedName>
    <definedName name="wari_4">#REF!</definedName>
    <definedName name="wari_5" localSheetId="2">#REF!</definedName>
    <definedName name="wari_5" localSheetId="1">#REF!</definedName>
    <definedName name="wari_5">#REF!</definedName>
    <definedName name="wari_6" localSheetId="2">#REF!</definedName>
    <definedName name="wari_6" localSheetId="1">#REF!</definedName>
    <definedName name="wari_6">#REF!</definedName>
    <definedName name="WARI1" localSheetId="2">#REF!</definedName>
    <definedName name="WARI1" localSheetId="1">#REF!</definedName>
    <definedName name="WARI1" localSheetId="0">#REF!</definedName>
    <definedName name="WARI1">#REF!</definedName>
    <definedName name="WARI2" localSheetId="2">#REF!</definedName>
    <definedName name="WARI2" localSheetId="1">#REF!</definedName>
    <definedName name="WARI2" localSheetId="0">#REF!</definedName>
    <definedName name="WARI2">#REF!</definedName>
    <definedName name="WARI3" localSheetId="2">#REF!</definedName>
    <definedName name="WARI3" localSheetId="1">#REF!</definedName>
    <definedName name="WARI3" localSheetId="0">#REF!</definedName>
    <definedName name="WARI3">#REF!</definedName>
    <definedName name="WARI4" localSheetId="2">#REF!</definedName>
    <definedName name="WARI4" localSheetId="1">#REF!</definedName>
    <definedName name="WARI4" localSheetId="0">#REF!</definedName>
    <definedName name="WARI4">#REF!</definedName>
    <definedName name="WEndContactPhone1" localSheetId="2">#REF!</definedName>
    <definedName name="WEndContactPhone1" localSheetId="1">#REF!</definedName>
    <definedName name="WEndContactPhone1" localSheetId="0">#REF!</definedName>
    <definedName name="WEndContactPhone1">#REF!</definedName>
    <definedName name="WEndContactPhone2" localSheetId="2">#REF!</definedName>
    <definedName name="WEndContactPhone2" localSheetId="1">#REF!</definedName>
    <definedName name="WEndContactPhone2" localSheetId="0">#REF!</definedName>
    <definedName name="WEndContactPhone2">#REF!</definedName>
    <definedName name="WEndContactPhone3" localSheetId="2">#REF!</definedName>
    <definedName name="WEndContactPhone3" localSheetId="1">#REF!</definedName>
    <definedName name="WEndContactPhone3" localSheetId="0">#REF!</definedName>
    <definedName name="WEndContactPhone3">#REF!</definedName>
    <definedName name="WINS1" localSheetId="2">'【CSI】HCI構成（AXシリーズ）'!#REF!</definedName>
    <definedName name="WINS1" localSheetId="1">#REF!</definedName>
    <definedName name="WINS1">#REF!</definedName>
    <definedName name="WINS2" localSheetId="2">'【CSI】HCI構成（AXシリーズ）'!#REF!</definedName>
    <definedName name="WINS2" localSheetId="1">#REF!</definedName>
    <definedName name="WINS2">#REF!</definedName>
    <definedName name="woNX4" localSheetId="2">'【CSI】HCI構成（AXシリーズ）'!#REF!</definedName>
    <definedName name="woNX4" localSheetId="1">#REF!</definedName>
    <definedName name="woNX4">#REF!</definedName>
    <definedName name="wribiki" localSheetId="2">#REF!</definedName>
    <definedName name="wribiki" localSheetId="1">#REF!</definedName>
    <definedName name="wribiki">#REF!</definedName>
    <definedName name="wrn.HCDN_全印刷.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構成ｶﾞｲﾄﾞ_全印刷.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ｗｗｗｗ" localSheetId="2">'【CSI】HCI構成（AXシリーズ）'!#REF!</definedName>
    <definedName name="ｗｗｗｗ" localSheetId="1">#REF!</definedName>
    <definedName name="ｗｗｗｗ">#REF!</definedName>
    <definedName name="wwwwwwwwwwwww" localSheetId="2">#REF!</definedName>
    <definedName name="wwwwwwwwwwwww" localSheetId="1">#REF!</definedName>
    <definedName name="wwwwwwwwwwwww" localSheetId="0">#REF!</definedName>
    <definedName name="wwwwwwwwwwwww">#REF!</definedName>
    <definedName name="wwwwwwwwwwwwww" localSheetId="2">#REF!</definedName>
    <definedName name="wwwwwwwwwwwwww" localSheetId="1">#REF!</definedName>
    <definedName name="wwwwwwwwwwwwww" localSheetId="0">#REF!</definedName>
    <definedName name="wwwwwwwwwwwwww">#REF!</definedName>
    <definedName name="wwwwwwwwwwwwwwww" localSheetId="2">#REF!</definedName>
    <definedName name="wwwwwwwwwwwwwwww" localSheetId="1">#REF!</definedName>
    <definedName name="wwwwwwwwwwwwwwww" localSheetId="0">#REF!</definedName>
    <definedName name="wwwwwwwwwwwwwwww">#REF!</definedName>
    <definedName name="wwwwwwwwwwwwwwwwww" localSheetId="2">#REF!</definedName>
    <definedName name="wwwwwwwwwwwwwwwwww" localSheetId="1">#REF!</definedName>
    <definedName name="wwwwwwwwwwwwwwwwww" localSheetId="0">#REF!</definedName>
    <definedName name="wwwwwwwwwwwwwwwwww">#REF!</definedName>
    <definedName name="wwwwwwwwwwwwwwwwwww" localSheetId="2">#REF!</definedName>
    <definedName name="wwwwwwwwwwwwwwwwwww" localSheetId="1">#REF!</definedName>
    <definedName name="wwwwwwwwwwwwwwwwwww" localSheetId="0">#REF!</definedName>
    <definedName name="wwwwwwwwwwwwwwwwwww">#REF!</definedName>
    <definedName name="wwwwwwwwwwwwwwwwwwww" localSheetId="2">#REF!</definedName>
    <definedName name="wwwwwwwwwwwwwwwwwwww" localSheetId="1">#REF!</definedName>
    <definedName name="wwwwwwwwwwwwwwwwwwww" localSheetId="0">#REF!</definedName>
    <definedName name="wwwwwwwwwwwwwwwwwwww">#REF!</definedName>
    <definedName name="wwwwwwwwwwwwwwwwwwwwwww" localSheetId="2">#REF!</definedName>
    <definedName name="wwwwwwwwwwwwwwwwwwwwwww" localSheetId="1">#REF!</definedName>
    <definedName name="wwwwwwwwwwwwwwwwwwwwwww" localSheetId="0">#REF!</definedName>
    <definedName name="wwwwwwwwwwwwwwwwwwwwwww">#REF!</definedName>
    <definedName name="wwwwwwwwwwwwwwwwwwwwwwww" localSheetId="2">#REF!</definedName>
    <definedName name="wwwwwwwwwwwwwwwwwwwwwwww" localSheetId="1">#REF!</definedName>
    <definedName name="wwwwwwwwwwwwwwwwwwwwwwww" localSheetId="0">#REF!</definedName>
    <definedName name="wwwwwwwwwwwwwwwwwwwwwwww">#REF!</definedName>
    <definedName name="x" localSheetId="2">#REF!</definedName>
    <definedName name="x" localSheetId="1">#REF!</definedName>
    <definedName name="x" localSheetId="0">#REF!</definedName>
    <definedName name="x">#REF!</definedName>
    <definedName name="XX" localSheetId="2">'【CSI】HCI構成（AXシリーズ）'!#REF!</definedName>
    <definedName name="XX" localSheetId="1">#REF!</definedName>
    <definedName name="XX">#REF!</definedName>
    <definedName name="xxx" localSheetId="2">#REF!</definedName>
    <definedName name="xxx" localSheetId="1">#REF!</definedName>
    <definedName name="xxx" localSheetId="0">#REF!</definedName>
    <definedName name="xxx">#REF!</definedName>
    <definedName name="xxxx" localSheetId="2">#REF!</definedName>
    <definedName name="xxxx" localSheetId="1">#REF!</definedName>
    <definedName name="xxxx" localSheetId="0">#REF!</definedName>
    <definedName name="xxxx">#REF!</definedName>
    <definedName name="xxxxx" localSheetId="2">#REF!</definedName>
    <definedName name="xxxxx" localSheetId="1">#REF!</definedName>
    <definedName name="xxxxx" localSheetId="0">#REF!</definedName>
    <definedName name="xxxxx">#REF!</definedName>
    <definedName name="xxxxxx" localSheetId="2">#REF!</definedName>
    <definedName name="xxxxxx" localSheetId="1">#REF!</definedName>
    <definedName name="xxxxxx" localSheetId="0">#REF!</definedName>
    <definedName name="xxxxxx">#REF!</definedName>
    <definedName name="XXXXXXX" localSheetId="2">'【CSI】HCI構成（AXシリーズ）'!#REF!</definedName>
    <definedName name="XXXXXXX" localSheetId="1">#REF!</definedName>
    <definedName name="XXXXXXX">#REF!</definedName>
    <definedName name="xxxxxxxx" localSheetId="2">'【CSI】HCI構成（AXシリーズ）'!#REF!</definedName>
    <definedName name="xxxxxxxx" localSheetId="1">#REF!</definedName>
    <definedName name="xxxxxxxx">#REF!</definedName>
    <definedName name="XXXXXXXXX" localSheetId="2">'【CSI】HCI構成（AXシリーズ）'!#REF!</definedName>
    <definedName name="XXXXXXXXX" localSheetId="1">#REF!</definedName>
    <definedName name="XXXXXXXXX">#REF!</definedName>
    <definedName name="xxxxxxxxxxxx" localSheetId="2">#REF!</definedName>
    <definedName name="xxxxxxxxxxxx" localSheetId="1">#REF!</definedName>
    <definedName name="xxxxxxxxxxxx" localSheetId="0">#REF!</definedName>
    <definedName name="xxxxxxxxxxxx">#REF!</definedName>
    <definedName name="xxxxxxxxxxxxx" localSheetId="2">#REF!</definedName>
    <definedName name="xxxxxxxxxxxxx" localSheetId="1">#REF!</definedName>
    <definedName name="xxxxxxxxxxxxx" localSheetId="0">#REF!</definedName>
    <definedName name="xxxxxxxxxxxxx">#REF!</definedName>
    <definedName name="xxxxxxxxxxxxxxxxx" localSheetId="2">#REF!</definedName>
    <definedName name="xxxxxxxxxxxxxxxxx" localSheetId="1">#REF!</definedName>
    <definedName name="xxxxxxxxxxxxxxxxx" localSheetId="0">#REF!</definedName>
    <definedName name="xxxxxxxxxxxxxxxxx">#REF!</definedName>
    <definedName name="xxxxxxxxxxxxxxxxxx" localSheetId="2">#REF!</definedName>
    <definedName name="xxxxxxxxxxxxxxxxxx" localSheetId="1">#REF!</definedName>
    <definedName name="xxxxxxxxxxxxxxxxxx" localSheetId="0">#REF!</definedName>
    <definedName name="xxxxxxxxxxxxxxxxxx">#REF!</definedName>
    <definedName name="xxxxxxxxxxxxxxxxxxx" localSheetId="2">#REF!</definedName>
    <definedName name="xxxxxxxxxxxxxxxxxxx" localSheetId="1">#REF!</definedName>
    <definedName name="xxxxxxxxxxxxxxxxxxx" localSheetId="0">#REF!</definedName>
    <definedName name="xxxxxxxxxxxxxxxxxxx">#REF!</definedName>
    <definedName name="xxxxxxxxxxxxxxxxxxxx" localSheetId="2">#REF!</definedName>
    <definedName name="xxxxxxxxxxxxxxxxxxxx" localSheetId="1">#REF!</definedName>
    <definedName name="xxxxxxxxxxxxxxxxxxxx" localSheetId="0">#REF!</definedName>
    <definedName name="xxxxxxxxxxxxxxxxxxxx">#REF!</definedName>
    <definedName name="xxxxxxxxxxxxxxxxxxxxxx" localSheetId="2">#REF!</definedName>
    <definedName name="xxxxxxxxxxxxxxxxxxxxxx" localSheetId="1">#REF!</definedName>
    <definedName name="xxxxxxxxxxxxxxxxxxxxxx" localSheetId="0">#REF!</definedName>
    <definedName name="xxxxxxxxxxxxxxxxxxxxxx">#REF!</definedName>
    <definedName name="yyyyyyyyy" localSheetId="2">#REF!</definedName>
    <definedName name="yyyyyyyyy" localSheetId="1">#REF!</definedName>
    <definedName name="yyyyyyyyy" localSheetId="0">#REF!</definedName>
    <definedName name="yyyyyyyyy">#REF!</definedName>
    <definedName name="yyyyyyyyyyyy" localSheetId="2">'【CSI】HCI構成（AXシリーズ）'!#REF!</definedName>
    <definedName name="yyyyyyyyyyyy" localSheetId="1">#REF!</definedName>
    <definedName name="yyyyyyyyyyyy">#REF!</definedName>
    <definedName name="yyyyyyyyyyyyyy" localSheetId="2">'【CSI】HCI構成（AXシリーズ）'!#REF!</definedName>
    <definedName name="yyyyyyyyyyyyyy" localSheetId="1">#REF!</definedName>
    <definedName name="yyyyyyyyyyyyyy">#REF!</definedName>
    <definedName name="yyyyyyyyyyyyyyyyyyy" localSheetId="2">'【CSI】HCI構成（AXシリーズ）'!#REF!</definedName>
    <definedName name="yyyyyyyyyyyyyyyyyyy" localSheetId="1">#REF!</definedName>
    <definedName name="yyyyyyyyyyyyyyyyyyy">#REF!</definedName>
    <definedName name="z" localSheetId="2">#REF!</definedName>
    <definedName name="z" localSheetId="1">#REF!</definedName>
    <definedName name="z" localSheetId="0">#REF!</definedName>
    <definedName name="z">#REF!</definedName>
    <definedName name="Z_25FC69F2_588D_4797_8983_AC3C95EDA333_.wvu.Cols" localSheetId="2" hidden="1">'【CSI】HCI構成（AXシリーズ）'!#REF!</definedName>
    <definedName name="Z_25FC69F2_588D_4797_8983_AC3C95EDA333_.wvu.Cols" localSheetId="1" hidden="1">#REF!</definedName>
    <definedName name="Z_25FC69F2_588D_4797_8983_AC3C95EDA333_.wvu.Cols" localSheetId="0" hidden="1">#REF!</definedName>
    <definedName name="Z_25FC69F2_588D_4797_8983_AC3C95EDA333_.wvu.Cols" hidden="1">#REF!</definedName>
    <definedName name="Z_25FC69F2_588D_4797_8983_AC3C95EDA333_.wvu.PrintArea" localSheetId="2" hidden="1">'【CSI】HCI構成（AXシリーズ）'!#REF!</definedName>
    <definedName name="Z_25FC69F2_588D_4797_8983_AC3C95EDA333_.wvu.PrintArea" localSheetId="1" hidden="1">#REF!</definedName>
    <definedName name="Z_25FC69F2_588D_4797_8983_AC3C95EDA333_.wvu.PrintArea" localSheetId="0" hidden="1">#REF!</definedName>
    <definedName name="Z_25FC69F2_588D_4797_8983_AC3C95EDA333_.wvu.PrintArea" hidden="1">#REF!</definedName>
    <definedName name="Z_93454262_5886_459D_A441_6DB3976CE42D_.wvu.Cols" localSheetId="2" hidden="1">'【CSI】HCI構成（AXシリーズ）'!#REF!</definedName>
    <definedName name="Z_93454262_5886_459D_A441_6DB3976CE42D_.wvu.Cols" localSheetId="1" hidden="1">#REF!</definedName>
    <definedName name="Z_93454262_5886_459D_A441_6DB3976CE42D_.wvu.Cols" localSheetId="0" hidden="1">#REF!</definedName>
    <definedName name="Z_93454262_5886_459D_A441_6DB3976CE42D_.wvu.Cols" hidden="1">#REF!</definedName>
    <definedName name="Z_93454262_5886_459D_A441_6DB3976CE42D_.wvu.PrintArea" localSheetId="2" hidden="1">#REF!</definedName>
    <definedName name="Z_93454262_5886_459D_A441_6DB3976CE42D_.wvu.PrintArea" localSheetId="1" hidden="1">#REF!</definedName>
    <definedName name="Z_93454262_5886_459D_A441_6DB3976CE42D_.wvu.PrintArea" localSheetId="0" hidden="1">#REF!</definedName>
    <definedName name="Z_93454262_5886_459D_A441_6DB3976CE42D_.wvu.PrintArea" hidden="1">#REF!</definedName>
    <definedName name="zan" localSheetId="2">#REF!</definedName>
    <definedName name="zan" localSheetId="1">#REF!</definedName>
    <definedName name="zan">#REF!</definedName>
    <definedName name="ZoneDisplay" localSheetId="2">#REF!</definedName>
    <definedName name="ZoneDisplay" localSheetId="1">#REF!</definedName>
    <definedName name="ZoneDisplay">#REF!</definedName>
    <definedName name="zzz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" localSheetId="2">#REF!</definedName>
    <definedName name="zzzzzzzzzzz" localSheetId="1">#REF!</definedName>
    <definedName name="zzzzzzzzzzz" localSheetId="0">#REF!</definedName>
    <definedName name="zzzzzzzzzzz">#REF!</definedName>
    <definedName name="あ" localSheetId="2">#REF!</definedName>
    <definedName name="あ" localSheetId="1">#REF!</definedName>
    <definedName name="あ" localSheetId="0">#REF!</definedName>
    <definedName name="あ">#REF!</definedName>
    <definedName name="あああ" localSheetId="2">'【CSI】HCI構成（AXシリーズ）'!#REF!</definedName>
    <definedName name="あああ" localSheetId="1">#REF!</definedName>
    <definedName name="あああ">#REF!</definedName>
    <definedName name="ああああ" localSheetId="2">#REF!</definedName>
    <definedName name="ああああ" localSheetId="1">#REF!</definedName>
    <definedName name="ああああ" localSheetId="0">#REF!</definedName>
    <definedName name="ああああ">#REF!</definedName>
    <definedName name="あああああ" localSheetId="2">#REF!</definedName>
    <definedName name="あああああ" localSheetId="1">#REF!</definedName>
    <definedName name="あああああ" localSheetId="0">#REF!</definedName>
    <definedName name="あああああ">#REF!</definedName>
    <definedName name="ああああああああああああああ" localSheetId="2" hidden="1">'【CSI】HCI構成（AXシリーズ）'!#REF!</definedName>
    <definedName name="ああああああああああああああ" localSheetId="1" hidden="1">#REF!</definedName>
    <definedName name="ああああああああああああああ" localSheetId="0" hidden="1">#REF!</definedName>
    <definedName name="ああああああああああああああ" hidden="1">#REF!</definedName>
    <definedName name="ｱｸｾｽ表" localSheetId="2">'【CSI】HCI構成（AXシリーズ）'!#REF!</definedName>
    <definedName name="ｱｸｾｽ表" localSheetId="1">#REF!</definedName>
    <definedName name="ｱｸｾｽ表">#REF!</definedName>
    <definedName name="いいい" localSheetId="2">'【CSI】HCI構成（AXシリーズ）'!#REF!</definedName>
    <definedName name="いいい" localSheetId="1">#REF!</definedName>
    <definedName name="いいい">#REF!</definedName>
    <definedName name="インフラ" localSheetId="2">#REF!</definedName>
    <definedName name="インフラ" localSheetId="1">#REF!</definedName>
    <definedName name="インフラ">#REF!</definedName>
    <definedName name="ううう" localSheetId="2">#REF!</definedName>
    <definedName name="ううう" localSheetId="1">#REF!</definedName>
    <definedName name="ううう">#REF!</definedName>
    <definedName name="うえか" localSheetId="2">#REF!</definedName>
    <definedName name="うえか" localSheetId="1">#REF!</definedName>
    <definedName name="うえか" localSheetId="0">#REF!</definedName>
    <definedName name="うえか">#REF!</definedName>
    <definedName name="えええ" localSheetId="2">'【CSI】HCI構成（AXシリーズ）'!#REF!</definedName>
    <definedName name="えええ" localSheetId="1">#REF!</definedName>
    <definedName name="えええ">#REF!</definedName>
    <definedName name="ええええ" localSheetId="2" hidden="1">'【CSI】HCI構成（AXシリーズ）'!#REF!</definedName>
    <definedName name="ええええ" localSheetId="1" hidden="1">#REF!</definedName>
    <definedName name="ええええ" localSheetId="0" hidden="1">#REF!</definedName>
    <definedName name="ええええ" hidden="1">#REF!</definedName>
    <definedName name="えええええ" localSheetId="2" hidden="1">'【CSI】HCI構成（AXシリーズ）'!#REF!</definedName>
    <definedName name="えええええ" localSheetId="1" hidden="1">#REF!</definedName>
    <definedName name="えええええ" localSheetId="0" hidden="1">#REF!</definedName>
    <definedName name="えええええ" hidden="1">#REF!</definedName>
    <definedName name="オｰダｰシｰト作成" localSheetId="2">#REF!</definedName>
    <definedName name="オｰダｰシｰト作成" localSheetId="1">#REF!</definedName>
    <definedName name="オｰダｰシｰト作成" localSheetId="0">#REF!</definedName>
    <definedName name="オｰダｰシｰト作成">#REF!</definedName>
    <definedName name="おおお" localSheetId="2">#REF!</definedName>
    <definedName name="おおお" localSheetId="1">#REF!</definedName>
    <definedName name="おおお">#REF!</definedName>
    <definedName name="オーダー台帳･統括作成" localSheetId="2">#REF!</definedName>
    <definedName name="オーダー台帳･統括作成" localSheetId="1">#REF!</definedName>
    <definedName name="オーダー台帳･統括作成" localSheetId="0">#REF!</definedName>
    <definedName name="オーダー台帳･統括作成">#REF!</definedName>
    <definedName name="カテゴリ" localSheetId="2">'【CSI】HCI構成（AXシリーズ）'!#REF!</definedName>
    <definedName name="カテゴリ" localSheetId="1">#REF!</definedName>
    <definedName name="カテゴリ">#REF!</definedName>
    <definedName name="ｺﾋﾟｰ" localSheetId="2">'【CSI】HCI構成（AXシリーズ）'!#REF!</definedName>
    <definedName name="ｺﾋﾟｰ" localSheetId="1">#REF!</definedName>
    <definedName name="ｺﾋﾟｰ">#REF!</definedName>
    <definedName name="サーバ投資" localSheetId="2">'【CSI】HCI構成（AXシリーズ）'!#REF!</definedName>
    <definedName name="サーバ投資" localSheetId="1">#REF!</definedName>
    <definedName name="サーバ投資">#REF!</definedName>
    <definedName name="サンプル" localSheetId="2" hidden="1">#REF!</definedName>
    <definedName name="サンプル" localSheetId="1" hidden="1">#REF!</definedName>
    <definedName name="サンプル" localSheetId="0" hidden="1">#REF!</definedName>
    <definedName name="サンプル" hidden="1">#REF!</definedName>
    <definedName name="し" localSheetId="2">#REF!</definedName>
    <definedName name="し" localSheetId="1">#REF!</definedName>
    <definedName name="し" localSheetId="0">#REF!</definedName>
    <definedName name="し">#REF!</definedName>
    <definedName name="システム名">"名前(システム名)を定義して下さい"</definedName>
    <definedName name="スケジュール" localSheetId="2" hidden="1">{"'表紙'!$A$1:$W$39"}</definedName>
    <definedName name="スケジュール" localSheetId="1" hidden="1">{"'表紙'!$A$1:$W$39"}</definedName>
    <definedName name="スケジュール" localSheetId="0" hidden="1">{"'表紙'!$A$1:$W$39"}</definedName>
    <definedName name="スケジュール" hidden="1">{"'表紙'!$A$1:$W$39"}</definedName>
    <definedName name="セーブ範囲" localSheetId="2">#REF!</definedName>
    <definedName name="セーブ範囲" localSheetId="1">#REF!</definedName>
    <definedName name="セーブ範囲">#REF!</definedName>
    <definedName name="その他収入" localSheetId="2">#REF!</definedName>
    <definedName name="その他収入" localSheetId="1">#REF!</definedName>
    <definedName name="その他収入">#REF!</definedName>
    <definedName name="その他費用" localSheetId="2">#REF!</definedName>
    <definedName name="その他費用" localSheetId="1">#REF!</definedName>
    <definedName name="その他費用">#REF!</definedName>
    <definedName name="ソリューション種別" localSheetId="2">#REF!</definedName>
    <definedName name="ソリューション種別" localSheetId="1">#REF!</definedName>
    <definedName name="ソリューション種別">#REF!</definedName>
    <definedName name="だｄｓｆ" localSheetId="2">#REF!</definedName>
    <definedName name="だｄｓｆ" localSheetId="1">#REF!</definedName>
    <definedName name="だｄｓｆ" localSheetId="0">#REF!</definedName>
    <definedName name="だｄｓｆ">#REF!</definedName>
    <definedName name="タスクドキュメント１" localSheetId="2" hidden="1">'【CSI】HCI構成（AXシリーズ）'!#REF!</definedName>
    <definedName name="タスクドキュメント１" localSheetId="1" hidden="1">#REF!</definedName>
    <definedName name="タスクドキュメント１" localSheetId="0" hidden="1">#REF!</definedName>
    <definedName name="タスクドキュメント１" hidden="1">#REF!</definedName>
    <definedName name="テーブル" localSheetId="2">#REF!</definedName>
    <definedName name="テーブル" localSheetId="1">#REF!</definedName>
    <definedName name="テーブル" localSheetId="0">#REF!</definedName>
    <definedName name="テーブル">#REF!</definedName>
    <definedName name="テーブル数" localSheetId="2">'【CSI】HCI構成（AXシリーズ）'!#REF!</definedName>
    <definedName name="テーブル数" localSheetId="1">#REF!</definedName>
    <definedName name="テーブル数">#REF!</definedName>
    <definedName name="ナンバー" localSheetId="2">'【CSI】HCI構成（AXシリーズ）'!#REF!</definedName>
    <definedName name="ナンバー" localSheetId="1">#REF!</definedName>
    <definedName name="ナンバー">#REF!</definedName>
    <definedName name="ﾊｰﾄﾞ･ｿﾌﾄ合計" localSheetId="2">'【CSI】HCI構成（AXシリーズ）'!#REF!</definedName>
    <definedName name="ﾊｰﾄﾞ･ｿﾌﾄ合計" localSheetId="1">#REF!</definedName>
    <definedName name="ﾊｰﾄﾞ･ｿﾌﾄ合計">#REF!</definedName>
    <definedName name="ハードウェア構成" localSheetId="2">#REF!</definedName>
    <definedName name="ハードウェア構成" localSheetId="1">#REF!</definedName>
    <definedName name="ハードウェア構成">#REF!</definedName>
    <definedName name="ハード卸仕切" localSheetId="2">#REF!</definedName>
    <definedName name="ハード卸仕切" localSheetId="1">#REF!</definedName>
    <definedName name="ハード卸仕切">#REF!</definedName>
    <definedName name="ハード手配" localSheetId="2">#REF!</definedName>
    <definedName name="ハード手配" localSheetId="1">#REF!</definedName>
    <definedName name="ハード手配">#REF!</definedName>
    <definedName name="ハード手配試算" localSheetId="2">#REF!</definedName>
    <definedName name="ハード手配試算" localSheetId="1">#REF!</definedName>
    <definedName name="ハード手配試算">#REF!</definedName>
    <definedName name="ハード手配手数料" localSheetId="2">#REF!</definedName>
    <definedName name="ハード手配手数料" localSheetId="1">#REF!</definedName>
    <definedName name="ハード手配手数料">#REF!</definedName>
    <definedName name="ﾊﾞｽ･ﾀｸｼｰ" localSheetId="2">#REF!</definedName>
    <definedName name="ﾊﾞｽ･ﾀｸｼｰ" localSheetId="1">#REF!</definedName>
    <definedName name="ﾊﾞｽ･ﾀｸｼｰ" localSheetId="0">#REF!</definedName>
    <definedName name="ﾊﾞｽ･ﾀｸｼｰ">#REF!</definedName>
    <definedName name="ﾋﾟｰｸ時同時ｱｸｾｽの割合" localSheetId="2">#REF!</definedName>
    <definedName name="ﾋﾟｰｸ時同時ｱｸｾｽの割合" localSheetId="1">#REF!</definedName>
    <definedName name="ﾋﾟｰｸ時同時ｱｸｾｽの割合" localSheetId="0">#REF!</definedName>
    <definedName name="ﾋﾟｰｸ時同時ｱｸｾｽの割合">#REF!</definedName>
    <definedName name="ファイル名" localSheetId="2">REPLACE(LEFT(CELL("filename",#REF!),FIND(".",CELL("filename"))-1),1,FIND("[",CELL("filename",#REF!)),)</definedName>
    <definedName name="ファイル名" localSheetId="1">REPLACE(LEFT(CELL("filename",#REF!),FIND(".",CELL("filename"))-1),1,FIND("[",CELL("filename",#REF!)),)</definedName>
    <definedName name="ファイル名" localSheetId="0">REPLACE(LEFT(CELL("filename",#REF!),FIND(".",CELL("filename"))-1),1,FIND("[",CELL("filename",#REF!)),)</definedName>
    <definedName name="ファイル名">REPLACE(LEFT(CELL("filename",#REF!),FIND(".",CELL("filename"))-1),1,FIND("[",CELL("filename",#REF!)),)</definedName>
    <definedName name="ﾌﾟﾛｼﾞｪｸﾄ管理者" localSheetId="2">'【CSI】HCI構成（AXシリーズ）'!#REF!</definedName>
    <definedName name="ﾌﾟﾛｼﾞｪｸﾄ管理者" localSheetId="1">#REF!</definedName>
    <definedName name="ﾌﾟﾛｼﾞｪｸﾄ管理者">#REF!</definedName>
    <definedName name="ﾌﾟﾛｼﾞｪｸﾄ責任者" localSheetId="2">'【CSI】HCI構成（AXシリーズ）'!#REF!</definedName>
    <definedName name="ﾌﾟﾛｼﾞｪｸﾄ責任者" localSheetId="1">#REF!</definedName>
    <definedName name="ﾌﾟﾛｼﾞｪｸﾄ責任者">#REF!</definedName>
    <definedName name="ﾍｯﾀﾞ" localSheetId="2">'【CSI】HCI構成（AXシリーズ）'!#REF!</definedName>
    <definedName name="ﾍｯﾀﾞ" localSheetId="1">#REF!</definedName>
    <definedName name="ﾍｯﾀﾞ">#REF!</definedName>
    <definedName name="ﾗｯｸ2" localSheetId="2">#REF!</definedName>
    <definedName name="ﾗｯｸ2" localSheetId="1">#REF!</definedName>
    <definedName name="ﾗｯｸ2" localSheetId="0">#REF!</definedName>
    <definedName name="ﾗｯｸ2">#REF!</definedName>
    <definedName name="ランニング1ユーザ" localSheetId="2">'【CSI】HCI構成（AXシリーズ）'!#REF!</definedName>
    <definedName name="ランニング1ユーザ" localSheetId="1">#REF!</definedName>
    <definedName name="ランニング1ユーザ">#REF!</definedName>
    <definedName name="ランニング共用" localSheetId="2">'【CSI】HCI構成（AXシリーズ）'!#REF!</definedName>
    <definedName name="ランニング共用" localSheetId="1">#REF!</definedName>
    <definedName name="ランニング共用">#REF!</definedName>
    <definedName name="ランニング初年度人件費" localSheetId="2">'【CSI】HCI構成（AXシリーズ）'!#REF!</definedName>
    <definedName name="ランニング初年度人件費" localSheetId="1">#REF!</definedName>
    <definedName name="ランニング初年度人件費">#REF!</definedName>
    <definedName name="リース費用" localSheetId="2">#REF!</definedName>
    <definedName name="リース費用" localSheetId="1">#REF!</definedName>
    <definedName name="リース費用">#REF!</definedName>
    <definedName name="リスト作成" localSheetId="2">#REF!</definedName>
    <definedName name="リスト作成" localSheetId="1">#REF!</definedName>
    <definedName name="リスト作成" localSheetId="0">#REF!</definedName>
    <definedName name="リスト作成">#REF!</definedName>
    <definedName name="ルータ新設" localSheetId="2">#REF!</definedName>
    <definedName name="ルータ新設" localSheetId="1">#REF!</definedName>
    <definedName name="ルータ新設" localSheetId="0">#REF!</definedName>
    <definedName name="ルータ新設">#REF!</definedName>
    <definedName name="ロケーション" localSheetId="2">#REF!</definedName>
    <definedName name="ロケーション" localSheetId="1">#REF!</definedName>
    <definedName name="ロケーション" localSheetId="0">#REF!</definedName>
    <definedName name="ロケーション">#REF!</definedName>
    <definedName name="案件名" localSheetId="2">'【CSI】HCI構成（AXシリーズ）'!#REF!</definedName>
    <definedName name="案件名" localSheetId="1">#REF!</definedName>
    <definedName name="案件名">#REF!</definedName>
    <definedName name="依頼元" localSheetId="2">'【CSI】HCI構成（AXシリーズ）'!#REF!</definedName>
    <definedName name="依頼元" localSheetId="1">#REF!</definedName>
    <definedName name="依頼元">#REF!</definedName>
    <definedName name="移動1" localSheetId="2">#REF!</definedName>
    <definedName name="移動1" localSheetId="1">#REF!</definedName>
    <definedName name="移動1" localSheetId="0">#REF!</definedName>
    <definedName name="移動1">#REF!</definedName>
    <definedName name="移動2" localSheetId="2">#REF!</definedName>
    <definedName name="移動2" localSheetId="1">#REF!</definedName>
    <definedName name="移動2" localSheetId="0">#REF!</definedName>
    <definedName name="移動2">#REF!</definedName>
    <definedName name="移動A" localSheetId="2">#REF!</definedName>
    <definedName name="移動A" localSheetId="1">#REF!</definedName>
    <definedName name="移動A" localSheetId="0">#REF!</definedName>
    <definedName name="移動A">#REF!</definedName>
    <definedName name="移動B" localSheetId="2">#REF!</definedName>
    <definedName name="移動B" localSheetId="1">#REF!</definedName>
    <definedName name="移動B" localSheetId="0">#REF!</definedName>
    <definedName name="移動B">#REF!</definedName>
    <definedName name="移動D" localSheetId="2">#REF!</definedName>
    <definedName name="移動D" localSheetId="1">#REF!</definedName>
    <definedName name="移動D" localSheetId="0">#REF!</definedName>
    <definedName name="移動D">#REF!</definedName>
    <definedName name="一人月原価" localSheetId="2">'【CSI】HCI構成（AXシリーズ）'!#REF!</definedName>
    <definedName name="一人月原価" localSheetId="1">#REF!</definedName>
    <definedName name="一人月原価">#REF!</definedName>
    <definedName name="一人月単価" localSheetId="2">'【CSI】HCI構成（AXシリーズ）'!#REF!</definedName>
    <definedName name="一人月単価" localSheetId="1">#REF!</definedName>
    <definedName name="一人月単価">#REF!</definedName>
    <definedName name="一人月単価SS" localSheetId="2">'【CSI】HCI構成（AXシリーズ）'!#REF!</definedName>
    <definedName name="一人月単価SS" localSheetId="1">#REF!</definedName>
    <definedName name="一人月単価SS">#REF!</definedName>
    <definedName name="一般管理費" localSheetId="2">#REF!</definedName>
    <definedName name="一般管理費" localSheetId="1">#REF!</definedName>
    <definedName name="一般管理費">#REF!</definedName>
    <definedName name="印刷＿定数" localSheetId="2">#REF!</definedName>
    <definedName name="印刷＿定数" localSheetId="1">#REF!</definedName>
    <definedName name="印刷＿定数">#REF!</definedName>
    <definedName name="印刷P1" localSheetId="2">#REF!</definedName>
    <definedName name="印刷P1" localSheetId="1">#REF!</definedName>
    <definedName name="印刷P1">#REF!</definedName>
    <definedName name="印刷P2" localSheetId="2">#REF!</definedName>
    <definedName name="印刷P2" localSheetId="1">#REF!</definedName>
    <definedName name="印刷P2">#REF!</definedName>
    <definedName name="印刷P3" localSheetId="2">#REF!</definedName>
    <definedName name="印刷P3" localSheetId="1">#REF!</definedName>
    <definedName name="印刷P3">#REF!</definedName>
    <definedName name="印刷P4" localSheetId="2">#REF!</definedName>
    <definedName name="印刷P4" localSheetId="1">#REF!</definedName>
    <definedName name="印刷P4">#REF!</definedName>
    <definedName name="印刷範囲" localSheetId="2">#REF!</definedName>
    <definedName name="印刷範囲" localSheetId="1">#REF!</definedName>
    <definedName name="印刷範囲">#REF!</definedName>
    <definedName name="営技部署テーブル" localSheetId="2">#REF!</definedName>
    <definedName name="営技部署テーブル" localSheetId="1">#REF!</definedName>
    <definedName name="営技部署テーブル">#REF!</definedName>
    <definedName name="営業担当者" localSheetId="2">#REF!</definedName>
    <definedName name="営業担当者" localSheetId="1">#REF!</definedName>
    <definedName name="営業担当者">#REF!</definedName>
    <definedName name="横ー大INS合計" localSheetId="2">#REF!</definedName>
    <definedName name="横ー大INS合計" localSheetId="1">#REF!</definedName>
    <definedName name="横ー大INS合計">#REF!</definedName>
    <definedName name="横ー大INS費用" localSheetId="2">#REF!</definedName>
    <definedName name="横ー大INS費用" localSheetId="1">#REF!</definedName>
    <definedName name="横ー大INS費用">#REF!</definedName>
    <definedName name="横大間INS合計" localSheetId="2">#REF!</definedName>
    <definedName name="横大間INS合計" localSheetId="1">#REF!</definedName>
    <definedName name="横大間INS合計">#REF!</definedName>
    <definedName name="横大間INS費用" localSheetId="2">#REF!</definedName>
    <definedName name="横大間INS費用" localSheetId="1">#REF!</definedName>
    <definedName name="横大間INS費用">#REF!</definedName>
    <definedName name="横大間通信費用" localSheetId="2">#REF!</definedName>
    <definedName name="横大間通信費用" localSheetId="1">#REF!</definedName>
    <definedName name="横大間通信費用">#REF!</definedName>
    <definedName name="屋内" localSheetId="2">#REF!</definedName>
    <definedName name="屋内" localSheetId="1">#REF!</definedName>
    <definedName name="屋内" localSheetId="0">#REF!</definedName>
    <definedName name="屋内">#REF!</definedName>
    <definedName name="下限値ルータ新設" localSheetId="2">#REF!</definedName>
    <definedName name="下限値ルータ新設" localSheetId="1">#REF!</definedName>
    <definedName name="下限値ルータ新設" localSheetId="0">#REF!</definedName>
    <definedName name="下限値ルータ新設">#REF!</definedName>
    <definedName name="価格表" localSheetId="2">'【CSI】HCI構成（AXシリーズ）'!#REF!</definedName>
    <definedName name="価格表" localSheetId="1">#REF!</definedName>
    <definedName name="価格表">#REF!</definedName>
    <definedName name="画面" localSheetId="2">'【CSI】HCI構成（AXシリーズ）'!#REF!</definedName>
    <definedName name="画面" localSheetId="1">#REF!</definedName>
    <definedName name="画面">#REF!</definedName>
    <definedName name="画面_V22Rel3" localSheetId="2">'【CSI】HCI構成（AXシリーズ）'!#REF!</definedName>
    <definedName name="画面_V22Rel3" localSheetId="1">#REF!</definedName>
    <definedName name="画面_V22Rel3">#REF!</definedName>
    <definedName name="解除" localSheetId="2">#REF!</definedName>
    <definedName name="解除" localSheetId="1">#REF!</definedName>
    <definedName name="解除" localSheetId="0">#REF!</definedName>
    <definedName name="解除">#REF!</definedName>
    <definedName name="回収条件" localSheetId="2">#REF!</definedName>
    <definedName name="回収条件" localSheetId="1">#REF!</definedName>
    <definedName name="回収条件" localSheetId="0">#REF!</definedName>
    <definedName name="回収条件">#REF!</definedName>
    <definedName name="回答ＷＣCOSMO" localSheetId="2">'【CSI】HCI構成（AXシリーズ）'!#REF!</definedName>
    <definedName name="回答ＷＣCOSMO" localSheetId="1">#REF!</definedName>
    <definedName name="回答ＷＣCOSMO">#REF!</definedName>
    <definedName name="回答ＷＣEX8" localSheetId="2">'【CSI】HCI構成（AXシリーズ）'!#REF!</definedName>
    <definedName name="回答ＷＣEX8" localSheetId="1">#REF!</definedName>
    <definedName name="回答ＷＣEX8">#REF!</definedName>
    <definedName name="回答ＷＣEX900" localSheetId="2">'【CSI】HCI構成（AXシリーズ）'!#REF!</definedName>
    <definedName name="回答ＷＣEX900" localSheetId="1">#REF!</definedName>
    <definedName name="回答ＷＣEX900">#REF!</definedName>
    <definedName name="回答ＷＣEX900_共用" localSheetId="2">#REF!</definedName>
    <definedName name="回答ＷＣEX900_共用" localSheetId="1">#REF!</definedName>
    <definedName name="回答ＷＣEX900_共用">#REF!</definedName>
    <definedName name="回答ＷＣICS" localSheetId="2">#REF!</definedName>
    <definedName name="回答ＷＣICS" localSheetId="1">#REF!</definedName>
    <definedName name="回答ＷＣICS">#REF!</definedName>
    <definedName name="回答ＷＣM70" localSheetId="2">#REF!</definedName>
    <definedName name="回答ＷＣM70" localSheetId="1">#REF!</definedName>
    <definedName name="回答ＷＣM70">#REF!</definedName>
    <definedName name="回答ＷＣMX" localSheetId="2">#REF!</definedName>
    <definedName name="回答ＷＣMX" localSheetId="1">#REF!</definedName>
    <definedName name="回答ＷＣMX">#REF!</definedName>
    <definedName name="回答ＷＣｵﾌｺﾝ16ﾋﾞｯﾄ" localSheetId="2">#REF!</definedName>
    <definedName name="回答ＷＣｵﾌｺﾝ16ﾋﾞｯﾄ" localSheetId="1">#REF!</definedName>
    <definedName name="回答ＷＣｵﾌｺﾝ16ﾋﾞｯﾄ">#REF!</definedName>
    <definedName name="回答ＷＣｵﾌｺﾝ32ﾋﾞｯﾄ" localSheetId="2">#REF!</definedName>
    <definedName name="回答ＷＣｵﾌｺﾝ32ﾋﾞｯﾄ" localSheetId="1">#REF!</definedName>
    <definedName name="回答ＷＣｵﾌｺﾝ32ﾋﾞｯﾄ">#REF!</definedName>
    <definedName name="開発1" localSheetId="2">#REF!</definedName>
    <definedName name="開発1" localSheetId="1">#REF!</definedName>
    <definedName name="開発1" localSheetId="0">#REF!</definedName>
    <definedName name="開発1">#REF!</definedName>
    <definedName name="外注名称" localSheetId="2">'【CSI】HCI構成（AXシリーズ）'!#REF!</definedName>
    <definedName name="外注名称" localSheetId="1">#REF!</definedName>
    <definedName name="外注名称">#REF!</definedName>
    <definedName name="外注率" localSheetId="2">'【CSI】HCI構成（AXシリーズ）'!#REF!</definedName>
    <definedName name="外注率" localSheetId="1">#REF!</definedName>
    <definedName name="外注率">#REF!</definedName>
    <definedName name="外部売上部門" localSheetId="2">'【CSI】HCI構成（AXシリーズ）'!#REF!</definedName>
    <definedName name="外部売上部門" localSheetId="1">#REF!</definedName>
    <definedName name="外部売上部門">#REF!</definedName>
    <definedName name="割掛" localSheetId="2">#REF!</definedName>
    <definedName name="割掛" localSheetId="1">#REF!</definedName>
    <definedName name="割掛" localSheetId="0">#REF!</definedName>
    <definedName name="割掛">#REF!</definedName>
    <definedName name="割掛費" localSheetId="2">#REF!</definedName>
    <definedName name="割掛費" localSheetId="1">#REF!</definedName>
    <definedName name="割掛費" localSheetId="0">#REF!</definedName>
    <definedName name="割掛費">#REF!</definedName>
    <definedName name="管理費係数" localSheetId="2">'【CSI】HCI構成（AXシリーズ）'!#REF!</definedName>
    <definedName name="管理費係数" localSheetId="1">#REF!</definedName>
    <definedName name="管理費係数">#REF!</definedName>
    <definedName name="関数" localSheetId="2">#REF!</definedName>
    <definedName name="関数" localSheetId="1">#REF!</definedName>
    <definedName name="関数" localSheetId="0">#REF!</definedName>
    <definedName name="関数">#REF!</definedName>
    <definedName name="関連表" localSheetId="2" hidden="1">'【CSI】HCI構成（AXシリーズ）'!#REF!</definedName>
    <definedName name="関連表" localSheetId="1" hidden="1">#REF!</definedName>
    <definedName name="関連表" localSheetId="0" hidden="1">#REF!</definedName>
    <definedName name="関連表" hidden="1">#REF!</definedName>
    <definedName name="機器リース費用合計" localSheetId="2">'【CSI】HCI構成（AXシリーズ）'!#REF!</definedName>
    <definedName name="機器リース費用合計" localSheetId="1">#REF!</definedName>
    <definedName name="機器リース費用合計">#REF!</definedName>
    <definedName name="機種">"名前(機種)を定義して下さい"</definedName>
    <definedName name="機能別原価" localSheetId="2">'【CSI】HCI構成（AXシリーズ）'!#REF!</definedName>
    <definedName name="機能別原価" localSheetId="1">#REF!</definedName>
    <definedName name="機能別原価">#REF!</definedName>
    <definedName name="帰着日日当_外" localSheetId="2">'【CSI】HCI構成（AXシリーズ）'!#REF!</definedName>
    <definedName name="帰着日日当_外" localSheetId="1">#REF!</definedName>
    <definedName name="帰着日日当_外">#REF!</definedName>
    <definedName name="記号" localSheetId="2">'【CSI】HCI構成（AXシリーズ）'!#REF!</definedName>
    <definedName name="記号" localSheetId="1">#REF!</definedName>
    <definedName name="記号">#REF!</definedName>
    <definedName name="技術ＳＰ" localSheetId="2">#REF!</definedName>
    <definedName name="技術ＳＰ" localSheetId="1">#REF!</definedName>
    <definedName name="技術ＳＰ">#REF!</definedName>
    <definedName name="金利" localSheetId="2">#REF!</definedName>
    <definedName name="金利" localSheetId="1">#REF!</definedName>
    <definedName name="金利">#REF!</definedName>
    <definedName name="契約先" localSheetId="2">#REF!</definedName>
    <definedName name="契約先" localSheetId="1">#REF!</definedName>
    <definedName name="契約先">#REF!</definedName>
    <definedName name="形態" localSheetId="2">#REF!</definedName>
    <definedName name="形態" localSheetId="1">#REF!</definedName>
    <definedName name="形態" localSheetId="0">#REF!</definedName>
    <definedName name="形態">#REF!</definedName>
    <definedName name="月別工程表" localSheetId="2">'【CSI】HCI構成（AXシリーズ）'!#REF!</definedName>
    <definedName name="月別工程表" localSheetId="1">#REF!</definedName>
    <definedName name="月別工程表">#REF!</definedName>
    <definedName name="件_________名" localSheetId="2">#REF!</definedName>
    <definedName name="件_________名" localSheetId="1">#REF!</definedName>
    <definedName name="件_________名" localSheetId="0">#REF!</definedName>
    <definedName name="件_________名">#REF!</definedName>
    <definedName name="件名" localSheetId="2">#REF!</definedName>
    <definedName name="件名" localSheetId="1">#REF!</definedName>
    <definedName name="件名" localSheetId="0">#REF!</definedName>
    <definedName name="件名">#REF!</definedName>
    <definedName name="検収日">35338</definedName>
    <definedName name="見積NO">"名前(見積NO)を定義して下さい"</definedName>
    <definedName name="見積ＷＣCOSMO" localSheetId="2">'【CSI】HCI構成（AXシリーズ）'!#REF!</definedName>
    <definedName name="見積ＷＣCOSMO" localSheetId="1">#REF!</definedName>
    <definedName name="見積ＷＣCOSMO">#REF!</definedName>
    <definedName name="見積ＷＣEX8" localSheetId="2">'【CSI】HCI構成（AXシリーズ）'!#REF!</definedName>
    <definedName name="見積ＷＣEX8" localSheetId="1">#REF!</definedName>
    <definedName name="見積ＷＣEX8">#REF!</definedName>
    <definedName name="見積ＷＣEX900" localSheetId="2">'【CSI】HCI構成（AXシリーズ）'!#REF!</definedName>
    <definedName name="見積ＷＣEX900" localSheetId="1">#REF!</definedName>
    <definedName name="見積ＷＣEX900">#REF!</definedName>
    <definedName name="見積ＷＣEX900_共用" localSheetId="2">#REF!</definedName>
    <definedName name="見積ＷＣEX900_共用" localSheetId="1">#REF!</definedName>
    <definedName name="見積ＷＣEX900_共用">#REF!</definedName>
    <definedName name="見積ＷＣICS" localSheetId="2">#REF!</definedName>
    <definedName name="見積ＷＣICS" localSheetId="1">#REF!</definedName>
    <definedName name="見積ＷＣICS">#REF!</definedName>
    <definedName name="見積ＷＣM70" localSheetId="2">#REF!</definedName>
    <definedName name="見積ＷＣM70" localSheetId="1">#REF!</definedName>
    <definedName name="見積ＷＣM70">#REF!</definedName>
    <definedName name="見積ＷＣMX" localSheetId="2">#REF!</definedName>
    <definedName name="見積ＷＣMX" localSheetId="1">#REF!</definedName>
    <definedName name="見積ＷＣMX">#REF!</definedName>
    <definedName name="見積ＷＣｵﾌｺﾝ16ﾋﾞｯﾄ" localSheetId="2">#REF!</definedName>
    <definedName name="見積ＷＣｵﾌｺﾝ16ﾋﾞｯﾄ" localSheetId="1">#REF!</definedName>
    <definedName name="見積ＷＣｵﾌｺﾝ16ﾋﾞｯﾄ">#REF!</definedName>
    <definedName name="見積ＷＣｵﾌｺﾝ32ﾋﾞｯﾄ" localSheetId="2">#REF!</definedName>
    <definedName name="見積ＷＣｵﾌｺﾝ32ﾋﾞｯﾄ" localSheetId="1">#REF!</definedName>
    <definedName name="見積ＷＣｵﾌｺﾝ32ﾋﾞｯﾄ">#REF!</definedName>
    <definedName name="見積り番号" localSheetId="2">#REF!</definedName>
    <definedName name="見積り番号" localSheetId="1">#REF!</definedName>
    <definedName name="見積り番号">#REF!</definedName>
    <definedName name="見積管理番号" localSheetId="2">#REF!</definedName>
    <definedName name="見積管理番号" localSheetId="1">#REF!</definedName>
    <definedName name="見積管理番号" localSheetId="0">#REF!</definedName>
    <definedName name="見積管理番号">#REF!</definedName>
    <definedName name="見積金額" localSheetId="2">'【CSI】HCI構成（AXシリーズ）'!#REF!</definedName>
    <definedName name="見積金額" localSheetId="1">#REF!</definedName>
    <definedName name="見積金額">#REF!</definedName>
    <definedName name="見積区分データ" localSheetId="2">#REF!</definedName>
    <definedName name="見積区分データ" localSheetId="1">#REF!</definedName>
    <definedName name="見積区分データ" localSheetId="0">#REF!</definedName>
    <definedName name="見積区分データ">#REF!</definedName>
    <definedName name="見積区分テーブル" localSheetId="2">#REF!</definedName>
    <definedName name="見積区分テーブル" localSheetId="1">#REF!</definedName>
    <definedName name="見積区分テーブル" localSheetId="0">#REF!</definedName>
    <definedName name="見積区分テーブル">#REF!</definedName>
    <definedName name="見積工数" localSheetId="2">'【CSI】HCI構成（AXシリーズ）'!#REF!</definedName>
    <definedName name="見積工数" localSheetId="1">#REF!</definedName>
    <definedName name="見積工数">#REF!</definedName>
    <definedName name="見積書番号" localSheetId="2">'【CSI】HCI構成（AXシリーズ）'!#REF!</definedName>
    <definedName name="見積書番号" localSheetId="1">#REF!</definedName>
    <definedName name="見積書番号">#REF!</definedName>
    <definedName name="見積条件" localSheetId="2" hidden="1">{"'表紙'!$A$1:$W$39"}</definedName>
    <definedName name="見積条件" localSheetId="1" hidden="1">{"'表紙'!$A$1:$W$39"}</definedName>
    <definedName name="見積条件" localSheetId="0" hidden="1">{"'表紙'!$A$1:$W$39"}</definedName>
    <definedName name="見積条件" hidden="1">{"'表紙'!$A$1:$W$39"}</definedName>
    <definedName name="見積日" localSheetId="2">#REF!</definedName>
    <definedName name="見積日" localSheetId="1">#REF!</definedName>
    <definedName name="見積日" localSheetId="0">#REF!</definedName>
    <definedName name="見積日">#REF!</definedName>
    <definedName name="見積発行日" localSheetId="2">'【CSI】HCI構成（AXシリーズ）'!#REF!</definedName>
    <definedName name="見積発行日" localSheetId="1">#REF!</definedName>
    <definedName name="見積発行日">#REF!</definedName>
    <definedName name="見積番号" localSheetId="2">#REF!</definedName>
    <definedName name="見積番号" localSheetId="1">#REF!</definedName>
    <definedName name="見積番号" localSheetId="0">#REF!</definedName>
    <definedName name="見積番号">#REF!</definedName>
    <definedName name="見積有効期限" localSheetId="2">#REF!</definedName>
    <definedName name="見積有効期限" localSheetId="1">#REF!</definedName>
    <definedName name="見積有効期限" localSheetId="0">#REF!</definedName>
    <definedName name="見積有効期限">#REF!</definedName>
    <definedName name="原価" localSheetId="2">#REF!</definedName>
    <definedName name="原価" localSheetId="1">#REF!</definedName>
    <definedName name="原価" localSheetId="0">#REF!</definedName>
    <definedName name="原価">#REF!</definedName>
    <definedName name="原価額" localSheetId="2">#REF!</definedName>
    <definedName name="原価額" localSheetId="1">#REF!</definedName>
    <definedName name="原価額" localSheetId="0">#REF!</definedName>
    <definedName name="原価額">#REF!</definedName>
    <definedName name="言語">"名前(言語)を定義して下さい"</definedName>
    <definedName name="顧客" localSheetId="2">#REF!</definedName>
    <definedName name="顧客" localSheetId="1">#REF!</definedName>
    <definedName name="顧客" localSheetId="0">#REF!</definedName>
    <definedName name="顧客">#REF!</definedName>
    <definedName name="顧客引合№" localSheetId="2">#REF!</definedName>
    <definedName name="顧客引合№" localSheetId="1">#REF!</definedName>
    <definedName name="顧客引合№" localSheetId="0">#REF!</definedName>
    <definedName name="顧客引合№">#REF!</definedName>
    <definedName name="顧客向けコメント1" localSheetId="2">'【CSI】HCI構成（AXシリーズ）'!#REF!</definedName>
    <definedName name="顧客向けコメント1" localSheetId="1">#REF!</definedName>
    <definedName name="顧客向けコメント1">#REF!</definedName>
    <definedName name="顧客向けコメント2" localSheetId="2">'【CSI】HCI構成（AXシリーズ）'!#REF!</definedName>
    <definedName name="顧客向けコメント2" localSheetId="1">#REF!</definedName>
    <definedName name="顧客向けコメント2">#REF!</definedName>
    <definedName name="顧客住所" localSheetId="2">'【CSI】HCI構成（AXシリーズ）'!#REF!</definedName>
    <definedName name="顧客住所" localSheetId="1">#REF!</definedName>
    <definedName name="顧客住所">#REF!</definedName>
    <definedName name="顧客担当者" localSheetId="2">#REF!</definedName>
    <definedName name="顧客担当者" localSheetId="1">#REF!</definedName>
    <definedName name="顧客担当者" localSheetId="0">#REF!</definedName>
    <definedName name="顧客担当者">#REF!</definedName>
    <definedName name="顧客担当部署" localSheetId="2">#REF!</definedName>
    <definedName name="顧客担当部署" localSheetId="1">#REF!</definedName>
    <definedName name="顧客担当部署" localSheetId="0">#REF!</definedName>
    <definedName name="顧客担当部署">#REF!</definedName>
    <definedName name="顧客名" localSheetId="2">'【CSI】HCI構成（AXシリーズ）'!#REF!</definedName>
    <definedName name="顧客名" localSheetId="1">#REF!</definedName>
    <definedName name="顧客名">#REF!</definedName>
    <definedName name="顧客郵便番号" localSheetId="2">'【CSI】HCI構成（AXシリーズ）'!#REF!</definedName>
    <definedName name="顧客郵便番号" localSheetId="1">#REF!</definedName>
    <definedName name="顧客郵便番号">#REF!</definedName>
    <definedName name="御見積前提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工事区分" localSheetId="2">'【CSI】HCI構成（AXシリーズ）'!#REF!</definedName>
    <definedName name="工事区分" localSheetId="1">#REF!</definedName>
    <definedName name="工事区分">#REF!</definedName>
    <definedName name="工事内容" localSheetId="2">'【CSI】HCI構成（AXシリーズ）'!#REF!</definedName>
    <definedName name="工事内容" localSheetId="1">#REF!</definedName>
    <definedName name="工事内容">#REF!</definedName>
    <definedName name="工数_社外" localSheetId="2">'【CSI】HCI構成（AXシリーズ）'!#REF!</definedName>
    <definedName name="工数_社外" localSheetId="1">#REF!</definedName>
    <definedName name="工数_社外">#REF!</definedName>
    <definedName name="工数_社内" localSheetId="2">#REF!</definedName>
    <definedName name="工数_社内" localSheetId="1">#REF!</definedName>
    <definedName name="工数_社内">#REF!</definedName>
    <definedName name="講師原価" localSheetId="2">#REF!</definedName>
    <definedName name="講師原価" localSheetId="1">#REF!</definedName>
    <definedName name="講師原価">#REF!</definedName>
    <definedName name="講師単価" localSheetId="2">#REF!</definedName>
    <definedName name="講師単価" localSheetId="1">#REF!</definedName>
    <definedName name="講師単価">#REF!</definedName>
    <definedName name="項念" localSheetId="2">#REF!</definedName>
    <definedName name="項念" localSheetId="1">#REF!</definedName>
    <definedName name="項念">#REF!</definedName>
    <definedName name="最終需要家" localSheetId="2">#REF!</definedName>
    <definedName name="最終需要家" localSheetId="1">#REF!</definedName>
    <definedName name="最終需要家" localSheetId="0">#REF!</definedName>
    <definedName name="最終需要家">#REF!</definedName>
    <definedName name="在庫" localSheetId="2">#REF!</definedName>
    <definedName name="在庫" localSheetId="1">#REF!</definedName>
    <definedName name="在庫" localSheetId="0">#REF!</definedName>
    <definedName name="在庫">#REF!</definedName>
    <definedName name="作業開始日" localSheetId="2">'【CSI】HCI構成（AXシリーズ）'!#REF!</definedName>
    <definedName name="作業開始日" localSheetId="1">#REF!</definedName>
    <definedName name="作業開始日">#REF!</definedName>
    <definedName name="作業期間開始">"名前(作業期間開始)を定義して下さい"</definedName>
    <definedName name="作業期間終了">"名前(作業期間終了)を定義して下さい"</definedName>
    <definedName name="作業場所">"名前(作業場所)を定義して下さい"</definedName>
    <definedName name="作成日付">"名前(作成日付)を定義して下さい"</definedName>
    <definedName name="作番" localSheetId="2">#REF!</definedName>
    <definedName name="作番" localSheetId="1">#REF!</definedName>
    <definedName name="作番" localSheetId="0">#REF!</definedName>
    <definedName name="作番">#REF!</definedName>
    <definedName name="仕切" localSheetId="2">#REF!</definedName>
    <definedName name="仕切" localSheetId="1">#REF!</definedName>
    <definedName name="仕切" localSheetId="0">#REF!</definedName>
    <definedName name="仕切">#REF!</definedName>
    <definedName name="支出" localSheetId="2">'【CSI】HCI構成（AXシリーズ）'!#REF!</definedName>
    <definedName name="支出" localSheetId="1">#REF!</definedName>
    <definedName name="支出">#REF!</definedName>
    <definedName name="試算4" localSheetId="2">#REF!</definedName>
    <definedName name="試算4" localSheetId="1">#REF!</definedName>
    <definedName name="試算4" localSheetId="0">#REF!</definedName>
    <definedName name="試算4">#REF!</definedName>
    <definedName name="事業細区分" localSheetId="2">'【CSI】HCI構成（AXシリーズ）'!#REF!</definedName>
    <definedName name="事業細区分" localSheetId="1">#REF!</definedName>
    <definedName name="事業細区分">#REF!</definedName>
    <definedName name="時間単価" localSheetId="2">'【CSI】HCI構成（AXシリーズ）'!#REF!</definedName>
    <definedName name="時間単価" localSheetId="1">#REF!</definedName>
    <definedName name="時間単価">#REF!</definedName>
    <definedName name="社見担当課" localSheetId="2">'【CSI】HCI構成（AXシリーズ）'!#REF!</definedName>
    <definedName name="社見担当課" localSheetId="1">#REF!</definedName>
    <definedName name="社見担当課">#REF!</definedName>
    <definedName name="社見発行部署" localSheetId="2">#REF!</definedName>
    <definedName name="社見発行部署" localSheetId="1">#REF!</definedName>
    <definedName name="社見発行部署">#REF!</definedName>
    <definedName name="社内用コメント" localSheetId="2">#REF!</definedName>
    <definedName name="社内用コメント" localSheetId="1">#REF!</definedName>
    <definedName name="社内用コメント">#REF!</definedName>
    <definedName name="手配" localSheetId="2">#REF!</definedName>
    <definedName name="手配" localSheetId="1">#REF!</definedName>
    <definedName name="手配">#REF!</definedName>
    <definedName name="種別" localSheetId="2">#REF!</definedName>
    <definedName name="種別" localSheetId="1">#REF!</definedName>
    <definedName name="種別">#REF!</definedName>
    <definedName name="受託契約単価" localSheetId="2">#REF!</definedName>
    <definedName name="受託契約単価" localSheetId="1">#REF!</definedName>
    <definedName name="受託契約単価">#REF!</definedName>
    <definedName name="受注時期" localSheetId="2">#REF!</definedName>
    <definedName name="受注時期" localSheetId="1">#REF!</definedName>
    <definedName name="受注時期">#REF!</definedName>
    <definedName name="受渡条件" localSheetId="2">#REF!</definedName>
    <definedName name="受渡条件" localSheetId="1">#REF!</definedName>
    <definedName name="受渡条件" localSheetId="0">#REF!</definedName>
    <definedName name="受渡条件">#REF!</definedName>
    <definedName name="需要先">"名前(需要先)を定義して下さい"</definedName>
    <definedName name="収入" localSheetId="2">'【CSI】HCI構成（AXシリーズ）'!#REF!</definedName>
    <definedName name="収入" localSheetId="1">#REF!</definedName>
    <definedName name="収入">#REF!</definedName>
    <definedName name="宿泊" localSheetId="2">'【CSI】HCI構成（AXシリーズ）'!#REF!</definedName>
    <definedName name="宿泊" localSheetId="1">#REF!</definedName>
    <definedName name="宿泊">#REF!</definedName>
    <definedName name="宿泊なしの日当" localSheetId="2">'【CSI】HCI構成（AXシリーズ）'!#REF!</definedName>
    <definedName name="宿泊なしの日当" localSheetId="1">#REF!</definedName>
    <definedName name="宿泊なしの日当">#REF!</definedName>
    <definedName name="宿泊手当" localSheetId="2">#REF!</definedName>
    <definedName name="宿泊手当" localSheetId="1">#REF!</definedName>
    <definedName name="宿泊手当">#REF!</definedName>
    <definedName name="宿泊単金" localSheetId="2">#REF!</definedName>
    <definedName name="宿泊単金" localSheetId="1">#REF!</definedName>
    <definedName name="宿泊単金">#REF!</definedName>
    <definedName name="宿泊日の日当" localSheetId="2">#REF!</definedName>
    <definedName name="宿泊日の日当" localSheetId="1">#REF!</definedName>
    <definedName name="宿泊日の日当">#REF!</definedName>
    <definedName name="宿泊日当_外" localSheetId="2">#REF!</definedName>
    <definedName name="宿泊日当_外" localSheetId="1">#REF!</definedName>
    <definedName name="宿泊日当_外">#REF!</definedName>
    <definedName name="出張経費" localSheetId="2">#REF!</definedName>
    <definedName name="出張経費" localSheetId="1">#REF!</definedName>
    <definedName name="出張経費">#REF!</definedName>
    <definedName name="出力1" localSheetId="2">#REF!</definedName>
    <definedName name="出力1" localSheetId="1">#REF!</definedName>
    <definedName name="出力1">#REF!</definedName>
    <definedName name="出力2" localSheetId="2">#REF!</definedName>
    <definedName name="出力2" localSheetId="1">#REF!</definedName>
    <definedName name="出力2">#REF!</definedName>
    <definedName name="処理" localSheetId="2">#REF!</definedName>
    <definedName name="処理" localSheetId="1">#REF!</definedName>
    <definedName name="処理">#REF!</definedName>
    <definedName name="初期化1" localSheetId="2">#REF!</definedName>
    <definedName name="初期化1" localSheetId="1">#REF!</definedName>
    <definedName name="初期化1" localSheetId="0">#REF!</definedName>
    <definedName name="初期化1">#REF!</definedName>
    <definedName name="初期投資" localSheetId="2">'【CSI】HCI構成（AXシリーズ）'!#REF!</definedName>
    <definedName name="初期投資" localSheetId="1">#REF!</definedName>
    <definedName name="初期投資">#REF!</definedName>
    <definedName name="所属部署名" localSheetId="2">'【CSI】HCI構成（AXシリーズ）'!#REF!</definedName>
    <definedName name="所属部署名" localSheetId="1">#REF!</definedName>
    <definedName name="所属部署名">#REF!</definedName>
    <definedName name="諸掛費" localSheetId="2">'【CSI】HCI構成（AXシリーズ）'!#REF!</definedName>
    <definedName name="諸掛費" localSheetId="1">#REF!</definedName>
    <definedName name="諸掛費">#REF!</definedName>
    <definedName name="諸掛率" localSheetId="2">#REF!</definedName>
    <definedName name="諸掛率" localSheetId="1">#REF!</definedName>
    <definedName name="諸掛率">#REF!</definedName>
    <definedName name="諸経費SP" localSheetId="2">#REF!</definedName>
    <definedName name="諸経費SP" localSheetId="1">#REF!</definedName>
    <definedName name="諸経費SP" localSheetId="0">#REF!</definedName>
    <definedName name="諸経費SP">#REF!</definedName>
    <definedName name="商談管理№" localSheetId="2">'【CSI】HCI構成（AXシリーズ）'!#REF!</definedName>
    <definedName name="商談管理№" localSheetId="1">#REF!</definedName>
    <definedName name="商談管理№">#REF!</definedName>
    <definedName name="商談管理Noofｻﾏﾘ" localSheetId="2">'【CSI】HCI構成（AXシリーズ）'!#REF!</definedName>
    <definedName name="商談管理Noofｻﾏﾘ" localSheetId="1">#REF!</definedName>
    <definedName name="商談管理Noofｻﾏﾘ">#REF!</definedName>
    <definedName name="商品" localSheetId="2">'【CSI】HCI構成（AXシリーズ）'!#REF!</definedName>
    <definedName name="商品" localSheetId="1">#REF!</definedName>
    <definedName name="商品">#REF!</definedName>
    <definedName name="承認日判別列" localSheetId="2">#REF!</definedName>
    <definedName name="承認日判別列" localSheetId="1">#REF!</definedName>
    <definedName name="承認日判別列">#REF!</definedName>
    <definedName name="消費税" localSheetId="2">#REF!</definedName>
    <definedName name="消費税" localSheetId="1">#REF!</definedName>
    <definedName name="消費税">#REF!</definedName>
    <definedName name="条件範囲" localSheetId="2">#REF!</definedName>
    <definedName name="条件範囲" localSheetId="1">#REF!</definedName>
    <definedName name="条件範囲">#REF!</definedName>
    <definedName name="新規オｰダシｰト作成" localSheetId="2">#REF!</definedName>
    <definedName name="新規オｰダシｰト作成" localSheetId="1">#REF!</definedName>
    <definedName name="新規オｰダシｰト作成" localSheetId="0">#REF!</definedName>
    <definedName name="新規オｰダシｰト作成">#REF!</definedName>
    <definedName name="新規オーダ台帳･明細作成" localSheetId="2">#REF!</definedName>
    <definedName name="新規オーダ台帳･明細作成" localSheetId="1">#REF!</definedName>
    <definedName name="新規オーダ台帳･明細作成" localSheetId="0">#REF!</definedName>
    <definedName name="新規オーダ台帳･明細作成">#REF!</definedName>
    <definedName name="新規見積書作成" localSheetId="2">#REF!</definedName>
    <definedName name="新規見積書作成" localSheetId="1">#REF!</definedName>
    <definedName name="新規見積書作成" localSheetId="0">#REF!</definedName>
    <definedName name="新規見積書作成">#REF!</definedName>
    <definedName name="新設工事ルータ" localSheetId="2">#REF!</definedName>
    <definedName name="新設工事ルータ" localSheetId="1">#REF!</definedName>
    <definedName name="新設工事ルータ" localSheetId="0">#REF!</definedName>
    <definedName name="新設工事ルータ">#REF!</definedName>
    <definedName name="新設工事ルータ7000" localSheetId="2">#REF!</definedName>
    <definedName name="新設工事ルータ7000" localSheetId="1">#REF!</definedName>
    <definedName name="新設工事ルータ7000" localSheetId="0">#REF!</definedName>
    <definedName name="新設工事ルータ7000">#REF!</definedName>
    <definedName name="神情協合計" localSheetId="2">'【CSI】HCI構成（AXシリーズ）'!#REF!</definedName>
    <definedName name="神情協合計" localSheetId="1">#REF!</definedName>
    <definedName name="神情協合計">#REF!</definedName>
    <definedName name="芯数" localSheetId="2">#REF!</definedName>
    <definedName name="芯数" localSheetId="1">#REF!</definedName>
    <definedName name="芯数" localSheetId="0">#REF!</definedName>
    <definedName name="芯数">#REF!</definedName>
    <definedName name="人件費" localSheetId="2">'【CSI】HCI構成（AXシリーズ）'!#REF!</definedName>
    <definedName name="人件費" localSheetId="1">#REF!</definedName>
    <definedName name="人件費">#REF!</definedName>
    <definedName name="人日原価" localSheetId="2">'【CSI】HCI構成（AXシリーズ）'!#REF!</definedName>
    <definedName name="人日原価" localSheetId="1">#REF!</definedName>
    <definedName name="人日原価">#REF!</definedName>
    <definedName name="雛形" localSheetId="2" hidden="1">{"'その他費用'!$B$3:$J$22"}</definedName>
    <definedName name="雛形" localSheetId="1" hidden="1">{"'その他費用'!$B$3:$J$22"}</definedName>
    <definedName name="雛形" localSheetId="0" hidden="1">{"'その他費用'!$B$3:$J$22"}</definedName>
    <definedName name="雛形" hidden="1">{"'その他費用'!$B$3:$J$22"}</definedName>
    <definedName name="制御" localSheetId="2">#REF!</definedName>
    <definedName name="制御" localSheetId="1">#REF!</definedName>
    <definedName name="制御" localSheetId="0">#REF!</definedName>
    <definedName name="制御">#REF!</definedName>
    <definedName name="製作工数" localSheetId="2">'【CSI】HCI構成（AXシリーズ）'!#REF!</definedName>
    <definedName name="製作工数" localSheetId="1">#REF!</definedName>
    <definedName name="製作工数">#REF!</definedName>
    <definedName name="製品" localSheetId="2">'【CSI】HCI構成（AXシリーズ）'!#REF!</definedName>
    <definedName name="製品" localSheetId="1">#REF!</definedName>
    <definedName name="製品">#REF!</definedName>
    <definedName name="設計顧客承認日" localSheetId="2">'【CSI】HCI構成（AXシリーズ）'!#REF!</definedName>
    <definedName name="設計顧客承認日" localSheetId="1">#REF!</definedName>
    <definedName name="設計顧客承認日">#REF!</definedName>
    <definedName name="設計人月小計" localSheetId="2">#REF!</definedName>
    <definedName name="設計人月小計" localSheetId="1">#REF!</definedName>
    <definedName name="設計人月小計">#REF!</definedName>
    <definedName name="設定" localSheetId="2">#REF!</definedName>
    <definedName name="設定" localSheetId="1">#REF!</definedName>
    <definedName name="設定" localSheetId="0">#REF!</definedName>
    <definedName name="設定">#REF!</definedName>
    <definedName name="専用線合計" localSheetId="2">'【CSI】HCI構成（AXシリーズ）'!#REF!</definedName>
    <definedName name="専用線合計" localSheetId="1">#REF!</definedName>
    <definedName name="専用線合計">#REF!</definedName>
    <definedName name="専用線費用" localSheetId="2">'【CSI】HCI構成（AXシリーズ）'!#REF!</definedName>
    <definedName name="専用線費用" localSheetId="1">#REF!</definedName>
    <definedName name="専用線費用">#REF!</definedName>
    <definedName name="全クライアント数" localSheetId="2">#REF!</definedName>
    <definedName name="全クライアント数" localSheetId="1">#REF!</definedName>
    <definedName name="全クライアント数" localSheetId="0">#REF!</definedName>
    <definedName name="全クライアント数">#REF!</definedName>
    <definedName name="全体データ" localSheetId="2">'【CSI】HCI構成（AXシリーズ）'!#REF!</definedName>
    <definedName name="全体データ" localSheetId="1">#REF!</definedName>
    <definedName name="全体データ">#REF!</definedName>
    <definedName name="全体抽出" localSheetId="2">'【CSI】HCI構成（AXシリーズ）'!#REF!</definedName>
    <definedName name="全体抽出" localSheetId="1">#REF!</definedName>
    <definedName name="全体抽出">#REF!</definedName>
    <definedName name="全体抽出条件" localSheetId="2">'【CSI】HCI構成（AXシリーズ）'!#REF!</definedName>
    <definedName name="全体抽出条件" localSheetId="1">#REF!</definedName>
    <definedName name="全体抽出条件">#REF!</definedName>
    <definedName name="粗利額" localSheetId="2">#REF!</definedName>
    <definedName name="粗利額" localSheetId="1">#REF!</definedName>
    <definedName name="粗利額" localSheetId="0">#REF!</definedName>
    <definedName name="粗利額">#REF!</definedName>
    <definedName name="総括品名" localSheetId="2">'【CSI】HCI構成（AXシリーズ）'!#REF!</definedName>
    <definedName name="総括品名" localSheetId="1">#REF!</definedName>
    <definedName name="総括品名">#REF!</definedName>
    <definedName name="代理店手数料" localSheetId="2">'【CSI】HCI構成（AXシリーズ）'!#REF!</definedName>
    <definedName name="代理店手数料" localSheetId="1">#REF!</definedName>
    <definedName name="代理店手数料">#REF!</definedName>
    <definedName name="単位" localSheetId="2">'【CSI】HCI構成（AXシリーズ）'!#REF!</definedName>
    <definedName name="単位" localSheetId="1">#REF!</definedName>
    <definedName name="単位">#REF!</definedName>
    <definedName name="単位時間" localSheetId="2">#REF!</definedName>
    <definedName name="単位時間" localSheetId="1">#REF!</definedName>
    <definedName name="単位時間">#REF!</definedName>
    <definedName name="単価" localSheetId="2">#REF!</definedName>
    <definedName name="単価" localSheetId="1">#REF!</definedName>
    <definedName name="単価">#REF!</definedName>
    <definedName name="単価TABLE" localSheetId="2">#REF!</definedName>
    <definedName name="単価TABLE" localSheetId="1">#REF!</definedName>
    <definedName name="単価TABLE">#REF!</definedName>
    <definedName name="単価種別" localSheetId="2">#REF!</definedName>
    <definedName name="単価種別" localSheetId="1">#REF!</definedName>
    <definedName name="単価種別">#REF!</definedName>
    <definedName name="単金" localSheetId="2">#REF!</definedName>
    <definedName name="単金" localSheetId="1">#REF!</definedName>
    <definedName name="単金" localSheetId="0">#REF!</definedName>
    <definedName name="単金">#REF!</definedName>
    <definedName name="担当者" localSheetId="2">'【CSI】HCI構成（AXシリーズ）'!#REF!</definedName>
    <definedName name="担当者" localSheetId="1">#REF!</definedName>
    <definedName name="担当者">#REF!</definedName>
    <definedName name="担当部署" localSheetId="2">#REF!</definedName>
    <definedName name="担当部署" localSheetId="1">#REF!</definedName>
    <definedName name="担当部署" localSheetId="0">#REF!</definedName>
    <definedName name="担当部署">#REF!</definedName>
    <definedName name="担当部署FAX" localSheetId="2">#REF!</definedName>
    <definedName name="担当部署FAX" localSheetId="1">#REF!</definedName>
    <definedName name="担当部署FAX" localSheetId="0">#REF!</definedName>
    <definedName name="担当部署FAX">#REF!</definedName>
    <definedName name="担当部署Gr" localSheetId="2">#REF!</definedName>
    <definedName name="担当部署Gr" localSheetId="1">#REF!</definedName>
    <definedName name="担当部署Gr" localSheetId="0">#REF!</definedName>
    <definedName name="担当部署Gr">#REF!</definedName>
    <definedName name="担当部署TEL" localSheetId="2">#REF!</definedName>
    <definedName name="担当部署TEL" localSheetId="1">#REF!</definedName>
    <definedName name="担当部署TEL" localSheetId="0">#REF!</definedName>
    <definedName name="担当部署TEL">#REF!</definedName>
    <definedName name="担当部署データ" localSheetId="2">#REF!</definedName>
    <definedName name="担当部署データ" localSheetId="1">#REF!</definedName>
    <definedName name="担当部署データ" localSheetId="0">#REF!</definedName>
    <definedName name="担当部署データ">#REF!</definedName>
    <definedName name="値引限度COSMO" localSheetId="2">'【CSI】HCI構成（AXシリーズ）'!#REF!</definedName>
    <definedName name="値引限度COSMO" localSheetId="1">#REF!</definedName>
    <definedName name="値引限度COSMO">#REF!</definedName>
    <definedName name="値引限度EX8" localSheetId="2">'【CSI】HCI構成（AXシリーズ）'!#REF!</definedName>
    <definedName name="値引限度EX8" localSheetId="1">#REF!</definedName>
    <definedName name="値引限度EX8">#REF!</definedName>
    <definedName name="値引限度EX900" localSheetId="2">'【CSI】HCI構成（AXシリーズ）'!#REF!</definedName>
    <definedName name="値引限度EX900" localSheetId="1">#REF!</definedName>
    <definedName name="値引限度EX900">#REF!</definedName>
    <definedName name="値引限度EX900_共用" localSheetId="2">#REF!</definedName>
    <definedName name="値引限度EX900_共用" localSheetId="1">#REF!</definedName>
    <definedName name="値引限度EX900_共用">#REF!</definedName>
    <definedName name="値引限度ICS" localSheetId="2">#REF!</definedName>
    <definedName name="値引限度ICS" localSheetId="1">#REF!</definedName>
    <definedName name="値引限度ICS">#REF!</definedName>
    <definedName name="値引限度M70" localSheetId="2">#REF!</definedName>
    <definedName name="値引限度M70" localSheetId="1">#REF!</definedName>
    <definedName name="値引限度M70">#REF!</definedName>
    <definedName name="値引限度M80" localSheetId="2">#REF!</definedName>
    <definedName name="値引限度M80" localSheetId="1">#REF!</definedName>
    <definedName name="値引限度M80">#REF!</definedName>
    <definedName name="値引限度MX" localSheetId="2">#REF!</definedName>
    <definedName name="値引限度MX" localSheetId="1">#REF!</definedName>
    <definedName name="値引限度MX">#REF!</definedName>
    <definedName name="値引限度ｵﾌｺﾝ16ﾋﾞｯﾄ" localSheetId="2">#REF!</definedName>
    <definedName name="値引限度ｵﾌｺﾝ16ﾋﾞｯﾄ" localSheetId="1">#REF!</definedName>
    <definedName name="値引限度ｵﾌｺﾝ16ﾋﾞｯﾄ">#REF!</definedName>
    <definedName name="値引限度ｵﾌｺﾝ32ﾋﾞｯﾄ" localSheetId="2">#REF!</definedName>
    <definedName name="値引限度ｵﾌｺﾝ32ﾋﾞｯﾄ" localSheetId="1">#REF!</definedName>
    <definedName name="値引限度ｵﾌｺﾝ32ﾋﾞｯﾄ">#REF!</definedName>
    <definedName name="抽出元" localSheetId="2">#REF!</definedName>
    <definedName name="抽出元" localSheetId="1">#REF!</definedName>
    <definedName name="抽出元">#REF!</definedName>
    <definedName name="注意1" localSheetId="2">#REF!</definedName>
    <definedName name="注意1" localSheetId="1">#REF!</definedName>
    <definedName name="注意1" localSheetId="0">#REF!</definedName>
    <definedName name="注意1">#REF!</definedName>
    <definedName name="注文主">"名前(注文主)を定義して下さい"</definedName>
    <definedName name="帳票" localSheetId="2">'【CSI】HCI構成（AXシリーズ）'!#REF!</definedName>
    <definedName name="帳票" localSheetId="1">#REF!</definedName>
    <definedName name="帳票">#REF!</definedName>
    <definedName name="定価" localSheetId="2">'【CSI】HCI構成（AXシリーズ）'!#REF!</definedName>
    <definedName name="定価" localSheetId="1">#REF!</definedName>
    <definedName name="定価">#REF!</definedName>
    <definedName name="提供形態" localSheetId="2">#REF!</definedName>
    <definedName name="提供形態" localSheetId="1">#REF!</definedName>
    <definedName name="提供形態" localSheetId="0">#REF!</definedName>
    <definedName name="提供形態">#REF!</definedName>
    <definedName name="訂正1" localSheetId="2">#REF!</definedName>
    <definedName name="訂正1" localSheetId="1">#REF!</definedName>
    <definedName name="訂正1" localSheetId="0">#REF!</definedName>
    <definedName name="訂正1">#REF!</definedName>
    <definedName name="点数" localSheetId="2">'【CSI】HCI構成（AXシリーズ）'!#REF!</definedName>
    <definedName name="点数" localSheetId="1">#REF!</definedName>
    <definedName name="点数">#REF!</definedName>
    <definedName name="電車" localSheetId="2">#REF!</definedName>
    <definedName name="電車" localSheetId="1">#REF!</definedName>
    <definedName name="電車" localSheetId="0">#REF!</definedName>
    <definedName name="電車">#REF!</definedName>
    <definedName name="東京IN合計" localSheetId="2">'【CSI】HCI構成（AXシリーズ）'!#REF!</definedName>
    <definedName name="東京IN合計" localSheetId="1">#REF!</definedName>
    <definedName name="東京IN合計">#REF!</definedName>
    <definedName name="東京IN手数料合計" localSheetId="2">'【CSI】HCI構成（AXシリーズ）'!#REF!</definedName>
    <definedName name="東京IN手数料合計" localSheetId="1">#REF!</definedName>
    <definedName name="東京IN手数料合計">#REF!</definedName>
    <definedName name="日帰り" localSheetId="2">'【CSI】HCI構成（AXシリーズ）'!#REF!</definedName>
    <definedName name="日帰り" localSheetId="1">#REF!</definedName>
    <definedName name="日帰り">#REF!</definedName>
    <definedName name="日帰り単金" localSheetId="2">#REF!</definedName>
    <definedName name="日帰り単金" localSheetId="1">#REF!</definedName>
    <definedName name="日帰り単金">#REF!</definedName>
    <definedName name="日帰日当_外" localSheetId="2">#REF!</definedName>
    <definedName name="日帰日当_外" localSheetId="1">#REF!</definedName>
    <definedName name="日帰日当_外">#REF!</definedName>
    <definedName name="日付" localSheetId="2">#REF!</definedName>
    <definedName name="日付" localSheetId="1">#REF!</definedName>
    <definedName name="日付" localSheetId="0">#REF!</definedName>
    <definedName name="日付">#REF!</definedName>
    <definedName name="入力規則" localSheetId="2">#REF!</definedName>
    <definedName name="入力規則" localSheetId="1">#REF!</definedName>
    <definedName name="入力規則" localSheetId="0">#REF!</definedName>
    <definedName name="入力規則">#REF!</definedName>
    <definedName name="年間ﾌｧｲﾙ総数" localSheetId="2">#REF!</definedName>
    <definedName name="年間ﾌｧｲﾙ総数" localSheetId="1">#REF!</definedName>
    <definedName name="年間ﾌｧｲﾙ総数" localSheetId="0">#REF!</definedName>
    <definedName name="年間ﾌｧｲﾙ総数">#REF!</definedName>
    <definedName name="年間ﾌｧｲﾙ容量" localSheetId="2">#REF!</definedName>
    <definedName name="年間ﾌｧｲﾙ容量" localSheetId="1">#REF!</definedName>
    <definedName name="年間ﾌｧｲﾙ容量" localSheetId="0">#REF!</definedName>
    <definedName name="年間ﾌｧｲﾙ容量">#REF!</definedName>
    <definedName name="納期" localSheetId="2">'【CSI】HCI構成（AXシリーズ）'!#REF!</definedName>
    <definedName name="納期" localSheetId="1">#REF!</definedName>
    <definedName name="納期">#REF!</definedName>
    <definedName name="納期候補TABLE" localSheetId="2">'【CSI】HCI構成（AXシリーズ）'!#REF!</definedName>
    <definedName name="納期候補TABLE" localSheetId="1">#REF!</definedName>
    <definedName name="納期候補TABLE">#REF!</definedName>
    <definedName name="納期条件TABLE" localSheetId="2">'【CSI】HCI構成（AXシリーズ）'!#REF!</definedName>
    <definedName name="納期条件TABLE" localSheetId="1">#REF!</definedName>
    <definedName name="納期条件TABLE">#REF!</definedName>
    <definedName name="納入場所" localSheetId="2">#REF!</definedName>
    <definedName name="納入場所" localSheetId="1">#REF!</definedName>
    <definedName name="納入場所" localSheetId="0">#REF!</definedName>
    <definedName name="納入場所">#REF!</definedName>
    <definedName name="納入日">"名前(納入日)を定義して下さい"</definedName>
    <definedName name="納入品目テーブル" localSheetId="2">#REF!</definedName>
    <definedName name="納入品目テーブル" localSheetId="1">#REF!</definedName>
    <definedName name="納入品目テーブル" localSheetId="0">#REF!</definedName>
    <definedName name="納入品目テーブル">#REF!</definedName>
    <definedName name="配布先１" localSheetId="2">'【CSI】HCI構成（AXシリーズ）'!#REF!</definedName>
    <definedName name="配布先１" localSheetId="1">#REF!</definedName>
    <definedName name="配布先１">#REF!</definedName>
    <definedName name="売上" localSheetId="2">#REF!</definedName>
    <definedName name="売上" localSheetId="1">#REF!</definedName>
    <definedName name="売上" localSheetId="0">#REF!</definedName>
    <definedName name="売上">#REF!</definedName>
    <definedName name="売上時期" localSheetId="2">'【CSI】HCI構成（AXシリーズ）'!#REF!</definedName>
    <definedName name="売上時期" localSheetId="1">#REF!</definedName>
    <definedName name="売上時期">#REF!</definedName>
    <definedName name="売値" localSheetId="2">'【CSI】HCI構成（AXシリーズ）'!#REF!</definedName>
    <definedName name="売値" localSheetId="1">#REF!</definedName>
    <definedName name="売値">#REF!</definedName>
    <definedName name="発行日時" localSheetId="2">'【CSI】HCI構成（AXシリーズ）'!#REF!</definedName>
    <definedName name="発行日時" localSheetId="1">#REF!</definedName>
    <definedName name="発行日時">#REF!</definedName>
    <definedName name="発行日付" localSheetId="2">#REF!</definedName>
    <definedName name="発行日付" localSheetId="1">#REF!</definedName>
    <definedName name="発行日付">#REF!</definedName>
    <definedName name="発行部署" localSheetId="2">#REF!</definedName>
    <definedName name="発行部署" localSheetId="1">#REF!</definedName>
    <definedName name="発行部署">#REF!</definedName>
    <definedName name="搬入日">35309</definedName>
    <definedName name="販管費" localSheetId="2">#REF!</definedName>
    <definedName name="販管費" localSheetId="1">#REF!</definedName>
    <definedName name="販管費" localSheetId="0">#REF!</definedName>
    <definedName name="販管費">#REF!</definedName>
    <definedName name="範囲1" localSheetId="2">#REF!</definedName>
    <definedName name="範囲1" localSheetId="1">#REF!</definedName>
    <definedName name="範囲1" localSheetId="0">#REF!</definedName>
    <definedName name="範囲1">#REF!</definedName>
    <definedName name="飛行機" localSheetId="2">#REF!</definedName>
    <definedName name="飛行機" localSheetId="1">#REF!</definedName>
    <definedName name="飛行機" localSheetId="0">#REF!</definedName>
    <definedName name="飛行機">#REF!</definedName>
    <definedName name="備考" localSheetId="2">#REF!</definedName>
    <definedName name="備考" localSheetId="1">#REF!</definedName>
    <definedName name="備考" localSheetId="0">#REF!</definedName>
    <definedName name="備考">#REF!</definedName>
    <definedName name="表" localSheetId="2">'【CSI】HCI構成（AXシリーズ）'!#REF!</definedName>
    <definedName name="表" localSheetId="1">#REF!</definedName>
    <definedName name="表">#REF!</definedName>
    <definedName name="表2" localSheetId="2">'【CSI】HCI構成（AXシリーズ）'!#REF!</definedName>
    <definedName name="表2" localSheetId="1">#REF!</definedName>
    <definedName name="表2">#REF!</definedName>
    <definedName name="表3" localSheetId="2">'【CSI】HCI構成（AXシリーズ）'!#REF!</definedName>
    <definedName name="表3" localSheetId="1">#REF!</definedName>
    <definedName name="表3">#REF!</definedName>
    <definedName name="表紙１" localSheetId="2">#REF!</definedName>
    <definedName name="表紙１" localSheetId="1">#REF!</definedName>
    <definedName name="表紙１">#REF!</definedName>
    <definedName name="表紙MN" localSheetId="2">#REF!</definedName>
    <definedName name="表紙MN" localSheetId="1">#REF!</definedName>
    <definedName name="表紙MN">#REF!</definedName>
    <definedName name="表紙客先" localSheetId="2">#REF!</definedName>
    <definedName name="表紙客先" localSheetId="1">#REF!</definedName>
    <definedName name="表紙客先">#REF!</definedName>
    <definedName name="表示1" localSheetId="2">#REF!</definedName>
    <definedName name="表示1" localSheetId="1">#REF!</definedName>
    <definedName name="表示1" localSheetId="0">#REF!</definedName>
    <definedName name="表示1">#REF!</definedName>
    <definedName name="表示価格単位" localSheetId="2">#REF!</definedName>
    <definedName name="表示価格単位" localSheetId="1">#REF!</definedName>
    <definedName name="表示価格単位" localSheetId="0">#REF!</definedName>
    <definedName name="表示価格単位">#REF!</definedName>
    <definedName name="表示装置_15ｲﾝﾁ･ﾓﾉｸﾛｰﾑ" localSheetId="2">'【CSI】HCI構成（AXシリーズ）'!#REF!</definedName>
    <definedName name="表示装置_15ｲﾝﾁ･ﾓﾉｸﾛｰﾑ" localSheetId="1">#REF!</definedName>
    <definedName name="表示装置_15ｲﾝﾁ･ﾓﾉｸﾛｰﾑ">#REF!</definedName>
    <definedName name="部署テーブル" localSheetId="2">#REF!</definedName>
    <definedName name="部署テーブル" localSheetId="1">#REF!</definedName>
    <definedName name="部署テーブル" localSheetId="0">#REF!</definedName>
    <definedName name="部署テーブル">#REF!</definedName>
    <definedName name="部署名" localSheetId="2">'【CSI】HCI構成（AXシリーズ）'!#REF!</definedName>
    <definedName name="部署名" localSheetId="1">#REF!</definedName>
    <definedName name="部署名">#REF!</definedName>
    <definedName name="部署名ofｻﾏﾘ" localSheetId="2">'【CSI】HCI構成（AXシリーズ）'!#REF!</definedName>
    <definedName name="部署名ofｻﾏﾘ" localSheetId="1">#REF!</definedName>
    <definedName name="部署名ofｻﾏﾘ">#REF!</definedName>
    <definedName name="部長名" localSheetId="2">'【CSI】HCI構成（AXシリーズ）'!#REF!</definedName>
    <definedName name="部長名" localSheetId="1">#REF!</definedName>
    <definedName name="部長名">#REF!</definedName>
    <definedName name="部名" localSheetId="2">#REF!</definedName>
    <definedName name="部名" localSheetId="1">#REF!</definedName>
    <definedName name="部名">#REF!</definedName>
    <definedName name="部門名" localSheetId="2">#REF!</definedName>
    <definedName name="部門名" localSheetId="1">#REF!</definedName>
    <definedName name="部門名">#REF!</definedName>
    <definedName name="分類" localSheetId="2">#REF!</definedName>
    <definedName name="分類" localSheetId="1">#REF!</definedName>
    <definedName name="分類" localSheetId="0">#REF!</definedName>
    <definedName name="分類">#REF!</definedName>
    <definedName name="文書館ｻﾌﾞｼｽﾃﾑ見積り内訳" localSheetId="2" hidden="1">{"'表紙'!$A$1:$W$39"}</definedName>
    <definedName name="文書館ｻﾌﾞｼｽﾃﾑ見積り内訳" localSheetId="1" hidden="1">{"'表紙'!$A$1:$W$39"}</definedName>
    <definedName name="文書館ｻﾌﾞｼｽﾃﾑ見積り内訳" localSheetId="0" hidden="1">{"'表紙'!$A$1:$W$39"}</definedName>
    <definedName name="文書館ｻﾌﾞｼｽﾃﾑ見積り内訳" hidden="1">{"'表紙'!$A$1:$W$39"}</definedName>
    <definedName name="保管場所1" localSheetId="2">#REF!</definedName>
    <definedName name="保管場所1" localSheetId="1">#REF!</definedName>
    <definedName name="保管場所1" localSheetId="0">#REF!</definedName>
    <definedName name="保管場所1">#REF!</definedName>
    <definedName name="保管場所2" localSheetId="2">#REF!</definedName>
    <definedName name="保管場所2" localSheetId="1">#REF!</definedName>
    <definedName name="保管場所2" localSheetId="0">#REF!</definedName>
    <definedName name="保管場所2">#REF!</definedName>
    <definedName name="保護" localSheetId="2">#REF!</definedName>
    <definedName name="保護" localSheetId="1">#REF!</definedName>
    <definedName name="保護" localSheetId="0">#REF!</definedName>
    <definedName name="保護">#REF!</definedName>
    <definedName name="保守ﾒﾆｭｰ" localSheetId="2">#REF!</definedName>
    <definedName name="保守ﾒﾆｭｰ" localSheetId="1">#REF!</definedName>
    <definedName name="保守ﾒﾆｭｰ" localSheetId="0">#REF!</definedName>
    <definedName name="保守ﾒﾆｭｰ">#REF!</definedName>
    <definedName name="目標原価" localSheetId="2">'【CSI】HCI構成（AXシリーズ）'!#REF!</definedName>
    <definedName name="目標原価" localSheetId="1">#REF!</definedName>
    <definedName name="目標原価">#REF!</definedName>
    <definedName name="予想ＳＰ" localSheetId="2">'【CSI】HCI構成（AXシリーズ）'!#REF!</definedName>
    <definedName name="予想ＳＰ" localSheetId="1">#REF!</definedName>
    <definedName name="予想ＳＰ">#REF!</definedName>
    <definedName name="様式数" localSheetId="2">'【CSI】HCI構成（AXシリーズ）'!#REF!</definedName>
    <definedName name="様式数" localSheetId="1">#REF!</definedName>
    <definedName name="様式数">#REF!</definedName>
    <definedName name="臨時合計" localSheetId="2">#REF!</definedName>
    <definedName name="臨時合計" localSheetId="1">#REF!</definedName>
    <definedName name="臨時合計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51" l="1"/>
  <c r="P9" i="51"/>
  <c r="Q9" i="51"/>
  <c r="M10" i="51"/>
  <c r="P10" i="51"/>
  <c r="Q10" i="51"/>
  <c r="M11" i="51"/>
  <c r="P11" i="51"/>
  <c r="Q11" i="51"/>
  <c r="Q12" i="51"/>
  <c r="M13" i="51"/>
  <c r="P14" i="51"/>
  <c r="R15" i="51"/>
  <c r="C6" i="51"/>
  <c r="C19" i="51"/>
  <c r="H25" i="51"/>
  <c r="J25" i="51"/>
  <c r="M25" i="51"/>
  <c r="P25" i="51"/>
  <c r="Q25" i="51"/>
  <c r="Q31" i="51"/>
  <c r="R25" i="51"/>
  <c r="M26" i="51"/>
  <c r="P26" i="51"/>
  <c r="Q26" i="51"/>
  <c r="R26" i="51"/>
  <c r="M27" i="51"/>
  <c r="P27" i="51"/>
  <c r="Q27" i="51"/>
  <c r="R27" i="51"/>
  <c r="Q28" i="51"/>
  <c r="R28" i="51"/>
  <c r="M29" i="51"/>
  <c r="Q29" i="51"/>
  <c r="R29" i="51"/>
  <c r="P30" i="51"/>
  <c r="Q30" i="51"/>
  <c r="R31" i="51"/>
  <c r="C22" i="51"/>
  <c r="O14" i="51"/>
  <c r="Q14" i="51"/>
  <c r="O13" i="51"/>
  <c r="Q13" i="51"/>
  <c r="Q15" i="51"/>
  <c r="O30" i="51"/>
  <c r="O28" i="51"/>
  <c r="O29" i="51"/>
  <c r="Q65" i="5"/>
  <c r="R65" i="5"/>
  <c r="E65" i="5"/>
  <c r="F65" i="5"/>
  <c r="Q62" i="2"/>
  <c r="R62" i="2"/>
  <c r="F62" i="2"/>
  <c r="G62" i="2"/>
  <c r="H47" i="2"/>
  <c r="H37" i="2"/>
  <c r="O50" i="2"/>
  <c r="O43" i="2"/>
  <c r="R43" i="2"/>
  <c r="P43" i="2"/>
  <c r="F43" i="2"/>
  <c r="G43" i="2"/>
  <c r="Q43" i="2"/>
  <c r="N34" i="5"/>
  <c r="N23" i="5"/>
  <c r="G47" i="5"/>
  <c r="G38" i="5"/>
  <c r="O21" i="5"/>
  <c r="Q21" i="5"/>
  <c r="P21" i="5"/>
  <c r="E21" i="5"/>
  <c r="F21" i="5"/>
  <c r="R21" i="5"/>
  <c r="P10" i="5"/>
  <c r="Q10" i="5"/>
  <c r="O12" i="5"/>
  <c r="R12" i="5"/>
  <c r="R13" i="5"/>
  <c r="O15" i="5"/>
  <c r="R15" i="5"/>
  <c r="R16" i="5"/>
  <c r="O18" i="5"/>
  <c r="P18" i="5"/>
  <c r="E18" i="5"/>
  <c r="F18" i="5"/>
  <c r="O19" i="5"/>
  <c r="P19" i="5"/>
  <c r="E19" i="5"/>
  <c r="F19" i="5"/>
  <c r="O20" i="5"/>
  <c r="Q20" i="5"/>
  <c r="O23" i="5"/>
  <c r="Q23" i="5"/>
  <c r="O24" i="5"/>
  <c r="O25" i="5"/>
  <c r="O26" i="5"/>
  <c r="E27" i="5"/>
  <c r="F27" i="5"/>
  <c r="O30" i="5"/>
  <c r="P30" i="5"/>
  <c r="O31" i="5"/>
  <c r="Q31" i="5"/>
  <c r="O32" i="5"/>
  <c r="R32" i="5"/>
  <c r="O34" i="5"/>
  <c r="Q34" i="5"/>
  <c r="O35" i="5"/>
  <c r="P35" i="5"/>
  <c r="E35" i="5"/>
  <c r="F35" i="5"/>
  <c r="O36" i="5"/>
  <c r="Q36" i="5"/>
  <c r="P36" i="5"/>
  <c r="E36" i="5"/>
  <c r="F36" i="5"/>
  <c r="O37" i="5"/>
  <c r="R37" i="5"/>
  <c r="E38" i="5"/>
  <c r="F38" i="5"/>
  <c r="Q38" i="5"/>
  <c r="R38" i="5"/>
  <c r="O41" i="5"/>
  <c r="Q41" i="5"/>
  <c r="O42" i="5"/>
  <c r="Q42" i="5"/>
  <c r="O43" i="5"/>
  <c r="P43" i="5"/>
  <c r="O44" i="5"/>
  <c r="Q44" i="5"/>
  <c r="O45" i="5"/>
  <c r="R45" i="5"/>
  <c r="O46" i="5"/>
  <c r="P46" i="5"/>
  <c r="E46" i="5"/>
  <c r="F46" i="5"/>
  <c r="E47" i="5"/>
  <c r="F47" i="5"/>
  <c r="Q47" i="5"/>
  <c r="R47" i="5"/>
  <c r="O50" i="5"/>
  <c r="P50" i="5"/>
  <c r="O53" i="5"/>
  <c r="R53" i="5"/>
  <c r="R54" i="5"/>
  <c r="O56" i="5"/>
  <c r="P56" i="5"/>
  <c r="O59" i="5"/>
  <c r="P59" i="5"/>
  <c r="E66" i="5"/>
  <c r="F66" i="5"/>
  <c r="Q66" i="5"/>
  <c r="R66" i="5"/>
  <c r="E67" i="5"/>
  <c r="F67" i="5"/>
  <c r="Q67" i="5"/>
  <c r="R67" i="5"/>
  <c r="P68" i="5"/>
  <c r="F68" i="5"/>
  <c r="R68" i="5"/>
  <c r="P24" i="5"/>
  <c r="E24" i="5"/>
  <c r="F24" i="5"/>
  <c r="P26" i="5"/>
  <c r="E26" i="5"/>
  <c r="F26" i="5"/>
  <c r="P25" i="5"/>
  <c r="E25" i="5"/>
  <c r="F25" i="5"/>
  <c r="P45" i="5"/>
  <c r="E45" i="5"/>
  <c r="F45" i="5"/>
  <c r="P44" i="5"/>
  <c r="E44" i="5"/>
  <c r="F44" i="5"/>
  <c r="R19" i="5"/>
  <c r="P15" i="5"/>
  <c r="E15" i="5"/>
  <c r="F15" i="5"/>
  <c r="F16" i="5"/>
  <c r="R56" i="5"/>
  <c r="R57" i="5"/>
  <c r="Q56" i="5"/>
  <c r="Q57" i="5"/>
  <c r="Q53" i="5"/>
  <c r="Q54" i="5"/>
  <c r="Q12" i="5"/>
  <c r="Q13" i="5"/>
  <c r="R20" i="5"/>
  <c r="Q24" i="5"/>
  <c r="R46" i="5"/>
  <c r="R34" i="5"/>
  <c r="P34" i="5"/>
  <c r="I34" i="5"/>
  <c r="Q15" i="5"/>
  <c r="Q16" i="5"/>
  <c r="P12" i="5"/>
  <c r="E12" i="5"/>
  <c r="F12" i="5"/>
  <c r="F13" i="5"/>
  <c r="R23" i="5"/>
  <c r="R36" i="5"/>
  <c r="Q46" i="5"/>
  <c r="R44" i="5"/>
  <c r="Q32" i="5"/>
  <c r="P53" i="5"/>
  <c r="P54" i="5"/>
  <c r="R42" i="5"/>
  <c r="P41" i="5"/>
  <c r="E41" i="5"/>
  <c r="F41" i="5"/>
  <c r="P32" i="5"/>
  <c r="E32" i="5"/>
  <c r="F32" i="5"/>
  <c r="Q19" i="5"/>
  <c r="Q37" i="5"/>
  <c r="Q59" i="5"/>
  <c r="Q60" i="5"/>
  <c r="Q45" i="5"/>
  <c r="P37" i="5"/>
  <c r="E37" i="5"/>
  <c r="F37" i="5"/>
  <c r="R24" i="5"/>
  <c r="P20" i="5"/>
  <c r="E20" i="5"/>
  <c r="F20" i="5"/>
  <c r="R31" i="5"/>
  <c r="R50" i="5"/>
  <c r="R51" i="5"/>
  <c r="P42" i="5"/>
  <c r="R26" i="5"/>
  <c r="R35" i="5"/>
  <c r="Q26" i="5"/>
  <c r="R41" i="5"/>
  <c r="Q35" i="5"/>
  <c r="R59" i="5"/>
  <c r="R60" i="5"/>
  <c r="P31" i="5"/>
  <c r="E31" i="5"/>
  <c r="F31" i="5"/>
  <c r="P60" i="5"/>
  <c r="E59" i="5"/>
  <c r="F59" i="5"/>
  <c r="F60" i="5"/>
  <c r="E56" i="5"/>
  <c r="F56" i="5"/>
  <c r="F57" i="5"/>
  <c r="P57" i="5"/>
  <c r="E43" i="5"/>
  <c r="F43" i="5"/>
  <c r="E30" i="5"/>
  <c r="F30" i="5"/>
  <c r="E50" i="5"/>
  <c r="F50" i="5"/>
  <c r="F51" i="5"/>
  <c r="P51" i="5"/>
  <c r="Q50" i="5"/>
  <c r="Q51" i="5"/>
  <c r="R43" i="5"/>
  <c r="R30" i="5"/>
  <c r="Q43" i="5"/>
  <c r="Q30" i="5"/>
  <c r="R18" i="5"/>
  <c r="Q68" i="5"/>
  <c r="R25" i="5"/>
  <c r="Q18" i="5"/>
  <c r="Q25" i="5"/>
  <c r="E42" i="5"/>
  <c r="F42" i="5"/>
  <c r="F48" i="5"/>
  <c r="P23" i="5"/>
  <c r="P28" i="5"/>
  <c r="P16" i="5"/>
  <c r="E34" i="5"/>
  <c r="F34" i="5"/>
  <c r="F39" i="5"/>
  <c r="P13" i="5"/>
  <c r="Q39" i="5"/>
  <c r="Q48" i="5"/>
  <c r="E53" i="5"/>
  <c r="F53" i="5"/>
  <c r="F54" i="5"/>
  <c r="P48" i="5"/>
  <c r="R39" i="5"/>
  <c r="R48" i="5"/>
  <c r="P39" i="5"/>
  <c r="P62" i="5"/>
  <c r="P63" i="5"/>
  <c r="P70" i="5"/>
  <c r="Q28" i="5"/>
  <c r="R28" i="5"/>
  <c r="E23" i="5"/>
  <c r="F23" i="5"/>
  <c r="F28" i="5"/>
  <c r="I23" i="5"/>
  <c r="E62" i="5"/>
  <c r="F62" i="5"/>
  <c r="F63" i="5"/>
  <c r="R62" i="5"/>
  <c r="R63" i="5"/>
  <c r="Q62" i="5"/>
  <c r="Q63" i="5"/>
  <c r="Q70" i="5"/>
  <c r="F70" i="5"/>
  <c r="F5" i="5"/>
  <c r="I6" i="5"/>
  <c r="F7" i="5"/>
  <c r="F8" i="5"/>
  <c r="F9" i="5"/>
  <c r="F72" i="5"/>
  <c r="N24" i="2"/>
  <c r="O22" i="2"/>
  <c r="Q22" i="2"/>
  <c r="N25" i="2"/>
  <c r="O25" i="2"/>
  <c r="Q25" i="2"/>
  <c r="P22" i="2"/>
  <c r="F22" i="2"/>
  <c r="G22" i="2"/>
  <c r="R22" i="2"/>
  <c r="P25" i="2"/>
  <c r="R25" i="2"/>
  <c r="P1" i="2"/>
  <c r="Q1" i="2"/>
  <c r="P12" i="2"/>
  <c r="Q12" i="2"/>
  <c r="O13" i="2"/>
  <c r="R13" i="2"/>
  <c r="R14" i="2"/>
  <c r="P13" i="2"/>
  <c r="F13" i="2"/>
  <c r="G13" i="2"/>
  <c r="G14" i="2"/>
  <c r="Q13" i="2"/>
  <c r="Q14" i="2"/>
  <c r="O16" i="2"/>
  <c r="P16" i="2"/>
  <c r="O19" i="2"/>
  <c r="R19" i="2"/>
  <c r="O20" i="2"/>
  <c r="P20" i="2"/>
  <c r="F20" i="2"/>
  <c r="G20" i="2"/>
  <c r="O21" i="2"/>
  <c r="P21" i="2"/>
  <c r="F21" i="2"/>
  <c r="G21" i="2"/>
  <c r="O24" i="2"/>
  <c r="F25" i="2"/>
  <c r="G25" i="2"/>
  <c r="O26" i="2"/>
  <c r="P26" i="2"/>
  <c r="F26" i="2"/>
  <c r="G26" i="2"/>
  <c r="O27" i="2"/>
  <c r="P27" i="2"/>
  <c r="F27" i="2"/>
  <c r="G27" i="2"/>
  <c r="F28" i="2"/>
  <c r="G28" i="2"/>
  <c r="Q28" i="2"/>
  <c r="R28" i="2"/>
  <c r="O31" i="2"/>
  <c r="Q31" i="2"/>
  <c r="O32" i="2"/>
  <c r="Q32" i="2"/>
  <c r="O33" i="2"/>
  <c r="Q33" i="2"/>
  <c r="O34" i="2"/>
  <c r="P34" i="2"/>
  <c r="O35" i="2"/>
  <c r="R35" i="2"/>
  <c r="O36" i="2"/>
  <c r="P36" i="2"/>
  <c r="F36" i="2"/>
  <c r="G36" i="2"/>
  <c r="F37" i="2"/>
  <c r="G37" i="2"/>
  <c r="Q37" i="2"/>
  <c r="R37" i="2"/>
  <c r="O40" i="2"/>
  <c r="Q40" i="2"/>
  <c r="O41" i="2"/>
  <c r="P41" i="2"/>
  <c r="F41" i="2"/>
  <c r="G41" i="2"/>
  <c r="O42" i="2"/>
  <c r="P42" i="2"/>
  <c r="F42" i="2"/>
  <c r="G42" i="2"/>
  <c r="R42" i="2"/>
  <c r="O44" i="2"/>
  <c r="P44" i="2"/>
  <c r="F44" i="2"/>
  <c r="G44" i="2"/>
  <c r="O45" i="2"/>
  <c r="P45" i="2"/>
  <c r="F45" i="2"/>
  <c r="G45" i="2"/>
  <c r="O46" i="2"/>
  <c r="P46" i="2"/>
  <c r="F46" i="2"/>
  <c r="G46" i="2"/>
  <c r="F47" i="2"/>
  <c r="G47" i="2"/>
  <c r="Q47" i="2"/>
  <c r="R47" i="2"/>
  <c r="P50" i="2"/>
  <c r="F50" i="2"/>
  <c r="G50" i="2"/>
  <c r="G51" i="2"/>
  <c r="Q50" i="2"/>
  <c r="Q51" i="2"/>
  <c r="R50" i="2"/>
  <c r="R51" i="2"/>
  <c r="O53" i="2"/>
  <c r="P53" i="2"/>
  <c r="O56" i="2"/>
  <c r="Q56" i="2"/>
  <c r="Q57" i="2"/>
  <c r="F63" i="2"/>
  <c r="G63" i="2"/>
  <c r="G64" i="2"/>
  <c r="Q63" i="2"/>
  <c r="Q64" i="2"/>
  <c r="P64" i="2"/>
  <c r="R63" i="2"/>
  <c r="R64" i="2"/>
  <c r="P51" i="2"/>
  <c r="R40" i="2"/>
  <c r="Q42" i="2"/>
  <c r="P35" i="2"/>
  <c r="F35" i="2"/>
  <c r="G35" i="2"/>
  <c r="R33" i="2"/>
  <c r="P14" i="2"/>
  <c r="R26" i="2"/>
  <c r="Q24" i="2"/>
  <c r="R24" i="2"/>
  <c r="P24" i="2"/>
  <c r="Q36" i="2"/>
  <c r="Q26" i="2"/>
  <c r="R20" i="2"/>
  <c r="Q35" i="2"/>
  <c r="R36" i="2"/>
  <c r="Q19" i="2"/>
  <c r="R44" i="2"/>
  <c r="P19" i="2"/>
  <c r="P56" i="2"/>
  <c r="F56" i="2"/>
  <c r="G56" i="2"/>
  <c r="G57" i="2"/>
  <c r="Q44" i="2"/>
  <c r="Q27" i="2"/>
  <c r="P33" i="2"/>
  <c r="F33" i="2"/>
  <c r="G33" i="2"/>
  <c r="R21" i="2"/>
  <c r="P40" i="2"/>
  <c r="F40" i="2"/>
  <c r="G40" i="2"/>
  <c r="G48" i="2"/>
  <c r="Q21" i="2"/>
  <c r="P31" i="2"/>
  <c r="F31" i="2"/>
  <c r="G31" i="2"/>
  <c r="R46" i="2"/>
  <c r="R56" i="2"/>
  <c r="R57" i="2"/>
  <c r="Q46" i="2"/>
  <c r="R16" i="2"/>
  <c r="R17" i="2"/>
  <c r="R32" i="2"/>
  <c r="R45" i="2"/>
  <c r="P32" i="2"/>
  <c r="F32" i="2"/>
  <c r="G32" i="2"/>
  <c r="Q34" i="2"/>
  <c r="P17" i="2"/>
  <c r="F16" i="2"/>
  <c r="G16" i="2"/>
  <c r="G17" i="2"/>
  <c r="F34" i="2"/>
  <c r="G34" i="2"/>
  <c r="F53" i="2"/>
  <c r="G53" i="2"/>
  <c r="G54" i="2"/>
  <c r="P54" i="2"/>
  <c r="Q45" i="2"/>
  <c r="Q20" i="2"/>
  <c r="Q16" i="2"/>
  <c r="Q17" i="2"/>
  <c r="R41" i="2"/>
  <c r="R34" i="2"/>
  <c r="R27" i="2"/>
  <c r="R53" i="2"/>
  <c r="R54" i="2"/>
  <c r="Q41" i="2"/>
  <c r="Q53" i="2"/>
  <c r="Q54" i="2"/>
  <c r="R31" i="2"/>
  <c r="Q38" i="2"/>
  <c r="P48" i="2"/>
  <c r="F19" i="2"/>
  <c r="G19" i="2"/>
  <c r="P29" i="2"/>
  <c r="Q48" i="2"/>
  <c r="P57" i="2"/>
  <c r="J24" i="2"/>
  <c r="F24" i="2"/>
  <c r="G24" i="2"/>
  <c r="G29" i="2"/>
  <c r="P38" i="2"/>
  <c r="P59" i="2"/>
  <c r="P60" i="2"/>
  <c r="P66" i="2"/>
  <c r="G38" i="2"/>
  <c r="Q29" i="2"/>
  <c r="R29" i="2"/>
  <c r="Q59" i="2"/>
  <c r="Q60" i="2"/>
  <c r="Q66" i="2"/>
  <c r="R38" i="2"/>
  <c r="R48" i="2"/>
  <c r="R59" i="2"/>
  <c r="R60" i="2"/>
  <c r="R66" i="2"/>
  <c r="J5" i="2"/>
  <c r="J8" i="2"/>
  <c r="F59" i="2"/>
  <c r="G59" i="2"/>
  <c r="G60" i="2"/>
  <c r="G66" i="2"/>
  <c r="G68" i="2"/>
  <c r="G5" i="2"/>
  <c r="J7" i="2"/>
  <c r="G8" i="2"/>
  <c r="J11" i="2"/>
  <c r="K5" i="2"/>
  <c r="K9" i="2"/>
  <c r="J9" i="2"/>
  <c r="J10" i="2"/>
  <c r="G9" i="2"/>
  <c r="G10" i="2"/>
  <c r="R70" i="5"/>
  <c r="I5" i="5"/>
  <c r="K5" i="5"/>
  <c r="K8" i="5"/>
  <c r="I7" i="5"/>
  <c r="I10" i="5"/>
  <c r="I8" i="5"/>
  <c r="I9" i="5"/>
</calcChain>
</file>

<file path=xl/sharedStrings.xml><?xml version="1.0" encoding="utf-8"?>
<sst xmlns="http://schemas.openxmlformats.org/spreadsheetml/2006/main" count="320" uniqueCount="143">
  <si>
    <t>見積明細書</t>
    <rPh sb="0" eb="2">
      <t>ミツモリ</t>
    </rPh>
    <rPh sb="2" eb="5">
      <t>メイサイショ</t>
    </rPh>
    <phoneticPr fontId="6"/>
  </si>
  <si>
    <t>項</t>
    <rPh sb="0" eb="1">
      <t>コウ</t>
    </rPh>
    <phoneticPr fontId="6"/>
  </si>
  <si>
    <t>機器名称</t>
    <rPh sb="0" eb="2">
      <t>キキ</t>
    </rPh>
    <rPh sb="2" eb="4">
      <t>メイショウ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</si>
  <si>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</si>
  <si>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</si>
  <si>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合計</t>
    <rPh sb="0" eb="2">
      <t>ゴウケイ</t>
    </rPh>
    <phoneticPr fontId="6"/>
  </si>
  <si>
    <t>備考</t>
    <rPh sb="0" eb="2">
      <t>ビコウ</t>
    </rPh>
    <phoneticPr fontId="6"/>
  </si>
  <si>
    <t>cost
単価</t>
    <rPh sb="5" eb="7">
      <t>タンカ</t>
    </rPh>
    <phoneticPr fontId="6"/>
  </si>
  <si>
    <t>Cost
計</t>
    <rPh sb="5" eb="6">
      <t>ケイ</t>
    </rPh>
    <phoneticPr fontId="6"/>
  </si>
  <si>
    <t>お見積書　Summary</t>
    <rPh sb="1" eb="4">
      <t>ミツモリショ</t>
    </rPh>
    <phoneticPr fontId="6"/>
  </si>
  <si>
    <t>Ⅰ</t>
    <phoneticPr fontId="10"/>
  </si>
  <si>
    <t>〆</t>
    <phoneticPr fontId="10"/>
  </si>
  <si>
    <t>提供金額</t>
    <rPh sb="0" eb="2">
      <t>テイキョウ</t>
    </rPh>
    <rPh sb="2" eb="4">
      <t>キンガク</t>
    </rPh>
    <phoneticPr fontId="10"/>
  </si>
  <si>
    <t>お見積金額合計（消費税等別）Ⅰ</t>
    <rPh sb="1" eb="3">
      <t>ミツモリ</t>
    </rPh>
    <rPh sb="3" eb="5">
      <t>キンガク</t>
    </rPh>
    <rPh sb="5" eb="7">
      <t>ゴウケイ</t>
    </rPh>
    <rPh sb="8" eb="11">
      <t>ショウヒゼイ</t>
    </rPh>
    <rPh sb="11" eb="12">
      <t>トウ</t>
    </rPh>
    <rPh sb="12" eb="13">
      <t>ベツ</t>
    </rPh>
    <phoneticPr fontId="6"/>
  </si>
  <si>
    <t>原価合計</t>
    <rPh sb="0" eb="2">
      <t>ゲンカ</t>
    </rPh>
    <rPh sb="2" eb="4">
      <t>ゴウケイ</t>
    </rPh>
    <phoneticPr fontId="6"/>
  </si>
  <si>
    <t>お見積金額合計（消費税等_10%）</t>
    <rPh sb="1" eb="3">
      <t>ミツモリ</t>
    </rPh>
    <rPh sb="3" eb="5">
      <t>キンガク</t>
    </rPh>
    <rPh sb="5" eb="7">
      <t>ゴウケイ</t>
    </rPh>
    <rPh sb="8" eb="11">
      <t>ショウヒゼイ</t>
    </rPh>
    <rPh sb="11" eb="12">
      <t>トウ</t>
    </rPh>
    <phoneticPr fontId="6"/>
  </si>
  <si>
    <t>粗利金額</t>
    <rPh sb="0" eb="2">
      <t>アラリ</t>
    </rPh>
    <rPh sb="2" eb="4">
      <t>キンガク</t>
    </rPh>
    <phoneticPr fontId="6"/>
  </si>
  <si>
    <t>(原価)</t>
    <rPh sb="1" eb="3">
      <t>ゲンカ</t>
    </rPh>
    <phoneticPr fontId="10"/>
  </si>
  <si>
    <t>お見積金額合計（消費税等込み）</t>
    <rPh sb="1" eb="3">
      <t>ミツモリ</t>
    </rPh>
    <rPh sb="3" eb="5">
      <t>キンガク</t>
    </rPh>
    <rPh sb="5" eb="7">
      <t>ゴウケイ</t>
    </rPh>
    <rPh sb="8" eb="11">
      <t>ショウヒゼイ</t>
    </rPh>
    <rPh sb="11" eb="12">
      <t>トウ</t>
    </rPh>
    <rPh sb="12" eb="13">
      <t>コ</t>
    </rPh>
    <phoneticPr fontId="6"/>
  </si>
  <si>
    <t>粗利率</t>
    <rPh sb="0" eb="2">
      <t>アラリ</t>
    </rPh>
    <rPh sb="2" eb="3">
      <t>リツ</t>
    </rPh>
    <phoneticPr fontId="10"/>
  </si>
  <si>
    <t>項</t>
    <rPh sb="0" eb="1">
      <t>コウ</t>
    </rPh>
    <phoneticPr fontId="10"/>
  </si>
  <si>
    <t>工数</t>
    <rPh sb="0" eb="2">
      <t>コウスウ</t>
    </rPh>
    <phoneticPr fontId="10"/>
  </si>
  <si>
    <t>数量</t>
    <rPh sb="0" eb="2">
      <t>スウリョウ</t>
    </rPh>
    <phoneticPr fontId="10"/>
  </si>
  <si>
    <t>合計工数</t>
    <rPh sb="0" eb="2">
      <t>ゴウケイ</t>
    </rPh>
    <rPh sb="2" eb="4">
      <t>コウスウ</t>
    </rPh>
    <phoneticPr fontId="10"/>
  </si>
  <si>
    <t>単価</t>
    <rPh sb="0" eb="2">
      <t>タンカ</t>
    </rPh>
    <phoneticPr fontId="10"/>
  </si>
  <si>
    <t>以下見積明細</t>
    <phoneticPr fontId="10"/>
  </si>
  <si>
    <t>原価率</t>
    <rPh sb="0" eb="3">
      <t>ゲンカリツ</t>
    </rPh>
    <phoneticPr fontId="10"/>
  </si>
  <si>
    <t>小計</t>
    <rPh sb="0" eb="2">
      <t>ショウケイ</t>
    </rPh>
    <phoneticPr fontId="10"/>
  </si>
  <si>
    <t>既存環境の調査、要件定義</t>
    <rPh sb="0" eb="2">
      <t>キソン</t>
    </rPh>
    <rPh sb="2" eb="4">
      <t>カンキョウ</t>
    </rPh>
    <rPh sb="5" eb="7">
      <t>チョウサ</t>
    </rPh>
    <rPh sb="8" eb="10">
      <t>ヨウケン</t>
    </rPh>
    <rPh sb="10" eb="12">
      <t>テイギ</t>
    </rPh>
    <phoneticPr fontId="10"/>
  </si>
  <si>
    <t>・既存環境の事前調査作業</t>
    <phoneticPr fontId="10"/>
  </si>
  <si>
    <t>・詳細設計作業</t>
    <rPh sb="1" eb="3">
      <t>ショウサイ</t>
    </rPh>
    <rPh sb="3" eb="5">
      <t>セッケイ</t>
    </rPh>
    <rPh sb="5" eb="7">
      <t>サギョウ</t>
    </rPh>
    <phoneticPr fontId="10"/>
  </si>
  <si>
    <t>(詳細設計パラメーターシート)</t>
    <phoneticPr fontId="4"/>
  </si>
  <si>
    <t>想定台数：</t>
    <rPh sb="0" eb="4">
      <t>ソウテイダイスウ</t>
    </rPh>
    <phoneticPr fontId="4"/>
  </si>
  <si>
    <t>※20台超過のため35％</t>
    <rPh sb="3" eb="6">
      <t>ダイチョウカ</t>
    </rPh>
    <phoneticPr fontId="4"/>
  </si>
  <si>
    <t>※30台超過のため30％</t>
    <rPh sb="3" eb="4">
      <t>ダイ</t>
    </rPh>
    <rPh sb="4" eb="6">
      <t>チョウカ</t>
    </rPh>
    <phoneticPr fontId="4"/>
  </si>
  <si>
    <t>・仮想マシン構築作業(OSまで)</t>
    <rPh sb="1" eb="3">
      <t>カソウ</t>
    </rPh>
    <rPh sb="6" eb="8">
      <t>コウチク</t>
    </rPh>
    <rPh sb="8" eb="10">
      <t>サギョウ</t>
    </rPh>
    <phoneticPr fontId="7"/>
  </si>
  <si>
    <t>一台当たり：</t>
    <rPh sb="0" eb="3">
      <t>イチダイア</t>
    </rPh>
    <phoneticPr fontId="4"/>
  </si>
  <si>
    <t>・単体及び結合テスト作業</t>
    <phoneticPr fontId="10"/>
  </si>
  <si>
    <t>機器現地導入・設置</t>
    <phoneticPr fontId="10"/>
  </si>
  <si>
    <t>・ラッキング、ケーブリング</t>
    <phoneticPr fontId="10"/>
  </si>
  <si>
    <t>・ドキュメント作成</t>
    <rPh sb="7" eb="9">
      <t>サクセイ</t>
    </rPh>
    <phoneticPr fontId="10"/>
  </si>
  <si>
    <t>現地下見作業</t>
    <rPh sb="0" eb="6">
      <t>ゲンチシタミサギョウ</t>
    </rPh>
    <phoneticPr fontId="10"/>
  </si>
  <si>
    <t>・現地下見作業</t>
    <rPh sb="1" eb="7">
      <t>ゲンチシタミサギョウ</t>
    </rPh>
    <phoneticPr fontId="10"/>
  </si>
  <si>
    <t>管理費（8％）</t>
    <phoneticPr fontId="10"/>
  </si>
  <si>
    <t>経費</t>
    <rPh sb="0" eb="2">
      <t>ケイヒ</t>
    </rPh>
    <phoneticPr fontId="10"/>
  </si>
  <si>
    <t>合計</t>
    <rPh sb="0" eb="2">
      <t>ゴウケイ</t>
    </rPh>
    <phoneticPr fontId="10"/>
  </si>
  <si>
    <t>ご提供金額</t>
    <rPh sb="1" eb="3">
      <t>テイキョウ</t>
    </rPh>
    <rPh sb="3" eb="5">
      <t>キンガク</t>
    </rPh>
    <phoneticPr fontId="10"/>
  </si>
  <si>
    <t>・ヒアリング作業</t>
    <phoneticPr fontId="10"/>
  </si>
  <si>
    <t>プロジェクト参画</t>
    <phoneticPr fontId="10"/>
  </si>
  <si>
    <t>・プロジェクト参画（お打合せ：キックオフ/スケジュール/作業内容調整等）</t>
    <phoneticPr fontId="10"/>
  </si>
  <si>
    <t>仮想ホスト導入作業 ＜SV：2 台、仮想マシン台数：15台程度＞</t>
    <rPh sb="0" eb="2">
      <t>カソウ</t>
    </rPh>
    <rPh sb="5" eb="9">
      <t>ドウニュウサギョウ</t>
    </rPh>
    <rPh sb="29" eb="31">
      <t>テイド</t>
    </rPh>
    <phoneticPr fontId="10"/>
  </si>
  <si>
    <t>・Azure Stack HCI構築</t>
    <rPh sb="16" eb="18">
      <t>コウチク</t>
    </rPh>
    <phoneticPr fontId="7"/>
  </si>
  <si>
    <t>・WSFC構築</t>
    <phoneticPr fontId="7"/>
  </si>
  <si>
    <t>・iDRAC等、サーバー管理設定</t>
    <rPh sb="6" eb="7">
      <t>トウ</t>
    </rPh>
    <rPh sb="12" eb="14">
      <t>カンリ</t>
    </rPh>
    <rPh sb="14" eb="16">
      <t>セッテイ</t>
    </rPh>
    <phoneticPr fontId="10"/>
  </si>
  <si>
    <t>・UPS設定（シャットダウンテストを含む）</t>
    <phoneticPr fontId="10"/>
  </si>
  <si>
    <t>・キッティング作業(弊社内)</t>
    <rPh sb="7" eb="9">
      <t>サギョウ</t>
    </rPh>
    <rPh sb="10" eb="12">
      <t>ヘイシャ</t>
    </rPh>
    <rPh sb="12" eb="13">
      <t>ナイ</t>
    </rPh>
    <phoneticPr fontId="10"/>
  </si>
  <si>
    <t>配送費：200,000</t>
    <phoneticPr fontId="4"/>
  </si>
  <si>
    <t>緊急時ホストサーバ導入作業  &lt;SV：1台、仮想マシン台数：8台&gt;</t>
    <rPh sb="0" eb="3">
      <t>キンキュウジ</t>
    </rPh>
    <rPh sb="9" eb="11">
      <t>ドウニュウ</t>
    </rPh>
    <rPh sb="11" eb="13">
      <t>サギョウ</t>
    </rPh>
    <rPh sb="20" eb="21">
      <t>ダイ</t>
    </rPh>
    <phoneticPr fontId="10"/>
  </si>
  <si>
    <t>（詳細設計パラメーターシート)</t>
    <phoneticPr fontId="4"/>
  </si>
  <si>
    <t>・サーバー構築作業</t>
    <rPh sb="5" eb="7">
      <t>コウチク</t>
    </rPh>
    <rPh sb="7" eb="9">
      <t>サギョウ</t>
    </rPh>
    <phoneticPr fontId="7"/>
  </si>
  <si>
    <t>(ファーム、OSセットアップ)</t>
    <phoneticPr fontId="4"/>
  </si>
  <si>
    <t>バックアップサーバ導入作業  &lt;SV：1台、仮想マシン：なし&gt;</t>
    <rPh sb="9" eb="11">
      <t>ドウニュウ</t>
    </rPh>
    <rPh sb="11" eb="13">
      <t>サギョウ</t>
    </rPh>
    <rPh sb="20" eb="21">
      <t>ダイ</t>
    </rPh>
    <rPh sb="22" eb="24">
      <t>カソウ</t>
    </rPh>
    <phoneticPr fontId="10"/>
  </si>
  <si>
    <t>管理スイッチ導入作業＜1台＞</t>
    <rPh sb="0" eb="2">
      <t>カンリ</t>
    </rPh>
    <phoneticPr fontId="10"/>
  </si>
  <si>
    <t>・スイッチ設定作業</t>
    <rPh sb="5" eb="7">
      <t>セッテイ</t>
    </rPh>
    <rPh sb="7" eb="9">
      <t>サギョウ</t>
    </rPh>
    <phoneticPr fontId="10"/>
  </si>
  <si>
    <t>※全機器合わせて10台以上の場合：16h 数量2</t>
    <rPh sb="1" eb="4">
      <t>ゼンキキ</t>
    </rPh>
    <rPh sb="4" eb="5">
      <t>ア</t>
    </rPh>
    <rPh sb="10" eb="11">
      <t>ダイ</t>
    </rPh>
    <rPh sb="11" eb="13">
      <t>イジョウ</t>
    </rPh>
    <rPh sb="14" eb="16">
      <t>バアイ</t>
    </rPh>
    <rPh sb="21" eb="23">
      <t>スウリョウ</t>
    </rPh>
    <phoneticPr fontId="4"/>
  </si>
  <si>
    <t>ドキュメント作成作業</t>
    <rPh sb="6" eb="8">
      <t>サクセイ</t>
    </rPh>
    <rPh sb="8" eb="10">
      <t>サギョウ</t>
    </rPh>
    <phoneticPr fontId="10"/>
  </si>
  <si>
    <t>（パラメーターシート）</t>
    <phoneticPr fontId="4"/>
  </si>
  <si>
    <t>管理費</t>
    <phoneticPr fontId="10"/>
  </si>
  <si>
    <t>【管理費(8%)】</t>
    <phoneticPr fontId="10"/>
  </si>
  <si>
    <t>近鉄配送費：
配送費（total）：</t>
    <rPh sb="0" eb="2">
      <t>キンテツ</t>
    </rPh>
    <rPh sb="2" eb="5">
      <t>ハイソウヒ</t>
    </rPh>
    <phoneticPr fontId="10"/>
  </si>
  <si>
    <t>下見</t>
    <rPh sb="0" eb="2">
      <t>シタミ</t>
    </rPh>
    <phoneticPr fontId="10"/>
  </si>
  <si>
    <t>・交通費等（現地設置作業：北海道札幌市）　導入作業</t>
    <rPh sb="1" eb="4">
      <t>コウツウヒ</t>
    </rPh>
    <rPh sb="4" eb="5">
      <t>トウ</t>
    </rPh>
    <rPh sb="6" eb="12">
      <t>ゲンチセッチサギョウ</t>
    </rPh>
    <rPh sb="13" eb="16">
      <t>ホッカイドウ</t>
    </rPh>
    <rPh sb="16" eb="18">
      <t>サッポロ</t>
    </rPh>
    <rPh sb="18" eb="19">
      <t>シ</t>
    </rPh>
    <rPh sb="21" eb="25">
      <t>ドウニュウサギョウ</t>
    </rPh>
    <phoneticPr fontId="10"/>
  </si>
  <si>
    <t>5日2人（大阪2）</t>
  </si>
  <si>
    <t>・プロジェクト参画（お打合せ/スケジュール/作業内容調整等）</t>
    <phoneticPr fontId="10"/>
  </si>
  <si>
    <t>・WSFC作成</t>
    <rPh sb="5" eb="7">
      <t>サクセイ</t>
    </rPh>
    <phoneticPr fontId="7"/>
  </si>
  <si>
    <t>・キッティング作業(弊社内)
・テプラ貼付</t>
    <phoneticPr fontId="4"/>
  </si>
  <si>
    <t>・ドキュメント作成</t>
    <phoneticPr fontId="4"/>
  </si>
  <si>
    <t>見積書番号：20181017-010</t>
  </si>
  <si>
    <r>
      <t>仮想基盤（S2D） 導入作業  &lt;</t>
    </r>
    <r>
      <rPr>
        <b/>
        <sz val="12"/>
        <rFont val="メイリオ"/>
        <family val="3"/>
        <charset val="128"/>
      </rPr>
      <t>SV：２台、仮想マシン台数：52台程度&gt;</t>
    </r>
    <rPh sb="10" eb="12">
      <t>ドウニュウ</t>
    </rPh>
    <rPh sb="12" eb="14">
      <t>サギョウ</t>
    </rPh>
    <rPh sb="21" eb="22">
      <t>ダイ</t>
    </rPh>
    <rPh sb="23" eb="25">
      <t>カソウ</t>
    </rPh>
    <rPh sb="28" eb="30">
      <t>ダイスウ</t>
    </rPh>
    <rPh sb="33" eb="34">
      <t>ダイ</t>
    </rPh>
    <rPh sb="34" eb="36">
      <t>テイド</t>
    </rPh>
    <phoneticPr fontId="10"/>
  </si>
  <si>
    <t>(詳細設計パラメーターシート)</t>
  </si>
  <si>
    <t>配送費：200,000</t>
    <phoneticPr fontId="10"/>
  </si>
  <si>
    <t>ウイルスサーバ導入作業 &lt;SV：1台&gt;</t>
    <phoneticPr fontId="10"/>
  </si>
  <si>
    <t>ドメインサーバ導入作業 &lt;SV：1台&gt;</t>
    <phoneticPr fontId="10"/>
  </si>
  <si>
    <t>・ActiveDirectory構築作業/・LTO接続作業</t>
    <rPh sb="25" eb="27">
      <t>セツゾク</t>
    </rPh>
    <rPh sb="27" eb="29">
      <t>サギョウ</t>
    </rPh>
    <phoneticPr fontId="4"/>
  </si>
  <si>
    <t>ネットワークスイッチ 導入作業＜2台＞</t>
    <rPh sb="11" eb="15">
      <t>ドウニュウサギョウ</t>
    </rPh>
    <rPh sb="17" eb="18">
      <t>ダイ</t>
    </rPh>
    <phoneticPr fontId="10"/>
  </si>
  <si>
    <t>・ネットワークスイッチ設定作業</t>
    <rPh sb="11" eb="13">
      <t>セッテイ</t>
    </rPh>
    <rPh sb="13" eb="15">
      <t>サギョウ</t>
    </rPh>
    <phoneticPr fontId="10"/>
  </si>
  <si>
    <t>（パラメーターシート）</t>
  </si>
  <si>
    <t>・配送費（不足分）</t>
    <rPh sb="1" eb="4">
      <t>ハイソウヒ</t>
    </rPh>
    <rPh sb="5" eb="8">
      <t>フソクブン</t>
    </rPh>
    <phoneticPr fontId="4"/>
  </si>
  <si>
    <t>・交通費等（愛媛県今治市）</t>
    <rPh sb="1" eb="4">
      <t>コウツウヒ</t>
    </rPh>
    <rPh sb="4" eb="5">
      <t>トウ</t>
    </rPh>
    <rPh sb="6" eb="8">
      <t>エヒメ</t>
    </rPh>
    <rPh sb="8" eb="9">
      <t>ケン</t>
    </rPh>
    <rPh sb="9" eb="11">
      <t>イマバリ</t>
    </rPh>
    <rPh sb="11" eb="12">
      <t>シ</t>
    </rPh>
    <phoneticPr fontId="10"/>
  </si>
  <si>
    <t>大阪：5日2人</t>
    <rPh sb="0" eb="2">
      <t>オオサカ</t>
    </rPh>
    <rPh sb="4" eb="5">
      <t>ニチ</t>
    </rPh>
    <rPh sb="6" eb="7">
      <t>ニン</t>
    </rPh>
    <phoneticPr fontId="4"/>
  </si>
  <si>
    <t>設置設定作業</t>
    <rPh sb="0" eb="2">
      <t>セッチ</t>
    </rPh>
    <rPh sb="2" eb="6">
      <t>セッテイサギョウ</t>
    </rPh>
    <phoneticPr fontId="10"/>
  </si>
  <si>
    <t>人</t>
    <rPh sb="0" eb="1">
      <t>ニン</t>
    </rPh>
    <phoneticPr fontId="10"/>
  </si>
  <si>
    <t>作業</t>
    <rPh sb="0" eb="2">
      <t>サギョウ</t>
    </rPh>
    <phoneticPr fontId="4"/>
  </si>
  <si>
    <t>日</t>
    <rPh sb="0" eb="1">
      <t>ニチ</t>
    </rPh>
    <phoneticPr fontId="4"/>
  </si>
  <si>
    <t>移動</t>
    <rPh sb="0" eb="2">
      <t>イドウ</t>
    </rPh>
    <phoneticPr fontId="4"/>
  </si>
  <si>
    <t>項目</t>
    <rPh sb="0" eb="2">
      <t>コウモク</t>
    </rPh>
    <phoneticPr fontId="10"/>
  </si>
  <si>
    <t>経路</t>
    <rPh sb="0" eb="2">
      <t>ケイロ</t>
    </rPh>
    <phoneticPr fontId="10"/>
  </si>
  <si>
    <t>日数・泊数</t>
    <rPh sb="0" eb="2">
      <t>ニッスウ</t>
    </rPh>
    <rPh sb="3" eb="5">
      <t>ハクスウ</t>
    </rPh>
    <phoneticPr fontId="10"/>
  </si>
  <si>
    <t>人数</t>
    <rPh sb="0" eb="2">
      <t>ニンズウ</t>
    </rPh>
    <phoneticPr fontId="10"/>
  </si>
  <si>
    <t>電車・新幹線（往復）　</t>
    <rPh sb="0" eb="2">
      <t>デンシャ</t>
    </rPh>
    <rPh sb="3" eb="6">
      <t>シンカンセン</t>
    </rPh>
    <phoneticPr fontId="10"/>
  </si>
  <si>
    <t>駅-&gt;</t>
    <phoneticPr fontId="4"/>
  </si>
  <si>
    <t>駅</t>
    <rPh sb="0" eb="1">
      <t>エキ</t>
    </rPh>
    <phoneticPr fontId="4"/>
  </si>
  <si>
    <t>レンタカー</t>
    <phoneticPr fontId="4"/>
  </si>
  <si>
    <t>宿泊</t>
    <rPh sb="0" eb="2">
      <t>シュクハク</t>
    </rPh>
    <phoneticPr fontId="10"/>
  </si>
  <si>
    <t>■対象機器
・48Port スイッチ ×2台
・24Port スイッチ ×1台
・NAS ×10台
・KVM ×1台
・KMM ×1台
・1500VA UPS ×3台
・3000VA UPD ×3台</t>
    <rPh sb="1" eb="5">
      <t>タイショウキキ</t>
    </rPh>
    <phoneticPr fontId="4"/>
  </si>
  <si>
    <t>※この見積明細は転記しない</t>
    <rPh sb="8" eb="10">
      <t>テンキ</t>
    </rPh>
    <phoneticPr fontId="4"/>
  </si>
  <si>
    <t>・配送費（不足分）</t>
    <rPh sb="1" eb="3">
      <t>ハイソウ</t>
    </rPh>
    <rPh sb="3" eb="4">
      <t>ヒ</t>
    </rPh>
    <rPh sb="5" eb="8">
      <t>フソクブン</t>
    </rPh>
    <phoneticPr fontId="10"/>
  </si>
  <si>
    <t>※この見積明細は転記しない
大宮1名×1日</t>
    <phoneticPr fontId="4"/>
  </si>
  <si>
    <t>飛行機（往復）　</t>
    <rPh sb="0" eb="3">
      <t>ヒコウキ</t>
    </rPh>
    <phoneticPr fontId="10"/>
  </si>
  <si>
    <t>チェック</t>
    <phoneticPr fontId="4"/>
  </si>
  <si>
    <t>-</t>
  </si>
  <si>
    <t>片路移動時間（h）</t>
    <rPh sb="0" eb="2">
      <t>カタミチ</t>
    </rPh>
    <rPh sb="2" eb="6">
      <t>イドウジカン</t>
    </rPh>
    <phoneticPr fontId="10"/>
  </si>
  <si>
    <t>人数</t>
    <rPh sb="0" eb="2">
      <t>ニンズウ</t>
    </rPh>
    <phoneticPr fontId="4"/>
  </si>
  <si>
    <t>空港-&gt;</t>
    <rPh sb="0" eb="2">
      <t>クウコウ</t>
    </rPh>
    <phoneticPr fontId="4"/>
  </si>
  <si>
    <t>空港</t>
    <rPh sb="0" eb="2">
      <t>クウコウ</t>
    </rPh>
    <phoneticPr fontId="4"/>
  </si>
  <si>
    <t>伊丹空港</t>
    <rPh sb="0" eb="4">
      <t>イタミクウコウ</t>
    </rPh>
    <phoneticPr fontId="4"/>
  </si>
  <si>
    <t>-</t>
    <phoneticPr fontId="4"/>
  </si>
  <si>
    <t>住所</t>
    <rPh sb="0" eb="2">
      <t>ジュウショ</t>
    </rPh>
    <phoneticPr fontId="4"/>
  </si>
  <si>
    <t>タクシー（往復）</t>
    <rPh sb="5" eb="7">
      <t>オウフク</t>
    </rPh>
    <phoneticPr fontId="4"/>
  </si>
  <si>
    <t>※最大費用の経路を想定</t>
    <rPh sb="1" eb="3">
      <t>サイダイ</t>
    </rPh>
    <rPh sb="3" eb="5">
      <t>ヒヨウ</t>
    </rPh>
    <rPh sb="6" eb="8">
      <t>ケイロ</t>
    </rPh>
    <rPh sb="9" eb="11">
      <t>ソウテイ</t>
    </rPh>
    <phoneticPr fontId="4"/>
  </si>
  <si>
    <t>ANA/フレックスで試算</t>
    <phoneticPr fontId="4"/>
  </si>
  <si>
    <t>基本大阪と埼玉のどちらか近い方から算出するが、TIS、CSI案件のみ全て大阪から算出する。</t>
    <rPh sb="0" eb="2">
      <t>キホン</t>
    </rPh>
    <phoneticPr fontId="4"/>
  </si>
  <si>
    <t>大阪：淀屋橋駅、埼玉：大宮駅</t>
    <rPh sb="0" eb="2">
      <t>オオサカ</t>
    </rPh>
    <rPh sb="3" eb="7">
      <t>ヨドヤバシエキ</t>
    </rPh>
    <rPh sb="8" eb="10">
      <t>サイタマ</t>
    </rPh>
    <rPh sb="11" eb="14">
      <t>オオミヤエキ</t>
    </rPh>
    <phoneticPr fontId="4"/>
  </si>
  <si>
    <r>
      <t>※移動に</t>
    </r>
    <r>
      <rPr>
        <b/>
        <sz val="11"/>
        <color rgb="FFFF0000"/>
        <rFont val="メイリオ"/>
        <family val="3"/>
        <charset val="128"/>
      </rPr>
      <t>2.5h</t>
    </r>
    <r>
      <rPr>
        <sz val="11"/>
        <color theme="1"/>
        <rFont val="メイリオ"/>
        <family val="3"/>
        <charset val="128"/>
      </rPr>
      <t>以上かかる場合は宿泊想定／移動に</t>
    </r>
    <r>
      <rPr>
        <b/>
        <sz val="11"/>
        <color rgb="FFFF0000"/>
        <rFont val="メイリオ"/>
        <family val="3"/>
        <charset val="128"/>
      </rPr>
      <t>4h</t>
    </r>
    <r>
      <rPr>
        <sz val="11"/>
        <color theme="1"/>
        <rFont val="メイリオ"/>
        <family val="3"/>
        <charset val="128"/>
      </rPr>
      <t>以上かかる場合又は飛行機を利用の場合はさらに前泊か後泊想定</t>
    </r>
    <rPh sb="16" eb="18">
      <t>シュクハク</t>
    </rPh>
    <rPh sb="18" eb="20">
      <t>ソウテイ</t>
    </rPh>
    <rPh sb="21" eb="23">
      <t>イドウ</t>
    </rPh>
    <rPh sb="26" eb="28">
      <t>イジョウ</t>
    </rPh>
    <rPh sb="31" eb="33">
      <t>バアイ</t>
    </rPh>
    <rPh sb="33" eb="34">
      <t>マタ</t>
    </rPh>
    <rPh sb="35" eb="38">
      <t>ヒコウキ</t>
    </rPh>
    <rPh sb="39" eb="41">
      <t>リヨウ</t>
    </rPh>
    <rPh sb="42" eb="44">
      <t>バアイ</t>
    </rPh>
    <rPh sb="48" eb="50">
      <t>ゼンパク</t>
    </rPh>
    <rPh sb="51" eb="55">
      <t>アトハクソウテイ</t>
    </rPh>
    <phoneticPr fontId="4"/>
  </si>
  <si>
    <r>
      <t>※移動に</t>
    </r>
    <r>
      <rPr>
        <b/>
        <sz val="11"/>
        <color rgb="FFFF0000"/>
        <rFont val="メイリオ"/>
        <family val="3"/>
        <charset val="128"/>
      </rPr>
      <t>4h</t>
    </r>
    <r>
      <rPr>
        <sz val="11"/>
        <color theme="1"/>
        <rFont val="メイリオ"/>
        <family val="3"/>
        <charset val="128"/>
      </rPr>
      <t>以上かかる場合又は飛行機を利用の場合はさらに前泊か後泊想定</t>
    </r>
    <rPh sb="1" eb="3">
      <t>イドウ</t>
    </rPh>
    <rPh sb="6" eb="8">
      <t>イジョウ</t>
    </rPh>
    <rPh sb="11" eb="13">
      <t>バアイ</t>
    </rPh>
    <rPh sb="13" eb="14">
      <t>マタ</t>
    </rPh>
    <rPh sb="15" eb="18">
      <t>ヒコウキ</t>
    </rPh>
    <rPh sb="19" eb="21">
      <t>リヨウ</t>
    </rPh>
    <rPh sb="22" eb="24">
      <t>バアイ</t>
    </rPh>
    <rPh sb="28" eb="30">
      <t>ゼンパク</t>
    </rPh>
    <rPh sb="31" eb="35">
      <t>アトハクソウテイ</t>
    </rPh>
    <phoneticPr fontId="4"/>
  </si>
  <si>
    <t>下見作業</t>
    <rPh sb="0" eb="2">
      <t>シタミ</t>
    </rPh>
    <rPh sb="2" eb="4">
      <t>サギョウ</t>
    </rPh>
    <phoneticPr fontId="10"/>
  </si>
  <si>
    <t>使用基準決める</t>
    <rPh sb="0" eb="4">
      <t>シヨウキジュン</t>
    </rPh>
    <rPh sb="4" eb="5">
      <t>キ</t>
    </rPh>
    <phoneticPr fontId="4"/>
  </si>
  <si>
    <t>バス/使用基準決める</t>
    <rPh sb="3" eb="7">
      <t>シヨウキジュン</t>
    </rPh>
    <rPh sb="7" eb="8">
      <t>キ</t>
    </rPh>
    <phoneticPr fontId="4"/>
  </si>
  <si>
    <t>作業日数</t>
    <rPh sb="0" eb="4">
      <t>サギョウニッスウ</t>
    </rPh>
    <phoneticPr fontId="4"/>
  </si>
  <si>
    <t>サーバ台数</t>
    <rPh sb="3" eb="5">
      <t>ダイスウ</t>
    </rPh>
    <phoneticPr fontId="4"/>
  </si>
  <si>
    <t>4日（作業日3日、予備日：1日）</t>
    <rPh sb="1" eb="2">
      <t>ニチ</t>
    </rPh>
    <phoneticPr fontId="4"/>
  </si>
  <si>
    <t>調整費用</t>
    <rPh sb="0" eb="4">
      <t>チョウセイヒヨウ</t>
    </rPh>
    <phoneticPr fontId="10"/>
  </si>
  <si>
    <t>実費用</t>
    <rPh sb="0" eb="1">
      <t>ジツ</t>
    </rPh>
    <rPh sb="1" eb="3">
      <t>ヒヨウ</t>
    </rPh>
    <phoneticPr fontId="4"/>
  </si>
  <si>
    <t>5日（作業日4日、予備日：1日）</t>
    <phoneticPr fontId="4"/>
  </si>
  <si>
    <t>実費用</t>
    <phoneticPr fontId="4"/>
  </si>
  <si>
    <t>調整費用</t>
    <rPh sb="0" eb="2">
      <t>チョウセイ</t>
    </rPh>
    <rPh sb="2" eb="4">
      <t>ヒヨウ</t>
    </rPh>
    <phoneticPr fontId="10"/>
  </si>
  <si>
    <t>2日（作業日1日、予備日：1日）</t>
    <rPh sb="1" eb="2">
      <t>ニチ</t>
    </rPh>
    <phoneticPr fontId="4"/>
  </si>
  <si>
    <t>1台</t>
    <rPh sb="1" eb="2">
      <t>ダイ</t>
    </rPh>
    <phoneticPr fontId="4"/>
  </si>
  <si>
    <t>2～5台まで</t>
    <rPh sb="3" eb="4">
      <t>ダイ</t>
    </rPh>
    <phoneticPr fontId="4"/>
  </si>
  <si>
    <t>6台以上</t>
    <rPh sb="1" eb="2">
      <t>ダイ</t>
    </rPh>
    <rPh sb="2" eb="4">
      <t>イジョウ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</si>
</sst>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General&quot;式&quot;"/>
    <numFmt numFmtId="177" formatCode="0.0%"/>
    <numFmt numFmtId="178" formatCode="General&quot; h&quot;"/>
    <numFmt numFmtId="179" formatCode="#,##0_);[Red]\(#,##0\)"/>
    <numFmt numFmtId="180" formatCode="#,##0;&quot;▲ &quot;#,##0"/>
    <numFmt numFmtId="181" formatCode="_ * #,##0&quot;円&quot;"/>
  </numFmts>
  <fonts count="4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b/>
      <sz val="14"/>
      <color indexed="8"/>
      <name val="メイリオ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2"/>
      <color theme="1"/>
      <name val="メイリオ"/>
      <family val="3"/>
      <charset val="128"/>
    </font>
    <font>
      <b/>
      <sz val="12"/>
      <color indexed="8"/>
      <name val="メイリオ"/>
      <family val="3"/>
      <charset val="128"/>
    </font>
    <font>
      <sz val="6"/>
      <name val="游ゴシック"/>
      <family val="3"/>
      <charset val="128"/>
      <scheme val="minor"/>
    </font>
    <font>
      <b/>
      <sz val="12"/>
      <color theme="1"/>
      <name val="メイリオ"/>
      <family val="3"/>
      <charset val="128"/>
    </font>
    <font>
      <sz val="11"/>
      <color indexed="8"/>
      <name val="メイリオ"/>
      <family val="3"/>
      <charset val="128"/>
    </font>
    <font>
      <sz val="12"/>
      <color indexed="8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1"/>
      <color rgb="FFFFFF00"/>
      <name val="メイリオ"/>
      <family val="3"/>
      <charset val="128"/>
    </font>
    <font>
      <b/>
      <sz val="12"/>
      <name val="メイリオ"/>
      <family val="3"/>
      <charset val="128"/>
    </font>
    <font>
      <sz val="12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2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12"/>
      <color indexed="9"/>
      <name val="メイリオ"/>
      <family val="3"/>
      <charset val="128"/>
    </font>
    <font>
      <sz val="11"/>
      <color theme="1"/>
      <name val="メイリオ"/>
      <family val="3"/>
    </font>
    <font>
      <sz val="12"/>
      <color theme="1"/>
      <name val="メイリオ"/>
      <family val="3"/>
    </font>
    <font>
      <sz val="14"/>
      <color rgb="FF000000"/>
      <name val="Meiryo"/>
      <family val="3"/>
    </font>
    <font>
      <sz val="28"/>
      <color theme="1"/>
      <name val="メイリオ"/>
      <family val="3"/>
    </font>
    <font>
      <sz val="12"/>
      <color indexed="9"/>
      <name val="メイリオ"/>
      <family val="3"/>
    </font>
    <font>
      <sz val="12"/>
      <color indexed="8"/>
      <name val="メイリオ"/>
      <family val="3"/>
    </font>
    <font>
      <b/>
      <sz val="12"/>
      <color indexed="8"/>
      <name val="メイリオ"/>
      <family val="3"/>
    </font>
    <font>
      <b/>
      <sz val="12"/>
      <color theme="1"/>
      <name val="メイリオ"/>
      <family val="3"/>
    </font>
    <font>
      <sz val="11"/>
      <color indexed="8"/>
      <name val="メイリオ"/>
      <family val="3"/>
    </font>
    <font>
      <sz val="12"/>
      <color rgb="FFFF0000"/>
      <name val="メイリオ"/>
      <family val="3"/>
    </font>
    <font>
      <sz val="11"/>
      <color rgb="FFFF0000"/>
      <name val="メイリオ"/>
      <family val="3"/>
    </font>
    <font>
      <sz val="12"/>
      <name val="メイリオ"/>
      <family val="3"/>
    </font>
    <font>
      <b/>
      <sz val="12"/>
      <color rgb="FFFF0000"/>
      <name val="メイリオ"/>
      <family val="3"/>
      <charset val="128"/>
    </font>
    <font>
      <b/>
      <sz val="14"/>
      <color indexed="8"/>
      <name val="メイリオ"/>
      <family val="3"/>
    </font>
    <font>
      <sz val="11"/>
      <name val="メイリオ"/>
      <family val="3"/>
    </font>
    <font>
      <b/>
      <sz val="12"/>
      <name val="メイリオ"/>
      <family val="3"/>
    </font>
    <font>
      <b/>
      <sz val="10"/>
      <color theme="1"/>
      <name val="Meiryo UI"/>
      <family val="3"/>
      <charset val="128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b/>
      <sz val="11"/>
      <color rgb="FFFF0000"/>
      <name val="メイリオ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40" fillId="0" borderId="0"/>
    <xf numFmtId="0" fontId="4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424">
    <xf numFmtId="0" fontId="0" fillId="0" borderId="0" xfId="0">
      <alignment vertical="center"/>
    </xf>
    <xf numFmtId="0" fontId="3" fillId="0" borderId="0" xfId="3" applyFont="1">
      <alignment vertical="center"/>
    </xf>
    <xf numFmtId="38" fontId="3" fillId="2" borderId="0" xfId="4" applyFont="1" applyFill="1">
      <alignment vertical="center"/>
    </xf>
    <xf numFmtId="0" fontId="3" fillId="2" borderId="0" xfId="3" applyFont="1" applyFill="1">
      <alignment vertical="center"/>
    </xf>
    <xf numFmtId="0" fontId="8" fillId="2" borderId="0" xfId="3" applyFont="1" applyFill="1" applyAlignment="1">
      <alignment horizontal="center" vertical="center"/>
    </xf>
    <xf numFmtId="0" fontId="8" fillId="2" borderId="0" xfId="3" applyFont="1" applyFill="1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 wrapText="1"/>
    </xf>
    <xf numFmtId="14" fontId="3" fillId="0" borderId="0" xfId="3" applyNumberFormat="1" applyFont="1" applyAlignment="1">
      <alignment horizontal="right" vertical="center"/>
    </xf>
    <xf numFmtId="0" fontId="8" fillId="0" borderId="0" xfId="3" applyFont="1">
      <alignment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 wrapText="1"/>
    </xf>
    <xf numFmtId="0" fontId="8" fillId="3" borderId="2" xfId="3" applyFont="1" applyFill="1" applyBorder="1" applyAlignment="1">
      <alignment horizontal="center" vertical="center"/>
    </xf>
    <xf numFmtId="0" fontId="8" fillId="3" borderId="3" xfId="3" applyFont="1" applyFill="1" applyBorder="1" applyAlignment="1">
      <alignment horizontal="center" vertical="center"/>
    </xf>
    <xf numFmtId="38" fontId="3" fillId="2" borderId="0" xfId="4" applyFont="1" applyFill="1" applyAlignment="1">
      <alignment horizontal="center" vertical="center" wrapText="1"/>
    </xf>
    <xf numFmtId="38" fontId="3" fillId="2" borderId="4" xfId="4" applyFont="1" applyFill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9" fillId="0" borderId="6" xfId="3" applyFont="1" applyBorder="1">
      <alignment vertical="center"/>
    </xf>
    <xf numFmtId="38" fontId="9" fillId="0" borderId="6" xfId="3" applyNumberFormat="1" applyFont="1" applyBorder="1">
      <alignment vertical="center"/>
    </xf>
    <xf numFmtId="0" fontId="9" fillId="0" borderId="7" xfId="3" applyFont="1" applyBorder="1">
      <alignment vertical="center"/>
    </xf>
    <xf numFmtId="0" fontId="9" fillId="0" borderId="8" xfId="3" applyFont="1" applyBorder="1" applyAlignment="1">
      <alignment horizontal="center" vertical="center"/>
    </xf>
    <xf numFmtId="0" fontId="8" fillId="0" borderId="9" xfId="3" applyFont="1" applyBorder="1" applyAlignment="1">
      <alignment vertical="center" wrapText="1"/>
    </xf>
    <xf numFmtId="0" fontId="8" fillId="0" borderId="9" xfId="3" applyFont="1" applyBorder="1" applyAlignment="1">
      <alignment horizontal="right" vertical="center"/>
    </xf>
    <xf numFmtId="176" fontId="8" fillId="0" borderId="9" xfId="3" applyNumberFormat="1" applyFont="1" applyBorder="1">
      <alignment vertical="center"/>
    </xf>
    <xf numFmtId="38" fontId="8" fillId="0" borderId="9" xfId="3" applyNumberFormat="1" applyFont="1" applyBorder="1">
      <alignment vertical="center"/>
    </xf>
    <xf numFmtId="0" fontId="8" fillId="0" borderId="10" xfId="3" applyFont="1" applyBorder="1" applyAlignment="1">
      <alignment vertical="center" wrapText="1"/>
    </xf>
    <xf numFmtId="38" fontId="3" fillId="2" borderId="0" xfId="3" applyNumberFormat="1" applyFont="1" applyFill="1">
      <alignment vertical="center"/>
    </xf>
    <xf numFmtId="38" fontId="8" fillId="2" borderId="0" xfId="3" applyNumberFormat="1" applyFont="1" applyFill="1" applyAlignment="1">
      <alignment horizontal="center" vertical="center"/>
    </xf>
    <xf numFmtId="0" fontId="8" fillId="0" borderId="6" xfId="3" applyFont="1" applyBorder="1" applyAlignment="1">
      <alignment vertical="center" wrapText="1"/>
    </xf>
    <xf numFmtId="0" fontId="8" fillId="0" borderId="6" xfId="3" applyFont="1" applyBorder="1" applyAlignment="1">
      <alignment horizontal="right" vertical="center"/>
    </xf>
    <xf numFmtId="38" fontId="8" fillId="0" borderId="6" xfId="3" applyNumberFormat="1" applyFont="1" applyBorder="1">
      <alignment vertical="center"/>
    </xf>
    <xf numFmtId="0" fontId="8" fillId="0" borderId="5" xfId="3" applyFont="1" applyBorder="1" applyAlignment="1">
      <alignment horizontal="center" vertical="center"/>
    </xf>
    <xf numFmtId="0" fontId="8" fillId="0" borderId="6" xfId="3" applyFont="1" applyBorder="1">
      <alignment vertical="center"/>
    </xf>
    <xf numFmtId="38" fontId="8" fillId="0" borderId="6" xfId="3" applyNumberFormat="1" applyFont="1" applyBorder="1" applyAlignment="1">
      <alignment horizontal="right" vertical="center"/>
    </xf>
    <xf numFmtId="0" fontId="8" fillId="0" borderId="7" xfId="3" applyFont="1" applyBorder="1">
      <alignment vertical="center"/>
    </xf>
    <xf numFmtId="0" fontId="8" fillId="0" borderId="11" xfId="3" applyFont="1" applyBorder="1" applyAlignment="1">
      <alignment horizontal="center" vertical="center"/>
    </xf>
    <xf numFmtId="0" fontId="11" fillId="0" borderId="12" xfId="3" applyFont="1" applyBorder="1" applyAlignment="1">
      <alignment vertical="center" wrapText="1"/>
    </xf>
    <xf numFmtId="0" fontId="11" fillId="0" borderId="12" xfId="3" applyFont="1" applyBorder="1" applyAlignment="1">
      <alignment horizontal="right" vertical="center"/>
    </xf>
    <xf numFmtId="0" fontId="11" fillId="0" borderId="12" xfId="3" applyFont="1" applyBorder="1">
      <alignment vertical="center"/>
    </xf>
    <xf numFmtId="38" fontId="11" fillId="0" borderId="12" xfId="3" applyNumberFormat="1" applyFont="1" applyBorder="1">
      <alignment vertical="center"/>
    </xf>
    <xf numFmtId="0" fontId="8" fillId="0" borderId="13" xfId="3" applyFont="1" applyBorder="1">
      <alignment vertical="center"/>
    </xf>
    <xf numFmtId="38" fontId="8" fillId="2" borderId="0" xfId="4" applyFont="1" applyFill="1">
      <alignment vertical="center"/>
    </xf>
    <xf numFmtId="0" fontId="8" fillId="2" borderId="15" xfId="3" applyFont="1" applyFill="1" applyBorder="1">
      <alignment vertical="center"/>
    </xf>
    <xf numFmtId="0" fontId="8" fillId="2" borderId="16" xfId="3" applyFont="1" applyFill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8" fillId="0" borderId="18" xfId="3" applyFont="1" applyBorder="1" applyAlignment="1">
      <alignment vertical="center" wrapText="1"/>
    </xf>
    <xf numFmtId="0" fontId="8" fillId="0" borderId="18" xfId="3" applyFont="1" applyBorder="1" applyAlignment="1">
      <alignment horizontal="right" vertical="center"/>
    </xf>
    <xf numFmtId="0" fontId="8" fillId="0" borderId="18" xfId="3" applyFont="1" applyBorder="1">
      <alignment vertical="center"/>
    </xf>
    <xf numFmtId="38" fontId="8" fillId="0" borderId="18" xfId="3" applyNumberFormat="1" applyFont="1" applyBorder="1">
      <alignment vertical="center"/>
    </xf>
    <xf numFmtId="0" fontId="8" fillId="0" borderId="19" xfId="3" applyFont="1" applyBorder="1">
      <alignment vertical="center"/>
    </xf>
    <xf numFmtId="0" fontId="8" fillId="2" borderId="21" xfId="3" applyFont="1" applyFill="1" applyBorder="1" applyAlignment="1">
      <alignment horizontal="center" vertical="center"/>
    </xf>
    <xf numFmtId="0" fontId="8" fillId="0" borderId="22" xfId="3" applyFont="1" applyBorder="1" applyAlignment="1">
      <alignment horizontal="center" vertical="center"/>
    </xf>
    <xf numFmtId="0" fontId="8" fillId="0" borderId="23" xfId="3" applyFont="1" applyBorder="1" applyAlignment="1">
      <alignment vertical="center" wrapText="1"/>
    </xf>
    <xf numFmtId="0" fontId="8" fillId="0" borderId="23" xfId="3" applyFont="1" applyBorder="1" applyAlignment="1">
      <alignment horizontal="right" vertical="center"/>
    </xf>
    <xf numFmtId="0" fontId="8" fillId="0" borderId="23" xfId="3" applyFont="1" applyBorder="1">
      <alignment vertical="center"/>
    </xf>
    <xf numFmtId="38" fontId="8" fillId="0" borderId="23" xfId="3" applyNumberFormat="1" applyFont="1" applyBorder="1">
      <alignment vertical="center"/>
    </xf>
    <xf numFmtId="0" fontId="8" fillId="0" borderId="24" xfId="3" applyFont="1" applyBorder="1">
      <alignment vertical="center"/>
    </xf>
    <xf numFmtId="177" fontId="8" fillId="2" borderId="0" xfId="5" applyNumberFormat="1" applyFont="1" applyFill="1">
      <alignment vertical="center"/>
    </xf>
    <xf numFmtId="177" fontId="3" fillId="2" borderId="0" xfId="5" applyNumberFormat="1" applyFont="1" applyFill="1">
      <alignment vertical="center"/>
    </xf>
    <xf numFmtId="177" fontId="8" fillId="2" borderId="29" xfId="5" applyNumberFormat="1" applyFont="1" applyFill="1" applyBorder="1" applyAlignment="1">
      <alignment horizontal="center" vertical="center"/>
    </xf>
    <xf numFmtId="0" fontId="8" fillId="2" borderId="30" xfId="3" applyFont="1" applyFill="1" applyBorder="1">
      <alignment vertical="center"/>
    </xf>
    <xf numFmtId="0" fontId="9" fillId="0" borderId="11" xfId="3" applyFont="1" applyBorder="1" applyAlignment="1">
      <alignment horizontal="center" vertical="center"/>
    </xf>
    <xf numFmtId="0" fontId="12" fillId="0" borderId="12" xfId="3" applyFont="1" applyBorder="1" applyAlignment="1">
      <alignment horizontal="left" vertical="center"/>
    </xf>
    <xf numFmtId="0" fontId="13" fillId="0" borderId="12" xfId="3" applyFont="1" applyBorder="1">
      <alignment vertical="center"/>
    </xf>
    <xf numFmtId="38" fontId="13" fillId="0" borderId="12" xfId="3" applyNumberFormat="1" applyFont="1" applyBorder="1">
      <alignment vertical="center"/>
    </xf>
    <xf numFmtId="38" fontId="13" fillId="0" borderId="12" xfId="4" applyFont="1" applyBorder="1">
      <alignment vertical="center"/>
    </xf>
    <xf numFmtId="0" fontId="13" fillId="0" borderId="13" xfId="3" applyFont="1" applyBorder="1" applyAlignment="1">
      <alignment horizontal="left" vertical="center"/>
    </xf>
    <xf numFmtId="38" fontId="14" fillId="2" borderId="0" xfId="4" applyFont="1" applyFill="1">
      <alignment vertical="center"/>
    </xf>
    <xf numFmtId="178" fontId="8" fillId="2" borderId="0" xfId="3" applyNumberFormat="1" applyFont="1" applyFill="1">
      <alignment vertical="center"/>
    </xf>
    <xf numFmtId="179" fontId="8" fillId="2" borderId="0" xfId="3" applyNumberFormat="1" applyFont="1" applyFill="1">
      <alignment vertical="center"/>
    </xf>
    <xf numFmtId="0" fontId="12" fillId="0" borderId="6" xfId="3" applyFont="1" applyBorder="1" applyAlignment="1">
      <alignment horizontal="left" vertical="center"/>
    </xf>
    <xf numFmtId="0" fontId="12" fillId="0" borderId="6" xfId="3" applyFont="1" applyBorder="1" applyAlignment="1">
      <alignment horizontal="right" vertical="center"/>
    </xf>
    <xf numFmtId="0" fontId="13" fillId="0" borderId="6" xfId="3" applyFont="1" applyBorder="1">
      <alignment vertical="center"/>
    </xf>
    <xf numFmtId="38" fontId="13" fillId="0" borderId="6" xfId="3" applyNumberFormat="1" applyFont="1" applyBorder="1">
      <alignment vertical="center"/>
    </xf>
    <xf numFmtId="38" fontId="13" fillId="0" borderId="6" xfId="4" applyFont="1" applyBorder="1">
      <alignment vertical="center"/>
    </xf>
    <xf numFmtId="0" fontId="13" fillId="0" borderId="7" xfId="3" applyFont="1" applyBorder="1" applyAlignment="1">
      <alignment horizontal="left" vertical="center"/>
    </xf>
    <xf numFmtId="178" fontId="11" fillId="2" borderId="0" xfId="3" applyNumberFormat="1" applyFont="1" applyFill="1" applyAlignment="1">
      <alignment horizontal="right" vertical="center"/>
    </xf>
    <xf numFmtId="179" fontId="11" fillId="2" borderId="0" xfId="3" applyNumberFormat="1" applyFont="1" applyFill="1">
      <alignment vertical="center"/>
    </xf>
    <xf numFmtId="0" fontId="3" fillId="0" borderId="11" xfId="3" applyFont="1" applyBorder="1" applyAlignment="1">
      <alignment horizontal="center" vertical="center"/>
    </xf>
    <xf numFmtId="0" fontId="3" fillId="0" borderId="12" xfId="3" applyFont="1" applyBorder="1" applyAlignment="1">
      <alignment vertical="center" wrapText="1"/>
    </xf>
    <xf numFmtId="0" fontId="3" fillId="0" borderId="12" xfId="3" applyFont="1" applyBorder="1">
      <alignment vertical="center"/>
    </xf>
    <xf numFmtId="0" fontId="8" fillId="0" borderId="13" xfId="3" applyFont="1" applyBorder="1" applyAlignment="1">
      <alignment vertical="center" wrapText="1"/>
    </xf>
    <xf numFmtId="0" fontId="15" fillId="2" borderId="0" xfId="3" applyFont="1" applyFill="1">
      <alignment vertical="center"/>
    </xf>
    <xf numFmtId="0" fontId="9" fillId="0" borderId="5" xfId="3" quotePrefix="1" applyFont="1" applyBorder="1" applyAlignment="1">
      <alignment horizontal="center" vertical="center"/>
    </xf>
    <xf numFmtId="0" fontId="16" fillId="0" borderId="6" xfId="3" applyFont="1" applyBorder="1">
      <alignment vertical="center"/>
    </xf>
    <xf numFmtId="9" fontId="3" fillId="2" borderId="0" xfId="2" applyFont="1" applyFill="1">
      <alignment vertical="center"/>
    </xf>
    <xf numFmtId="0" fontId="17" fillId="2" borderId="0" xfId="3" applyFont="1" applyFill="1" applyAlignment="1">
      <alignment horizontal="center" vertical="center"/>
    </xf>
    <xf numFmtId="0" fontId="3" fillId="2" borderId="12" xfId="3" applyFont="1" applyFill="1" applyBorder="1" applyAlignment="1">
      <alignment vertical="center" wrapText="1"/>
    </xf>
    <xf numFmtId="0" fontId="3" fillId="2" borderId="12" xfId="3" applyFont="1" applyFill="1" applyBorder="1">
      <alignment vertical="center"/>
    </xf>
    <xf numFmtId="0" fontId="13" fillId="2" borderId="12" xfId="3" applyFont="1" applyFill="1" applyBorder="1">
      <alignment vertical="center"/>
    </xf>
    <xf numFmtId="38" fontId="13" fillId="2" borderId="12" xfId="4" applyFont="1" applyFill="1" applyBorder="1">
      <alignment vertical="center"/>
    </xf>
    <xf numFmtId="0" fontId="9" fillId="2" borderId="31" xfId="3" applyFont="1" applyFill="1" applyBorder="1" applyAlignment="1">
      <alignment horizontal="right" vertical="center"/>
    </xf>
    <xf numFmtId="9" fontId="8" fillId="2" borderId="0" xfId="2" applyFont="1" applyFill="1" applyAlignment="1">
      <alignment horizontal="center" vertical="center"/>
    </xf>
    <xf numFmtId="0" fontId="17" fillId="2" borderId="0" xfId="3" applyFont="1" applyFill="1">
      <alignment vertical="center"/>
    </xf>
    <xf numFmtId="0" fontId="3" fillId="5" borderId="11" xfId="3" applyFont="1" applyFill="1" applyBorder="1" applyAlignment="1">
      <alignment horizontal="center" vertical="center"/>
    </xf>
    <xf numFmtId="0" fontId="3" fillId="5" borderId="12" xfId="3" applyFont="1" applyFill="1" applyBorder="1">
      <alignment vertical="center"/>
    </xf>
    <xf numFmtId="0" fontId="13" fillId="5" borderId="12" xfId="3" applyFont="1" applyFill="1" applyBorder="1">
      <alignment vertical="center"/>
    </xf>
    <xf numFmtId="38" fontId="13" fillId="5" borderId="12" xfId="4" applyFont="1" applyFill="1" applyBorder="1">
      <alignment vertical="center"/>
    </xf>
    <xf numFmtId="0" fontId="14" fillId="2" borderId="33" xfId="3" applyFont="1" applyFill="1" applyBorder="1" applyAlignment="1">
      <alignment horizontal="right" vertical="center"/>
    </xf>
    <xf numFmtId="179" fontId="11" fillId="2" borderId="34" xfId="3" applyNumberFormat="1" applyFont="1" applyFill="1" applyBorder="1" applyAlignment="1">
      <alignment horizontal="left" vertical="center"/>
    </xf>
    <xf numFmtId="178" fontId="17" fillId="2" borderId="0" xfId="3" applyNumberFormat="1" applyFont="1" applyFill="1">
      <alignment vertical="center"/>
    </xf>
    <xf numFmtId="179" fontId="17" fillId="2" borderId="0" xfId="3" applyNumberFormat="1" applyFont="1" applyFill="1">
      <alignment vertical="center"/>
    </xf>
    <xf numFmtId="38" fontId="13" fillId="0" borderId="12" xfId="4" applyFont="1" applyFill="1" applyBorder="1">
      <alignment vertical="center"/>
    </xf>
    <xf numFmtId="38" fontId="13" fillId="0" borderId="6" xfId="4" applyFont="1" applyFill="1" applyBorder="1">
      <alignment vertical="center"/>
    </xf>
    <xf numFmtId="0" fontId="16" fillId="0" borderId="5" xfId="3" applyFont="1" applyBorder="1" applyAlignment="1">
      <alignment horizontal="center" vertical="center"/>
    </xf>
    <xf numFmtId="0" fontId="16" fillId="0" borderId="7" xfId="3" applyFont="1" applyBorder="1">
      <alignment vertical="center"/>
    </xf>
    <xf numFmtId="0" fontId="20" fillId="0" borderId="11" xfId="3" applyFont="1" applyBorder="1" applyAlignment="1">
      <alignment horizontal="center" vertical="center"/>
    </xf>
    <xf numFmtId="0" fontId="20" fillId="0" borderId="12" xfId="3" applyFont="1" applyBorder="1" applyAlignment="1">
      <alignment vertical="center" wrapText="1"/>
    </xf>
    <xf numFmtId="0" fontId="20" fillId="0" borderId="12" xfId="3" applyFont="1" applyBorder="1">
      <alignment vertical="center"/>
    </xf>
    <xf numFmtId="0" fontId="17" fillId="0" borderId="12" xfId="3" applyFont="1" applyBorder="1">
      <alignment vertical="center"/>
    </xf>
    <xf numFmtId="38" fontId="17" fillId="0" borderId="12" xfId="3" applyNumberFormat="1" applyFont="1" applyBorder="1">
      <alignment vertical="center"/>
    </xf>
    <xf numFmtId="38" fontId="17" fillId="0" borderId="12" xfId="4" applyFont="1" applyFill="1" applyBorder="1">
      <alignment vertical="center"/>
    </xf>
    <xf numFmtId="0" fontId="17" fillId="0" borderId="7" xfId="3" applyFont="1" applyBorder="1" applyAlignment="1">
      <alignment horizontal="left" vertical="center"/>
    </xf>
    <xf numFmtId="0" fontId="20" fillId="0" borderId="6" xfId="3" applyFont="1" applyBorder="1">
      <alignment vertical="center"/>
    </xf>
    <xf numFmtId="0" fontId="20" fillId="0" borderId="6" xfId="3" applyFont="1" applyBorder="1" applyAlignment="1">
      <alignment horizontal="left" vertical="center"/>
    </xf>
    <xf numFmtId="0" fontId="20" fillId="0" borderId="6" xfId="3" applyFont="1" applyBorder="1" applyAlignment="1">
      <alignment horizontal="right" vertical="center"/>
    </xf>
    <xf numFmtId="0" fontId="17" fillId="0" borderId="6" xfId="3" applyFont="1" applyBorder="1">
      <alignment vertical="center"/>
    </xf>
    <xf numFmtId="38" fontId="17" fillId="0" borderId="6" xfId="3" applyNumberFormat="1" applyFont="1" applyBorder="1">
      <alignment vertical="center"/>
    </xf>
    <xf numFmtId="38" fontId="17" fillId="0" borderId="6" xfId="4" applyFont="1" applyFill="1" applyBorder="1">
      <alignment vertical="center"/>
    </xf>
    <xf numFmtId="0" fontId="12" fillId="0" borderId="6" xfId="3" applyFont="1" applyBorder="1" applyAlignment="1">
      <alignment horizontal="left" vertical="center" wrapText="1"/>
    </xf>
    <xf numFmtId="38" fontId="13" fillId="2" borderId="0" xfId="4" applyFont="1" applyFill="1">
      <alignment vertical="center"/>
    </xf>
    <xf numFmtId="0" fontId="18" fillId="0" borderId="12" xfId="3" applyFont="1" applyBorder="1" applyAlignment="1">
      <alignment vertical="center" wrapText="1"/>
    </xf>
    <xf numFmtId="38" fontId="13" fillId="0" borderId="0" xfId="4" applyFont="1" applyFill="1">
      <alignment vertical="center"/>
    </xf>
    <xf numFmtId="38" fontId="17" fillId="2" borderId="0" xfId="4" applyFont="1" applyFill="1">
      <alignment vertical="center"/>
    </xf>
    <xf numFmtId="0" fontId="8" fillId="0" borderId="12" xfId="3" applyFont="1" applyBorder="1">
      <alignment vertical="center"/>
    </xf>
    <xf numFmtId="38" fontId="13" fillId="0" borderId="12" xfId="4" applyFont="1" applyBorder="1" applyAlignment="1">
      <alignment horizontal="right" vertical="center"/>
    </xf>
    <xf numFmtId="0" fontId="8" fillId="0" borderId="12" xfId="3" applyFont="1" applyBorder="1" applyAlignment="1">
      <alignment vertical="center" wrapText="1"/>
    </xf>
    <xf numFmtId="0" fontId="13" fillId="0" borderId="18" xfId="3" applyFont="1" applyBorder="1">
      <alignment vertical="center"/>
    </xf>
    <xf numFmtId="38" fontId="13" fillId="0" borderId="18" xfId="4" applyFont="1" applyBorder="1">
      <alignment vertical="center"/>
    </xf>
    <xf numFmtId="180" fontId="13" fillId="0" borderId="18" xfId="4" applyNumberFormat="1" applyFont="1" applyBorder="1">
      <alignment vertical="center"/>
    </xf>
    <xf numFmtId="0" fontId="8" fillId="0" borderId="19" xfId="3" applyFont="1" applyBorder="1" applyAlignment="1">
      <alignment vertical="center" wrapText="1"/>
    </xf>
    <xf numFmtId="0" fontId="21" fillId="0" borderId="22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vertical="center" wrapText="1"/>
    </xf>
    <xf numFmtId="58" fontId="8" fillId="0" borderId="0" xfId="3" applyNumberFormat="1" applyFont="1" applyAlignment="1">
      <alignment horizontal="right" vertical="center"/>
    </xf>
    <xf numFmtId="38" fontId="3" fillId="0" borderId="0" xfId="3" applyNumberFormat="1" applyFont="1">
      <alignment vertical="center"/>
    </xf>
    <xf numFmtId="0" fontId="22" fillId="0" borderId="0" xfId="3" applyFont="1">
      <alignment vertical="center"/>
    </xf>
    <xf numFmtId="0" fontId="23" fillId="0" borderId="0" xfId="3" applyFont="1">
      <alignment vertical="center"/>
    </xf>
    <xf numFmtId="0" fontId="23" fillId="0" borderId="0" xfId="3" applyFont="1" applyAlignment="1">
      <alignment horizontal="center" vertical="center"/>
    </xf>
    <xf numFmtId="38" fontId="22" fillId="0" borderId="0" xfId="4" applyFont="1">
      <alignment vertical="center"/>
    </xf>
    <xf numFmtId="0" fontId="22" fillId="0" borderId="0" xfId="3" applyFont="1" applyAlignment="1">
      <alignment vertical="center" wrapText="1"/>
    </xf>
    <xf numFmtId="0" fontId="22" fillId="0" borderId="0" xfId="3" applyFont="1" applyAlignment="1">
      <alignment horizontal="center" vertical="center"/>
    </xf>
    <xf numFmtId="177" fontId="23" fillId="0" borderId="0" xfId="5" applyNumberFormat="1" applyFont="1">
      <alignment vertical="center"/>
    </xf>
    <xf numFmtId="38" fontId="23" fillId="0" borderId="0" xfId="4" applyFont="1">
      <alignment vertical="center"/>
    </xf>
    <xf numFmtId="179" fontId="23" fillId="0" borderId="0" xfId="3" applyNumberFormat="1" applyFont="1">
      <alignment vertical="center"/>
    </xf>
    <xf numFmtId="38" fontId="22" fillId="0" borderId="0" xfId="3" applyNumberFormat="1" applyFont="1">
      <alignment vertical="center"/>
    </xf>
    <xf numFmtId="0" fontId="24" fillId="0" borderId="0" xfId="0" applyFont="1">
      <alignment vertical="center"/>
    </xf>
    <xf numFmtId="0" fontId="25" fillId="0" borderId="0" xfId="3" applyFont="1">
      <alignment vertical="center"/>
    </xf>
    <xf numFmtId="0" fontId="23" fillId="0" borderId="0" xfId="3" applyFont="1" applyAlignment="1">
      <alignment vertical="center" wrapText="1"/>
    </xf>
    <xf numFmtId="58" fontId="23" fillId="0" borderId="0" xfId="3" applyNumberFormat="1" applyFont="1" applyAlignment="1">
      <alignment horizontal="right" vertical="center"/>
    </xf>
    <xf numFmtId="0" fontId="23" fillId="0" borderId="24" xfId="3" applyFont="1" applyBorder="1">
      <alignment vertical="center"/>
    </xf>
    <xf numFmtId="38" fontId="23" fillId="0" borderId="23" xfId="3" applyNumberFormat="1" applyFont="1" applyBorder="1">
      <alignment vertical="center"/>
    </xf>
    <xf numFmtId="0" fontId="23" fillId="0" borderId="23" xfId="3" applyFont="1" applyBorder="1">
      <alignment vertical="center"/>
    </xf>
    <xf numFmtId="0" fontId="23" fillId="0" borderId="23" xfId="3" applyFont="1" applyBorder="1" applyAlignment="1">
      <alignment horizontal="right" vertical="center"/>
    </xf>
    <xf numFmtId="0" fontId="23" fillId="0" borderId="23" xfId="3" applyFont="1" applyBorder="1" applyAlignment="1">
      <alignment vertical="center" wrapText="1"/>
    </xf>
    <xf numFmtId="0" fontId="26" fillId="0" borderId="22" xfId="3" applyFont="1" applyBorder="1" applyAlignment="1">
      <alignment horizontal="center" vertical="center"/>
    </xf>
    <xf numFmtId="38" fontId="22" fillId="6" borderId="0" xfId="4" applyFont="1" applyFill="1">
      <alignment vertical="center"/>
    </xf>
    <xf numFmtId="0" fontId="23" fillId="0" borderId="19" xfId="3" applyFont="1" applyBorder="1" applyAlignment="1">
      <alignment horizontal="right" vertical="center" wrapText="1"/>
    </xf>
    <xf numFmtId="38" fontId="27" fillId="0" borderId="18" xfId="4" applyFont="1" applyBorder="1">
      <alignment vertical="center"/>
    </xf>
    <xf numFmtId="0" fontId="27" fillId="0" borderId="18" xfId="3" applyFont="1" applyBorder="1">
      <alignment vertical="center"/>
    </xf>
    <xf numFmtId="0" fontId="23" fillId="0" borderId="18" xfId="3" applyFont="1" applyBorder="1">
      <alignment vertical="center"/>
    </xf>
    <xf numFmtId="0" fontId="23" fillId="0" borderId="18" xfId="3" applyFont="1" applyBorder="1" applyAlignment="1">
      <alignment vertical="center" wrapText="1"/>
    </xf>
    <xf numFmtId="0" fontId="23" fillId="0" borderId="17" xfId="3" applyFont="1" applyBorder="1" applyAlignment="1">
      <alignment horizontal="center" vertical="center"/>
    </xf>
    <xf numFmtId="178" fontId="23" fillId="0" borderId="0" xfId="3" applyNumberFormat="1" applyFont="1">
      <alignment vertical="center"/>
    </xf>
    <xf numFmtId="180" fontId="27" fillId="0" borderId="18" xfId="4" applyNumberFormat="1" applyFont="1" applyBorder="1">
      <alignment vertical="center"/>
    </xf>
    <xf numFmtId="38" fontId="28" fillId="0" borderId="0" xfId="4" applyFont="1">
      <alignment vertical="center"/>
    </xf>
    <xf numFmtId="178" fontId="29" fillId="0" borderId="0" xfId="3" applyNumberFormat="1" applyFont="1" applyAlignment="1">
      <alignment horizontal="right" vertical="center"/>
    </xf>
    <xf numFmtId="0" fontId="23" fillId="0" borderId="13" xfId="3" applyFont="1" applyBorder="1" applyAlignment="1">
      <alignment horizontal="right" vertical="center" wrapText="1"/>
    </xf>
    <xf numFmtId="38" fontId="27" fillId="0" borderId="12" xfId="4" applyFont="1" applyBorder="1">
      <alignment vertical="center"/>
    </xf>
    <xf numFmtId="0" fontId="27" fillId="0" borderId="12" xfId="3" applyFont="1" applyBorder="1">
      <alignment vertical="center"/>
    </xf>
    <xf numFmtId="0" fontId="23" fillId="0" borderId="12" xfId="3" applyFont="1" applyBorder="1">
      <alignment vertical="center"/>
    </xf>
    <xf numFmtId="0" fontId="23" fillId="0" borderId="12" xfId="3" applyFont="1" applyBorder="1" applyAlignment="1">
      <alignment vertical="center" wrapText="1"/>
    </xf>
    <xf numFmtId="0" fontId="23" fillId="0" borderId="11" xfId="3" applyFont="1" applyBorder="1" applyAlignment="1">
      <alignment horizontal="center" vertical="center"/>
    </xf>
    <xf numFmtId="38" fontId="27" fillId="0" borderId="12" xfId="4" applyFont="1" applyBorder="1" applyAlignment="1">
      <alignment horizontal="right" vertical="center"/>
    </xf>
    <xf numFmtId="0" fontId="22" fillId="0" borderId="12" xfId="3" applyFont="1" applyBorder="1" applyAlignment="1">
      <alignment vertical="center" wrapText="1"/>
    </xf>
    <xf numFmtId="0" fontId="22" fillId="0" borderId="11" xfId="3" applyFont="1" applyBorder="1" applyAlignment="1">
      <alignment horizontal="center" vertical="center"/>
    </xf>
    <xf numFmtId="179" fontId="29" fillId="0" borderId="0" xfId="3" applyNumberFormat="1" applyFont="1">
      <alignment vertical="center"/>
    </xf>
    <xf numFmtId="38" fontId="27" fillId="0" borderId="6" xfId="4" applyFont="1" applyBorder="1">
      <alignment vertical="center"/>
    </xf>
    <xf numFmtId="0" fontId="30" fillId="0" borderId="6" xfId="3" applyFont="1" applyBorder="1" applyAlignment="1">
      <alignment horizontal="right" vertical="center"/>
    </xf>
    <xf numFmtId="38" fontId="27" fillId="0" borderId="12" xfId="3" applyNumberFormat="1" applyFont="1" applyBorder="1">
      <alignment vertical="center"/>
    </xf>
    <xf numFmtId="0" fontId="22" fillId="0" borderId="12" xfId="3" applyFont="1" applyBorder="1">
      <alignment vertical="center"/>
    </xf>
    <xf numFmtId="0" fontId="28" fillId="0" borderId="6" xfId="3" applyFont="1" applyBorder="1">
      <alignment vertical="center"/>
    </xf>
    <xf numFmtId="0" fontId="28" fillId="0" borderId="5" xfId="3" applyFont="1" applyBorder="1" applyAlignment="1">
      <alignment horizontal="center" vertical="center"/>
    </xf>
    <xf numFmtId="38" fontId="27" fillId="0" borderId="6" xfId="3" applyNumberFormat="1" applyFont="1" applyBorder="1">
      <alignment vertical="center"/>
    </xf>
    <xf numFmtId="0" fontId="27" fillId="0" borderId="6" xfId="3" applyFont="1" applyBorder="1">
      <alignment vertical="center"/>
    </xf>
    <xf numFmtId="0" fontId="30" fillId="0" borderId="6" xfId="3" applyFont="1" applyBorder="1" applyAlignment="1">
      <alignment horizontal="left" vertical="center"/>
    </xf>
    <xf numFmtId="0" fontId="22" fillId="2" borderId="0" xfId="0" applyFont="1" applyFill="1">
      <alignment vertical="center"/>
    </xf>
    <xf numFmtId="179" fontId="29" fillId="2" borderId="0" xfId="0" applyNumberFormat="1" applyFont="1" applyFill="1">
      <alignment vertical="center"/>
    </xf>
    <xf numFmtId="178" fontId="29" fillId="2" borderId="0" xfId="0" applyNumberFormat="1" applyFont="1" applyFill="1" applyAlignment="1">
      <alignment horizontal="right" vertical="center"/>
    </xf>
    <xf numFmtId="0" fontId="23" fillId="2" borderId="0" xfId="0" applyFont="1" applyFill="1" applyAlignment="1">
      <alignment horizontal="center" vertical="center"/>
    </xf>
    <xf numFmtId="38" fontId="23" fillId="2" borderId="0" xfId="4" applyFont="1" applyFill="1">
      <alignment vertical="center"/>
    </xf>
    <xf numFmtId="38" fontId="22" fillId="2" borderId="0" xfId="4" applyFont="1" applyFill="1">
      <alignment vertical="center"/>
    </xf>
    <xf numFmtId="0" fontId="23" fillId="2" borderId="0" xfId="0" applyFont="1" applyFill="1">
      <alignment vertical="center"/>
    </xf>
    <xf numFmtId="179" fontId="23" fillId="2" borderId="0" xfId="3" applyNumberFormat="1" applyFont="1" applyFill="1">
      <alignment vertical="center"/>
    </xf>
    <xf numFmtId="179" fontId="23" fillId="2" borderId="0" xfId="0" applyNumberFormat="1" applyFont="1" applyFill="1">
      <alignment vertical="center"/>
    </xf>
    <xf numFmtId="178" fontId="23" fillId="2" borderId="0" xfId="0" applyNumberFormat="1" applyFont="1" applyFill="1">
      <alignment vertical="center"/>
    </xf>
    <xf numFmtId="0" fontId="22" fillId="7" borderId="0" xfId="3" applyFont="1" applyFill="1">
      <alignment vertical="center"/>
    </xf>
    <xf numFmtId="179" fontId="23" fillId="7" borderId="0" xfId="3" applyNumberFormat="1" applyFont="1" applyFill="1">
      <alignment vertical="center"/>
    </xf>
    <xf numFmtId="178" fontId="23" fillId="7" borderId="0" xfId="3" applyNumberFormat="1" applyFont="1" applyFill="1">
      <alignment vertical="center"/>
    </xf>
    <xf numFmtId="0" fontId="23" fillId="7" borderId="0" xfId="3" applyFont="1" applyFill="1" applyAlignment="1">
      <alignment horizontal="center" vertical="center"/>
    </xf>
    <xf numFmtId="38" fontId="23" fillId="7" borderId="0" xfId="4" applyFont="1" applyFill="1">
      <alignment vertical="center"/>
    </xf>
    <xf numFmtId="38" fontId="22" fillId="7" borderId="0" xfId="4" applyFont="1" applyFill="1">
      <alignment vertical="center"/>
    </xf>
    <xf numFmtId="0" fontId="22" fillId="0" borderId="0" xfId="0" applyFont="1">
      <alignment vertical="center"/>
    </xf>
    <xf numFmtId="178" fontId="23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13" xfId="0" applyFont="1" applyBorder="1" applyAlignment="1">
      <alignment vertical="center" wrapText="1"/>
    </xf>
    <xf numFmtId="38" fontId="33" fillId="0" borderId="12" xfId="4" applyFont="1" applyBorder="1">
      <alignment vertical="center"/>
    </xf>
    <xf numFmtId="38" fontId="33" fillId="0" borderId="12" xfId="0" applyNumberFormat="1" applyFont="1" applyBorder="1">
      <alignment vertical="center"/>
    </xf>
    <xf numFmtId="0" fontId="33" fillId="0" borderId="12" xfId="0" applyFont="1" applyBorder="1">
      <alignment vertical="center"/>
    </xf>
    <xf numFmtId="0" fontId="32" fillId="0" borderId="12" xfId="0" applyFont="1" applyBorder="1">
      <alignment vertical="center"/>
    </xf>
    <xf numFmtId="0" fontId="22" fillId="0" borderId="11" xfId="0" applyFont="1" applyBorder="1" applyAlignment="1">
      <alignment horizontal="center" vertical="center"/>
    </xf>
    <xf numFmtId="0" fontId="31" fillId="0" borderId="13" xfId="3" applyFont="1" applyBorder="1" applyAlignment="1">
      <alignment horizontal="right" vertical="center" wrapText="1"/>
    </xf>
    <xf numFmtId="38" fontId="27" fillId="0" borderId="13" xfId="1" applyFont="1" applyBorder="1" applyAlignment="1">
      <alignment horizontal="right" vertical="center"/>
    </xf>
    <xf numFmtId="0" fontId="30" fillId="0" borderId="12" xfId="3" applyFont="1" applyBorder="1" applyAlignment="1">
      <alignment horizontal="left" vertical="center"/>
    </xf>
    <xf numFmtId="0" fontId="28" fillId="0" borderId="11" xfId="3" applyFont="1" applyBorder="1" applyAlignment="1">
      <alignment horizontal="center" vertical="center"/>
    </xf>
    <xf numFmtId="0" fontId="23" fillId="0" borderId="30" xfId="3" applyFont="1" applyBorder="1">
      <alignment vertical="center"/>
    </xf>
    <xf numFmtId="177" fontId="23" fillId="0" borderId="29" xfId="2" applyNumberFormat="1" applyFont="1" applyBorder="1">
      <alignment vertical="center"/>
    </xf>
    <xf numFmtId="177" fontId="23" fillId="0" borderId="28" xfId="2" applyNumberFormat="1" applyFont="1" applyBorder="1">
      <alignment vertical="center"/>
    </xf>
    <xf numFmtId="0" fontId="28" fillId="0" borderId="7" xfId="3" applyFont="1" applyBorder="1">
      <alignment vertical="center"/>
    </xf>
    <xf numFmtId="0" fontId="23" fillId="0" borderId="21" xfId="3" applyFont="1" applyBorder="1" applyAlignment="1">
      <alignment horizontal="center" vertical="center"/>
    </xf>
    <xf numFmtId="0" fontId="23" fillId="0" borderId="20" xfId="3" applyFont="1" applyBorder="1" applyAlignment="1">
      <alignment horizontal="center" vertical="center"/>
    </xf>
    <xf numFmtId="177" fontId="22" fillId="0" borderId="0" xfId="5" applyNumberFormat="1" applyFont="1">
      <alignment vertical="center"/>
    </xf>
    <xf numFmtId="0" fontId="23" fillId="0" borderId="22" xfId="3" applyFont="1" applyBorder="1" applyAlignment="1">
      <alignment horizontal="center" vertical="center"/>
    </xf>
    <xf numFmtId="0" fontId="23" fillId="0" borderId="16" xfId="3" applyFont="1" applyBorder="1" applyAlignment="1">
      <alignment horizontal="center" vertical="center"/>
    </xf>
    <xf numFmtId="0" fontId="23" fillId="0" borderId="15" xfId="3" applyFont="1" applyBorder="1">
      <alignment vertical="center"/>
    </xf>
    <xf numFmtId="0" fontId="23" fillId="0" borderId="14" xfId="3" applyFont="1" applyBorder="1">
      <alignment vertical="center"/>
    </xf>
    <xf numFmtId="38" fontId="23" fillId="0" borderId="0" xfId="3" applyNumberFormat="1" applyFont="1" applyAlignment="1">
      <alignment horizontal="center" vertical="center"/>
    </xf>
    <xf numFmtId="181" fontId="22" fillId="0" borderId="0" xfId="4" applyNumberFormat="1" applyFont="1">
      <alignment vertical="center"/>
    </xf>
    <xf numFmtId="0" fontId="23" fillId="0" borderId="19" xfId="3" applyFont="1" applyBorder="1">
      <alignment vertical="center"/>
    </xf>
    <xf numFmtId="38" fontId="23" fillId="0" borderId="18" xfId="3" applyNumberFormat="1" applyFont="1" applyBorder="1">
      <alignment vertical="center"/>
    </xf>
    <xf numFmtId="0" fontId="23" fillId="0" borderId="18" xfId="3" applyFont="1" applyBorder="1" applyAlignment="1">
      <alignment horizontal="right" vertical="center"/>
    </xf>
    <xf numFmtId="0" fontId="23" fillId="0" borderId="13" xfId="3" applyFont="1" applyBorder="1">
      <alignment vertical="center"/>
    </xf>
    <xf numFmtId="38" fontId="29" fillId="0" borderId="12" xfId="3" applyNumberFormat="1" applyFont="1" applyBorder="1">
      <alignment vertical="center"/>
    </xf>
    <xf numFmtId="0" fontId="29" fillId="0" borderId="12" xfId="3" applyFont="1" applyBorder="1">
      <alignment vertical="center"/>
    </xf>
    <xf numFmtId="0" fontId="29" fillId="0" borderId="12" xfId="3" applyFont="1" applyBorder="1" applyAlignment="1">
      <alignment horizontal="right" vertical="center"/>
    </xf>
    <xf numFmtId="0" fontId="29" fillId="0" borderId="12" xfId="3" applyFont="1" applyBorder="1" applyAlignment="1">
      <alignment vertical="center" wrapText="1"/>
    </xf>
    <xf numFmtId="0" fontId="23" fillId="0" borderId="7" xfId="3" applyFont="1" applyBorder="1">
      <alignment vertical="center"/>
    </xf>
    <xf numFmtId="38" fontId="23" fillId="0" borderId="6" xfId="3" applyNumberFormat="1" applyFont="1" applyBorder="1" applyAlignment="1">
      <alignment horizontal="right" vertical="center"/>
    </xf>
    <xf numFmtId="38" fontId="23" fillId="0" borderId="6" xfId="3" applyNumberFormat="1" applyFont="1" applyBorder="1">
      <alignment vertical="center"/>
    </xf>
    <xf numFmtId="0" fontId="23" fillId="0" borderId="6" xfId="3" applyFont="1" applyBorder="1">
      <alignment vertical="center"/>
    </xf>
    <xf numFmtId="0" fontId="23" fillId="0" borderId="6" xfId="3" applyFont="1" applyBorder="1" applyAlignment="1">
      <alignment horizontal="right" vertical="center"/>
    </xf>
    <xf numFmtId="0" fontId="23" fillId="0" borderId="6" xfId="3" applyFont="1" applyBorder="1" applyAlignment="1">
      <alignment vertical="center" wrapText="1"/>
    </xf>
    <xf numFmtId="0" fontId="23" fillId="0" borderId="5" xfId="3" applyFont="1" applyBorder="1" applyAlignment="1">
      <alignment horizontal="center" vertical="center"/>
    </xf>
    <xf numFmtId="0" fontId="23" fillId="0" borderId="7" xfId="3" applyFont="1" applyBorder="1" applyAlignment="1">
      <alignment vertical="center" wrapText="1"/>
    </xf>
    <xf numFmtId="176" fontId="23" fillId="0" borderId="6" xfId="3" applyNumberFormat="1" applyFont="1" applyBorder="1">
      <alignment vertical="center"/>
    </xf>
    <xf numFmtId="0" fontId="23" fillId="0" borderId="10" xfId="3" applyFont="1" applyBorder="1" applyAlignment="1">
      <alignment vertical="center" wrapText="1"/>
    </xf>
    <xf numFmtId="38" fontId="23" fillId="0" borderId="9" xfId="3" applyNumberFormat="1" applyFont="1" applyBorder="1">
      <alignment vertical="center"/>
    </xf>
    <xf numFmtId="176" fontId="23" fillId="0" borderId="9" xfId="3" applyNumberFormat="1" applyFont="1" applyBorder="1">
      <alignment vertical="center"/>
    </xf>
    <xf numFmtId="0" fontId="23" fillId="0" borderId="9" xfId="3" applyFont="1" applyBorder="1" applyAlignment="1">
      <alignment horizontal="right" vertical="center"/>
    </xf>
    <xf numFmtId="0" fontId="23" fillId="0" borderId="9" xfId="3" applyFont="1" applyBorder="1" applyAlignment="1">
      <alignment vertical="center" wrapText="1"/>
    </xf>
    <xf numFmtId="0" fontId="28" fillId="0" borderId="8" xfId="3" applyFont="1" applyBorder="1" applyAlignment="1">
      <alignment horizontal="center" vertical="center"/>
    </xf>
    <xf numFmtId="38" fontId="28" fillId="0" borderId="6" xfId="3" applyNumberFormat="1" applyFont="1" applyBorder="1">
      <alignment vertical="center"/>
    </xf>
    <xf numFmtId="0" fontId="28" fillId="0" borderId="6" xfId="3" applyFont="1" applyBorder="1" applyAlignment="1">
      <alignment horizontal="center" vertical="center"/>
    </xf>
    <xf numFmtId="38" fontId="22" fillId="3" borderId="4" xfId="4" applyFont="1" applyFill="1" applyBorder="1" applyAlignment="1">
      <alignment horizontal="center" vertical="center" wrapText="1"/>
    </xf>
    <xf numFmtId="38" fontId="22" fillId="3" borderId="0" xfId="4" applyFont="1" applyFill="1" applyAlignment="1">
      <alignment horizontal="center" vertical="center" wrapText="1"/>
    </xf>
    <xf numFmtId="0" fontId="23" fillId="3" borderId="3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 wrapText="1"/>
    </xf>
    <xf numFmtId="0" fontId="23" fillId="3" borderId="1" xfId="3" applyFont="1" applyFill="1" applyBorder="1" applyAlignment="1">
      <alignment horizontal="center" vertical="center"/>
    </xf>
    <xf numFmtId="14" fontId="22" fillId="0" borderId="0" xfId="3" applyNumberFormat="1" applyFont="1" applyAlignment="1">
      <alignment horizontal="right" vertical="center"/>
    </xf>
    <xf numFmtId="0" fontId="34" fillId="2" borderId="32" xfId="3" applyFont="1" applyFill="1" applyBorder="1" applyAlignment="1">
      <alignment horizontal="left" vertical="center"/>
    </xf>
    <xf numFmtId="0" fontId="20" fillId="0" borderId="0" xfId="3" applyFont="1">
      <alignment vertical="center"/>
    </xf>
    <xf numFmtId="0" fontId="3" fillId="0" borderId="6" xfId="3" applyFont="1" applyBorder="1" applyAlignment="1">
      <alignment vertical="center" wrapText="1"/>
    </xf>
    <xf numFmtId="38" fontId="27" fillId="0" borderId="12" xfId="4" applyFont="1" applyFill="1" applyBorder="1">
      <alignment vertical="center"/>
    </xf>
    <xf numFmtId="0" fontId="36" fillId="8" borderId="11" xfId="3" applyFont="1" applyFill="1" applyBorder="1" applyAlignment="1">
      <alignment horizontal="center" vertical="center"/>
    </xf>
    <xf numFmtId="0" fontId="20" fillId="8" borderId="12" xfId="3" applyFont="1" applyFill="1" applyBorder="1">
      <alignment vertical="center"/>
    </xf>
    <xf numFmtId="0" fontId="17" fillId="8" borderId="12" xfId="3" applyFont="1" applyFill="1" applyBorder="1">
      <alignment vertical="center"/>
    </xf>
    <xf numFmtId="38" fontId="17" fillId="8" borderId="12" xfId="3" applyNumberFormat="1" applyFont="1" applyFill="1" applyBorder="1">
      <alignment vertical="center"/>
    </xf>
    <xf numFmtId="38" fontId="17" fillId="8" borderId="12" xfId="4" applyFont="1" applyFill="1" applyBorder="1">
      <alignment vertical="center"/>
    </xf>
    <xf numFmtId="0" fontId="17" fillId="8" borderId="13" xfId="3" applyFont="1" applyFill="1" applyBorder="1" applyAlignment="1">
      <alignment horizontal="right" vertical="center" wrapText="1"/>
    </xf>
    <xf numFmtId="38" fontId="27" fillId="2" borderId="12" xfId="4" applyFont="1" applyFill="1" applyBorder="1">
      <alignment vertical="center"/>
    </xf>
    <xf numFmtId="0" fontId="37" fillId="0" borderId="6" xfId="3" applyFont="1" applyBorder="1">
      <alignment vertical="center"/>
    </xf>
    <xf numFmtId="0" fontId="37" fillId="0" borderId="5" xfId="0" applyFont="1" applyBorder="1" applyAlignment="1">
      <alignment horizontal="center" vertical="center"/>
    </xf>
    <xf numFmtId="0" fontId="37" fillId="0" borderId="6" xfId="0" applyFont="1" applyBorder="1">
      <alignment vertical="center"/>
    </xf>
    <xf numFmtId="0" fontId="17" fillId="0" borderId="13" xfId="0" applyFont="1" applyBorder="1" applyAlignment="1">
      <alignment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vertical="center" wrapText="1"/>
    </xf>
    <xf numFmtId="0" fontId="20" fillId="0" borderId="12" xfId="0" applyFont="1" applyBorder="1">
      <alignment vertical="center"/>
    </xf>
    <xf numFmtId="0" fontId="17" fillId="0" borderId="12" xfId="0" applyFont="1" applyBorder="1">
      <alignment vertical="center"/>
    </xf>
    <xf numFmtId="38" fontId="17" fillId="0" borderId="12" xfId="0" applyNumberFormat="1" applyFont="1" applyBorder="1">
      <alignment vertical="center"/>
    </xf>
    <xf numFmtId="0" fontId="20" fillId="0" borderId="6" xfId="0" applyFont="1" applyBorder="1" applyAlignment="1">
      <alignment horizontal="left" vertical="center"/>
    </xf>
    <xf numFmtId="0" fontId="20" fillId="0" borderId="6" xfId="0" applyFont="1" applyBorder="1" applyAlignment="1">
      <alignment horizontal="right" vertical="center"/>
    </xf>
    <xf numFmtId="0" fontId="17" fillId="0" borderId="6" xfId="0" applyFont="1" applyBorder="1">
      <alignment vertical="center"/>
    </xf>
    <xf numFmtId="38" fontId="17" fillId="0" borderId="6" xfId="0" applyNumberFormat="1" applyFont="1" applyBorder="1">
      <alignment vertical="center"/>
    </xf>
    <xf numFmtId="0" fontId="17" fillId="0" borderId="7" xfId="0" applyFont="1" applyBorder="1" applyAlignment="1">
      <alignment horizontal="left" vertical="center"/>
    </xf>
    <xf numFmtId="0" fontId="23" fillId="0" borderId="35" xfId="3" applyFont="1" applyBorder="1" applyAlignment="1">
      <alignment horizontal="right" vertical="center" wrapText="1"/>
    </xf>
    <xf numFmtId="0" fontId="14" fillId="2" borderId="0" xfId="3" applyFont="1" applyFill="1" applyAlignment="1">
      <alignment horizontal="right" vertical="center"/>
    </xf>
    <xf numFmtId="179" fontId="11" fillId="2" borderId="0" xfId="3" applyNumberFormat="1" applyFont="1" applyFill="1" applyAlignment="1">
      <alignment horizontal="left" vertical="center"/>
    </xf>
    <xf numFmtId="38" fontId="3" fillId="0" borderId="0" xfId="4" applyFont="1">
      <alignment vertical="center"/>
    </xf>
    <xf numFmtId="177" fontId="8" fillId="0" borderId="0" xfId="5" applyNumberFormat="1" applyFont="1">
      <alignment vertical="center"/>
    </xf>
    <xf numFmtId="38" fontId="8" fillId="0" borderId="0" xfId="4" applyFont="1">
      <alignment vertical="center"/>
    </xf>
    <xf numFmtId="179" fontId="8" fillId="0" borderId="0" xfId="3" applyNumberFormat="1" applyFont="1">
      <alignment vertical="center"/>
    </xf>
    <xf numFmtId="177" fontId="3" fillId="2" borderId="0" xfId="2" applyNumberFormat="1" applyFont="1" applyFill="1">
      <alignment vertical="center"/>
    </xf>
    <xf numFmtId="0" fontId="38" fillId="0" borderId="0" xfId="3" applyFont="1" applyAlignment="1">
      <alignment horizontal="justify" vertical="center"/>
    </xf>
    <xf numFmtId="38" fontId="13" fillId="2" borderId="6" xfId="3" applyNumberFormat="1" applyFont="1" applyFill="1" applyBorder="1">
      <alignment vertical="center"/>
    </xf>
    <xf numFmtId="0" fontId="17" fillId="0" borderId="13" xfId="3" applyFont="1" applyBorder="1" applyAlignment="1">
      <alignment vertical="center" wrapText="1"/>
    </xf>
    <xf numFmtId="0" fontId="16" fillId="0" borderId="6" xfId="3" applyFont="1" applyBorder="1" applyAlignment="1">
      <alignment vertical="center" wrapText="1"/>
    </xf>
    <xf numFmtId="0" fontId="3" fillId="0" borderId="6" xfId="3" applyFont="1" applyBorder="1">
      <alignment vertical="center"/>
    </xf>
    <xf numFmtId="38" fontId="11" fillId="2" borderId="36" xfId="4" applyFont="1" applyFill="1" applyBorder="1" applyAlignment="1">
      <alignment horizontal="left" vertical="center"/>
    </xf>
    <xf numFmtId="38" fontId="14" fillId="2" borderId="36" xfId="4" applyFont="1" applyFill="1" applyBorder="1" applyAlignment="1">
      <alignment horizontal="right" vertical="center"/>
    </xf>
    <xf numFmtId="38" fontId="11" fillId="2" borderId="16" xfId="4" applyFont="1" applyFill="1" applyBorder="1" applyAlignment="1">
      <alignment horizontal="left" vertical="center"/>
    </xf>
    <xf numFmtId="38" fontId="14" fillId="2" borderId="37" xfId="4" applyFont="1" applyFill="1" applyBorder="1" applyAlignment="1">
      <alignment horizontal="right" vertical="center"/>
    </xf>
    <xf numFmtId="38" fontId="3" fillId="2" borderId="0" xfId="4" applyFont="1" applyFill="1" applyBorder="1" applyAlignment="1">
      <alignment horizontal="center" vertical="center" wrapText="1"/>
    </xf>
    <xf numFmtId="178" fontId="8" fillId="0" borderId="0" xfId="3" applyNumberFormat="1" applyFont="1">
      <alignment vertical="center"/>
    </xf>
    <xf numFmtId="178" fontId="11" fillId="0" borderId="0" xfId="3" applyNumberFormat="1" applyFont="1" applyAlignment="1">
      <alignment horizontal="right" vertical="center"/>
    </xf>
    <xf numFmtId="179" fontId="11" fillId="0" borderId="0" xfId="3" applyNumberFormat="1" applyFont="1">
      <alignment vertical="center"/>
    </xf>
    <xf numFmtId="0" fontId="17" fillId="0" borderId="0" xfId="3" applyFont="1" applyAlignment="1">
      <alignment horizontal="center" vertical="center"/>
    </xf>
    <xf numFmtId="0" fontId="18" fillId="2" borderId="12" xfId="3" applyFont="1" applyFill="1" applyBorder="1" applyAlignment="1">
      <alignment vertical="center" wrapText="1"/>
    </xf>
    <xf numFmtId="0" fontId="3" fillId="8" borderId="12" xfId="3" applyFont="1" applyFill="1" applyBorder="1" applyAlignment="1">
      <alignment vertical="center" wrapText="1"/>
    </xf>
    <xf numFmtId="0" fontId="13" fillId="2" borderId="6" xfId="3" applyFont="1" applyFill="1" applyBorder="1">
      <alignment vertical="center"/>
    </xf>
    <xf numFmtId="38" fontId="17" fillId="2" borderId="6" xfId="3" applyNumberFormat="1" applyFont="1" applyFill="1" applyBorder="1">
      <alignment vertical="center"/>
    </xf>
    <xf numFmtId="38" fontId="3" fillId="5" borderId="0" xfId="4" applyFont="1" applyFill="1">
      <alignment vertical="center"/>
    </xf>
    <xf numFmtId="0" fontId="3" fillId="5" borderId="0" xfId="3" applyFont="1" applyFill="1">
      <alignment vertical="center"/>
    </xf>
    <xf numFmtId="0" fontId="8" fillId="5" borderId="0" xfId="3" applyFont="1" applyFill="1" applyAlignment="1">
      <alignment horizontal="center" vertical="center"/>
    </xf>
    <xf numFmtId="178" fontId="8" fillId="5" borderId="0" xfId="3" applyNumberFormat="1" applyFont="1" applyFill="1">
      <alignment vertical="center"/>
    </xf>
    <xf numFmtId="0" fontId="18" fillId="5" borderId="12" xfId="3" applyFont="1" applyFill="1" applyBorder="1" applyAlignment="1">
      <alignment vertical="center" wrapText="1"/>
    </xf>
    <xf numFmtId="38" fontId="8" fillId="5" borderId="0" xfId="4" applyFont="1" applyFill="1">
      <alignment vertical="center"/>
    </xf>
    <xf numFmtId="38" fontId="3" fillId="0" borderId="0" xfId="4" applyFont="1" applyFill="1">
      <alignment vertical="center"/>
    </xf>
    <xf numFmtId="38" fontId="8" fillId="0" borderId="0" xfId="4" applyFont="1" applyFill="1">
      <alignment vertical="center"/>
    </xf>
    <xf numFmtId="0" fontId="22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178" fontId="23" fillId="2" borderId="0" xfId="3" applyNumberFormat="1" applyFont="1" applyFill="1">
      <alignment vertical="center"/>
    </xf>
    <xf numFmtId="0" fontId="20" fillId="2" borderId="7" xfId="3" applyFont="1" applyFill="1" applyBorder="1" applyAlignment="1">
      <alignment vertical="center" wrapText="1"/>
    </xf>
    <xf numFmtId="177" fontId="3" fillId="0" borderId="0" xfId="5" applyNumberFormat="1" applyFont="1" applyFill="1">
      <alignment vertical="center"/>
    </xf>
    <xf numFmtId="0" fontId="17" fillId="2" borderId="14" xfId="3" applyFont="1" applyFill="1" applyBorder="1">
      <alignment vertical="center"/>
    </xf>
    <xf numFmtId="0" fontId="17" fillId="2" borderId="20" xfId="3" applyFont="1" applyFill="1" applyBorder="1" applyAlignment="1">
      <alignment horizontal="center" vertical="center"/>
    </xf>
    <xf numFmtId="177" fontId="17" fillId="2" borderId="28" xfId="5" applyNumberFormat="1" applyFont="1" applyFill="1" applyBorder="1" applyAlignment="1">
      <alignment horizontal="center" vertical="center"/>
    </xf>
    <xf numFmtId="179" fontId="16" fillId="2" borderId="0" xfId="3" applyNumberFormat="1" applyFont="1" applyFill="1">
      <alignment vertical="center"/>
    </xf>
    <xf numFmtId="9" fontId="17" fillId="2" borderId="0" xfId="2" applyFont="1" applyFill="1">
      <alignment vertical="center"/>
    </xf>
    <xf numFmtId="179" fontId="17" fillId="0" borderId="0" xfId="3" applyNumberFormat="1" applyFont="1">
      <alignment vertical="center"/>
    </xf>
    <xf numFmtId="38" fontId="17" fillId="0" borderId="0" xfId="4" applyFont="1" applyFill="1">
      <alignment vertical="center"/>
    </xf>
    <xf numFmtId="179" fontId="16" fillId="0" borderId="0" xfId="3" applyNumberFormat="1" applyFont="1">
      <alignment vertical="center"/>
    </xf>
    <xf numFmtId="0" fontId="17" fillId="0" borderId="0" xfId="3" applyFont="1">
      <alignment vertical="center"/>
    </xf>
    <xf numFmtId="38" fontId="17" fillId="2" borderId="0" xfId="3" applyNumberFormat="1" applyFont="1" applyFill="1" applyAlignment="1">
      <alignment horizontal="center" vertical="center"/>
    </xf>
    <xf numFmtId="0" fontId="20" fillId="2" borderId="0" xfId="3" applyFont="1" applyFill="1" applyAlignment="1">
      <alignment horizontal="center" vertical="center"/>
    </xf>
    <xf numFmtId="0" fontId="13" fillId="4" borderId="7" xfId="3" applyFont="1" applyFill="1" applyBorder="1" applyAlignment="1">
      <alignment horizontal="left" vertical="center"/>
    </xf>
    <xf numFmtId="0" fontId="23" fillId="0" borderId="13" xfId="3" applyFont="1" applyBorder="1" applyAlignment="1">
      <alignment horizontal="left" vertical="center" wrapText="1"/>
    </xf>
    <xf numFmtId="0" fontId="23" fillId="2" borderId="13" xfId="3" applyFont="1" applyFill="1" applyBorder="1" applyAlignment="1">
      <alignment horizontal="left" vertical="center" wrapText="1"/>
    </xf>
    <xf numFmtId="0" fontId="23" fillId="2" borderId="0" xfId="3" applyFont="1" applyFill="1">
      <alignment vertical="center"/>
    </xf>
    <xf numFmtId="0" fontId="28" fillId="2" borderId="5" xfId="3" applyFont="1" applyFill="1" applyBorder="1" applyAlignment="1">
      <alignment horizontal="center" vertical="center"/>
    </xf>
    <xf numFmtId="0" fontId="28" fillId="2" borderId="6" xfId="3" applyFont="1" applyFill="1" applyBorder="1">
      <alignment vertical="center"/>
    </xf>
    <xf numFmtId="38" fontId="13" fillId="2" borderId="6" xfId="1" applyFont="1" applyFill="1" applyBorder="1">
      <alignment vertical="center"/>
    </xf>
    <xf numFmtId="0" fontId="17" fillId="2" borderId="13" xfId="3" applyFont="1" applyFill="1" applyBorder="1" applyAlignment="1">
      <alignment horizontal="left" vertical="center"/>
    </xf>
    <xf numFmtId="0" fontId="36" fillId="0" borderId="12" xfId="0" applyFont="1" applyBorder="1" applyAlignment="1">
      <alignment vertical="center" wrapText="1"/>
    </xf>
    <xf numFmtId="0" fontId="14" fillId="0" borderId="0" xfId="3" applyFont="1">
      <alignment vertical="center"/>
    </xf>
    <xf numFmtId="0" fontId="3" fillId="0" borderId="43" xfId="3" applyFont="1" applyBorder="1">
      <alignment vertical="center"/>
    </xf>
    <xf numFmtId="0" fontId="3" fillId="0" borderId="44" xfId="3" applyFont="1" applyBorder="1">
      <alignment vertical="center"/>
    </xf>
    <xf numFmtId="0" fontId="3" fillId="0" borderId="45" xfId="3" applyFont="1" applyBorder="1">
      <alignment vertical="center"/>
    </xf>
    <xf numFmtId="38" fontId="3" fillId="0" borderId="47" xfId="4" applyFont="1" applyBorder="1">
      <alignment vertical="center"/>
    </xf>
    <xf numFmtId="0" fontId="3" fillId="0" borderId="48" xfId="3" applyFont="1" applyBorder="1">
      <alignment vertical="center"/>
    </xf>
    <xf numFmtId="0" fontId="3" fillId="0" borderId="49" xfId="3" applyFont="1" applyBorder="1">
      <alignment vertical="center"/>
    </xf>
    <xf numFmtId="0" fontId="3" fillId="0" borderId="50" xfId="3" applyFont="1" applyBorder="1">
      <alignment vertical="center"/>
    </xf>
    <xf numFmtId="38" fontId="3" fillId="0" borderId="50" xfId="4" applyFont="1" applyBorder="1">
      <alignment vertical="center"/>
    </xf>
    <xf numFmtId="0" fontId="3" fillId="0" borderId="51" xfId="3" applyFont="1" applyBorder="1">
      <alignment vertical="center"/>
    </xf>
    <xf numFmtId="0" fontId="3" fillId="0" borderId="52" xfId="3" applyFont="1" applyBorder="1">
      <alignment vertical="center"/>
    </xf>
    <xf numFmtId="38" fontId="3" fillId="0" borderId="52" xfId="4" applyFont="1" applyBorder="1">
      <alignment vertical="center"/>
    </xf>
    <xf numFmtId="38" fontId="3" fillId="0" borderId="47" xfId="3" applyNumberFormat="1" applyFont="1" applyBorder="1">
      <alignment vertical="center"/>
    </xf>
    <xf numFmtId="0" fontId="19" fillId="2" borderId="13" xfId="7" applyFont="1" applyFill="1" applyBorder="1" applyAlignment="1">
      <alignment horizontal="left" vertical="center" wrapText="1"/>
    </xf>
    <xf numFmtId="38" fontId="13" fillId="5" borderId="0" xfId="4" applyFont="1" applyFill="1">
      <alignment vertical="center"/>
    </xf>
    <xf numFmtId="0" fontId="23" fillId="5" borderId="13" xfId="3" applyFont="1" applyFill="1" applyBorder="1" applyAlignment="1">
      <alignment horizontal="left" vertical="center" wrapText="1"/>
    </xf>
    <xf numFmtId="38" fontId="17" fillId="5" borderId="0" xfId="4" applyFont="1" applyFill="1">
      <alignment vertical="center"/>
    </xf>
    <xf numFmtId="0" fontId="22" fillId="2" borderId="11" xfId="3" applyFont="1" applyFill="1" applyBorder="1" applyAlignment="1">
      <alignment horizontal="center" vertical="center"/>
    </xf>
    <xf numFmtId="0" fontId="22" fillId="2" borderId="12" xfId="3" applyFont="1" applyFill="1" applyBorder="1" applyAlignment="1">
      <alignment vertical="center" wrapText="1"/>
    </xf>
    <xf numFmtId="0" fontId="22" fillId="2" borderId="12" xfId="3" applyFont="1" applyFill="1" applyBorder="1">
      <alignment vertical="center"/>
    </xf>
    <xf numFmtId="0" fontId="27" fillId="2" borderId="12" xfId="3" applyFont="1" applyFill="1" applyBorder="1">
      <alignment vertical="center"/>
    </xf>
    <xf numFmtId="38" fontId="27" fillId="2" borderId="0" xfId="4" applyFont="1" applyFill="1">
      <alignment vertical="center"/>
    </xf>
    <xf numFmtId="38" fontId="3" fillId="4" borderId="46" xfId="4" applyFont="1" applyFill="1" applyBorder="1">
      <alignment vertical="center"/>
    </xf>
    <xf numFmtId="38" fontId="3" fillId="4" borderId="50" xfId="4" applyFont="1" applyFill="1" applyBorder="1">
      <alignment vertical="center"/>
    </xf>
    <xf numFmtId="0" fontId="3" fillId="0" borderId="46" xfId="3" applyFont="1" applyBorder="1">
      <alignment vertical="center"/>
    </xf>
    <xf numFmtId="38" fontId="3" fillId="0" borderId="38" xfId="4" applyFont="1" applyBorder="1">
      <alignment vertical="center"/>
    </xf>
    <xf numFmtId="0" fontId="3" fillId="4" borderId="38" xfId="3" applyFont="1" applyFill="1" applyBorder="1">
      <alignment vertical="center"/>
    </xf>
    <xf numFmtId="0" fontId="3" fillId="4" borderId="47" xfId="3" applyFont="1" applyFill="1" applyBorder="1">
      <alignment vertical="center"/>
    </xf>
    <xf numFmtId="0" fontId="3" fillId="4" borderId="53" xfId="3" applyFont="1" applyFill="1" applyBorder="1" applyAlignment="1">
      <alignment horizontal="center" vertical="center"/>
    </xf>
    <xf numFmtId="0" fontId="3" fillId="4" borderId="38" xfId="3" applyFont="1" applyFill="1" applyBorder="1" applyAlignment="1">
      <alignment horizontal="center" vertical="center"/>
    </xf>
    <xf numFmtId="0" fontId="3" fillId="4" borderId="47" xfId="3" applyFont="1" applyFill="1" applyBorder="1" applyAlignment="1">
      <alignment horizontal="center" vertical="center"/>
    </xf>
    <xf numFmtId="0" fontId="3" fillId="0" borderId="47" xfId="3" applyFont="1" applyBorder="1">
      <alignment vertical="center"/>
    </xf>
    <xf numFmtId="0" fontId="3" fillId="0" borderId="38" xfId="3" applyFont="1" applyBorder="1">
      <alignment vertical="center"/>
    </xf>
    <xf numFmtId="0" fontId="20" fillId="4" borderId="55" xfId="3" applyFont="1" applyFill="1" applyBorder="1">
      <alignment vertical="center"/>
    </xf>
    <xf numFmtId="0" fontId="3" fillId="0" borderId="56" xfId="3" applyFont="1" applyBorder="1">
      <alignment vertical="center"/>
    </xf>
    <xf numFmtId="0" fontId="20" fillId="0" borderId="58" xfId="3" applyFont="1" applyBorder="1">
      <alignment vertical="center"/>
    </xf>
    <xf numFmtId="0" fontId="3" fillId="0" borderId="60" xfId="3" applyFont="1" applyBorder="1">
      <alignment vertical="center"/>
    </xf>
    <xf numFmtId="0" fontId="20" fillId="0" borderId="61" xfId="3" applyFont="1" applyBorder="1">
      <alignment vertical="center"/>
    </xf>
    <xf numFmtId="0" fontId="3" fillId="4" borderId="43" xfId="3" applyFont="1" applyFill="1" applyBorder="1">
      <alignment vertical="center"/>
    </xf>
    <xf numFmtId="0" fontId="3" fillId="4" borderId="51" xfId="3" applyFont="1" applyFill="1" applyBorder="1">
      <alignment vertical="center"/>
    </xf>
    <xf numFmtId="0" fontId="3" fillId="4" borderId="48" xfId="3" applyFont="1" applyFill="1" applyBorder="1">
      <alignment vertical="center"/>
    </xf>
    <xf numFmtId="0" fontId="3" fillId="4" borderId="49" xfId="3" applyFont="1" applyFill="1" applyBorder="1">
      <alignment vertical="center"/>
    </xf>
    <xf numFmtId="0" fontId="3" fillId="4" borderId="52" xfId="3" applyFont="1" applyFill="1" applyBorder="1">
      <alignment vertical="center"/>
    </xf>
    <xf numFmtId="0" fontId="3" fillId="4" borderId="44" xfId="3" applyFont="1" applyFill="1" applyBorder="1">
      <alignment vertical="center"/>
    </xf>
    <xf numFmtId="38" fontId="3" fillId="0" borderId="47" xfId="4" applyFont="1" applyBorder="1" applyAlignment="1">
      <alignment horizontal="center" vertical="center"/>
    </xf>
    <xf numFmtId="0" fontId="3" fillId="4" borderId="63" xfId="3" applyFont="1" applyFill="1" applyBorder="1">
      <alignment vertical="center"/>
    </xf>
    <xf numFmtId="0" fontId="3" fillId="4" borderId="64" xfId="3" applyFont="1" applyFill="1" applyBorder="1">
      <alignment vertical="center"/>
    </xf>
    <xf numFmtId="0" fontId="3" fillId="4" borderId="34" xfId="3" applyFont="1" applyFill="1" applyBorder="1">
      <alignment vertical="center"/>
    </xf>
    <xf numFmtId="0" fontId="3" fillId="0" borderId="54" xfId="3" applyFont="1" applyBorder="1" applyAlignment="1">
      <alignment horizontal="center" vertical="center"/>
    </xf>
    <xf numFmtId="0" fontId="3" fillId="0" borderId="57" xfId="3" applyFont="1" applyBorder="1" applyAlignment="1">
      <alignment horizontal="center" vertical="center"/>
    </xf>
    <xf numFmtId="0" fontId="3" fillId="0" borderId="59" xfId="3" applyFont="1" applyBorder="1" applyAlignment="1">
      <alignment horizontal="center" vertical="center"/>
    </xf>
    <xf numFmtId="0" fontId="3" fillId="0" borderId="62" xfId="3" applyFont="1" applyBorder="1" applyAlignment="1">
      <alignment horizontal="center" vertical="center"/>
    </xf>
    <xf numFmtId="38" fontId="3" fillId="4" borderId="47" xfId="4" applyFont="1" applyFill="1" applyBorder="1">
      <alignment vertical="center"/>
    </xf>
    <xf numFmtId="38" fontId="3" fillId="4" borderId="38" xfId="4" applyFont="1" applyFill="1" applyBorder="1">
      <alignment vertical="center"/>
    </xf>
    <xf numFmtId="0" fontId="43" fillId="0" borderId="51" xfId="11" applyFont="1" applyBorder="1">
      <alignment vertical="center"/>
    </xf>
    <xf numFmtId="0" fontId="43" fillId="0" borderId="48" xfId="11" applyFont="1" applyBorder="1">
      <alignment vertical="center"/>
    </xf>
    <xf numFmtId="0" fontId="44" fillId="9" borderId="42" xfId="3" applyFont="1" applyFill="1" applyBorder="1" applyAlignment="1">
      <alignment horizontal="center" vertical="center"/>
    </xf>
    <xf numFmtId="0" fontId="44" fillId="9" borderId="41" xfId="3" applyFont="1" applyFill="1" applyBorder="1" applyAlignment="1">
      <alignment horizontal="center" vertical="center"/>
    </xf>
    <xf numFmtId="0" fontId="3" fillId="0" borderId="53" xfId="3" applyFont="1" applyBorder="1" applyAlignment="1">
      <alignment horizontal="center" vertical="center"/>
    </xf>
    <xf numFmtId="38" fontId="3" fillId="0" borderId="46" xfId="4" applyFont="1" applyFill="1" applyBorder="1">
      <alignment vertical="center"/>
    </xf>
    <xf numFmtId="38" fontId="3" fillId="0" borderId="47" xfId="4" applyFont="1" applyFill="1" applyBorder="1">
      <alignment vertical="center"/>
    </xf>
    <xf numFmtId="38" fontId="3" fillId="0" borderId="38" xfId="4" applyFont="1" applyFill="1" applyBorder="1">
      <alignment vertical="center"/>
    </xf>
    <xf numFmtId="38" fontId="3" fillId="0" borderId="50" xfId="4" applyFont="1" applyFill="1" applyBorder="1">
      <alignment vertical="center"/>
    </xf>
    <xf numFmtId="38" fontId="3" fillId="0" borderId="52" xfId="4" applyFont="1" applyFill="1" applyBorder="1">
      <alignment vertical="center"/>
    </xf>
    <xf numFmtId="38" fontId="3" fillId="0" borderId="47" xfId="4" applyFont="1" applyFill="1" applyBorder="1" applyAlignment="1">
      <alignment horizontal="center" vertical="center"/>
    </xf>
    <xf numFmtId="0" fontId="20" fillId="0" borderId="55" xfId="3" applyFont="1" applyBorder="1">
      <alignment vertical="center"/>
    </xf>
    <xf numFmtId="0" fontId="45" fillId="4" borderId="0" xfId="3" applyFont="1" applyFill="1">
      <alignment vertical="center"/>
    </xf>
    <xf numFmtId="0" fontId="44" fillId="9" borderId="38" xfId="3" applyFont="1" applyFill="1" applyBorder="1">
      <alignment vertical="center"/>
    </xf>
    <xf numFmtId="0" fontId="44" fillId="9" borderId="39" xfId="3" applyFont="1" applyFill="1" applyBorder="1" applyAlignment="1">
      <alignment horizontal="center" vertical="center"/>
    </xf>
    <xf numFmtId="0" fontId="44" fillId="9" borderId="40" xfId="3" applyFont="1" applyFill="1" applyBorder="1" applyAlignment="1">
      <alignment horizontal="center" vertical="center"/>
    </xf>
    <xf numFmtId="0" fontId="44" fillId="9" borderId="41" xfId="3" applyFont="1" applyFill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8" fillId="0" borderId="25" xfId="3" applyFont="1" applyBorder="1" applyAlignment="1">
      <alignment horizontal="center" vertical="center"/>
    </xf>
    <xf numFmtId="0" fontId="8" fillId="0" borderId="26" xfId="3" applyFont="1" applyBorder="1" applyAlignment="1">
      <alignment horizontal="center" vertical="center"/>
    </xf>
    <xf numFmtId="0" fontId="8" fillId="0" borderId="27" xfId="3" applyFont="1" applyBorder="1" applyAlignment="1">
      <alignment horizontal="center" vertical="center"/>
    </xf>
    <xf numFmtId="0" fontId="35" fillId="0" borderId="0" xfId="3" applyFont="1" applyAlignment="1">
      <alignment horizontal="center" vertical="center"/>
    </xf>
    <xf numFmtId="0" fontId="23" fillId="0" borderId="25" xfId="3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/>
    </xf>
    <xf numFmtId="0" fontId="23" fillId="0" borderId="27" xfId="3" applyFont="1" applyBorder="1" applyAlignment="1">
      <alignment horizontal="center" vertical="center"/>
    </xf>
  </cellXfs>
  <cellStyles count="13">
    <cellStyle name="パーセント" xfId="2" builtinId="5"/>
    <cellStyle name="パーセント 2" xfId="5" xr:uid="{5A591804-3C70-4757-9E40-C95FA553CD37}"/>
    <cellStyle name="パーセント 2 2" xfId="12" xr:uid="{C238611A-073A-412B-811C-4C7E9EC6D1D9}"/>
    <cellStyle name="ハイパーリンク" xfId="11" builtinId="8"/>
    <cellStyle name="ハイパーリンク 2" xfId="9" xr:uid="{88F21E25-2968-4486-AEE4-79D05ACBD289}"/>
    <cellStyle name="桁区切り" xfId="1" builtinId="6"/>
    <cellStyle name="桁区切り 2" xfId="4" xr:uid="{6EB865D8-3463-4170-A84C-49BF7E791D5E}"/>
    <cellStyle name="標準" xfId="0" builtinId="0"/>
    <cellStyle name="標準 2" xfId="3" xr:uid="{706C582E-FF87-4487-86B5-AA8BE14DE02B}"/>
    <cellStyle name="標準 2 2" xfId="7" xr:uid="{F6CD9369-8013-4ADF-A8B8-343BEEDB0F05}"/>
    <cellStyle name="標準 2 3" xfId="10" xr:uid="{3AF8CF94-1F88-400F-943F-805833445729}"/>
    <cellStyle name="標準 6" xfId="6" xr:uid="{CFD911C7-8F82-49C1-9A39-D9AB731BF688}"/>
    <cellStyle name="標準 6 2" xfId="8" xr:uid="{DEB1AF89-C63B-4549-827B-ABF21953DAB9}"/>
  </cellStyles>
  <dxfs count="2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14188817" cy="8203046"/>
    <xdr:pic>
      <xdr:nvPicPr>
        <xdr:cNvPr id="2" name="グラフィックス 1">
          <a:extLst>
            <a:ext uri="{FF2B5EF4-FFF2-40B4-BE49-F238E27FC236}">
              <a16:creationId xmlns:a16="http://schemas.microsoft.com/office/drawing/2014/main" id="{DD078966-147A-4C31-9125-4A74AF227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8650" y="17373600"/>
          <a:ext cx="14188817" cy="8203046"/>
        </a:xfrm>
        <a:prstGeom prst="rect">
          <a:avLst/>
        </a:prstGeom>
      </xdr:spPr>
    </xdr:pic>
    <xdr:clientData/>
  </xdr:oneCellAnchor>
  <xdr:oneCellAnchor>
    <xdr:from>
      <xdr:col>0</xdr:col>
      <xdr:colOff>496453</xdr:colOff>
      <xdr:row>113</xdr:row>
      <xdr:rowOff>-1</xdr:rowOff>
    </xdr:from>
    <xdr:ext cx="14373272" cy="8306954"/>
    <xdr:pic>
      <xdr:nvPicPr>
        <xdr:cNvPr id="3" name="グラフィックス 2">
          <a:extLst>
            <a:ext uri="{FF2B5EF4-FFF2-40B4-BE49-F238E27FC236}">
              <a16:creationId xmlns:a16="http://schemas.microsoft.com/office/drawing/2014/main" id="{6738CB15-C6FD-4976-8A71-9A00F28BE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6453" y="25374599"/>
          <a:ext cx="14373272" cy="830695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459014</xdr:colOff>
      <xdr:row>71</xdr:row>
      <xdr:rowOff>306613</xdr:rowOff>
    </xdr:from>
    <xdr:ext cx="12600126" cy="7023101"/>
    <xdr:pic>
      <xdr:nvPicPr>
        <xdr:cNvPr id="2" name="グラフィックス 2">
          <a:extLst>
            <a:ext uri="{FF2B5EF4-FFF2-40B4-BE49-F238E27FC236}">
              <a16:creationId xmlns:a16="http://schemas.microsoft.com/office/drawing/2014/main" id="{7E2E51CB-503C-4AA3-811D-E18B511EC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3443" y="25062542"/>
          <a:ext cx="12600126" cy="70231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a.co.jp/ja/jp/domestic/" TargetMode="External"/><Relationship Id="rId2" Type="http://schemas.openxmlformats.org/officeDocument/2006/relationships/hyperlink" Target="https://www.taxisite.com/far/" TargetMode="External"/><Relationship Id="rId1" Type="http://schemas.openxmlformats.org/officeDocument/2006/relationships/hyperlink" Target="https://www.ana.co.jp/ja/jp/domestic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axisite.com/fa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2AD3-E31C-424E-82EB-C6C23159C8FC}">
  <sheetPr codeName="Sheet8"/>
  <dimension ref="A1:T31"/>
  <sheetViews>
    <sheetView tabSelected="1" topLeftCell="A3" zoomScaleNormal="100" workbookViewId="0">
      <selection activeCell="J10" sqref="J10"/>
    </sheetView>
  </sheetViews>
  <sheetFormatPr defaultColWidth="8.08984375" defaultRowHeight="18" x14ac:dyDescent="0.2"/>
  <cols>
    <col min="1" max="1" width="2.94140625" style="1" customWidth="1"/>
    <col min="2" max="2" width="8.08984375" style="1"/>
    <col min="3" max="6" width="4.16796875" style="1" customWidth="1"/>
    <col min="7" max="7" width="5.63671875" style="1" customWidth="1"/>
    <col min="8" max="8" width="11.3984375" style="1" customWidth="1"/>
    <col min="9" max="9" width="6.86328125" style="1" bestFit="1" customWidth="1"/>
    <col min="10" max="10" width="9.68359375" style="1" customWidth="1"/>
    <col min="11" max="11" width="5.1484375" style="1" customWidth="1"/>
    <col min="12" max="12" width="4.16796875" style="1" customWidth="1"/>
    <col min="13" max="13" width="8.94921875" style="1" bestFit="1" customWidth="1"/>
    <col min="14" max="14" width="8.2109375" style="1" customWidth="1"/>
    <col min="15" max="15" width="10.171875" style="1" bestFit="1" customWidth="1"/>
    <col min="16" max="16" width="8.08984375" style="1" bestFit="1" customWidth="1"/>
    <col min="17" max="17" width="10.54296875" style="1" bestFit="1" customWidth="1"/>
    <col min="18" max="18" width="17.16015625" style="1" customWidth="1"/>
    <col min="19" max="19" width="27.94921875" style="1" customWidth="1"/>
    <col min="20" max="20" width="10.54296875" style="1" bestFit="1" customWidth="1"/>
    <col min="21" max="21" width="8.08984375" style="1"/>
    <col min="22" max="22" width="27.94921875" style="1" customWidth="1"/>
    <col min="23" max="23" width="10.54296875" style="1" customWidth="1"/>
    <col min="24" max="16384" width="8.08984375" style="1"/>
  </cols>
  <sheetData>
    <row r="1" spans="2:20" x14ac:dyDescent="0.2">
      <c r="B1" s="345" t="s">
        <v>90</v>
      </c>
      <c r="H1" s="1" t="s">
        <v>121</v>
      </c>
      <c r="S1" s="412" t="s">
        <v>128</v>
      </c>
      <c r="T1" s="412" t="s">
        <v>129</v>
      </c>
    </row>
    <row r="2" spans="2:20" ht="18.75" thickBot="1" x14ac:dyDescent="0.25">
      <c r="B2" s="345"/>
      <c r="H2" s="1" t="s">
        <v>122</v>
      </c>
      <c r="S2" s="377" t="s">
        <v>136</v>
      </c>
      <c r="T2" s="377" t="s">
        <v>137</v>
      </c>
    </row>
    <row r="3" spans="2:20" ht="18.75" thickBot="1" x14ac:dyDescent="0.25">
      <c r="B3" s="396" t="s">
        <v>117</v>
      </c>
      <c r="C3" s="390"/>
      <c r="D3" s="391"/>
      <c r="E3" s="391"/>
      <c r="F3" s="391"/>
      <c r="G3" s="391"/>
      <c r="H3" s="391"/>
      <c r="I3" s="392"/>
      <c r="S3" s="377" t="s">
        <v>130</v>
      </c>
      <c r="T3" s="377" t="s">
        <v>138</v>
      </c>
    </row>
    <row r="4" spans="2:20" x14ac:dyDescent="0.2">
      <c r="B4" s="393" t="s">
        <v>112</v>
      </c>
      <c r="C4" s="378">
        <v>2</v>
      </c>
      <c r="D4" s="379" t="s">
        <v>91</v>
      </c>
      <c r="S4" s="377" t="s">
        <v>133</v>
      </c>
      <c r="T4" s="377" t="s">
        <v>139</v>
      </c>
    </row>
    <row r="5" spans="2:20" x14ac:dyDescent="0.2">
      <c r="B5" s="394" t="s">
        <v>92</v>
      </c>
      <c r="C5" s="371">
        <v>4</v>
      </c>
      <c r="D5" s="380" t="s">
        <v>93</v>
      </c>
    </row>
    <row r="6" spans="2:20" ht="18.75" thickBot="1" x14ac:dyDescent="0.25">
      <c r="B6" s="395" t="s">
        <v>94</v>
      </c>
      <c r="C6" s="381">
        <f>IF(R15&gt;=4,1,0)</f>
        <v>0</v>
      </c>
      <c r="D6" s="382" t="s">
        <v>93</v>
      </c>
      <c r="E6" s="1" t="s">
        <v>123</v>
      </c>
    </row>
    <row r="7" spans="2:20" x14ac:dyDescent="0.2">
      <c r="E7" s="262"/>
      <c r="M7" s="1" t="s">
        <v>119</v>
      </c>
    </row>
    <row r="8" spans="2:20" s="345" customFormat="1" ht="18.75" thickBot="1" x14ac:dyDescent="0.25">
      <c r="B8" s="401" t="s">
        <v>109</v>
      </c>
      <c r="C8" s="413" t="s">
        <v>95</v>
      </c>
      <c r="D8" s="414"/>
      <c r="E8" s="414"/>
      <c r="F8" s="414"/>
      <c r="G8" s="415"/>
      <c r="H8" s="413" t="s">
        <v>96</v>
      </c>
      <c r="I8" s="414"/>
      <c r="J8" s="414"/>
      <c r="K8" s="414"/>
      <c r="L8" s="415"/>
      <c r="M8" s="402" t="s">
        <v>131</v>
      </c>
      <c r="N8" s="402" t="s">
        <v>132</v>
      </c>
      <c r="O8" s="401" t="s">
        <v>97</v>
      </c>
      <c r="P8" s="401" t="s">
        <v>98</v>
      </c>
      <c r="Q8" s="401" t="s">
        <v>45</v>
      </c>
      <c r="R8" s="401" t="s">
        <v>111</v>
      </c>
    </row>
    <row r="9" spans="2:20" ht="18.75" thickTop="1" x14ac:dyDescent="0.2">
      <c r="B9" s="373" t="s">
        <v>110</v>
      </c>
      <c r="C9" s="346" t="s">
        <v>99</v>
      </c>
      <c r="D9" s="347"/>
      <c r="E9" s="347"/>
      <c r="F9" s="347"/>
      <c r="G9" s="348"/>
      <c r="H9" s="383"/>
      <c r="I9" s="347" t="s">
        <v>100</v>
      </c>
      <c r="J9" s="388"/>
      <c r="K9" s="347" t="s">
        <v>101</v>
      </c>
      <c r="L9" s="348"/>
      <c r="M9" s="404">
        <f>ROUNDUP(N9,-3)</f>
        <v>0</v>
      </c>
      <c r="N9" s="367"/>
      <c r="O9" s="371">
        <v>1</v>
      </c>
      <c r="P9" s="377">
        <f>C4</f>
        <v>2</v>
      </c>
      <c r="Q9" s="349">
        <f t="shared" ref="Q9:Q14" si="0">IF(B9="✓",SUM(M9*O9*P9),IF(B9="-",0,"確認"))</f>
        <v>0</v>
      </c>
      <c r="R9" s="397">
        <v>1</v>
      </c>
    </row>
    <row r="10" spans="2:20" x14ac:dyDescent="0.2">
      <c r="B10" s="374" t="s">
        <v>110</v>
      </c>
      <c r="C10" s="399" t="s">
        <v>108</v>
      </c>
      <c r="D10" s="355"/>
      <c r="E10" s="355"/>
      <c r="F10" s="355"/>
      <c r="G10" s="369"/>
      <c r="H10" s="384"/>
      <c r="I10" s="355" t="s">
        <v>113</v>
      </c>
      <c r="J10" s="387"/>
      <c r="K10" s="355" t="s">
        <v>114</v>
      </c>
      <c r="L10" s="369"/>
      <c r="M10" s="404">
        <f>ROUNDUP(N10,-3)</f>
        <v>0</v>
      </c>
      <c r="N10" s="367"/>
      <c r="O10" s="371">
        <v>1</v>
      </c>
      <c r="P10" s="377">
        <f>C4</f>
        <v>2</v>
      </c>
      <c r="Q10" s="370">
        <f t="shared" si="0"/>
        <v>0</v>
      </c>
      <c r="R10" s="398">
        <v>2</v>
      </c>
      <c r="S10" s="1" t="s">
        <v>120</v>
      </c>
    </row>
    <row r="11" spans="2:20" x14ac:dyDescent="0.2">
      <c r="B11" s="374" t="s">
        <v>110</v>
      </c>
      <c r="C11" s="350" t="s">
        <v>99</v>
      </c>
      <c r="D11" s="351"/>
      <c r="E11" s="351"/>
      <c r="F11" s="351"/>
      <c r="G11" s="352"/>
      <c r="H11" s="385"/>
      <c r="I11" s="351" t="s">
        <v>100</v>
      </c>
      <c r="J11" s="386"/>
      <c r="K11" s="351" t="s">
        <v>101</v>
      </c>
      <c r="L11" s="352"/>
      <c r="M11" s="404">
        <f>ROUNDUP(N11,-3)</f>
        <v>0</v>
      </c>
      <c r="N11" s="367"/>
      <c r="O11" s="372">
        <v>1</v>
      </c>
      <c r="P11" s="376">
        <f>C4</f>
        <v>2</v>
      </c>
      <c r="Q11" s="349">
        <f t="shared" si="0"/>
        <v>0</v>
      </c>
      <c r="R11" s="397"/>
    </row>
    <row r="12" spans="2:20" x14ac:dyDescent="0.2">
      <c r="B12" s="374" t="s">
        <v>110</v>
      </c>
      <c r="C12" s="350" t="s">
        <v>102</v>
      </c>
      <c r="D12" s="351"/>
      <c r="E12" s="351"/>
      <c r="F12" s="351"/>
      <c r="G12" s="352"/>
      <c r="H12" s="350"/>
      <c r="I12" s="351"/>
      <c r="J12" s="351"/>
      <c r="K12" s="351"/>
      <c r="L12" s="352"/>
      <c r="M12" s="367">
        <v>12000</v>
      </c>
      <c r="N12" s="353"/>
      <c r="O12" s="376">
        <v>1</v>
      </c>
      <c r="P12" s="376">
        <v>1</v>
      </c>
      <c r="Q12" s="349">
        <f t="shared" si="0"/>
        <v>0</v>
      </c>
      <c r="R12" s="397">
        <v>1</v>
      </c>
      <c r="S12" s="411" t="s">
        <v>126</v>
      </c>
    </row>
    <row r="13" spans="2:20" x14ac:dyDescent="0.2">
      <c r="B13" s="375" t="s">
        <v>110</v>
      </c>
      <c r="C13" s="400" t="s">
        <v>118</v>
      </c>
      <c r="D13" s="351"/>
      <c r="E13" s="351"/>
      <c r="F13" s="351"/>
      <c r="G13" s="352"/>
      <c r="H13" s="350"/>
      <c r="I13" s="351"/>
      <c r="J13" s="351"/>
      <c r="K13" s="351"/>
      <c r="L13" s="352"/>
      <c r="M13" s="404">
        <f>ROUNDUP(N13,-3)</f>
        <v>0</v>
      </c>
      <c r="N13" s="368"/>
      <c r="O13" s="376">
        <f>C5+C6</f>
        <v>4</v>
      </c>
      <c r="P13" s="376">
        <v>1</v>
      </c>
      <c r="Q13" s="349">
        <f t="shared" si="0"/>
        <v>0</v>
      </c>
      <c r="R13" s="397"/>
      <c r="S13" s="411" t="s">
        <v>127</v>
      </c>
    </row>
    <row r="14" spans="2:20" x14ac:dyDescent="0.2">
      <c r="B14" s="374" t="s">
        <v>110</v>
      </c>
      <c r="C14" s="354" t="s">
        <v>103</v>
      </c>
      <c r="D14" s="355"/>
      <c r="E14" s="355"/>
      <c r="F14" s="355"/>
      <c r="G14" s="355"/>
      <c r="H14" s="350"/>
      <c r="I14" s="351"/>
      <c r="J14" s="351"/>
      <c r="K14" s="351"/>
      <c r="L14" s="352"/>
      <c r="M14" s="356">
        <v>20000</v>
      </c>
      <c r="N14" s="356"/>
      <c r="O14" s="377">
        <f>C5+C6-1</f>
        <v>3</v>
      </c>
      <c r="P14" s="377">
        <f>C4</f>
        <v>2</v>
      </c>
      <c r="Q14" s="349">
        <f t="shared" si="0"/>
        <v>0</v>
      </c>
      <c r="R14" s="389" t="s">
        <v>116</v>
      </c>
    </row>
    <row r="15" spans="2:20" x14ac:dyDescent="0.2">
      <c r="Q15" s="357">
        <f>SUM(Q9:Q14)</f>
        <v>0</v>
      </c>
      <c r="R15" s="357">
        <f>SUMIF(B9:B14,"✓",R9:R14)</f>
        <v>0</v>
      </c>
    </row>
    <row r="17" spans="1:18" x14ac:dyDescent="0.2">
      <c r="B17" s="345" t="s">
        <v>125</v>
      </c>
    </row>
    <row r="18" spans="1:18" ht="18.75" thickBot="1" x14ac:dyDescent="0.25">
      <c r="B18" s="345"/>
    </row>
    <row r="19" spans="1:18" ht="18.75" thickBot="1" x14ac:dyDescent="0.25">
      <c r="B19" s="396" t="s">
        <v>117</v>
      </c>
      <c r="C19" s="390">
        <f>C3</f>
        <v>0</v>
      </c>
      <c r="D19" s="391"/>
      <c r="E19" s="391"/>
      <c r="F19" s="391"/>
      <c r="G19" s="391"/>
      <c r="H19" s="391"/>
      <c r="I19" s="392"/>
    </row>
    <row r="20" spans="1:18" x14ac:dyDescent="0.2">
      <c r="B20" s="393" t="s">
        <v>112</v>
      </c>
      <c r="C20" s="410">
        <v>1</v>
      </c>
      <c r="D20" s="379" t="s">
        <v>91</v>
      </c>
    </row>
    <row r="21" spans="1:18" x14ac:dyDescent="0.2">
      <c r="B21" s="394" t="s">
        <v>92</v>
      </c>
      <c r="C21" s="377">
        <v>1</v>
      </c>
      <c r="D21" s="380" t="s">
        <v>93</v>
      </c>
    </row>
    <row r="22" spans="1:18" ht="18.75" thickBot="1" x14ac:dyDescent="0.25">
      <c r="B22" s="395" t="s">
        <v>94</v>
      </c>
      <c r="C22" s="381">
        <f>IF(R31&gt;4,1,0)</f>
        <v>0</v>
      </c>
      <c r="D22" s="382" t="s">
        <v>93</v>
      </c>
      <c r="E22" s="1" t="s">
        <v>124</v>
      </c>
    </row>
    <row r="23" spans="1:18" x14ac:dyDescent="0.2">
      <c r="E23" s="262"/>
      <c r="M23" s="1" t="s">
        <v>119</v>
      </c>
    </row>
    <row r="24" spans="1:18" ht="18.75" thickBot="1" x14ac:dyDescent="0.25">
      <c r="A24" s="345"/>
      <c r="B24" s="401" t="s">
        <v>109</v>
      </c>
      <c r="C24" s="413" t="s">
        <v>95</v>
      </c>
      <c r="D24" s="414"/>
      <c r="E24" s="414"/>
      <c r="F24" s="414"/>
      <c r="G24" s="415"/>
      <c r="H24" s="413" t="s">
        <v>96</v>
      </c>
      <c r="I24" s="414"/>
      <c r="J24" s="414"/>
      <c r="K24" s="414"/>
      <c r="L24" s="415"/>
      <c r="M24" s="402" t="s">
        <v>135</v>
      </c>
      <c r="N24" s="402" t="s">
        <v>134</v>
      </c>
      <c r="O24" s="401" t="s">
        <v>97</v>
      </c>
      <c r="P24" s="401" t="s">
        <v>98</v>
      </c>
      <c r="Q24" s="401" t="s">
        <v>45</v>
      </c>
      <c r="R24" s="401" t="s">
        <v>111</v>
      </c>
    </row>
    <row r="25" spans="1:18" ht="19.5" thickTop="1" thickBot="1" x14ac:dyDescent="0.25">
      <c r="B25" s="403" t="s">
        <v>110</v>
      </c>
      <c r="C25" s="346" t="s">
        <v>99</v>
      </c>
      <c r="D25" s="347"/>
      <c r="E25" s="347"/>
      <c r="F25" s="347"/>
      <c r="G25" s="348"/>
      <c r="H25" s="346">
        <f>H9</f>
        <v>0</v>
      </c>
      <c r="I25" s="347" t="s">
        <v>100</v>
      </c>
      <c r="J25" s="347">
        <f>J9</f>
        <v>0</v>
      </c>
      <c r="K25" s="347" t="s">
        <v>101</v>
      </c>
      <c r="L25" s="348"/>
      <c r="M25" s="404">
        <f>ROUNDUP(N25,-3)</f>
        <v>0</v>
      </c>
      <c r="N25" s="404"/>
      <c r="O25" s="371">
        <v>1</v>
      </c>
      <c r="P25" s="377">
        <f>C20</f>
        <v>1</v>
      </c>
      <c r="Q25" s="405">
        <f t="shared" ref="Q25:Q30" si="1">IF(B25="✓",SUM(M25*O25*P25),IF(B25="-",0,"確認"))</f>
        <v>0</v>
      </c>
      <c r="R25" s="405">
        <f>R9</f>
        <v>1</v>
      </c>
    </row>
    <row r="26" spans="1:18" ht="19.5" thickTop="1" thickBot="1" x14ac:dyDescent="0.25">
      <c r="B26" s="403" t="s">
        <v>110</v>
      </c>
      <c r="C26" s="399" t="s">
        <v>108</v>
      </c>
      <c r="D26" s="355"/>
      <c r="E26" s="355"/>
      <c r="F26" s="355"/>
      <c r="G26" s="369"/>
      <c r="H26" s="354" t="s">
        <v>115</v>
      </c>
      <c r="I26" s="355" t="s">
        <v>113</v>
      </c>
      <c r="J26" s="355"/>
      <c r="K26" s="355" t="s">
        <v>114</v>
      </c>
      <c r="L26" s="369"/>
      <c r="M26" s="404">
        <f>ROUNDUP(N26,-3)</f>
        <v>0</v>
      </c>
      <c r="N26" s="404"/>
      <c r="O26" s="371">
        <v>1</v>
      </c>
      <c r="P26" s="377">
        <f>C20</f>
        <v>1</v>
      </c>
      <c r="Q26" s="406">
        <f t="shared" si="1"/>
        <v>0</v>
      </c>
      <c r="R26" s="406">
        <f>R10</f>
        <v>2</v>
      </c>
    </row>
    <row r="27" spans="1:18" ht="19.5" thickTop="1" thickBot="1" x14ac:dyDescent="0.25">
      <c r="B27" s="403" t="s">
        <v>110</v>
      </c>
      <c r="C27" s="350" t="s">
        <v>99</v>
      </c>
      <c r="D27" s="351"/>
      <c r="E27" s="351"/>
      <c r="F27" s="351"/>
      <c r="G27" s="352"/>
      <c r="H27" s="350"/>
      <c r="I27" s="351" t="s">
        <v>100</v>
      </c>
      <c r="J27" s="351"/>
      <c r="K27" s="351" t="s">
        <v>101</v>
      </c>
      <c r="L27" s="352"/>
      <c r="M27" s="404">
        <f>ROUNDUP(N27,-3)</f>
        <v>0</v>
      </c>
      <c r="N27" s="407"/>
      <c r="O27" s="372">
        <v>1</v>
      </c>
      <c r="P27" s="376">
        <f>C20</f>
        <v>1</v>
      </c>
      <c r="Q27" s="405">
        <f t="shared" si="1"/>
        <v>0</v>
      </c>
      <c r="R27" s="405">
        <f>R11</f>
        <v>0</v>
      </c>
    </row>
    <row r="28" spans="1:18" ht="19.5" thickTop="1" thickBot="1" x14ac:dyDescent="0.25">
      <c r="B28" s="403" t="s">
        <v>110</v>
      </c>
      <c r="C28" s="350" t="s">
        <v>102</v>
      </c>
      <c r="D28" s="351"/>
      <c r="E28" s="351"/>
      <c r="F28" s="351"/>
      <c r="G28" s="352"/>
      <c r="H28" s="350"/>
      <c r="I28" s="351"/>
      <c r="J28" s="351"/>
      <c r="K28" s="351"/>
      <c r="L28" s="352"/>
      <c r="M28" s="404">
        <v>12000</v>
      </c>
      <c r="N28" s="407"/>
      <c r="O28" s="376">
        <f>C21+C22</f>
        <v>1</v>
      </c>
      <c r="P28" s="376">
        <v>1</v>
      </c>
      <c r="Q28" s="405">
        <f t="shared" si="1"/>
        <v>0</v>
      </c>
      <c r="R28" s="405">
        <f>R12</f>
        <v>1</v>
      </c>
    </row>
    <row r="29" spans="1:18" ht="19.5" thickTop="1" thickBot="1" x14ac:dyDescent="0.25">
      <c r="B29" s="403" t="s">
        <v>110</v>
      </c>
      <c r="C29" s="400" t="s">
        <v>118</v>
      </c>
      <c r="D29" s="351"/>
      <c r="E29" s="351"/>
      <c r="F29" s="351"/>
      <c r="G29" s="352"/>
      <c r="H29" s="350"/>
      <c r="I29" s="351"/>
      <c r="J29" s="351"/>
      <c r="K29" s="351"/>
      <c r="L29" s="352"/>
      <c r="M29" s="404">
        <f>ROUNDUP(N29,-3)</f>
        <v>0</v>
      </c>
      <c r="N29" s="407"/>
      <c r="O29" s="376">
        <f>C21+C22</f>
        <v>1</v>
      </c>
      <c r="P29" s="376">
        <v>1</v>
      </c>
      <c r="Q29" s="405">
        <f t="shared" si="1"/>
        <v>0</v>
      </c>
      <c r="R29" s="405">
        <f>R13</f>
        <v>0</v>
      </c>
    </row>
    <row r="30" spans="1:18" ht="18.75" thickTop="1" x14ac:dyDescent="0.2">
      <c r="B30" s="403" t="s">
        <v>110</v>
      </c>
      <c r="C30" s="354" t="s">
        <v>103</v>
      </c>
      <c r="D30" s="355"/>
      <c r="E30" s="355"/>
      <c r="F30" s="355"/>
      <c r="G30" s="355"/>
      <c r="H30" s="350"/>
      <c r="I30" s="351"/>
      <c r="J30" s="351"/>
      <c r="K30" s="351"/>
      <c r="L30" s="352"/>
      <c r="M30" s="408">
        <v>20000</v>
      </c>
      <c r="N30" s="408"/>
      <c r="O30" s="377">
        <f>C21+C22-1</f>
        <v>0</v>
      </c>
      <c r="P30" s="377">
        <f>C20</f>
        <v>1</v>
      </c>
      <c r="Q30" s="405">
        <f t="shared" si="1"/>
        <v>0</v>
      </c>
      <c r="R30" s="409" t="s">
        <v>116</v>
      </c>
    </row>
    <row r="31" spans="1:18" x14ac:dyDescent="0.2">
      <c r="Q31" s="357">
        <f>SUM(Q25:Q30)</f>
        <v>0</v>
      </c>
      <c r="R31" s="357">
        <f>SUMIF(B25:B30,"✓",R25:R30)</f>
        <v>0</v>
      </c>
    </row>
  </sheetData>
  <mergeCells count="4">
    <mergeCell ref="H8:L8"/>
    <mergeCell ref="C8:G8"/>
    <mergeCell ref="C24:G24"/>
    <mergeCell ref="H24:L24"/>
  </mergeCells>
  <phoneticPr fontId="4"/>
  <conditionalFormatting sqref="B9:R14">
    <cfRule type="expression" dxfId="1" priority="2">
      <formula>$B9="-"</formula>
    </cfRule>
  </conditionalFormatting>
  <conditionalFormatting sqref="B25:R30">
    <cfRule type="expression" dxfId="0" priority="1">
      <formula>$B25="-"</formula>
    </cfRule>
  </conditionalFormatting>
  <dataValidations count="1">
    <dataValidation type="list" allowBlank="1" showInputMessage="1" showErrorMessage="1" sqref="B9:B14 B25:B30" xr:uid="{B340B2DE-160F-40DD-ABA2-86BE399A0752}">
      <formula1>"✓,-"</formula1>
    </dataValidation>
  </dataValidations>
  <hyperlinks>
    <hyperlink ref="C10" r:id="rId1" xr:uid="{473F7884-CEEC-4D07-BA78-6A63C9B4CD37}"/>
    <hyperlink ref="C13" r:id="rId2" display="タクシー" xr:uid="{2A02FCE9-D836-413B-BD42-8FB4B5409B13}"/>
    <hyperlink ref="C26" r:id="rId3" xr:uid="{99C5B9F1-D865-456C-A1F8-B1BB0B13EE5E}"/>
    <hyperlink ref="C29" r:id="rId4" display="タクシー" xr:uid="{F1FFB00C-3ACD-4697-B0C1-F1C8D2A1DD24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CC6A-ED15-486E-8B19-2ADE5C1B68C6}">
  <sheetPr codeName="Sheet2"/>
  <dimension ref="A1:W85"/>
  <sheetViews>
    <sheetView view="pageBreakPreview" zoomScale="55" zoomScaleNormal="80" zoomScaleSheetLayoutView="55" workbookViewId="0">
      <selection activeCell="A20" sqref="A20:G21"/>
    </sheetView>
  </sheetViews>
  <sheetFormatPr defaultColWidth="8.2109375" defaultRowHeight="19.5" x14ac:dyDescent="0.2"/>
  <cols>
    <col min="1" max="1" width="6.49609375" style="6" customWidth="1"/>
    <col min="2" max="2" width="72.6953125" style="7" customWidth="1"/>
    <col min="3" max="3" width="10.54296875" style="1" customWidth="1"/>
    <col min="4" max="4" width="9.19140625" style="1" customWidth="1"/>
    <col min="5" max="5" width="14.21875" style="1" customWidth="1"/>
    <col min="6" max="6" width="15.69140625" style="1" customWidth="1"/>
    <col min="7" max="7" width="48.546875" style="1" customWidth="1"/>
    <col min="8" max="8" width="12.74609375" style="289" customWidth="1"/>
    <col min="9" max="9" width="15.93359375" style="289" customWidth="1"/>
    <col min="10" max="10" width="9.19140625" style="289" customWidth="1"/>
    <col min="11" max="11" width="12.01171875" style="1" bestFit="1" customWidth="1"/>
    <col min="12" max="12" width="6.25" style="133" customWidth="1"/>
    <col min="13" max="13" width="6.25" style="307" customWidth="1"/>
    <col min="14" max="14" width="6.25" style="133" customWidth="1"/>
    <col min="15" max="15" width="11.03125" style="9" bestFit="1" customWidth="1"/>
    <col min="16" max="16" width="14.09765625" style="333" bestFit="1" customWidth="1"/>
    <col min="17" max="18" width="14.09765625" style="9" bestFit="1" customWidth="1"/>
    <col min="19" max="16384" width="8.2109375" style="1"/>
  </cols>
  <sheetData>
    <row r="1" spans="1:23" ht="30" customHeight="1" x14ac:dyDescent="0.2">
      <c r="A1" s="416" t="s">
        <v>0</v>
      </c>
      <c r="B1" s="416"/>
      <c r="C1" s="416"/>
      <c r="D1" s="416"/>
      <c r="E1" s="416"/>
      <c r="F1" s="416"/>
      <c r="G1" s="416"/>
      <c r="H1" s="2"/>
      <c r="I1" s="2"/>
      <c r="J1" s="2"/>
      <c r="K1" s="3"/>
      <c r="L1" s="4"/>
      <c r="M1" s="87"/>
      <c r="N1" s="4"/>
      <c r="O1" s="5"/>
      <c r="P1" s="94"/>
      <c r="Q1" s="5"/>
      <c r="R1" s="5"/>
      <c r="S1" s="3"/>
      <c r="T1" s="3"/>
      <c r="U1" s="3"/>
      <c r="V1" s="3"/>
      <c r="W1" s="3"/>
    </row>
    <row r="2" spans="1:23" ht="30" customHeight="1" thickBot="1" x14ac:dyDescent="0.25">
      <c r="G2" s="8"/>
      <c r="H2" s="2"/>
      <c r="I2" s="2"/>
      <c r="J2" s="2"/>
      <c r="K2" s="3"/>
      <c r="L2" s="4"/>
      <c r="M2" s="87"/>
      <c r="N2" s="4"/>
      <c r="O2" s="5"/>
      <c r="P2" s="94"/>
      <c r="Q2" s="5"/>
      <c r="R2" s="5"/>
      <c r="S2" s="3"/>
      <c r="T2" s="3"/>
      <c r="U2" s="3"/>
      <c r="V2" s="3"/>
      <c r="W2" s="3"/>
    </row>
    <row r="3" spans="1:23" ht="29.1" customHeight="1" x14ac:dyDescent="0.4">
      <c r="A3" s="10" t="s">
        <v>1</v>
      </c>
      <c r="B3" s="11" t="s">
        <v>2</v>
      </c>
      <c r="C3" s="12"/>
      <c r="D3" s="12" t="s">
        <v>3</v>
      </c>
      <c r="E3" s="12" t="s">
        <v>4</v>
      </c>
      <c r="F3" s="12" t="s">
        <v>5</v>
      </c>
      <c r="G3" s="13" t="s">
        <v>6</v>
      </c>
      <c r="H3" s="14" t="s">
        <v>7</v>
      </c>
      <c r="I3" s="15" t="s">
        <v>8</v>
      </c>
      <c r="J3" s="303"/>
      <c r="K3" s="3"/>
      <c r="L3" s="4"/>
      <c r="M3" s="87"/>
      <c r="N3" s="4"/>
      <c r="O3" s="5"/>
      <c r="P3" s="94"/>
      <c r="Q3" s="5"/>
      <c r="R3" s="5"/>
      <c r="S3" s="3"/>
      <c r="T3" s="3"/>
      <c r="U3" s="3"/>
      <c r="V3" s="3"/>
      <c r="W3" s="3"/>
    </row>
    <row r="4" spans="1:23" ht="29.1" customHeight="1" x14ac:dyDescent="0.2">
      <c r="A4" s="16"/>
      <c r="B4" s="17" t="s">
        <v>9</v>
      </c>
      <c r="C4" s="18"/>
      <c r="D4" s="18"/>
      <c r="E4" s="18"/>
      <c r="F4" s="19"/>
      <c r="G4" s="20"/>
      <c r="H4" s="2"/>
      <c r="I4" s="2"/>
      <c r="J4" s="2"/>
      <c r="K4" s="3"/>
      <c r="L4" s="4"/>
      <c r="M4" s="87"/>
      <c r="N4" s="4"/>
      <c r="O4" s="5"/>
      <c r="P4" s="94"/>
      <c r="Q4" s="5"/>
      <c r="R4" s="5"/>
      <c r="S4" s="3"/>
      <c r="T4" s="3"/>
      <c r="U4" s="3"/>
      <c r="V4" s="3"/>
      <c r="W4" s="3"/>
    </row>
    <row r="5" spans="1:23" ht="29.1" customHeight="1" x14ac:dyDescent="0.2">
      <c r="A5" s="21" t="s">
        <v>10</v>
      </c>
      <c r="B5" s="22"/>
      <c r="C5" s="23"/>
      <c r="D5" s="24">
        <v>1</v>
      </c>
      <c r="E5" s="25"/>
      <c r="F5" s="25">
        <f>F70</f>
        <v>3319200</v>
      </c>
      <c r="G5" s="26"/>
      <c r="H5" s="2"/>
      <c r="I5" s="2">
        <f ca="1">R70</f>
        <v>2284500</v>
      </c>
      <c r="J5" s="2"/>
      <c r="K5" s="27">
        <f ca="1">F5-I5</f>
        <v>1034700</v>
      </c>
      <c r="L5" s="28"/>
      <c r="M5" s="334"/>
      <c r="N5" s="28"/>
      <c r="O5" s="5"/>
      <c r="P5" s="94"/>
      <c r="Q5" s="5"/>
      <c r="R5" s="5"/>
      <c r="S5" s="3"/>
      <c r="T5" s="3"/>
      <c r="U5" s="3"/>
      <c r="V5" s="3"/>
      <c r="W5" s="3"/>
    </row>
    <row r="6" spans="1:23" ht="29.1" customHeight="1" thickBot="1" x14ac:dyDescent="0.25">
      <c r="A6" s="32"/>
      <c r="B6" s="29"/>
      <c r="C6" s="30"/>
      <c r="D6" s="33"/>
      <c r="E6" s="31"/>
      <c r="F6" s="34" t="s">
        <v>11</v>
      </c>
      <c r="G6" s="35"/>
      <c r="H6" s="2" t="s">
        <v>12</v>
      </c>
      <c r="I6" s="2">
        <f>F5</f>
        <v>3319200</v>
      </c>
      <c r="J6" s="2"/>
      <c r="K6" s="3"/>
      <c r="L6" s="4"/>
      <c r="M6" s="87"/>
      <c r="N6" s="4"/>
      <c r="O6" s="5"/>
      <c r="P6" s="94"/>
      <c r="Q6" s="5"/>
      <c r="R6" s="5"/>
      <c r="S6" s="3"/>
      <c r="T6" s="3"/>
      <c r="U6" s="3"/>
      <c r="V6" s="3"/>
      <c r="W6" s="3"/>
    </row>
    <row r="7" spans="1:23" ht="29.1" customHeight="1" x14ac:dyDescent="0.4">
      <c r="A7" s="36"/>
      <c r="B7" s="37" t="s">
        <v>13</v>
      </c>
      <c r="C7" s="38"/>
      <c r="D7" s="39"/>
      <c r="E7" s="40"/>
      <c r="F7" s="40">
        <f>SUM(F5:F6)</f>
        <v>3319200</v>
      </c>
      <c r="G7" s="41"/>
      <c r="H7" s="2" t="s">
        <v>14</v>
      </c>
      <c r="I7" s="2">
        <f ca="1">I5</f>
        <v>2284500</v>
      </c>
      <c r="J7" s="2"/>
      <c r="K7" s="3"/>
      <c r="L7" s="28"/>
      <c r="M7" s="334"/>
      <c r="N7" s="28"/>
      <c r="O7" s="42"/>
      <c r="P7" s="325"/>
      <c r="Q7" s="43"/>
      <c r="R7" s="44" t="s">
        <v>17</v>
      </c>
      <c r="S7" s="3"/>
      <c r="T7" s="3"/>
      <c r="U7" s="3"/>
      <c r="V7" s="3"/>
      <c r="W7" s="3"/>
    </row>
    <row r="8" spans="1:23" ht="29.1" customHeight="1" x14ac:dyDescent="0.4">
      <c r="A8" s="45"/>
      <c r="B8" s="46" t="s">
        <v>15</v>
      </c>
      <c r="C8" s="47"/>
      <c r="D8" s="48"/>
      <c r="E8" s="49"/>
      <c r="F8" s="49">
        <f>F7*0.1</f>
        <v>331920</v>
      </c>
      <c r="G8" s="50"/>
      <c r="H8" s="2" t="s">
        <v>16</v>
      </c>
      <c r="I8" s="2">
        <f ca="1">I6-I7</f>
        <v>1034700</v>
      </c>
      <c r="J8" s="2"/>
      <c r="K8" s="27">
        <f ca="1">SUM(K5:K7)</f>
        <v>1034700</v>
      </c>
      <c r="L8" s="4" t="s">
        <v>20</v>
      </c>
      <c r="M8" s="87" t="s">
        <v>21</v>
      </c>
      <c r="N8" s="4" t="s">
        <v>22</v>
      </c>
      <c r="O8" s="4" t="s">
        <v>23</v>
      </c>
      <c r="P8" s="326" t="s">
        <v>24</v>
      </c>
      <c r="Q8" s="4" t="s">
        <v>24</v>
      </c>
      <c r="R8" s="51" t="s">
        <v>24</v>
      </c>
      <c r="S8" s="3"/>
      <c r="T8" s="3"/>
      <c r="U8" s="3"/>
      <c r="V8" s="3"/>
      <c r="W8" s="3"/>
    </row>
    <row r="9" spans="1:23" ht="29.1" customHeight="1" thickBot="1" x14ac:dyDescent="0.45">
      <c r="A9" s="52"/>
      <c r="B9" s="53" t="s">
        <v>18</v>
      </c>
      <c r="C9" s="54"/>
      <c r="D9" s="55"/>
      <c r="E9" s="56"/>
      <c r="F9" s="56">
        <f>F7+F8</f>
        <v>3651120</v>
      </c>
      <c r="G9" s="57"/>
      <c r="H9" s="42" t="s">
        <v>19</v>
      </c>
      <c r="I9" s="58">
        <f ca="1">I8/F7</f>
        <v>0.31173174258857556</v>
      </c>
      <c r="J9" s="58"/>
      <c r="K9" s="3"/>
      <c r="L9" s="4"/>
      <c r="M9" s="87"/>
      <c r="N9" s="4"/>
      <c r="O9" s="5"/>
      <c r="P9" s="326">
        <v>6250</v>
      </c>
      <c r="Q9" s="4">
        <v>5500</v>
      </c>
      <c r="R9" s="51">
        <v>3750</v>
      </c>
      <c r="S9" s="3"/>
      <c r="T9" s="3"/>
      <c r="U9" s="3"/>
      <c r="V9" s="3"/>
      <c r="W9" s="3"/>
    </row>
    <row r="10" spans="1:23" ht="29.1" customHeight="1" thickBot="1" x14ac:dyDescent="0.25">
      <c r="A10" s="417" t="s">
        <v>25</v>
      </c>
      <c r="B10" s="418"/>
      <c r="C10" s="418"/>
      <c r="D10" s="418"/>
      <c r="E10" s="418"/>
      <c r="F10" s="418"/>
      <c r="G10" s="419"/>
      <c r="H10" s="2" t="s">
        <v>26</v>
      </c>
      <c r="I10" s="59">
        <f ca="1">I7/F7</f>
        <v>0.68826825741142439</v>
      </c>
      <c r="J10" s="59"/>
      <c r="K10" s="3"/>
      <c r="L10" s="4"/>
      <c r="M10" s="87"/>
      <c r="N10" s="4"/>
      <c r="O10" s="5"/>
      <c r="P10" s="327">
        <f>(P9-R9)/P9</f>
        <v>0.4</v>
      </c>
      <c r="Q10" s="60">
        <f>(Q9-R9)/Q9</f>
        <v>0.31818181818181818</v>
      </c>
      <c r="R10" s="61"/>
      <c r="S10" s="3"/>
      <c r="T10" s="3"/>
      <c r="U10" s="3"/>
      <c r="V10" s="3"/>
      <c r="W10" s="3"/>
    </row>
    <row r="11" spans="1:23" ht="29.1" customHeight="1" thickTop="1" x14ac:dyDescent="0.2">
      <c r="A11" s="16">
        <v>1</v>
      </c>
      <c r="B11" s="18" t="s">
        <v>48</v>
      </c>
      <c r="C11" s="18"/>
      <c r="D11" s="18"/>
      <c r="E11" s="18"/>
      <c r="F11" s="18"/>
      <c r="G11" s="20"/>
      <c r="H11" s="68"/>
      <c r="I11" s="68"/>
      <c r="J11" s="68"/>
      <c r="K11" s="3"/>
      <c r="L11" s="4"/>
      <c r="M11" s="87"/>
      <c r="N11" s="4"/>
      <c r="O11" s="5"/>
      <c r="P11" s="94"/>
      <c r="Q11" s="5"/>
      <c r="R11" s="5"/>
      <c r="S11" s="3"/>
      <c r="T11" s="3"/>
      <c r="U11" s="3"/>
      <c r="V11" s="3"/>
      <c r="W11" s="3"/>
    </row>
    <row r="12" spans="1:23" ht="28.15" customHeight="1" x14ac:dyDescent="0.2">
      <c r="A12" s="62"/>
      <c r="B12" s="63" t="s">
        <v>49</v>
      </c>
      <c r="C12" s="63"/>
      <c r="D12" s="64">
        <v>1</v>
      </c>
      <c r="E12" s="65">
        <f>P12</f>
        <v>50000</v>
      </c>
      <c r="F12" s="66">
        <f>D12*E12</f>
        <v>50000</v>
      </c>
      <c r="G12" s="67"/>
      <c r="H12" s="2"/>
      <c r="I12" s="42"/>
      <c r="J12" s="42"/>
      <c r="K12" s="3"/>
      <c r="L12" s="4">
        <v>1</v>
      </c>
      <c r="M12" s="87">
        <v>8</v>
      </c>
      <c r="N12" s="4">
        <v>1</v>
      </c>
      <c r="O12" s="69">
        <f>M12*N12</f>
        <v>8</v>
      </c>
      <c r="P12" s="102">
        <f>O12*$P$9+T12</f>
        <v>50000</v>
      </c>
      <c r="Q12" s="70">
        <f>O12*$Q$9</f>
        <v>44000</v>
      </c>
      <c r="R12" s="70">
        <f>O12*$R$9</f>
        <v>30000</v>
      </c>
      <c r="S12" s="3"/>
      <c r="T12" s="3"/>
      <c r="U12" s="3"/>
      <c r="V12" s="3"/>
      <c r="W12" s="3"/>
    </row>
    <row r="13" spans="1:23" ht="28.15" customHeight="1" x14ac:dyDescent="0.2">
      <c r="A13" s="16"/>
      <c r="B13" s="71"/>
      <c r="C13" s="72" t="s">
        <v>27</v>
      </c>
      <c r="D13" s="73"/>
      <c r="E13" s="74"/>
      <c r="F13" s="75">
        <f>SUM(F12)</f>
        <v>50000</v>
      </c>
      <c r="G13" s="76"/>
      <c r="H13" s="2"/>
      <c r="I13" s="42"/>
      <c r="J13" s="42"/>
      <c r="K13" s="3"/>
      <c r="L13" s="4"/>
      <c r="M13" s="87"/>
      <c r="N13" s="4"/>
      <c r="O13" s="77" t="s">
        <v>27</v>
      </c>
      <c r="P13" s="328">
        <f>SUMIF($L11:$L74,$A11,P11:P74)</f>
        <v>50000</v>
      </c>
      <c r="Q13" s="78">
        <f>SUMIF($L11:$L74,$A11,Q11:Q74)</f>
        <v>44000</v>
      </c>
      <c r="R13" s="78">
        <f ca="1">SUMIF($L11:$L74,$A11,R11:R73)</f>
        <v>30000</v>
      </c>
      <c r="S13" s="3"/>
      <c r="T13" s="3"/>
      <c r="U13" s="3"/>
      <c r="V13" s="3"/>
      <c r="W13" s="3"/>
    </row>
    <row r="14" spans="1:23" ht="29.1" customHeight="1" x14ac:dyDescent="0.2">
      <c r="A14" s="16">
        <v>2</v>
      </c>
      <c r="B14" s="18" t="s">
        <v>28</v>
      </c>
      <c r="C14" s="18"/>
      <c r="D14" s="18"/>
      <c r="E14" s="18"/>
      <c r="F14" s="18"/>
      <c r="G14" s="20"/>
      <c r="H14" s="2"/>
      <c r="I14" s="2"/>
      <c r="J14" s="2"/>
      <c r="K14" s="3"/>
      <c r="L14" s="4"/>
      <c r="M14" s="87"/>
      <c r="N14" s="4"/>
      <c r="O14" s="69"/>
      <c r="P14" s="102"/>
      <c r="Q14" s="70"/>
      <c r="R14" s="70"/>
      <c r="S14" s="3"/>
      <c r="T14" s="3"/>
      <c r="U14" s="3"/>
      <c r="V14" s="3"/>
      <c r="W14" s="3"/>
    </row>
    <row r="15" spans="1:23" ht="28.15" customHeight="1" x14ac:dyDescent="0.35">
      <c r="A15" s="79"/>
      <c r="B15" s="80" t="s">
        <v>29</v>
      </c>
      <c r="C15" s="81"/>
      <c r="D15" s="64">
        <v>1</v>
      </c>
      <c r="E15" s="65">
        <f>P15</f>
        <v>100000</v>
      </c>
      <c r="F15" s="103">
        <f>D15*E15</f>
        <v>100000</v>
      </c>
      <c r="G15" s="82"/>
      <c r="H15" s="2"/>
      <c r="I15" s="42"/>
      <c r="J15" s="42"/>
      <c r="K15" s="3"/>
      <c r="L15" s="4">
        <v>2</v>
      </c>
      <c r="M15" s="87">
        <v>16</v>
      </c>
      <c r="N15" s="4">
        <v>1</v>
      </c>
      <c r="O15" s="69">
        <f>M15*N15</f>
        <v>16</v>
      </c>
      <c r="P15" s="102">
        <f>O15*$P$9+T15</f>
        <v>100000</v>
      </c>
      <c r="Q15" s="70">
        <f>O15*$Q$9</f>
        <v>88000</v>
      </c>
      <c r="R15" s="70">
        <f>O15*$R$9</f>
        <v>60000</v>
      </c>
      <c r="S15" s="3"/>
      <c r="T15" s="3"/>
      <c r="U15" s="3"/>
      <c r="V15" s="3"/>
      <c r="W15" s="3"/>
    </row>
    <row r="16" spans="1:23" ht="28.15" customHeight="1" x14ac:dyDescent="0.2">
      <c r="A16" s="16"/>
      <c r="B16" s="71"/>
      <c r="C16" s="72" t="s">
        <v>27</v>
      </c>
      <c r="D16" s="73"/>
      <c r="E16" s="74"/>
      <c r="F16" s="104">
        <f>SUM(F15:F15)</f>
        <v>100000</v>
      </c>
      <c r="G16" s="76"/>
      <c r="H16" s="2"/>
      <c r="I16" s="42"/>
      <c r="J16" s="42"/>
      <c r="K16" s="3"/>
      <c r="L16" s="4"/>
      <c r="M16" s="87"/>
      <c r="N16" s="4"/>
      <c r="O16" s="77" t="s">
        <v>27</v>
      </c>
      <c r="P16" s="328">
        <f>SUMIF($L11:$L76,$A14,P11:P76)</f>
        <v>100000</v>
      </c>
      <c r="Q16" s="78">
        <f>SUMIF($L13:$L76,$A14,Q13:Q76)</f>
        <v>88000</v>
      </c>
      <c r="R16" s="78">
        <f ca="1">SUMIF($L13:$L76,$A14,R13:R75)</f>
        <v>60000</v>
      </c>
      <c r="S16" s="3"/>
      <c r="T16" s="3"/>
      <c r="U16" s="3"/>
      <c r="V16" s="3"/>
      <c r="W16" s="3"/>
    </row>
    <row r="17" spans="1:23" ht="29.1" customHeight="1" x14ac:dyDescent="0.2">
      <c r="A17" s="16">
        <v>3</v>
      </c>
      <c r="B17" s="85" t="s">
        <v>50</v>
      </c>
      <c r="C17" s="18"/>
      <c r="D17" s="18"/>
      <c r="E17" s="18"/>
      <c r="F17" s="18"/>
      <c r="G17" s="20"/>
      <c r="H17" s="2"/>
      <c r="I17" s="2"/>
      <c r="J17" s="2"/>
      <c r="K17" s="3"/>
      <c r="L17" s="4"/>
      <c r="M17" s="87"/>
      <c r="N17" s="4"/>
      <c r="O17" s="69"/>
      <c r="P17" s="102"/>
      <c r="Q17" s="70"/>
      <c r="R17" s="70"/>
      <c r="S17" s="3"/>
      <c r="T17" s="3"/>
      <c r="U17" s="3"/>
      <c r="V17" s="3"/>
      <c r="W17" s="3"/>
    </row>
    <row r="18" spans="1:23" ht="28.15" customHeight="1" x14ac:dyDescent="0.35">
      <c r="A18" s="79"/>
      <c r="B18" s="80" t="s">
        <v>47</v>
      </c>
      <c r="C18" s="81"/>
      <c r="D18" s="64">
        <v>1</v>
      </c>
      <c r="E18" s="65">
        <f>P18</f>
        <v>100000</v>
      </c>
      <c r="F18" s="66">
        <f>D18*E18</f>
        <v>100000</v>
      </c>
      <c r="G18" s="82"/>
      <c r="H18" s="2"/>
      <c r="I18" s="42"/>
      <c r="J18" s="42"/>
      <c r="K18" s="3"/>
      <c r="L18" s="4">
        <v>3</v>
      </c>
      <c r="M18" s="87">
        <v>8</v>
      </c>
      <c r="N18" s="4">
        <v>2</v>
      </c>
      <c r="O18" s="69">
        <f>M18*N18</f>
        <v>16</v>
      </c>
      <c r="P18" s="102">
        <f>O18*$P$9+T18</f>
        <v>100000</v>
      </c>
      <c r="Q18" s="70">
        <f>O18*$Q$9</f>
        <v>88000</v>
      </c>
      <c r="R18" s="70">
        <f>O18*$R$9</f>
        <v>60000</v>
      </c>
      <c r="S18" s="3"/>
      <c r="T18" s="3"/>
      <c r="U18" s="3"/>
      <c r="V18" s="3"/>
      <c r="W18" s="3"/>
    </row>
    <row r="19" spans="1:23" ht="28.15" customHeight="1" x14ac:dyDescent="0.4">
      <c r="A19" s="79"/>
      <c r="B19" s="80" t="s">
        <v>30</v>
      </c>
      <c r="C19" s="81"/>
      <c r="D19" s="64">
        <v>1</v>
      </c>
      <c r="E19" s="65">
        <f>P19</f>
        <v>100000</v>
      </c>
      <c r="F19" s="66">
        <f>D19*E19</f>
        <v>100000</v>
      </c>
      <c r="G19" s="82" t="s">
        <v>31</v>
      </c>
      <c r="H19" s="2"/>
      <c r="I19" s="42"/>
      <c r="J19" s="42"/>
      <c r="K19" s="3"/>
      <c r="L19" s="4">
        <v>3</v>
      </c>
      <c r="M19" s="87">
        <v>8</v>
      </c>
      <c r="N19" s="4">
        <v>2</v>
      </c>
      <c r="O19" s="69">
        <f>M19*N19</f>
        <v>16</v>
      </c>
      <c r="P19" s="102">
        <f>O19*$P$9</f>
        <v>100000</v>
      </c>
      <c r="Q19" s="70">
        <f>O19*$Q$9</f>
        <v>88000</v>
      </c>
      <c r="R19" s="70">
        <f>O19*$R$9</f>
        <v>60000</v>
      </c>
      <c r="S19" s="3"/>
      <c r="T19" s="3"/>
      <c r="U19" s="3"/>
      <c r="V19" s="3"/>
      <c r="W19" s="3"/>
    </row>
    <row r="20" spans="1:23" ht="27.75" customHeight="1" x14ac:dyDescent="0.35">
      <c r="A20" s="79"/>
      <c r="B20" s="80" t="s">
        <v>51</v>
      </c>
      <c r="C20" s="81"/>
      <c r="D20" s="64">
        <v>1</v>
      </c>
      <c r="E20" s="65">
        <f>P20</f>
        <v>300000</v>
      </c>
      <c r="F20" s="66">
        <f>D20*E20</f>
        <v>300000</v>
      </c>
      <c r="G20" s="82"/>
      <c r="H20" s="2"/>
      <c r="I20" s="42"/>
      <c r="J20" s="42"/>
      <c r="K20" s="3"/>
      <c r="L20" s="4">
        <v>3</v>
      </c>
      <c r="M20" s="87">
        <v>24</v>
      </c>
      <c r="N20" s="4">
        <v>2</v>
      </c>
      <c r="O20" s="69">
        <f>M20*N20</f>
        <v>48</v>
      </c>
      <c r="P20" s="102">
        <f>O20*$P$9</f>
        <v>300000</v>
      </c>
      <c r="Q20" s="70">
        <f>O20*$Q$9</f>
        <v>264000</v>
      </c>
      <c r="R20" s="70">
        <f>O20*$R$9</f>
        <v>180000</v>
      </c>
      <c r="S20" s="3"/>
      <c r="T20" s="3"/>
      <c r="U20" s="3"/>
      <c r="V20" s="3"/>
      <c r="W20" s="3"/>
    </row>
    <row r="21" spans="1:23" ht="27.75" customHeight="1" thickBot="1" x14ac:dyDescent="0.4">
      <c r="A21" s="211"/>
      <c r="B21" s="80" t="s">
        <v>52</v>
      </c>
      <c r="C21" s="210"/>
      <c r="D21" s="209">
        <v>1</v>
      </c>
      <c r="E21" s="208">
        <f>P21</f>
        <v>200000</v>
      </c>
      <c r="F21" s="207">
        <f t="shared" ref="F21" si="0">D21*E21</f>
        <v>200000</v>
      </c>
      <c r="G21" s="206"/>
      <c r="H21" s="2"/>
      <c r="I21" s="42"/>
      <c r="J21" s="42"/>
      <c r="K21" s="3"/>
      <c r="L21" s="4">
        <v>3</v>
      </c>
      <c r="M21" s="87">
        <v>32</v>
      </c>
      <c r="N21" s="4">
        <v>1</v>
      </c>
      <c r="O21" s="69">
        <f>M21*N21</f>
        <v>32</v>
      </c>
      <c r="P21" s="102">
        <f>O21*$P$9</f>
        <v>200000</v>
      </c>
      <c r="Q21" s="70">
        <f>O21*$Q$9</f>
        <v>176000</v>
      </c>
      <c r="R21" s="70">
        <f>O21*$R$9</f>
        <v>120000</v>
      </c>
      <c r="S21" s="3"/>
      <c r="T21" s="3"/>
      <c r="U21" s="3"/>
      <c r="V21" s="3"/>
      <c r="W21" s="3"/>
    </row>
    <row r="22" spans="1:23" ht="27.75" customHeight="1" thickBot="1" x14ac:dyDescent="0.25">
      <c r="A22" s="79"/>
      <c r="B22" s="80"/>
      <c r="C22" s="81"/>
      <c r="D22" s="64"/>
      <c r="E22" s="65"/>
      <c r="F22" s="66"/>
      <c r="G22" s="82"/>
      <c r="H22" s="302" t="s">
        <v>32</v>
      </c>
      <c r="I22" s="301">
        <v>15</v>
      </c>
      <c r="J22" s="42"/>
      <c r="K22" s="3"/>
      <c r="L22" s="4"/>
      <c r="M22" s="87"/>
      <c r="N22" s="4"/>
      <c r="O22" s="69"/>
      <c r="P22" s="329">
        <v>0.4</v>
      </c>
      <c r="Q22" s="70" t="s">
        <v>33</v>
      </c>
      <c r="R22" s="70"/>
      <c r="S22" s="3" t="s">
        <v>34</v>
      </c>
      <c r="T22" s="3"/>
      <c r="U22" s="3"/>
      <c r="V22" s="3"/>
      <c r="W22" s="3"/>
    </row>
    <row r="23" spans="1:23" ht="28.15" customHeight="1" thickBot="1" x14ac:dyDescent="0.4">
      <c r="A23" s="79"/>
      <c r="B23" s="80" t="s">
        <v>35</v>
      </c>
      <c r="C23" s="81"/>
      <c r="D23" s="64">
        <v>1</v>
      </c>
      <c r="E23" s="65">
        <f>P23</f>
        <v>375000</v>
      </c>
      <c r="F23" s="66">
        <f>D23*E23</f>
        <v>375000</v>
      </c>
      <c r="G23" s="82"/>
      <c r="H23" s="300" t="s">
        <v>36</v>
      </c>
      <c r="I23" s="299">
        <f>P23/I22</f>
        <v>25000</v>
      </c>
      <c r="J23" s="42"/>
      <c r="K23" s="3"/>
      <c r="L23" s="4">
        <v>3</v>
      </c>
      <c r="M23" s="87">
        <v>4</v>
      </c>
      <c r="N23" s="28">
        <f>I22</f>
        <v>15</v>
      </c>
      <c r="O23" s="69">
        <f>M23*N23</f>
        <v>60</v>
      </c>
      <c r="P23" s="102">
        <f>ROUNDUP(R23/(1-P22),-3)+T23</f>
        <v>375000</v>
      </c>
      <c r="Q23" s="70">
        <f>O23*$Q$9</f>
        <v>330000</v>
      </c>
      <c r="R23" s="70">
        <f>O23*$R$9</f>
        <v>225000</v>
      </c>
      <c r="S23" s="3"/>
      <c r="T23" s="3"/>
      <c r="U23" s="3"/>
      <c r="V23" s="3"/>
      <c r="W23" s="3"/>
    </row>
    <row r="24" spans="1:23" ht="28.15" customHeight="1" x14ac:dyDescent="0.35">
      <c r="A24" s="79"/>
      <c r="B24" s="80" t="s">
        <v>53</v>
      </c>
      <c r="C24" s="81"/>
      <c r="D24" s="64">
        <v>1</v>
      </c>
      <c r="E24" s="65">
        <f>P24</f>
        <v>25000</v>
      </c>
      <c r="F24" s="66">
        <f>D24*E24</f>
        <v>25000</v>
      </c>
      <c r="G24" s="82"/>
      <c r="H24" s="2"/>
      <c r="I24" s="42"/>
      <c r="J24" s="42"/>
      <c r="K24" s="3"/>
      <c r="L24" s="4">
        <v>3</v>
      </c>
      <c r="M24" s="87">
        <v>2</v>
      </c>
      <c r="N24" s="4">
        <v>2</v>
      </c>
      <c r="O24" s="69">
        <f>M24*N24</f>
        <v>4</v>
      </c>
      <c r="P24" s="102">
        <f>O24*$P$9</f>
        <v>25000</v>
      </c>
      <c r="Q24" s="70">
        <f>O24*$Q$9</f>
        <v>22000</v>
      </c>
      <c r="R24" s="70">
        <f>O24*$R$9</f>
        <v>15000</v>
      </c>
      <c r="S24" s="3"/>
      <c r="T24" s="3"/>
      <c r="U24" s="3"/>
      <c r="V24" s="3"/>
      <c r="W24" s="3"/>
    </row>
    <row r="25" spans="1:23" ht="28.15" customHeight="1" x14ac:dyDescent="0.35">
      <c r="A25" s="79"/>
      <c r="B25" s="80" t="s">
        <v>54</v>
      </c>
      <c r="C25" s="81"/>
      <c r="D25" s="64">
        <v>1</v>
      </c>
      <c r="E25" s="65">
        <f>P25</f>
        <v>25000</v>
      </c>
      <c r="F25" s="103">
        <f>D25*E25</f>
        <v>25000</v>
      </c>
      <c r="G25" s="82"/>
      <c r="H25" s="2"/>
      <c r="I25" s="42"/>
      <c r="J25" s="42"/>
      <c r="K25" s="3"/>
      <c r="L25" s="4">
        <v>3</v>
      </c>
      <c r="M25" s="87">
        <v>2</v>
      </c>
      <c r="N25" s="4">
        <v>2</v>
      </c>
      <c r="O25" s="69">
        <f>M25*N25</f>
        <v>4</v>
      </c>
      <c r="P25" s="102">
        <f>O25*$P$9</f>
        <v>25000</v>
      </c>
      <c r="Q25" s="70">
        <f>O25*$Q$9</f>
        <v>22000</v>
      </c>
      <c r="R25" s="70">
        <f>O25*$R$9</f>
        <v>15000</v>
      </c>
      <c r="S25" s="3"/>
      <c r="T25" s="3"/>
      <c r="U25" s="3"/>
      <c r="V25" s="3"/>
      <c r="W25" s="3"/>
    </row>
    <row r="26" spans="1:23" ht="28.15" customHeight="1" x14ac:dyDescent="0.35">
      <c r="A26" s="79"/>
      <c r="B26" s="175" t="s">
        <v>37</v>
      </c>
      <c r="C26" s="81"/>
      <c r="D26" s="64">
        <v>1</v>
      </c>
      <c r="E26" s="65">
        <f>P26</f>
        <v>50000</v>
      </c>
      <c r="F26" s="103">
        <f>D26*E26</f>
        <v>50000</v>
      </c>
      <c r="G26" s="82"/>
      <c r="H26" s="2"/>
      <c r="I26" s="42"/>
      <c r="J26" s="42"/>
      <c r="K26" s="3"/>
      <c r="L26" s="4">
        <v>3</v>
      </c>
      <c r="M26" s="87">
        <v>4</v>
      </c>
      <c r="N26" s="4">
        <v>2</v>
      </c>
      <c r="O26" s="69">
        <f>M26*N26</f>
        <v>8</v>
      </c>
      <c r="P26" s="102">
        <f>O26*$P$9</f>
        <v>50000</v>
      </c>
      <c r="Q26" s="70">
        <f>O26*$Q$9</f>
        <v>44000</v>
      </c>
      <c r="R26" s="70">
        <f>O26*$R$9</f>
        <v>30000</v>
      </c>
      <c r="S26" s="3"/>
      <c r="T26" s="3"/>
      <c r="U26" s="3"/>
      <c r="V26" s="3"/>
      <c r="W26" s="3"/>
    </row>
    <row r="27" spans="1:23" ht="28.15" customHeight="1" x14ac:dyDescent="0.35">
      <c r="A27" s="16"/>
      <c r="B27" s="80" t="s">
        <v>55</v>
      </c>
      <c r="C27" s="298"/>
      <c r="D27" s="73">
        <v>1</v>
      </c>
      <c r="E27" s="74">
        <f>P27</f>
        <v>100000</v>
      </c>
      <c r="F27" s="103">
        <f>D27*E27</f>
        <v>100000</v>
      </c>
      <c r="G27" s="323" t="s">
        <v>56</v>
      </c>
      <c r="H27" s="2"/>
      <c r="I27" s="42"/>
      <c r="J27" s="42"/>
      <c r="K27" s="3"/>
      <c r="L27" s="4">
        <v>3</v>
      </c>
      <c r="M27" s="87"/>
      <c r="N27" s="87"/>
      <c r="O27" s="69"/>
      <c r="P27" s="102">
        <v>100000</v>
      </c>
      <c r="Q27" s="70">
        <v>100000</v>
      </c>
      <c r="R27" s="70">
        <v>100000</v>
      </c>
      <c r="S27" s="3"/>
      <c r="T27" s="3"/>
      <c r="U27" s="3"/>
      <c r="V27" s="3"/>
      <c r="W27" s="3"/>
    </row>
    <row r="28" spans="1:23" ht="28.15" customHeight="1" x14ac:dyDescent="0.2">
      <c r="A28" s="16"/>
      <c r="B28" s="71"/>
      <c r="C28" s="72" t="s">
        <v>27</v>
      </c>
      <c r="D28" s="73"/>
      <c r="E28" s="74"/>
      <c r="F28" s="75">
        <f>SUM(F18:F27)</f>
        <v>1275000</v>
      </c>
      <c r="G28" s="20"/>
      <c r="H28" s="2"/>
      <c r="I28" s="42"/>
      <c r="J28" s="42"/>
      <c r="K28" s="3"/>
      <c r="L28" s="4"/>
      <c r="M28" s="87"/>
      <c r="N28" s="4"/>
      <c r="O28" s="77" t="s">
        <v>27</v>
      </c>
      <c r="P28" s="328">
        <f>SUMIF($L11:$L74,$A17,P11:P74)</f>
        <v>1275000</v>
      </c>
      <c r="Q28" s="78">
        <f>SUMIF($L11:$L74,$A17,Q11:Q74)</f>
        <v>1134000</v>
      </c>
      <c r="R28" s="78">
        <f ca="1">SUMIF($L11:$L74,$A17,R11:R73)</f>
        <v>805000</v>
      </c>
      <c r="S28" s="3"/>
      <c r="T28" s="3"/>
      <c r="U28" s="3"/>
      <c r="V28" s="3"/>
      <c r="W28" s="3"/>
    </row>
    <row r="29" spans="1:23" ht="29.1" customHeight="1" x14ac:dyDescent="0.2">
      <c r="A29" s="16">
        <v>4</v>
      </c>
      <c r="B29" s="18" t="s">
        <v>57</v>
      </c>
      <c r="C29" s="18"/>
      <c r="D29" s="18"/>
      <c r="E29" s="18"/>
      <c r="F29" s="18"/>
      <c r="G29" s="20"/>
      <c r="H29" s="2"/>
      <c r="I29" s="2"/>
      <c r="J29" s="2"/>
      <c r="K29" s="3"/>
      <c r="L29" s="4"/>
      <c r="M29" s="87"/>
      <c r="N29" s="4"/>
      <c r="O29" s="69"/>
      <c r="P29" s="102"/>
      <c r="Q29" s="70"/>
      <c r="R29" s="70"/>
      <c r="S29" s="3"/>
      <c r="T29" s="3"/>
      <c r="U29" s="3"/>
      <c r="V29" s="3"/>
      <c r="W29" s="3"/>
    </row>
    <row r="30" spans="1:23" ht="28.15" customHeight="1" x14ac:dyDescent="0.35">
      <c r="A30" s="79"/>
      <c r="B30" s="80" t="s">
        <v>47</v>
      </c>
      <c r="C30" s="81"/>
      <c r="D30" s="64">
        <v>1</v>
      </c>
      <c r="E30" s="65">
        <f>P30</f>
        <v>52500</v>
      </c>
      <c r="F30" s="103">
        <f>D30*E30</f>
        <v>52500</v>
      </c>
      <c r="G30" s="82"/>
      <c r="H30" s="2"/>
      <c r="I30" s="42"/>
      <c r="J30" s="42"/>
      <c r="K30" s="3"/>
      <c r="L30" s="4">
        <v>4</v>
      </c>
      <c r="M30" s="87">
        <v>8</v>
      </c>
      <c r="N30" s="4">
        <v>1</v>
      </c>
      <c r="O30" s="69">
        <f>M30*N30</f>
        <v>8</v>
      </c>
      <c r="P30" s="102">
        <f>O30*$P$9+T30</f>
        <v>52500</v>
      </c>
      <c r="Q30" s="70">
        <f>O30*$Q$9</f>
        <v>44000</v>
      </c>
      <c r="R30" s="70">
        <f>O30*$R$9</f>
        <v>30000</v>
      </c>
      <c r="S30" s="3"/>
      <c r="T30" s="2">
        <v>2500</v>
      </c>
      <c r="U30" s="3"/>
      <c r="V30" s="3"/>
      <c r="W30" s="3"/>
    </row>
    <row r="31" spans="1:23" ht="28.15" customHeight="1" x14ac:dyDescent="0.4">
      <c r="A31" s="79"/>
      <c r="B31" s="80" t="s">
        <v>30</v>
      </c>
      <c r="C31" s="81"/>
      <c r="D31" s="64">
        <v>1</v>
      </c>
      <c r="E31" s="65">
        <f>P31</f>
        <v>50000</v>
      </c>
      <c r="F31" s="103">
        <f>D31*E31</f>
        <v>50000</v>
      </c>
      <c r="G31" s="82" t="s">
        <v>58</v>
      </c>
      <c r="H31" s="2"/>
      <c r="I31" s="42"/>
      <c r="J31" s="42"/>
      <c r="K31" s="3"/>
      <c r="L31" s="4">
        <v>4</v>
      </c>
      <c r="M31" s="87">
        <v>8</v>
      </c>
      <c r="N31" s="4">
        <v>1</v>
      </c>
      <c r="O31" s="69">
        <f>M31*N31</f>
        <v>8</v>
      </c>
      <c r="P31" s="102">
        <f>O31*$P$9+T31</f>
        <v>50000</v>
      </c>
      <c r="Q31" s="70">
        <f>O31*$Q$9</f>
        <v>44000</v>
      </c>
      <c r="R31" s="70">
        <f>O31*$R$9</f>
        <v>30000</v>
      </c>
      <c r="S31" s="3"/>
      <c r="T31" s="3"/>
      <c r="U31" s="3"/>
      <c r="V31" s="3"/>
      <c r="W31" s="3"/>
    </row>
    <row r="32" spans="1:23" ht="28.15" customHeight="1" thickBot="1" x14ac:dyDescent="0.45">
      <c r="A32" s="79"/>
      <c r="B32" s="80" t="s">
        <v>59</v>
      </c>
      <c r="C32" s="81"/>
      <c r="D32" s="64">
        <v>1</v>
      </c>
      <c r="E32" s="65">
        <f>P32</f>
        <v>50000</v>
      </c>
      <c r="F32" s="103">
        <f>D32*E32</f>
        <v>50000</v>
      </c>
      <c r="G32" s="82" t="s">
        <v>60</v>
      </c>
      <c r="H32" s="2"/>
      <c r="I32" s="42"/>
      <c r="J32" s="42"/>
      <c r="K32" s="3"/>
      <c r="L32" s="4">
        <v>4</v>
      </c>
      <c r="M32" s="87">
        <v>8</v>
      </c>
      <c r="N32" s="4">
        <v>1</v>
      </c>
      <c r="O32" s="69">
        <f>M32*N32</f>
        <v>8</v>
      </c>
      <c r="P32" s="102">
        <f>O32*$P$9+T32</f>
        <v>50000</v>
      </c>
      <c r="Q32" s="70">
        <f>O32*$Q$9</f>
        <v>44000</v>
      </c>
      <c r="R32" s="70">
        <f>O32*$R$9</f>
        <v>30000</v>
      </c>
      <c r="S32" s="3"/>
      <c r="T32" s="3"/>
      <c r="U32" s="3"/>
      <c r="V32" s="3"/>
      <c r="W32" s="3"/>
    </row>
    <row r="33" spans="1:23" ht="28.15" customHeight="1" thickBot="1" x14ac:dyDescent="0.25">
      <c r="A33" s="79"/>
      <c r="B33" s="80"/>
      <c r="C33" s="81"/>
      <c r="D33" s="64"/>
      <c r="E33" s="65"/>
      <c r="F33" s="103"/>
      <c r="G33" s="82"/>
      <c r="H33" s="302" t="s">
        <v>32</v>
      </c>
      <c r="I33" s="301">
        <v>8</v>
      </c>
      <c r="J33" s="42"/>
      <c r="K33" s="3"/>
      <c r="L33" s="4"/>
      <c r="M33" s="87"/>
      <c r="N33" s="4"/>
      <c r="O33" s="69"/>
      <c r="P33" s="329">
        <v>0.4</v>
      </c>
      <c r="Q33" s="70" t="s">
        <v>33</v>
      </c>
      <c r="R33" s="70"/>
      <c r="S33" s="3" t="s">
        <v>34</v>
      </c>
      <c r="T33" s="3"/>
      <c r="U33" s="3"/>
      <c r="V33" s="3"/>
      <c r="W33" s="3"/>
    </row>
    <row r="34" spans="1:23" ht="28.15" customHeight="1" thickBot="1" x14ac:dyDescent="0.4">
      <c r="A34" s="79"/>
      <c r="B34" s="80" t="s">
        <v>35</v>
      </c>
      <c r="C34" s="81"/>
      <c r="D34" s="64">
        <v>1</v>
      </c>
      <c r="E34" s="65">
        <f>P34</f>
        <v>200000</v>
      </c>
      <c r="F34" s="66">
        <f>D34*E34</f>
        <v>200000</v>
      </c>
      <c r="G34" s="82"/>
      <c r="H34" s="300" t="s">
        <v>36</v>
      </c>
      <c r="I34" s="299">
        <f>P34/I33</f>
        <v>25000</v>
      </c>
      <c r="J34" s="42"/>
      <c r="K34" s="3"/>
      <c r="L34" s="4">
        <v>4</v>
      </c>
      <c r="M34" s="87">
        <v>4</v>
      </c>
      <c r="N34" s="28">
        <f>I33</f>
        <v>8</v>
      </c>
      <c r="O34" s="69">
        <f>M34*N34</f>
        <v>32</v>
      </c>
      <c r="P34" s="102">
        <f>ROUNDUP(R34/(1-P33),-3)+T34</f>
        <v>200000</v>
      </c>
      <c r="Q34" s="70">
        <f>O34*$Q$9</f>
        <v>176000</v>
      </c>
      <c r="R34" s="70">
        <f>O34*$R$9</f>
        <v>120000</v>
      </c>
      <c r="S34" s="3"/>
      <c r="T34" s="3"/>
      <c r="U34" s="3"/>
      <c r="V34" s="3"/>
      <c r="W34" s="3"/>
    </row>
    <row r="35" spans="1:23" ht="28.15" customHeight="1" x14ac:dyDescent="0.35">
      <c r="A35" s="79"/>
      <c r="B35" s="80" t="s">
        <v>53</v>
      </c>
      <c r="C35" s="81"/>
      <c r="D35" s="64">
        <v>1</v>
      </c>
      <c r="E35" s="65">
        <f>P35</f>
        <v>12500</v>
      </c>
      <c r="F35" s="103">
        <f>D35*E35</f>
        <v>12500</v>
      </c>
      <c r="G35" s="82"/>
      <c r="H35" s="2"/>
      <c r="I35" s="42"/>
      <c r="J35" s="42"/>
      <c r="K35" s="3"/>
      <c r="L35" s="4">
        <v>4</v>
      </c>
      <c r="M35" s="87">
        <v>2</v>
      </c>
      <c r="N35" s="4">
        <v>1</v>
      </c>
      <c r="O35" s="69">
        <f>M35*N35</f>
        <v>2</v>
      </c>
      <c r="P35" s="102">
        <f>O35*$P$9+T35</f>
        <v>12500</v>
      </c>
      <c r="Q35" s="70">
        <f>O35*$Q$9</f>
        <v>11000</v>
      </c>
      <c r="R35" s="70">
        <f>O35*$R$9</f>
        <v>7500</v>
      </c>
      <c r="S35" s="3"/>
      <c r="T35" s="3"/>
      <c r="U35" s="3"/>
      <c r="V35" s="3"/>
      <c r="W35" s="3"/>
    </row>
    <row r="36" spans="1:23" ht="28.15" customHeight="1" x14ac:dyDescent="0.35">
      <c r="A36" s="79"/>
      <c r="B36" s="80" t="s">
        <v>54</v>
      </c>
      <c r="C36" s="81"/>
      <c r="D36" s="64">
        <v>1</v>
      </c>
      <c r="E36" s="65">
        <f>P36</f>
        <v>12500</v>
      </c>
      <c r="F36" s="103">
        <f>D36*E36</f>
        <v>12500</v>
      </c>
      <c r="G36" s="82"/>
      <c r="H36" s="2"/>
      <c r="I36" s="42"/>
      <c r="J36" s="42"/>
      <c r="K36" s="3"/>
      <c r="L36" s="4">
        <v>4</v>
      </c>
      <c r="M36" s="87">
        <v>2</v>
      </c>
      <c r="N36" s="4">
        <v>1</v>
      </c>
      <c r="O36" s="69">
        <f>M36*N36</f>
        <v>2</v>
      </c>
      <c r="P36" s="102">
        <f>O36*$P$9+T36</f>
        <v>12500</v>
      </c>
      <c r="Q36" s="70">
        <f>O36*$Q$9</f>
        <v>11000</v>
      </c>
      <c r="R36" s="70">
        <f>O36*$R$9</f>
        <v>7500</v>
      </c>
      <c r="S36" s="3"/>
      <c r="T36" s="3"/>
      <c r="U36" s="3"/>
      <c r="V36" s="3"/>
      <c r="W36" s="3"/>
    </row>
    <row r="37" spans="1:23" ht="28.15" customHeight="1" x14ac:dyDescent="0.35">
      <c r="A37" s="79"/>
      <c r="B37" s="175" t="s">
        <v>37</v>
      </c>
      <c r="C37" s="81"/>
      <c r="D37" s="64">
        <v>1</v>
      </c>
      <c r="E37" s="65">
        <f>P37</f>
        <v>25000</v>
      </c>
      <c r="F37" s="103">
        <f>D37*E37</f>
        <v>25000</v>
      </c>
      <c r="G37" s="82"/>
      <c r="H37" s="2"/>
      <c r="I37" s="42"/>
      <c r="J37" s="42"/>
      <c r="K37" s="3"/>
      <c r="L37" s="4">
        <v>4</v>
      </c>
      <c r="M37" s="87">
        <v>4</v>
      </c>
      <c r="N37" s="4">
        <v>1</v>
      </c>
      <c r="O37" s="69">
        <f>M37*N37</f>
        <v>4</v>
      </c>
      <c r="P37" s="102">
        <f>O37*$P$9+T37</f>
        <v>25000</v>
      </c>
      <c r="Q37" s="70">
        <f>O37*$Q$9</f>
        <v>22000</v>
      </c>
      <c r="R37" s="70">
        <f>O37*$R$9</f>
        <v>15000</v>
      </c>
      <c r="S37" s="3"/>
      <c r="T37" s="3"/>
      <c r="U37" s="3"/>
      <c r="V37" s="3"/>
      <c r="W37" s="3"/>
    </row>
    <row r="38" spans="1:23" ht="28.15" customHeight="1" x14ac:dyDescent="0.35">
      <c r="A38" s="16"/>
      <c r="B38" s="80" t="s">
        <v>55</v>
      </c>
      <c r="C38" s="298"/>
      <c r="D38" s="73">
        <v>1</v>
      </c>
      <c r="E38" s="74">
        <f>P38</f>
        <v>50000</v>
      </c>
      <c r="F38" s="103">
        <f>D38*E38</f>
        <v>50000</v>
      </c>
      <c r="G38" s="323" t="str">
        <f>G27</f>
        <v>配送費：200,000</v>
      </c>
      <c r="H38" s="2"/>
      <c r="I38" s="42"/>
      <c r="J38" s="42"/>
      <c r="K38" s="3"/>
      <c r="L38" s="4">
        <v>4</v>
      </c>
      <c r="M38" s="87"/>
      <c r="N38" s="87"/>
      <c r="O38" s="69"/>
      <c r="P38" s="102">
        <v>50000</v>
      </c>
      <c r="Q38" s="70">
        <f>P38</f>
        <v>50000</v>
      </c>
      <c r="R38" s="70">
        <f>Q38</f>
        <v>50000</v>
      </c>
      <c r="S38" s="3"/>
      <c r="T38" s="3"/>
      <c r="U38" s="3"/>
      <c r="V38" s="3"/>
      <c r="W38" s="3"/>
    </row>
    <row r="39" spans="1:23" ht="28.15" customHeight="1" x14ac:dyDescent="0.2">
      <c r="A39" s="16"/>
      <c r="B39" s="71"/>
      <c r="C39" s="72" t="s">
        <v>27</v>
      </c>
      <c r="D39" s="73"/>
      <c r="E39" s="74"/>
      <c r="F39" s="104">
        <f>SUM(F30:F38)</f>
        <v>452500</v>
      </c>
      <c r="G39" s="76"/>
      <c r="H39" s="2"/>
      <c r="I39" s="42"/>
      <c r="J39" s="42"/>
      <c r="K39" s="3"/>
      <c r="L39" s="4"/>
      <c r="M39" s="87"/>
      <c r="N39" s="4"/>
      <c r="O39" s="77" t="s">
        <v>27</v>
      </c>
      <c r="P39" s="328">
        <f>SUMIF($L12:$L73,$A29,P12:P73)</f>
        <v>452500</v>
      </c>
      <c r="Q39" s="78">
        <f>SUMIF($L12:$L73,$A29,Q12:Q73)</f>
        <v>402000</v>
      </c>
      <c r="R39" s="78">
        <f ca="1">SUMIF($L12:$L73,$A29,R12:R72)</f>
        <v>290000</v>
      </c>
      <c r="S39" s="3"/>
      <c r="T39" s="3"/>
      <c r="U39" s="3"/>
      <c r="V39" s="3"/>
      <c r="W39" s="3"/>
    </row>
    <row r="40" spans="1:23" ht="29.1" customHeight="1" x14ac:dyDescent="0.4">
      <c r="A40" s="105">
        <v>5</v>
      </c>
      <c r="B40" s="297" t="s">
        <v>61</v>
      </c>
      <c r="C40" s="85"/>
      <c r="D40" s="85"/>
      <c r="E40" s="85"/>
      <c r="F40" s="85"/>
      <c r="G40" s="106"/>
      <c r="H40" s="2"/>
      <c r="I40" s="2"/>
      <c r="J40" s="2"/>
      <c r="K40" s="3"/>
      <c r="L40" s="4"/>
      <c r="M40" s="87"/>
      <c r="N40" s="4"/>
      <c r="O40" s="69"/>
      <c r="P40" s="102"/>
      <c r="Q40" s="70"/>
      <c r="R40" s="70"/>
      <c r="S40" s="3"/>
      <c r="T40" s="3"/>
      <c r="U40" s="3"/>
      <c r="V40" s="3"/>
      <c r="W40" s="3"/>
    </row>
    <row r="41" spans="1:23" ht="28.15" customHeight="1" x14ac:dyDescent="0.35">
      <c r="A41" s="107"/>
      <c r="B41" s="108" t="s">
        <v>47</v>
      </c>
      <c r="C41" s="109"/>
      <c r="D41" s="110">
        <v>1</v>
      </c>
      <c r="E41" s="111">
        <f t="shared" ref="E41:E47" si="1">P41</f>
        <v>72500</v>
      </c>
      <c r="F41" s="112">
        <f t="shared" ref="F41:F47" si="2">D41*E41</f>
        <v>72500</v>
      </c>
      <c r="G41" s="296"/>
      <c r="H41" s="2"/>
      <c r="I41" s="42"/>
      <c r="J41" s="42"/>
      <c r="K41" s="3"/>
      <c r="L41" s="4">
        <v>5</v>
      </c>
      <c r="M41" s="87">
        <v>8</v>
      </c>
      <c r="N41" s="4">
        <v>1</v>
      </c>
      <c r="O41" s="69">
        <f t="shared" ref="O41:O46" si="3">M41*N41</f>
        <v>8</v>
      </c>
      <c r="P41" s="102">
        <f t="shared" ref="P41:P46" si="4">O41*$P$9+T41</f>
        <v>72500</v>
      </c>
      <c r="Q41" s="70">
        <f t="shared" ref="Q41:Q46" si="5">O41*$Q$9</f>
        <v>44000</v>
      </c>
      <c r="R41" s="70">
        <f t="shared" ref="R41:R46" si="6">O41*$R$9</f>
        <v>30000</v>
      </c>
      <c r="S41" s="3"/>
      <c r="T41" s="2">
        <v>22500</v>
      </c>
      <c r="U41" s="3"/>
      <c r="V41" s="3"/>
      <c r="W41" s="3"/>
    </row>
    <row r="42" spans="1:23" ht="28.15" customHeight="1" x14ac:dyDescent="0.4">
      <c r="A42" s="107"/>
      <c r="B42" s="80" t="s">
        <v>30</v>
      </c>
      <c r="C42" s="109"/>
      <c r="D42" s="110">
        <v>1</v>
      </c>
      <c r="E42" s="111">
        <f>P42</f>
        <v>50000</v>
      </c>
      <c r="F42" s="112">
        <f t="shared" si="2"/>
        <v>50000</v>
      </c>
      <c r="G42" s="82" t="s">
        <v>58</v>
      </c>
      <c r="H42" s="2"/>
      <c r="I42" s="42"/>
      <c r="J42" s="42"/>
      <c r="K42" s="3"/>
      <c r="L42" s="4">
        <v>5</v>
      </c>
      <c r="M42" s="87">
        <v>8</v>
      </c>
      <c r="N42" s="4">
        <v>1</v>
      </c>
      <c r="O42" s="69">
        <f t="shared" si="3"/>
        <v>8</v>
      </c>
      <c r="P42" s="102">
        <f t="shared" si="4"/>
        <v>50000</v>
      </c>
      <c r="Q42" s="70">
        <f t="shared" si="5"/>
        <v>44000</v>
      </c>
      <c r="R42" s="70">
        <f t="shared" si="6"/>
        <v>30000</v>
      </c>
      <c r="S42" s="3"/>
      <c r="T42" s="3"/>
      <c r="U42" s="3"/>
      <c r="V42" s="3"/>
      <c r="W42" s="3"/>
    </row>
    <row r="43" spans="1:23" ht="28.15" customHeight="1" x14ac:dyDescent="0.4">
      <c r="A43" s="107"/>
      <c r="B43" s="80" t="s">
        <v>59</v>
      </c>
      <c r="C43" s="109"/>
      <c r="D43" s="110">
        <v>1</v>
      </c>
      <c r="E43" s="111">
        <f t="shared" si="1"/>
        <v>50000</v>
      </c>
      <c r="F43" s="112">
        <f t="shared" si="2"/>
        <v>50000</v>
      </c>
      <c r="G43" s="82" t="s">
        <v>60</v>
      </c>
      <c r="H43" s="2"/>
      <c r="I43" s="42"/>
      <c r="J43" s="42"/>
      <c r="K43" s="3"/>
      <c r="L43" s="4">
        <v>5</v>
      </c>
      <c r="M43" s="87">
        <v>8</v>
      </c>
      <c r="N43" s="4">
        <v>1</v>
      </c>
      <c r="O43" s="69">
        <f t="shared" si="3"/>
        <v>8</v>
      </c>
      <c r="P43" s="102">
        <f t="shared" si="4"/>
        <v>50000</v>
      </c>
      <c r="Q43" s="70">
        <f t="shared" si="5"/>
        <v>44000</v>
      </c>
      <c r="R43" s="70">
        <f t="shared" si="6"/>
        <v>30000</v>
      </c>
      <c r="S43" s="3"/>
      <c r="T43" s="3"/>
      <c r="U43" s="3"/>
      <c r="V43" s="3"/>
      <c r="W43" s="3"/>
    </row>
    <row r="44" spans="1:23" ht="28.15" customHeight="1" x14ac:dyDescent="0.35">
      <c r="A44" s="107"/>
      <c r="B44" s="108" t="s">
        <v>53</v>
      </c>
      <c r="C44" s="109"/>
      <c r="D44" s="110">
        <v>1</v>
      </c>
      <c r="E44" s="111">
        <f t="shared" si="1"/>
        <v>12500</v>
      </c>
      <c r="F44" s="112">
        <f t="shared" si="2"/>
        <v>12500</v>
      </c>
      <c r="G44" s="296"/>
      <c r="H44" s="2"/>
      <c r="I44" s="42"/>
      <c r="J44" s="42"/>
      <c r="K44" s="3"/>
      <c r="L44" s="4">
        <v>5</v>
      </c>
      <c r="M44" s="87">
        <v>2</v>
      </c>
      <c r="N44" s="4">
        <v>1</v>
      </c>
      <c r="O44" s="69">
        <f t="shared" si="3"/>
        <v>2</v>
      </c>
      <c r="P44" s="102">
        <f t="shared" si="4"/>
        <v>12500</v>
      </c>
      <c r="Q44" s="70">
        <f t="shared" si="5"/>
        <v>11000</v>
      </c>
      <c r="R44" s="70">
        <f t="shared" si="6"/>
        <v>7500</v>
      </c>
      <c r="S44" s="3"/>
      <c r="T44" s="3"/>
      <c r="U44" s="3"/>
      <c r="V44" s="3"/>
      <c r="W44" s="3"/>
    </row>
    <row r="45" spans="1:23" ht="28.15" customHeight="1" x14ac:dyDescent="0.35">
      <c r="A45" s="107"/>
      <c r="B45" s="80" t="s">
        <v>54</v>
      </c>
      <c r="C45" s="109"/>
      <c r="D45" s="110">
        <v>1</v>
      </c>
      <c r="E45" s="111">
        <f t="shared" si="1"/>
        <v>12500</v>
      </c>
      <c r="F45" s="112">
        <f t="shared" si="2"/>
        <v>12500</v>
      </c>
      <c r="G45" s="296"/>
      <c r="H45" s="2"/>
      <c r="I45" s="42"/>
      <c r="J45" s="42"/>
      <c r="K45" s="3"/>
      <c r="L45" s="4">
        <v>5</v>
      </c>
      <c r="M45" s="87">
        <v>2</v>
      </c>
      <c r="N45" s="4">
        <v>1</v>
      </c>
      <c r="O45" s="69">
        <f t="shared" si="3"/>
        <v>2</v>
      </c>
      <c r="P45" s="102">
        <f t="shared" si="4"/>
        <v>12500</v>
      </c>
      <c r="Q45" s="70">
        <f t="shared" si="5"/>
        <v>11000</v>
      </c>
      <c r="R45" s="70">
        <f t="shared" si="6"/>
        <v>7500</v>
      </c>
      <c r="S45" s="3"/>
      <c r="T45" s="3"/>
      <c r="U45" s="3"/>
      <c r="V45" s="3"/>
      <c r="W45" s="3"/>
    </row>
    <row r="46" spans="1:23" ht="28.15" customHeight="1" x14ac:dyDescent="0.35">
      <c r="A46" s="107"/>
      <c r="B46" s="175" t="s">
        <v>37</v>
      </c>
      <c r="C46" s="109"/>
      <c r="D46" s="110">
        <v>1</v>
      </c>
      <c r="E46" s="111">
        <f t="shared" si="1"/>
        <v>25000</v>
      </c>
      <c r="F46" s="112">
        <f t="shared" si="2"/>
        <v>25000</v>
      </c>
      <c r="G46" s="296"/>
      <c r="H46" s="2"/>
      <c r="I46" s="42"/>
      <c r="J46" s="42"/>
      <c r="K46" s="3"/>
      <c r="L46" s="4">
        <v>5</v>
      </c>
      <c r="M46" s="87">
        <v>4</v>
      </c>
      <c r="N46" s="4">
        <v>1</v>
      </c>
      <c r="O46" s="69">
        <f t="shared" si="3"/>
        <v>4</v>
      </c>
      <c r="P46" s="102">
        <f t="shared" si="4"/>
        <v>25000</v>
      </c>
      <c r="Q46" s="70">
        <f t="shared" si="5"/>
        <v>22000</v>
      </c>
      <c r="R46" s="70">
        <f t="shared" si="6"/>
        <v>15000</v>
      </c>
      <c r="S46" s="3"/>
      <c r="T46" s="3"/>
      <c r="U46" s="3"/>
      <c r="V46" s="3"/>
      <c r="W46" s="3"/>
    </row>
    <row r="47" spans="1:23" ht="28.15" customHeight="1" x14ac:dyDescent="0.35">
      <c r="A47" s="16"/>
      <c r="B47" s="80" t="s">
        <v>55</v>
      </c>
      <c r="C47" s="114"/>
      <c r="D47" s="117">
        <v>1</v>
      </c>
      <c r="E47" s="118">
        <f t="shared" si="1"/>
        <v>50000</v>
      </c>
      <c r="F47" s="112">
        <f t="shared" si="2"/>
        <v>50000</v>
      </c>
      <c r="G47" s="323" t="str">
        <f>G27</f>
        <v>配送費：200,000</v>
      </c>
      <c r="H47" s="2"/>
      <c r="I47" s="42"/>
      <c r="J47" s="42"/>
      <c r="K47" s="3"/>
      <c r="L47" s="4">
        <v>5</v>
      </c>
      <c r="M47" s="87"/>
      <c r="N47" s="87"/>
      <c r="O47" s="69"/>
      <c r="P47" s="311">
        <v>50000</v>
      </c>
      <c r="Q47" s="295">
        <f>P47</f>
        <v>50000</v>
      </c>
      <c r="R47" s="295">
        <f>Q47</f>
        <v>50000</v>
      </c>
      <c r="S47" s="3"/>
      <c r="T47" s="3"/>
      <c r="U47" s="3"/>
      <c r="V47" s="3"/>
      <c r="W47" s="3"/>
    </row>
    <row r="48" spans="1:23" ht="28.15" customHeight="1" x14ac:dyDescent="0.2">
      <c r="A48" s="105"/>
      <c r="B48" s="115"/>
      <c r="C48" s="116" t="s">
        <v>27</v>
      </c>
      <c r="D48" s="117"/>
      <c r="E48" s="118"/>
      <c r="F48" s="119">
        <f>SUM(F41:F47)</f>
        <v>272500</v>
      </c>
      <c r="G48" s="113"/>
      <c r="H48" s="2"/>
      <c r="I48" s="42"/>
      <c r="J48" s="42"/>
      <c r="K48" s="3"/>
      <c r="L48" s="4"/>
      <c r="M48" s="87"/>
      <c r="N48" s="4"/>
      <c r="O48" s="77" t="s">
        <v>27</v>
      </c>
      <c r="P48" s="328">
        <f>SUMIF($L12:$L83,$A40,P12:P83)</f>
        <v>272500</v>
      </c>
      <c r="Q48" s="78">
        <f>SUMIF($L24:$L83,$A40,Q24:Q83)</f>
        <v>226000</v>
      </c>
      <c r="R48" s="78">
        <f ca="1">SUMIF($L24:$L83,$A40,R24:R82)</f>
        <v>170000</v>
      </c>
      <c r="S48" s="3"/>
      <c r="T48" s="3"/>
      <c r="U48" s="3"/>
      <c r="V48" s="3"/>
      <c r="W48" s="3"/>
    </row>
    <row r="49" spans="1:23" ht="28.15" customHeight="1" x14ac:dyDescent="0.2">
      <c r="A49" s="16">
        <v>6</v>
      </c>
      <c r="B49" s="18" t="s">
        <v>62</v>
      </c>
      <c r="C49" s="18"/>
      <c r="D49" s="18"/>
      <c r="E49" s="18"/>
      <c r="F49" s="18"/>
      <c r="G49" s="20"/>
      <c r="H49" s="2"/>
      <c r="I49" s="2"/>
      <c r="J49" s="2"/>
      <c r="K49" s="3"/>
      <c r="L49" s="4"/>
      <c r="M49" s="87"/>
      <c r="N49" s="4"/>
      <c r="O49" s="69"/>
      <c r="P49" s="102"/>
      <c r="Q49" s="70"/>
      <c r="R49" s="70"/>
      <c r="S49" s="3"/>
      <c r="T49" s="3"/>
      <c r="U49" s="3"/>
      <c r="V49" s="3"/>
      <c r="W49" s="3"/>
    </row>
    <row r="50" spans="1:23" ht="29.1" customHeight="1" x14ac:dyDescent="0.35">
      <c r="A50" s="1"/>
      <c r="B50" s="80" t="s">
        <v>63</v>
      </c>
      <c r="C50" s="81"/>
      <c r="D50" s="64">
        <v>1</v>
      </c>
      <c r="E50" s="65">
        <f>P50</f>
        <v>100000</v>
      </c>
      <c r="F50" s="103">
        <f>D50*E50</f>
        <v>100000</v>
      </c>
      <c r="G50" s="82"/>
      <c r="H50" s="2"/>
      <c r="I50" s="42"/>
      <c r="J50" s="42"/>
      <c r="K50" s="3"/>
      <c r="L50" s="4">
        <v>6</v>
      </c>
      <c r="M50" s="335">
        <v>16</v>
      </c>
      <c r="N50" s="4">
        <v>1</v>
      </c>
      <c r="O50" s="69">
        <f>M50*N50</f>
        <v>16</v>
      </c>
      <c r="P50" s="102">
        <f>O50*$P$9+T50</f>
        <v>100000</v>
      </c>
      <c r="Q50" s="70">
        <f>O50*$Q$9</f>
        <v>88000</v>
      </c>
      <c r="R50" s="70">
        <f>O50*$R$9</f>
        <v>60000</v>
      </c>
      <c r="S50" s="3"/>
      <c r="T50" s="3"/>
      <c r="U50" s="3"/>
      <c r="V50" s="3"/>
      <c r="W50" s="3"/>
    </row>
    <row r="51" spans="1:23" ht="28.15" customHeight="1" x14ac:dyDescent="0.2">
      <c r="A51" s="79"/>
      <c r="B51" s="71"/>
      <c r="C51" s="72" t="s">
        <v>27</v>
      </c>
      <c r="D51" s="73"/>
      <c r="E51" s="74"/>
      <c r="F51" s="104">
        <f>SUM(F50:F50)</f>
        <v>100000</v>
      </c>
      <c r="G51" s="76"/>
      <c r="H51" s="2"/>
      <c r="I51" s="2"/>
      <c r="J51" s="42"/>
      <c r="K51" s="3"/>
      <c r="L51" s="4"/>
      <c r="M51" s="87"/>
      <c r="N51" s="4"/>
      <c r="O51" s="77" t="s">
        <v>27</v>
      </c>
      <c r="P51" s="328">
        <f>SUMIF($L12:$L111,$A49,P12:P111)</f>
        <v>100000</v>
      </c>
      <c r="Q51" s="78">
        <f>SUMIF($L49:$L111,$A49,Q49:Q111)</f>
        <v>88000</v>
      </c>
      <c r="R51" s="78">
        <f ca="1">SUMIF($L49:$L111,$A49,R49:R110)</f>
        <v>60000</v>
      </c>
      <c r="S51" s="3"/>
      <c r="T51" s="3"/>
      <c r="U51" s="3"/>
      <c r="V51" s="3"/>
      <c r="W51" s="3"/>
    </row>
    <row r="52" spans="1:23" ht="28.15" customHeight="1" x14ac:dyDescent="0.2">
      <c r="A52" s="16">
        <v>7</v>
      </c>
      <c r="B52" s="18" t="s">
        <v>38</v>
      </c>
      <c r="C52" s="18"/>
      <c r="D52" s="18"/>
      <c r="E52" s="18"/>
      <c r="F52" s="18"/>
      <c r="G52" s="20"/>
      <c r="H52" s="2"/>
      <c r="I52" s="2"/>
      <c r="J52" s="2"/>
      <c r="K52" s="3"/>
      <c r="L52" s="4"/>
      <c r="M52" s="87"/>
      <c r="N52" s="4"/>
      <c r="O52" s="69"/>
      <c r="P52" s="102"/>
      <c r="Q52" s="70"/>
      <c r="R52" s="70"/>
      <c r="S52" s="3"/>
      <c r="T52" s="3"/>
      <c r="U52" s="3"/>
      <c r="V52" s="3"/>
      <c r="W52" s="3"/>
    </row>
    <row r="53" spans="1:23" ht="29.1" customHeight="1" x14ac:dyDescent="0.35">
      <c r="A53" s="1"/>
      <c r="B53" s="80" t="s">
        <v>39</v>
      </c>
      <c r="C53" s="81"/>
      <c r="D53" s="64">
        <v>1</v>
      </c>
      <c r="E53" s="65">
        <f>P53</f>
        <v>200000</v>
      </c>
      <c r="F53" s="66">
        <f>D53*E53</f>
        <v>200000</v>
      </c>
      <c r="G53" s="336" t="s">
        <v>64</v>
      </c>
      <c r="H53" s="2"/>
      <c r="I53" s="42"/>
      <c r="J53" s="42"/>
      <c r="K53" s="3"/>
      <c r="L53" s="4">
        <v>7</v>
      </c>
      <c r="M53" s="87">
        <v>16</v>
      </c>
      <c r="N53" s="4">
        <v>2</v>
      </c>
      <c r="O53" s="69">
        <f>M53*N53</f>
        <v>32</v>
      </c>
      <c r="P53" s="102">
        <f>O53*$P$9+T53</f>
        <v>200000</v>
      </c>
      <c r="Q53" s="70">
        <f>O53*$Q$9</f>
        <v>176000</v>
      </c>
      <c r="R53" s="70">
        <f>O53*$R$9</f>
        <v>120000</v>
      </c>
      <c r="S53" s="3"/>
      <c r="T53" s="3"/>
      <c r="U53" s="3"/>
      <c r="V53" s="3"/>
      <c r="W53" s="3"/>
    </row>
    <row r="54" spans="1:23" ht="155.1" customHeight="1" x14ac:dyDescent="0.35">
      <c r="A54" s="79"/>
      <c r="B54" s="120" t="s">
        <v>104</v>
      </c>
      <c r="C54" s="72" t="s">
        <v>27</v>
      </c>
      <c r="D54" s="73"/>
      <c r="E54" s="74"/>
      <c r="F54" s="75">
        <f>SUM(F53:F53)</f>
        <v>200000</v>
      </c>
      <c r="G54" s="76"/>
      <c r="H54" s="2"/>
      <c r="I54" s="42"/>
      <c r="J54" s="42"/>
      <c r="K54" s="3"/>
      <c r="L54" s="4"/>
      <c r="M54" s="87"/>
      <c r="N54" s="4"/>
      <c r="O54" s="77" t="s">
        <v>27</v>
      </c>
      <c r="P54" s="328">
        <f>SUMIF($L11:$L107,$A52,P11:P107)</f>
        <v>200000</v>
      </c>
      <c r="Q54" s="78">
        <f>SUMIF($L52:$L107,$A52,Q52:Q107)</f>
        <v>176000</v>
      </c>
      <c r="R54" s="78">
        <f ca="1">SUMIF($L52:$L107,$A52,R52:R106)</f>
        <v>120000</v>
      </c>
      <c r="S54" s="3"/>
      <c r="T54" s="3"/>
      <c r="U54" s="3"/>
      <c r="V54" s="3"/>
      <c r="W54" s="3"/>
    </row>
    <row r="55" spans="1:23" ht="28.15" customHeight="1" x14ac:dyDescent="0.2">
      <c r="A55" s="84">
        <v>8</v>
      </c>
      <c r="B55" s="85" t="s">
        <v>41</v>
      </c>
      <c r="C55" s="18"/>
      <c r="D55" s="18"/>
      <c r="E55" s="18"/>
      <c r="F55" s="18"/>
      <c r="G55" s="76"/>
      <c r="H55" s="2"/>
      <c r="I55" s="2"/>
      <c r="J55" s="2"/>
      <c r="K55" s="3"/>
      <c r="L55" s="4"/>
      <c r="M55" s="87"/>
      <c r="N55" s="4"/>
      <c r="O55" s="69"/>
      <c r="P55" s="102"/>
      <c r="Q55" s="70"/>
      <c r="R55" s="70"/>
      <c r="S55" s="3"/>
      <c r="T55" s="3"/>
      <c r="U55" s="3"/>
      <c r="V55" s="3"/>
      <c r="W55" s="3"/>
    </row>
    <row r="56" spans="1:23" ht="29.1" customHeight="1" x14ac:dyDescent="0.35">
      <c r="A56" s="3"/>
      <c r="B56" s="88" t="s">
        <v>42</v>
      </c>
      <c r="C56" s="81"/>
      <c r="D56" s="64">
        <v>1</v>
      </c>
      <c r="E56" s="65">
        <f>P56</f>
        <v>50000</v>
      </c>
      <c r="F56" s="103">
        <f>D56*E56</f>
        <v>50000</v>
      </c>
      <c r="G56" s="76"/>
      <c r="H56" s="2"/>
      <c r="I56" s="42"/>
      <c r="J56" s="42"/>
      <c r="K56" s="3"/>
      <c r="L56" s="4">
        <v>8</v>
      </c>
      <c r="M56" s="87">
        <v>8</v>
      </c>
      <c r="N56" s="4">
        <v>1</v>
      </c>
      <c r="O56" s="69">
        <f>M56*N56</f>
        <v>8</v>
      </c>
      <c r="P56" s="102">
        <f>O56*$P$9+T56</f>
        <v>50000</v>
      </c>
      <c r="Q56" s="70">
        <f>O56*$Q$9</f>
        <v>44000</v>
      </c>
      <c r="R56" s="70">
        <f>O56*$R$9</f>
        <v>30000</v>
      </c>
      <c r="S56" s="3"/>
      <c r="T56" s="3"/>
      <c r="U56" s="3"/>
      <c r="V56" s="3"/>
      <c r="W56" s="3"/>
    </row>
    <row r="57" spans="1:23" ht="28.15" customHeight="1" x14ac:dyDescent="0.2">
      <c r="A57" s="79"/>
      <c r="B57" s="71"/>
      <c r="C57" s="72" t="s">
        <v>27</v>
      </c>
      <c r="D57" s="73"/>
      <c r="E57" s="74"/>
      <c r="F57" s="75">
        <f>SUM(F56:F56)</f>
        <v>50000</v>
      </c>
      <c r="G57" s="76"/>
      <c r="H57" s="2"/>
      <c r="I57" s="42"/>
      <c r="J57" s="42"/>
      <c r="K57" s="3"/>
      <c r="L57" s="4"/>
      <c r="M57" s="87"/>
      <c r="N57" s="4"/>
      <c r="O57" s="77" t="s">
        <v>27</v>
      </c>
      <c r="P57" s="328">
        <f>SUMIF($L49:$L113,$A55,P49:P113)</f>
        <v>50000</v>
      </c>
      <c r="Q57" s="78">
        <f>SUMIF($L55:$L113,$A55,Q55:Q113)</f>
        <v>44000</v>
      </c>
      <c r="R57" s="78">
        <f ca="1">SUMIF($L55:$L113,$A55,R55:R112)</f>
        <v>30000</v>
      </c>
      <c r="S57" s="3"/>
      <c r="T57" s="3"/>
      <c r="U57" s="3"/>
      <c r="V57" s="3"/>
      <c r="W57" s="3"/>
    </row>
    <row r="58" spans="1:23" ht="28.15" customHeight="1" x14ac:dyDescent="0.2">
      <c r="A58" s="16">
        <v>9</v>
      </c>
      <c r="B58" s="18" t="s">
        <v>65</v>
      </c>
      <c r="C58" s="18"/>
      <c r="D58" s="18"/>
      <c r="E58" s="18"/>
      <c r="F58" s="18"/>
      <c r="G58" s="20"/>
      <c r="H58" s="2"/>
      <c r="I58" s="2"/>
      <c r="J58" s="2"/>
      <c r="K58" s="3"/>
      <c r="L58" s="4"/>
      <c r="M58" s="87"/>
      <c r="N58" s="4"/>
      <c r="O58" s="69"/>
      <c r="P58" s="102"/>
      <c r="Q58" s="70"/>
      <c r="R58" s="70"/>
      <c r="S58" s="3"/>
      <c r="T58" s="3"/>
      <c r="U58" s="3"/>
      <c r="V58" s="3"/>
      <c r="W58" s="3"/>
    </row>
    <row r="59" spans="1:23" ht="29.1" customHeight="1" x14ac:dyDescent="0.4">
      <c r="A59" s="1"/>
      <c r="B59" s="108" t="s">
        <v>40</v>
      </c>
      <c r="C59" s="81"/>
      <c r="D59" s="64">
        <v>1</v>
      </c>
      <c r="E59" s="65">
        <f>P59</f>
        <v>40000</v>
      </c>
      <c r="F59" s="66">
        <f>D59*E59</f>
        <v>40000</v>
      </c>
      <c r="G59" s="82" t="s">
        <v>66</v>
      </c>
      <c r="H59" s="2"/>
      <c r="I59" s="42"/>
      <c r="J59" s="42"/>
      <c r="K59" s="3"/>
      <c r="L59" s="4">
        <v>9</v>
      </c>
      <c r="M59" s="335">
        <v>6</v>
      </c>
      <c r="N59" s="4">
        <v>1</v>
      </c>
      <c r="O59" s="69">
        <f>M59*N59</f>
        <v>6</v>
      </c>
      <c r="P59" s="102">
        <f>O59*$P$9+T59</f>
        <v>40000</v>
      </c>
      <c r="Q59" s="70">
        <f>O59*$Q$9</f>
        <v>33000</v>
      </c>
      <c r="R59" s="70">
        <f>O59*$R$9</f>
        <v>22500</v>
      </c>
      <c r="S59" s="3"/>
      <c r="T59" s="3">
        <v>2500</v>
      </c>
      <c r="U59" s="3"/>
      <c r="V59" s="3"/>
      <c r="W59" s="3"/>
    </row>
    <row r="60" spans="1:23" ht="28.15" customHeight="1" x14ac:dyDescent="0.2">
      <c r="A60" s="79"/>
      <c r="B60" s="71"/>
      <c r="C60" s="72" t="s">
        <v>27</v>
      </c>
      <c r="D60" s="73"/>
      <c r="E60" s="74"/>
      <c r="F60" s="75">
        <f>SUM(F59:F59)</f>
        <v>40000</v>
      </c>
      <c r="G60" s="76"/>
      <c r="H60" s="2"/>
      <c r="I60" s="42"/>
      <c r="J60" s="42"/>
      <c r="K60" s="3"/>
      <c r="L60" s="4"/>
      <c r="M60" s="87"/>
      <c r="N60" s="4"/>
      <c r="O60" s="77" t="s">
        <v>27</v>
      </c>
      <c r="P60" s="328">
        <f>SUMIF($L12:$L110,$A58,P12:P110)</f>
        <v>40000</v>
      </c>
      <c r="Q60" s="78">
        <f>SUMIF($L12:$L110,$A58,Q12:Q110)</f>
        <v>33000</v>
      </c>
      <c r="R60" s="78">
        <f ca="1">SUMIF($L53:$L110,$A58,R53:R109)</f>
        <v>22500</v>
      </c>
      <c r="S60" s="3"/>
      <c r="T60" s="3"/>
      <c r="U60" s="3"/>
      <c r="V60" s="3"/>
      <c r="W60" s="3"/>
    </row>
    <row r="61" spans="1:23" ht="28.15" customHeight="1" x14ac:dyDescent="0.2">
      <c r="A61" s="16">
        <v>11</v>
      </c>
      <c r="B61" s="18" t="s">
        <v>67</v>
      </c>
      <c r="C61" s="18"/>
      <c r="D61" s="18"/>
      <c r="E61" s="18"/>
      <c r="F61" s="18"/>
      <c r="G61" s="20"/>
      <c r="H61" s="318"/>
      <c r="I61" s="318"/>
      <c r="J61" s="318"/>
      <c r="O61" s="304"/>
      <c r="P61" s="330"/>
      <c r="Q61" s="292"/>
      <c r="R61" s="292"/>
    </row>
    <row r="62" spans="1:23" ht="29.1" customHeight="1" x14ac:dyDescent="0.35">
      <c r="A62" s="3"/>
      <c r="B62" s="88" t="s">
        <v>68</v>
      </c>
      <c r="C62" s="81"/>
      <c r="D62" s="64">
        <v>1</v>
      </c>
      <c r="E62" s="103">
        <f>SUMIF(C11:C60,"小計",F11:F60)*0.08+T62</f>
        <v>209200</v>
      </c>
      <c r="F62" s="103">
        <f>D62*E62</f>
        <v>209200</v>
      </c>
      <c r="G62" s="82"/>
      <c r="H62" s="324"/>
      <c r="I62" s="319"/>
      <c r="J62" s="319"/>
      <c r="L62" s="133">
        <v>11</v>
      </c>
      <c r="O62" s="304"/>
      <c r="P62" s="331">
        <f>ROUNDUP(SUMIF(O11:O60,"小計",P11:P60)*0.08,-3)+T62</f>
        <v>210000</v>
      </c>
      <c r="Q62" s="123">
        <f>SUMIF(O11:O60,"小計",Q11:Q60)*0.08</f>
        <v>178800</v>
      </c>
      <c r="R62" s="123">
        <f ca="1">SUMIF(O11:O60,"小計",R11:R60)*0.08</f>
        <v>127000</v>
      </c>
      <c r="T62" s="1">
        <v>6000</v>
      </c>
    </row>
    <row r="63" spans="1:23" ht="28.15" customHeight="1" x14ac:dyDescent="0.2">
      <c r="A63" s="79"/>
      <c r="B63" s="80"/>
      <c r="C63" s="72" t="s">
        <v>27</v>
      </c>
      <c r="D63" s="64"/>
      <c r="E63" s="103"/>
      <c r="F63" s="104">
        <f>SUM(F62)</f>
        <v>209200</v>
      </c>
      <c r="G63" s="82"/>
      <c r="H63" s="318"/>
      <c r="I63" s="319"/>
      <c r="J63" s="319"/>
      <c r="O63" s="305" t="s">
        <v>27</v>
      </c>
      <c r="P63" s="332">
        <f>SUMIF($L15:$L113,$A61,P15:P113)</f>
        <v>210000</v>
      </c>
      <c r="Q63" s="306">
        <f>SUMIF($L15:$L113,$A61,Q15:Q113)</f>
        <v>178800</v>
      </c>
      <c r="R63" s="306">
        <f ca="1">SUMIF($L55:$L113,$A61,R55:R112)</f>
        <v>127000</v>
      </c>
    </row>
    <row r="64" spans="1:23" ht="28.15" customHeight="1" x14ac:dyDescent="0.2">
      <c r="A64" s="16">
        <v>12</v>
      </c>
      <c r="B64" s="18" t="s">
        <v>44</v>
      </c>
      <c r="C64" s="18"/>
      <c r="D64" s="18"/>
      <c r="E64" s="18"/>
      <c r="F64" s="66"/>
      <c r="G64" s="20"/>
      <c r="H64" s="2"/>
      <c r="I64" s="2"/>
      <c r="J64" s="2"/>
      <c r="K64" s="3"/>
      <c r="L64" s="4"/>
      <c r="M64" s="87"/>
      <c r="N64" s="4"/>
      <c r="O64" s="69"/>
      <c r="P64" s="102"/>
      <c r="Q64" s="70"/>
      <c r="R64" s="70"/>
      <c r="S64" s="3"/>
      <c r="T64" s="3"/>
      <c r="U64" s="3"/>
      <c r="V64" s="3"/>
      <c r="W64" s="3"/>
    </row>
    <row r="65" spans="1:23" s="313" customFormat="1" ht="41.65" customHeight="1" x14ac:dyDescent="0.4">
      <c r="A65" s="95"/>
      <c r="B65" s="316" t="s">
        <v>106</v>
      </c>
      <c r="C65" s="96"/>
      <c r="D65" s="97">
        <v>1</v>
      </c>
      <c r="E65" s="359">
        <f>P65</f>
        <v>0</v>
      </c>
      <c r="F65" s="98">
        <f>D65*E65</f>
        <v>0</v>
      </c>
      <c r="G65" s="360" t="s">
        <v>69</v>
      </c>
      <c r="H65" s="312"/>
      <c r="I65" s="312"/>
      <c r="J65" s="317"/>
      <c r="L65" s="314">
        <v>12</v>
      </c>
      <c r="M65" s="314"/>
      <c r="N65" s="314"/>
      <c r="O65" s="315"/>
      <c r="P65" s="361">
        <v>0</v>
      </c>
      <c r="Q65" s="359">
        <f t="shared" ref="Q65:R65" si="7">P65</f>
        <v>0</v>
      </c>
      <c r="R65" s="359">
        <f t="shared" si="7"/>
        <v>0</v>
      </c>
      <c r="S65" s="359"/>
    </row>
    <row r="66" spans="1:23" ht="37.15" customHeight="1" x14ac:dyDescent="0.4">
      <c r="A66" s="3"/>
      <c r="B66" s="308" t="s">
        <v>70</v>
      </c>
      <c r="C66" s="89"/>
      <c r="D66" s="90">
        <v>1</v>
      </c>
      <c r="E66" s="121">
        <f>P66</f>
        <v>160000</v>
      </c>
      <c r="F66" s="91">
        <f>D66*E66</f>
        <v>160000</v>
      </c>
      <c r="G66" s="358" t="s">
        <v>107</v>
      </c>
      <c r="H66" s="2"/>
      <c r="I66" s="42"/>
      <c r="J66" s="42"/>
      <c r="K66" s="3"/>
      <c r="L66" s="4">
        <v>12</v>
      </c>
      <c r="M66" s="87"/>
      <c r="N66" s="4"/>
      <c r="O66" s="69"/>
      <c r="P66" s="124">
        <v>160000</v>
      </c>
      <c r="Q66" s="121">
        <f>P66</f>
        <v>160000</v>
      </c>
      <c r="R66" s="121">
        <f>Q66</f>
        <v>160000</v>
      </c>
      <c r="S66" s="3"/>
      <c r="T66" s="3"/>
      <c r="U66" s="3"/>
      <c r="V66" s="3"/>
      <c r="W66" s="3"/>
    </row>
    <row r="67" spans="1:23" ht="28.15" customHeight="1" x14ac:dyDescent="0.4">
      <c r="A67" s="1"/>
      <c r="B67" s="122" t="s">
        <v>71</v>
      </c>
      <c r="C67" s="81"/>
      <c r="D67" s="64">
        <v>1</v>
      </c>
      <c r="E67" s="123">
        <f>P67</f>
        <v>410000</v>
      </c>
      <c r="F67" s="66">
        <f>D67*E67</f>
        <v>410000</v>
      </c>
      <c r="G67" s="82" t="s">
        <v>72</v>
      </c>
      <c r="H67" s="2"/>
      <c r="I67" s="42"/>
      <c r="J67" s="42"/>
      <c r="K67" s="3"/>
      <c r="L67" s="4">
        <v>12</v>
      </c>
      <c r="M67" s="87"/>
      <c r="N67" s="4"/>
      <c r="O67" s="69"/>
      <c r="P67" s="124">
        <v>410000</v>
      </c>
      <c r="Q67" s="121">
        <f>P67</f>
        <v>410000</v>
      </c>
      <c r="R67" s="121">
        <f>Q67</f>
        <v>410000</v>
      </c>
      <c r="S67" s="3"/>
      <c r="T67" s="3"/>
      <c r="U67" s="3"/>
      <c r="V67" s="3"/>
      <c r="W67" s="3"/>
    </row>
    <row r="68" spans="1:23" ht="28.15" customHeight="1" x14ac:dyDescent="0.2">
      <c r="A68" s="79"/>
      <c r="B68" s="294"/>
      <c r="C68" s="72" t="s">
        <v>27</v>
      </c>
      <c r="D68" s="64"/>
      <c r="E68" s="66"/>
      <c r="F68" s="75">
        <f>SUM(F65:F67)</f>
        <v>570000</v>
      </c>
      <c r="G68" s="82"/>
      <c r="H68" s="2"/>
      <c r="I68" s="42"/>
      <c r="J68" s="42"/>
      <c r="K68" s="3"/>
      <c r="L68" s="4"/>
      <c r="M68" s="87"/>
      <c r="N68" s="4"/>
      <c r="O68" s="77" t="s">
        <v>27</v>
      </c>
      <c r="P68" s="328">
        <f>SUMIF($L11:$L105,$A64,P11:P105)</f>
        <v>570000</v>
      </c>
      <c r="Q68" s="78">
        <f>SUMIF($L63:$L105,$A64,Q63:Q105)</f>
        <v>570000</v>
      </c>
      <c r="R68" s="78">
        <f ca="1">SUMIF($L64:$L105,$A64,R64:R105)</f>
        <v>570000</v>
      </c>
      <c r="S68" s="3"/>
      <c r="T68" s="3"/>
      <c r="U68" s="3"/>
      <c r="V68" s="3"/>
      <c r="W68" s="3"/>
    </row>
    <row r="69" spans="1:23" ht="28.15" customHeight="1" x14ac:dyDescent="0.2">
      <c r="A69" s="79"/>
      <c r="B69" s="294"/>
      <c r="C69" s="125"/>
      <c r="D69" s="64"/>
      <c r="E69" s="66"/>
      <c r="F69" s="126" t="s">
        <v>11</v>
      </c>
      <c r="G69" s="82"/>
      <c r="H69" s="2"/>
      <c r="I69" s="2"/>
      <c r="J69" s="2"/>
      <c r="K69" s="3"/>
      <c r="L69" s="4"/>
      <c r="M69" s="87"/>
      <c r="N69" s="4"/>
      <c r="O69" s="69"/>
      <c r="P69" s="102"/>
      <c r="Q69" s="70"/>
      <c r="S69" s="3"/>
      <c r="T69" s="3"/>
      <c r="U69" s="3"/>
      <c r="V69" s="3"/>
      <c r="W69" s="3"/>
    </row>
    <row r="70" spans="1:23" ht="29.25" customHeight="1" x14ac:dyDescent="0.4">
      <c r="A70" s="79"/>
      <c r="B70" s="127" t="s">
        <v>27</v>
      </c>
      <c r="C70" s="125"/>
      <c r="D70" s="64"/>
      <c r="E70" s="66"/>
      <c r="F70" s="66">
        <f>SUMIF(C11:C69,"小計",F11:F69)</f>
        <v>3319200</v>
      </c>
      <c r="G70" s="82"/>
      <c r="H70" s="2"/>
      <c r="I70" s="2"/>
      <c r="J70" s="86"/>
      <c r="K70" s="3"/>
      <c r="L70" s="4"/>
      <c r="M70" s="87"/>
      <c r="N70" s="4"/>
      <c r="O70" s="77" t="s">
        <v>45</v>
      </c>
      <c r="P70" s="328">
        <f>SUMIF($O11:$O74,"小計",P11:P74)</f>
        <v>3320000</v>
      </c>
      <c r="Q70" s="78">
        <f>SUMIF($O11:$O74,"小計",Q11:Q74)</f>
        <v>2983800</v>
      </c>
      <c r="R70" s="78">
        <f ca="1">SUMIF($O11:$O73,"小計",R11:R73)</f>
        <v>2284500</v>
      </c>
      <c r="S70" s="3"/>
      <c r="T70" s="3"/>
      <c r="U70" s="3"/>
      <c r="V70" s="3"/>
      <c r="W70" s="3"/>
    </row>
    <row r="71" spans="1:23" ht="29.25" customHeight="1" x14ac:dyDescent="0.2">
      <c r="A71" s="36"/>
      <c r="B71" s="46"/>
      <c r="C71" s="48"/>
      <c r="D71" s="128"/>
      <c r="E71" s="129"/>
      <c r="F71" s="130"/>
      <c r="G71" s="131"/>
      <c r="H71" s="2"/>
      <c r="I71" s="293"/>
      <c r="J71" s="2"/>
      <c r="K71" s="3"/>
      <c r="L71" s="4"/>
      <c r="M71" s="87"/>
      <c r="N71" s="4"/>
      <c r="O71" s="69"/>
      <c r="P71" s="102"/>
      <c r="Q71" s="70"/>
      <c r="R71" s="70"/>
      <c r="S71" s="3"/>
      <c r="T71" s="3"/>
      <c r="U71" s="3"/>
      <c r="V71" s="3"/>
      <c r="W71" s="3"/>
    </row>
    <row r="72" spans="1:23" ht="29.25" customHeight="1" x14ac:dyDescent="0.4">
      <c r="A72" s="45"/>
      <c r="B72" s="46" t="s">
        <v>46</v>
      </c>
      <c r="C72" s="48"/>
      <c r="D72" s="128"/>
      <c r="E72" s="129"/>
      <c r="F72" s="129">
        <f>F70</f>
        <v>3319200</v>
      </c>
      <c r="G72" s="131"/>
      <c r="H72" s="2"/>
      <c r="I72" s="2"/>
      <c r="J72" s="2"/>
      <c r="K72" s="3"/>
      <c r="L72" s="4"/>
      <c r="M72" s="87"/>
      <c r="N72" s="4"/>
      <c r="O72" s="5"/>
      <c r="P72" s="94"/>
      <c r="Q72" s="70"/>
      <c r="R72" s="70"/>
      <c r="S72" s="5"/>
      <c r="T72" s="5"/>
      <c r="U72" s="3"/>
      <c r="V72" s="3"/>
      <c r="W72" s="3"/>
    </row>
    <row r="73" spans="1:23" s="9" customFormat="1" ht="28.15" customHeight="1" thickBot="1" x14ac:dyDescent="0.25">
      <c r="A73" s="132"/>
      <c r="B73" s="53"/>
      <c r="C73" s="54"/>
      <c r="D73" s="55"/>
      <c r="E73" s="56"/>
      <c r="F73" s="56"/>
      <c r="G73" s="57"/>
      <c r="H73" s="42"/>
      <c r="I73" s="42"/>
      <c r="J73" s="42"/>
      <c r="K73" s="5"/>
      <c r="L73" s="4"/>
      <c r="M73" s="87"/>
      <c r="N73" s="4"/>
      <c r="O73" s="5"/>
      <c r="P73" s="102"/>
      <c r="Q73" s="70"/>
      <c r="R73" s="70"/>
      <c r="S73" s="5"/>
      <c r="T73" s="5"/>
      <c r="U73" s="5"/>
      <c r="V73" s="5"/>
      <c r="W73" s="5"/>
    </row>
    <row r="74" spans="1:23" s="9" customFormat="1" ht="28.15" customHeight="1" x14ac:dyDescent="0.2">
      <c r="A74" s="133"/>
      <c r="B74" s="134"/>
      <c r="G74" s="135"/>
      <c r="H74" s="5"/>
      <c r="I74" s="5"/>
      <c r="J74" s="5"/>
      <c r="K74" s="5"/>
      <c r="L74" s="4"/>
      <c r="M74" s="87"/>
      <c r="N74" s="4"/>
      <c r="O74" s="5"/>
      <c r="P74" s="102"/>
      <c r="Q74" s="70"/>
      <c r="R74" s="70"/>
      <c r="S74" s="5"/>
      <c r="T74" s="5"/>
      <c r="U74" s="5"/>
      <c r="V74" s="5"/>
      <c r="W74" s="5"/>
    </row>
    <row r="75" spans="1:23" s="9" customFormat="1" x14ac:dyDescent="0.2">
      <c r="A75" s="133"/>
      <c r="B75" s="134"/>
      <c r="H75" s="5"/>
      <c r="I75" s="5"/>
      <c r="J75" s="5"/>
      <c r="K75" s="5"/>
      <c r="L75" s="4"/>
      <c r="M75" s="87"/>
      <c r="N75" s="4"/>
      <c r="O75" s="5"/>
      <c r="P75" s="102"/>
      <c r="Q75" s="70"/>
      <c r="R75" s="292"/>
      <c r="S75" s="1"/>
      <c r="T75" s="1"/>
    </row>
    <row r="76" spans="1:23" x14ac:dyDescent="0.2">
      <c r="P76" s="330"/>
      <c r="Q76" s="292"/>
      <c r="R76" s="292"/>
    </row>
    <row r="77" spans="1:23" x14ac:dyDescent="0.2">
      <c r="P77" s="330"/>
      <c r="Q77" s="292"/>
      <c r="R77" s="292"/>
    </row>
    <row r="78" spans="1:23" x14ac:dyDescent="0.2">
      <c r="P78" s="330"/>
      <c r="Q78" s="292"/>
      <c r="R78" s="292"/>
    </row>
    <row r="79" spans="1:23" x14ac:dyDescent="0.2">
      <c r="F79" s="136"/>
      <c r="P79" s="330"/>
      <c r="Q79" s="292"/>
      <c r="R79" s="292"/>
    </row>
    <row r="80" spans="1:23" x14ac:dyDescent="0.2">
      <c r="P80" s="330"/>
      <c r="Q80" s="292"/>
    </row>
    <row r="81" spans="8:10" x14ac:dyDescent="0.2">
      <c r="H81" s="291"/>
      <c r="I81" s="291"/>
      <c r="J81" s="291"/>
    </row>
    <row r="82" spans="8:10" x14ac:dyDescent="0.2">
      <c r="H82" s="291"/>
      <c r="I82" s="291"/>
      <c r="J82" s="291"/>
    </row>
    <row r="83" spans="8:10" x14ac:dyDescent="0.2">
      <c r="H83" s="291"/>
      <c r="I83" s="291"/>
      <c r="J83" s="291"/>
    </row>
    <row r="84" spans="8:10" x14ac:dyDescent="0.2">
      <c r="H84" s="291"/>
      <c r="I84" s="291"/>
      <c r="J84" s="291"/>
    </row>
    <row r="85" spans="8:10" x14ac:dyDescent="0.2">
      <c r="H85" s="291"/>
      <c r="I85" s="290"/>
      <c r="J85" s="290"/>
    </row>
  </sheetData>
  <autoFilter ref="A3:I74" xr:uid="{00000000-0009-0000-0000-000001000000}"/>
  <mergeCells count="2">
    <mergeCell ref="A1:G1"/>
    <mergeCell ref="A10:G10"/>
  </mergeCells>
  <phoneticPr fontId="4"/>
  <pageMargins left="0.23622047244094491" right="0.23622047244094491" top="0.55118110236220474" bottom="0.55118110236220474" header="0.31496062992125984" footer="0.31496062992125984"/>
  <pageSetup paperSize="9" scale="56" orientation="portrait" r:id="rId1"/>
  <headerFooter>
    <oddFooter>&amp;P ページ</oddFooter>
  </headerFooter>
  <rowBreaks count="1" manualBreakCount="1">
    <brk id="5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3336-B660-46CE-9F0A-C839E6036DC6}">
  <sheetPr codeName="Sheet5"/>
  <dimension ref="A1:Y81"/>
  <sheetViews>
    <sheetView view="pageBreakPreview" topLeftCell="A26" zoomScale="55" zoomScaleNormal="80" zoomScaleSheetLayoutView="55" workbookViewId="0">
      <selection activeCell="O1" sqref="O1:O1048576"/>
    </sheetView>
  </sheetViews>
  <sheetFormatPr defaultColWidth="8.08984375" defaultRowHeight="19.5" x14ac:dyDescent="0.2"/>
  <cols>
    <col min="1" max="1" width="0.609375" style="137" customWidth="1"/>
    <col min="2" max="2" width="6.25" style="142" customWidth="1"/>
    <col min="3" max="3" width="71.71484375" style="141" customWidth="1"/>
    <col min="4" max="4" width="19.24609375" style="137" bestFit="1" customWidth="1"/>
    <col min="5" max="5" width="9.0703125" style="137" customWidth="1"/>
    <col min="6" max="6" width="14.21875" style="137" customWidth="1"/>
    <col min="7" max="7" width="15.56640625" style="137" customWidth="1"/>
    <col min="8" max="8" width="41.55859375" style="137" customWidth="1"/>
    <col min="9" max="9" width="12.74609375" style="140" customWidth="1"/>
    <col min="10" max="10" width="12.74609375" style="140" bestFit="1" customWidth="1"/>
    <col min="11" max="11" width="11.64453125" style="137" bestFit="1" customWidth="1"/>
    <col min="12" max="14" width="6.25" style="139" customWidth="1"/>
    <col min="15" max="15" width="10.6640625" style="138" bestFit="1" customWidth="1"/>
    <col min="16" max="18" width="13.73046875" style="138" bestFit="1" customWidth="1"/>
    <col min="19" max="16384" width="8.08984375" style="137"/>
  </cols>
  <sheetData>
    <row r="1" spans="1:20" s="138" customFormat="1" ht="30" customHeight="1" x14ac:dyDescent="0.2">
      <c r="A1" s="137"/>
      <c r="B1" s="420" t="s">
        <v>0</v>
      </c>
      <c r="C1" s="420"/>
      <c r="D1" s="420"/>
      <c r="E1" s="420"/>
      <c r="F1" s="420"/>
      <c r="G1" s="420"/>
      <c r="H1" s="420"/>
      <c r="I1" s="140"/>
      <c r="J1" s="140"/>
      <c r="K1" s="137"/>
      <c r="L1" s="139"/>
      <c r="M1" s="139"/>
      <c r="N1" s="139"/>
      <c r="P1" s="138">
        <f>240000/5500</f>
        <v>43.636363636363633</v>
      </c>
      <c r="Q1" s="138">
        <f>134000/5500</f>
        <v>24.363636363636363</v>
      </c>
      <c r="S1" s="137"/>
      <c r="T1" s="137"/>
    </row>
    <row r="2" spans="1:20" s="138" customFormat="1" ht="30" customHeight="1" thickBot="1" x14ac:dyDescent="0.25">
      <c r="A2" s="137"/>
      <c r="B2" s="142"/>
      <c r="C2" s="141"/>
      <c r="D2" s="137"/>
      <c r="E2" s="137"/>
      <c r="F2" s="137"/>
      <c r="G2" s="137"/>
      <c r="H2" s="260"/>
      <c r="I2" s="140"/>
      <c r="J2" s="140"/>
      <c r="K2" s="137"/>
      <c r="L2" s="139"/>
      <c r="M2" s="139"/>
      <c r="N2" s="139"/>
      <c r="S2" s="137"/>
      <c r="T2" s="137"/>
    </row>
    <row r="3" spans="1:20" ht="29.1" customHeight="1" x14ac:dyDescent="0.4">
      <c r="A3" s="138"/>
      <c r="B3" s="259" t="s">
        <v>1</v>
      </c>
      <c r="C3" s="258" t="s">
        <v>2</v>
      </c>
      <c r="D3" s="257"/>
      <c r="E3" s="257" t="s">
        <v>3</v>
      </c>
      <c r="F3" s="257" t="s">
        <v>4</v>
      </c>
      <c r="G3" s="257" t="s">
        <v>5</v>
      </c>
      <c r="H3" s="256" t="s">
        <v>6</v>
      </c>
      <c r="I3" s="255" t="s">
        <v>7</v>
      </c>
      <c r="J3" s="254" t="s">
        <v>8</v>
      </c>
    </row>
    <row r="4" spans="1:20" ht="29.1" customHeight="1" x14ac:dyDescent="0.2">
      <c r="A4" s="138"/>
      <c r="B4" s="183"/>
      <c r="C4" s="253" t="s">
        <v>9</v>
      </c>
      <c r="D4" s="182"/>
      <c r="E4" s="182"/>
      <c r="F4" s="182"/>
      <c r="G4" s="252"/>
      <c r="H4" s="219"/>
    </row>
    <row r="5" spans="1:20" ht="29.1" customHeight="1" x14ac:dyDescent="0.2">
      <c r="A5" s="138"/>
      <c r="B5" s="251" t="s">
        <v>10</v>
      </c>
      <c r="C5" s="250"/>
      <c r="D5" s="249"/>
      <c r="E5" s="248">
        <v>1</v>
      </c>
      <c r="F5" s="247"/>
      <c r="G5" s="247">
        <f>G68</f>
        <v>3029750</v>
      </c>
      <c r="H5" s="246"/>
      <c r="J5" s="140">
        <f>R66</f>
        <v>2183300</v>
      </c>
      <c r="K5" s="146">
        <f>G5-J5</f>
        <v>846450</v>
      </c>
      <c r="L5" s="227"/>
      <c r="M5" s="227"/>
      <c r="N5" s="227"/>
    </row>
    <row r="6" spans="1:20" ht="29.1" customHeight="1" x14ac:dyDescent="0.2">
      <c r="A6" s="138"/>
      <c r="B6" s="183"/>
      <c r="C6" s="242"/>
      <c r="D6" s="241"/>
      <c r="E6" s="245"/>
      <c r="F6" s="239"/>
      <c r="G6" s="239"/>
      <c r="H6" s="244"/>
      <c r="K6" s="146"/>
      <c r="L6" s="227"/>
      <c r="M6" s="227"/>
      <c r="N6" s="227"/>
    </row>
    <row r="7" spans="1:20" ht="29.1" customHeight="1" x14ac:dyDescent="0.2">
      <c r="A7" s="138"/>
      <c r="B7" s="243"/>
      <c r="C7" s="242"/>
      <c r="D7" s="241"/>
      <c r="E7" s="240"/>
      <c r="F7" s="239"/>
      <c r="G7" s="238" t="s">
        <v>11</v>
      </c>
      <c r="H7" s="237"/>
      <c r="I7" s="140" t="s">
        <v>12</v>
      </c>
      <c r="J7" s="228">
        <f>G5</f>
        <v>3029750</v>
      </c>
    </row>
    <row r="8" spans="1:20" ht="29.1" customHeight="1" thickBot="1" x14ac:dyDescent="0.45">
      <c r="A8" s="138"/>
      <c r="B8" s="173"/>
      <c r="C8" s="236" t="s">
        <v>13</v>
      </c>
      <c r="D8" s="235"/>
      <c r="E8" s="234"/>
      <c r="F8" s="233"/>
      <c r="G8" s="233">
        <f>SUM(G5:G7)</f>
        <v>3029750</v>
      </c>
      <c r="H8" s="232"/>
      <c r="I8" s="140" t="s">
        <v>14</v>
      </c>
      <c r="J8" s="228">
        <f>J5</f>
        <v>2183300</v>
      </c>
    </row>
    <row r="9" spans="1:20" ht="29.1" customHeight="1" x14ac:dyDescent="0.4">
      <c r="A9" s="138"/>
      <c r="B9" s="163"/>
      <c r="C9" s="162" t="s">
        <v>15</v>
      </c>
      <c r="D9" s="231"/>
      <c r="E9" s="161"/>
      <c r="F9" s="230"/>
      <c r="G9" s="230">
        <f>G8*0.1</f>
        <v>302975</v>
      </c>
      <c r="H9" s="229"/>
      <c r="I9" s="140" t="s">
        <v>16</v>
      </c>
      <c r="J9" s="228">
        <f>J7-J8</f>
        <v>846450</v>
      </c>
      <c r="K9" s="146">
        <f>SUM(K5:K8)</f>
        <v>846450</v>
      </c>
      <c r="L9" s="227"/>
      <c r="M9" s="227"/>
      <c r="N9" s="227"/>
      <c r="O9" s="144"/>
      <c r="P9" s="226"/>
      <c r="Q9" s="225"/>
      <c r="R9" s="224" t="s">
        <v>17</v>
      </c>
    </row>
    <row r="10" spans="1:20" ht="29.1" customHeight="1" thickBot="1" x14ac:dyDescent="0.45">
      <c r="A10" s="138"/>
      <c r="B10" s="223"/>
      <c r="C10" s="155" t="s">
        <v>18</v>
      </c>
      <c r="D10" s="154"/>
      <c r="E10" s="153"/>
      <c r="F10" s="152"/>
      <c r="G10" s="152">
        <f>G8+G9</f>
        <v>3332725</v>
      </c>
      <c r="H10" s="151"/>
      <c r="I10" s="144" t="s">
        <v>19</v>
      </c>
      <c r="J10" s="143">
        <f>J9/G8</f>
        <v>0.27937948675633301</v>
      </c>
      <c r="L10" s="139" t="s">
        <v>20</v>
      </c>
      <c r="M10" s="139" t="s">
        <v>21</v>
      </c>
      <c r="N10" s="139" t="s">
        <v>22</v>
      </c>
      <c r="O10" s="139" t="s">
        <v>23</v>
      </c>
      <c r="P10" s="221" t="s">
        <v>24</v>
      </c>
      <c r="Q10" s="139" t="s">
        <v>24</v>
      </c>
      <c r="R10" s="220" t="s">
        <v>24</v>
      </c>
    </row>
    <row r="11" spans="1:20" ht="29.1" customHeight="1" thickBot="1" x14ac:dyDescent="0.25">
      <c r="A11" s="138"/>
      <c r="B11" s="421" t="s">
        <v>25</v>
      </c>
      <c r="C11" s="422"/>
      <c r="D11" s="422"/>
      <c r="E11" s="422"/>
      <c r="F11" s="422"/>
      <c r="G11" s="422"/>
      <c r="H11" s="423"/>
      <c r="I11" s="140" t="s">
        <v>26</v>
      </c>
      <c r="J11" s="222">
        <f>J8/G8</f>
        <v>0.72062051324366694</v>
      </c>
      <c r="P11" s="221">
        <v>6250</v>
      </c>
      <c r="Q11" s="139">
        <v>5250</v>
      </c>
      <c r="R11" s="220">
        <v>3750</v>
      </c>
    </row>
    <row r="12" spans="1:20" ht="29.1" customHeight="1" thickTop="1" thickBot="1" x14ac:dyDescent="0.25">
      <c r="A12" s="138"/>
      <c r="B12" s="183">
        <v>1</v>
      </c>
      <c r="C12" s="182" t="s">
        <v>48</v>
      </c>
      <c r="D12" s="182"/>
      <c r="E12" s="182"/>
      <c r="F12" s="182"/>
      <c r="G12" s="182"/>
      <c r="H12" s="219"/>
      <c r="P12" s="218">
        <f>1-R11/P11</f>
        <v>0.4</v>
      </c>
      <c r="Q12" s="217">
        <f>1-R11/Q11</f>
        <v>0.2857142857142857</v>
      </c>
      <c r="R12" s="216"/>
    </row>
    <row r="13" spans="1:20" ht="28.15" customHeight="1" x14ac:dyDescent="0.2">
      <c r="A13" s="138"/>
      <c r="B13" s="215"/>
      <c r="C13" s="214" t="s">
        <v>73</v>
      </c>
      <c r="D13" s="214"/>
      <c r="E13" s="170">
        <v>1</v>
      </c>
      <c r="F13" s="180">
        <f>P13</f>
        <v>50000</v>
      </c>
      <c r="G13" s="169">
        <f>E13*F13</f>
        <v>50000</v>
      </c>
      <c r="H13" s="213"/>
      <c r="J13" s="144"/>
      <c r="L13" s="139">
        <v>1</v>
      </c>
      <c r="M13" s="139">
        <v>8</v>
      </c>
      <c r="N13" s="139">
        <v>1</v>
      </c>
      <c r="O13" s="164">
        <f>M13*N13</f>
        <v>8</v>
      </c>
      <c r="P13" s="145">
        <f>O13*$P$11+T13</f>
        <v>50000</v>
      </c>
      <c r="Q13" s="145">
        <f>O13*$Q$11</f>
        <v>42000</v>
      </c>
      <c r="R13" s="145">
        <f>O13*$R$11</f>
        <v>30000</v>
      </c>
    </row>
    <row r="14" spans="1:20" ht="28.15" customHeight="1" x14ac:dyDescent="0.2">
      <c r="A14" s="138"/>
      <c r="B14" s="183"/>
      <c r="C14" s="186"/>
      <c r="D14" s="179" t="s">
        <v>27</v>
      </c>
      <c r="E14" s="185"/>
      <c r="F14" s="184"/>
      <c r="G14" s="178">
        <f>SUM(G13)</f>
        <v>50000</v>
      </c>
      <c r="H14" s="168"/>
      <c r="J14" s="144"/>
      <c r="O14" s="167" t="s">
        <v>27</v>
      </c>
      <c r="P14" s="177">
        <f>SUMIF($L12:$L70,$B12,P12:P70)</f>
        <v>50000</v>
      </c>
      <c r="Q14" s="177">
        <f>SUMIF($L12:$L70,$B12,Q12:Q70)</f>
        <v>42000</v>
      </c>
      <c r="R14" s="177">
        <f>SUMIF($L12:$L70,$B12,R12:R70)</f>
        <v>30000</v>
      </c>
    </row>
    <row r="15" spans="1:20" ht="29.1" customHeight="1" x14ac:dyDescent="0.2">
      <c r="A15" s="138"/>
      <c r="B15" s="183">
        <v>2</v>
      </c>
      <c r="C15" s="182" t="s">
        <v>28</v>
      </c>
      <c r="D15" s="182"/>
      <c r="E15" s="182"/>
      <c r="F15" s="182"/>
      <c r="G15" s="182"/>
      <c r="H15" s="168"/>
      <c r="O15" s="164"/>
      <c r="P15" s="145"/>
      <c r="Q15" s="145"/>
      <c r="R15" s="145"/>
    </row>
    <row r="16" spans="1:20" ht="28.15" customHeight="1" x14ac:dyDescent="0.35">
      <c r="B16" s="176"/>
      <c r="C16" s="175" t="s">
        <v>29</v>
      </c>
      <c r="D16" s="181"/>
      <c r="E16" s="170">
        <v>1</v>
      </c>
      <c r="F16" s="180">
        <f>P16</f>
        <v>100000</v>
      </c>
      <c r="G16" s="169">
        <f>E16*F16</f>
        <v>100000</v>
      </c>
      <c r="H16" s="168"/>
      <c r="I16" s="157"/>
      <c r="J16" s="144"/>
      <c r="L16" s="139">
        <v>2</v>
      </c>
      <c r="M16" s="139">
        <v>16</v>
      </c>
      <c r="N16" s="139">
        <v>1</v>
      </c>
      <c r="O16" s="164">
        <f>M16*N16</f>
        <v>16</v>
      </c>
      <c r="P16" s="145">
        <f>O16*$P$11+T16</f>
        <v>100000</v>
      </c>
      <c r="Q16" s="145">
        <f>O16*$Q$11</f>
        <v>84000</v>
      </c>
      <c r="R16" s="145">
        <f>O16*$R$11</f>
        <v>60000</v>
      </c>
    </row>
    <row r="17" spans="1:25" ht="28.15" customHeight="1" x14ac:dyDescent="0.2">
      <c r="A17" s="138"/>
      <c r="B17" s="183"/>
      <c r="C17" s="186"/>
      <c r="D17" s="179" t="s">
        <v>27</v>
      </c>
      <c r="E17" s="185"/>
      <c r="F17" s="184"/>
      <c r="G17" s="178">
        <f>SUM(G16:G16)</f>
        <v>100000</v>
      </c>
      <c r="H17" s="168"/>
      <c r="J17" s="144"/>
      <c r="O17" s="167" t="s">
        <v>27</v>
      </c>
      <c r="P17" s="177">
        <f>SUMIF($L12:$L72,$B15,P12:P72)</f>
        <v>100000</v>
      </c>
      <c r="Q17" s="177">
        <f>SUMIF($L14:$L72,$B15,Q14:Q72)</f>
        <v>84000</v>
      </c>
      <c r="R17" s="177">
        <f>SUMIF($L14:$L72,$B15,R14:R72)</f>
        <v>60000</v>
      </c>
    </row>
    <row r="18" spans="1:25" ht="29.1" customHeight="1" x14ac:dyDescent="0.2">
      <c r="A18" s="138"/>
      <c r="B18" s="183">
        <v>3</v>
      </c>
      <c r="C18" s="272" t="s">
        <v>78</v>
      </c>
      <c r="D18" s="182"/>
      <c r="E18" s="182"/>
      <c r="F18" s="182"/>
      <c r="G18" s="182"/>
      <c r="H18" s="212"/>
      <c r="O18" s="164"/>
      <c r="P18" s="145"/>
      <c r="Q18" s="145"/>
      <c r="R18" s="145"/>
    </row>
    <row r="19" spans="1:25" ht="28.15" customHeight="1" x14ac:dyDescent="0.35">
      <c r="B19" s="176"/>
      <c r="C19" s="175" t="s">
        <v>47</v>
      </c>
      <c r="D19" s="181"/>
      <c r="E19" s="170">
        <v>1</v>
      </c>
      <c r="F19" s="180">
        <f t="shared" ref="F19:F28" si="0">P19</f>
        <v>108750</v>
      </c>
      <c r="G19" s="169">
        <f t="shared" ref="G19:G28" si="1">E19*F19</f>
        <v>108750</v>
      </c>
      <c r="H19" s="168"/>
      <c r="I19" s="157"/>
      <c r="J19" s="144"/>
      <c r="L19" s="139">
        <v>3</v>
      </c>
      <c r="M19" s="190">
        <v>8</v>
      </c>
      <c r="N19" s="139">
        <v>2</v>
      </c>
      <c r="O19" s="164">
        <f t="shared" ref="O19:O27" si="2">M19*N19</f>
        <v>16</v>
      </c>
      <c r="P19" s="145">
        <f>O19*$P$11+T19</f>
        <v>108750</v>
      </c>
      <c r="Q19" s="145">
        <f t="shared" ref="Q19:Q27" si="3">O19*$Q$11</f>
        <v>84000</v>
      </c>
      <c r="R19" s="145">
        <f t="shared" ref="R19:R27" si="4">O19*$R$11</f>
        <v>60000</v>
      </c>
      <c r="T19" s="137">
        <v>8750</v>
      </c>
    </row>
    <row r="20" spans="1:25" ht="28.15" customHeight="1" x14ac:dyDescent="0.4">
      <c r="B20" s="176"/>
      <c r="C20" s="175" t="s">
        <v>30</v>
      </c>
      <c r="D20" s="181"/>
      <c r="E20" s="170">
        <v>1</v>
      </c>
      <c r="F20" s="180">
        <f t="shared" si="0"/>
        <v>150000</v>
      </c>
      <c r="G20" s="169">
        <f t="shared" si="1"/>
        <v>150000</v>
      </c>
      <c r="H20" s="337" t="s">
        <v>79</v>
      </c>
      <c r="I20" s="157"/>
      <c r="J20" s="144"/>
      <c r="L20" s="139">
        <v>3</v>
      </c>
      <c r="M20" s="190">
        <v>12</v>
      </c>
      <c r="N20" s="139">
        <v>2</v>
      </c>
      <c r="O20" s="164">
        <f t="shared" si="2"/>
        <v>24</v>
      </c>
      <c r="P20" s="145">
        <f t="shared" ref="P20:P27" si="5">O20*$P$11</f>
        <v>150000</v>
      </c>
      <c r="Q20" s="145">
        <f t="shared" si="3"/>
        <v>126000</v>
      </c>
      <c r="R20" s="145">
        <f t="shared" si="4"/>
        <v>90000</v>
      </c>
    </row>
    <row r="21" spans="1:25" s="203" customFormat="1" ht="28.15" customHeight="1" x14ac:dyDescent="0.35">
      <c r="B21" s="211"/>
      <c r="C21" s="344" t="s">
        <v>51</v>
      </c>
      <c r="D21" s="210"/>
      <c r="E21" s="209">
        <v>1</v>
      </c>
      <c r="F21" s="208">
        <f t="shared" si="0"/>
        <v>300000</v>
      </c>
      <c r="G21" s="207">
        <f t="shared" si="1"/>
        <v>300000</v>
      </c>
      <c r="H21" s="168"/>
      <c r="I21" s="157"/>
      <c r="J21" s="144"/>
      <c r="L21" s="205">
        <v>3</v>
      </c>
      <c r="M21" s="190">
        <v>24</v>
      </c>
      <c r="N21" s="139">
        <v>2</v>
      </c>
      <c r="O21" s="204">
        <f t="shared" si="2"/>
        <v>48</v>
      </c>
      <c r="P21" s="145">
        <f t="shared" si="5"/>
        <v>300000</v>
      </c>
      <c r="Q21" s="145">
        <f t="shared" si="3"/>
        <v>252000</v>
      </c>
      <c r="R21" s="145">
        <f t="shared" si="4"/>
        <v>180000</v>
      </c>
    </row>
    <row r="22" spans="1:25" s="1" customFormat="1" ht="28.15" customHeight="1" thickBot="1" x14ac:dyDescent="0.4">
      <c r="B22" s="79"/>
      <c r="C22" s="80" t="s">
        <v>74</v>
      </c>
      <c r="D22" s="81"/>
      <c r="E22" s="64">
        <v>1</v>
      </c>
      <c r="F22" s="65">
        <f t="shared" si="0"/>
        <v>200000</v>
      </c>
      <c r="G22" s="66">
        <f t="shared" si="1"/>
        <v>200000</v>
      </c>
      <c r="H22" s="67"/>
      <c r="I22" s="2"/>
      <c r="J22" s="42"/>
      <c r="K22" s="3"/>
      <c r="L22" s="4">
        <v>3</v>
      </c>
      <c r="M22" s="87">
        <v>32</v>
      </c>
      <c r="N22" s="4">
        <v>1</v>
      </c>
      <c r="O22" s="69">
        <f t="shared" si="2"/>
        <v>32</v>
      </c>
      <c r="P22" s="70">
        <f>O22*$P$11+T22</f>
        <v>200000</v>
      </c>
      <c r="Q22" s="70">
        <f>O22*$Q$11</f>
        <v>168000</v>
      </c>
      <c r="R22" s="70">
        <f>O22*$R$11</f>
        <v>120000</v>
      </c>
      <c r="S22" s="83"/>
      <c r="T22" s="83"/>
      <c r="U22" s="3"/>
      <c r="V22" s="3"/>
      <c r="W22" s="3"/>
      <c r="X22" s="3"/>
      <c r="Y22" s="3"/>
    </row>
    <row r="23" spans="1:25" ht="28.15" customHeight="1" thickBot="1" x14ac:dyDescent="0.25">
      <c r="B23" s="176"/>
      <c r="C23" s="175"/>
      <c r="D23" s="181"/>
      <c r="E23" s="170"/>
      <c r="F23" s="180"/>
      <c r="G23" s="169"/>
      <c r="H23" s="168"/>
      <c r="I23" s="92" t="s">
        <v>32</v>
      </c>
      <c r="J23" s="261">
        <v>18</v>
      </c>
      <c r="L23" s="4"/>
      <c r="M23" s="4"/>
      <c r="N23" s="4"/>
      <c r="O23" s="69"/>
      <c r="P23" s="93">
        <v>0.4</v>
      </c>
      <c r="Q23" s="70" t="s">
        <v>33</v>
      </c>
      <c r="R23" s="70"/>
      <c r="S23" s="3" t="s">
        <v>34</v>
      </c>
    </row>
    <row r="24" spans="1:25" ht="28.15" customHeight="1" thickBot="1" x14ac:dyDescent="0.4">
      <c r="B24" s="176"/>
      <c r="C24" s="175" t="s">
        <v>35</v>
      </c>
      <c r="D24" s="181"/>
      <c r="E24" s="170">
        <v>1</v>
      </c>
      <c r="F24" s="180">
        <f>P24</f>
        <v>450000</v>
      </c>
      <c r="G24" s="169">
        <f>E24*F24</f>
        <v>450000</v>
      </c>
      <c r="H24" s="168"/>
      <c r="I24" s="99" t="s">
        <v>36</v>
      </c>
      <c r="J24" s="100">
        <f>P24/J23</f>
        <v>25000</v>
      </c>
      <c r="L24" s="139">
        <v>3</v>
      </c>
      <c r="M24" s="190">
        <v>4</v>
      </c>
      <c r="N24" s="139">
        <f>J23</f>
        <v>18</v>
      </c>
      <c r="O24" s="164">
        <f>M24*N24</f>
        <v>72</v>
      </c>
      <c r="P24" s="102">
        <f>ROUNDUP((R24/(1-P23)),-3)+T24</f>
        <v>450000</v>
      </c>
      <c r="Q24" s="145">
        <f>O24*$Q$11</f>
        <v>378000</v>
      </c>
      <c r="R24" s="145">
        <f>O24*$R$11</f>
        <v>270000</v>
      </c>
    </row>
    <row r="25" spans="1:25" ht="28.15" customHeight="1" x14ac:dyDescent="0.35">
      <c r="B25" s="176"/>
      <c r="C25" s="80" t="s">
        <v>53</v>
      </c>
      <c r="D25" s="181"/>
      <c r="E25" s="170">
        <v>1</v>
      </c>
      <c r="F25" s="180">
        <f t="shared" si="0"/>
        <v>112500</v>
      </c>
      <c r="G25" s="169">
        <f t="shared" si="1"/>
        <v>112500</v>
      </c>
      <c r="H25" s="286"/>
      <c r="I25" s="287"/>
      <c r="J25" s="288"/>
      <c r="L25" s="87">
        <v>3</v>
      </c>
      <c r="M25" s="87">
        <v>4</v>
      </c>
      <c r="N25" s="87">
        <f>J23</f>
        <v>18</v>
      </c>
      <c r="O25" s="101">
        <f t="shared" ref="O25" si="6">M25*N25</f>
        <v>72</v>
      </c>
      <c r="P25" s="102">
        <f>N25*$P$11</f>
        <v>112500</v>
      </c>
      <c r="Q25" s="102">
        <f>O25*$Q$11</f>
        <v>378000</v>
      </c>
      <c r="R25" s="102">
        <f>O25*$R$11</f>
        <v>270000</v>
      </c>
    </row>
    <row r="26" spans="1:25" ht="28.15" customHeight="1" x14ac:dyDescent="0.35">
      <c r="B26" s="176"/>
      <c r="C26" s="80" t="s">
        <v>54</v>
      </c>
      <c r="D26" s="181"/>
      <c r="E26" s="170">
        <v>1</v>
      </c>
      <c r="F26" s="180">
        <f t="shared" si="0"/>
        <v>25000</v>
      </c>
      <c r="G26" s="169">
        <f t="shared" si="1"/>
        <v>25000</v>
      </c>
      <c r="H26" s="168"/>
      <c r="I26" s="157"/>
      <c r="J26" s="144"/>
      <c r="L26" s="139">
        <v>3</v>
      </c>
      <c r="M26" s="190">
        <v>2</v>
      </c>
      <c r="N26" s="139">
        <v>2</v>
      </c>
      <c r="O26" s="164">
        <f t="shared" si="2"/>
        <v>4</v>
      </c>
      <c r="P26" s="145">
        <f t="shared" si="5"/>
        <v>25000</v>
      </c>
      <c r="Q26" s="145">
        <f t="shared" si="3"/>
        <v>21000</v>
      </c>
      <c r="R26" s="145">
        <f t="shared" si="4"/>
        <v>15000</v>
      </c>
    </row>
    <row r="27" spans="1:25" ht="28.15" customHeight="1" x14ac:dyDescent="0.35">
      <c r="B27" s="176"/>
      <c r="C27" s="175" t="s">
        <v>37</v>
      </c>
      <c r="D27" s="181"/>
      <c r="E27" s="170">
        <v>1</v>
      </c>
      <c r="F27" s="180">
        <f t="shared" si="0"/>
        <v>25000</v>
      </c>
      <c r="G27" s="169">
        <f t="shared" si="1"/>
        <v>25000</v>
      </c>
      <c r="H27" s="168"/>
      <c r="I27" s="157"/>
      <c r="J27" s="144"/>
      <c r="L27" s="139">
        <v>3</v>
      </c>
      <c r="M27" s="190">
        <v>2</v>
      </c>
      <c r="N27" s="139">
        <v>2</v>
      </c>
      <c r="O27" s="164">
        <f t="shared" si="2"/>
        <v>4</v>
      </c>
      <c r="P27" s="145">
        <f t="shared" si="5"/>
        <v>25000</v>
      </c>
      <c r="Q27" s="145">
        <f t="shared" si="3"/>
        <v>21000</v>
      </c>
      <c r="R27" s="145">
        <f t="shared" si="4"/>
        <v>15000</v>
      </c>
    </row>
    <row r="28" spans="1:25" s="197" customFormat="1" ht="33.75" x14ac:dyDescent="0.35">
      <c r="B28" s="176"/>
      <c r="C28" s="263" t="s">
        <v>75</v>
      </c>
      <c r="D28" s="181"/>
      <c r="E28" s="170">
        <v>1</v>
      </c>
      <c r="F28" s="180">
        <f t="shared" si="0"/>
        <v>100000</v>
      </c>
      <c r="G28" s="264">
        <f t="shared" si="1"/>
        <v>100000</v>
      </c>
      <c r="H28" s="343" t="s">
        <v>80</v>
      </c>
      <c r="I28" s="202"/>
      <c r="J28" s="201"/>
      <c r="L28" s="200">
        <v>3</v>
      </c>
      <c r="M28" s="200"/>
      <c r="N28" s="200"/>
      <c r="O28" s="199"/>
      <c r="P28" s="198">
        <v>100000</v>
      </c>
      <c r="Q28" s="198">
        <f>P28</f>
        <v>100000</v>
      </c>
      <c r="R28" s="198">
        <f>Q28</f>
        <v>100000</v>
      </c>
    </row>
    <row r="29" spans="1:25" ht="28.15" customHeight="1" x14ac:dyDescent="0.2">
      <c r="A29" s="138"/>
      <c r="B29" s="183"/>
      <c r="C29" s="186"/>
      <c r="D29" s="179" t="s">
        <v>27</v>
      </c>
      <c r="E29" s="185"/>
      <c r="F29" s="184"/>
      <c r="G29" s="178">
        <f>SUM(G19:G28)</f>
        <v>1471250</v>
      </c>
      <c r="H29" s="168"/>
      <c r="J29" s="144"/>
      <c r="O29" s="167" t="s">
        <v>27</v>
      </c>
      <c r="P29" s="177">
        <f>SUMIF($L12:$L70,$B18,P12:P70)</f>
        <v>1471250</v>
      </c>
      <c r="Q29" s="177">
        <f>SUMIF($L12:$L70,$B18,Q12:Q70)</f>
        <v>1528000</v>
      </c>
      <c r="R29" s="177">
        <f>SUMIF($L12:$L70,$B18,R12:R70)</f>
        <v>1120000</v>
      </c>
    </row>
    <row r="30" spans="1:25" ht="29.1" customHeight="1" x14ac:dyDescent="0.2">
      <c r="A30" s="138"/>
      <c r="B30" s="183">
        <v>4</v>
      </c>
      <c r="C30" s="182" t="s">
        <v>81</v>
      </c>
      <c r="D30" s="182"/>
      <c r="E30" s="182"/>
      <c r="F30" s="182"/>
      <c r="G30" s="182"/>
      <c r="H30" s="168"/>
      <c r="O30" s="164"/>
      <c r="P30" s="145"/>
      <c r="Q30" s="145"/>
      <c r="R30" s="145"/>
    </row>
    <row r="31" spans="1:25" ht="28.15" customHeight="1" x14ac:dyDescent="0.4">
      <c r="B31" s="176"/>
      <c r="C31" s="175" t="s">
        <v>47</v>
      </c>
      <c r="D31" s="181"/>
      <c r="E31" s="170">
        <v>1</v>
      </c>
      <c r="F31" s="180">
        <f t="shared" ref="F31:F37" si="7">P31</f>
        <v>62500</v>
      </c>
      <c r="G31" s="169">
        <f t="shared" ref="G31:G37" si="8">E31*F31</f>
        <v>62500</v>
      </c>
      <c r="H31" s="337" t="s">
        <v>79</v>
      </c>
      <c r="I31" s="157"/>
      <c r="J31" s="144"/>
      <c r="L31" s="139">
        <v>4</v>
      </c>
      <c r="M31" s="139">
        <v>8</v>
      </c>
      <c r="N31" s="139">
        <v>1</v>
      </c>
      <c r="O31" s="164">
        <f t="shared" ref="O31:O36" si="9">M31*N31</f>
        <v>8</v>
      </c>
      <c r="P31" s="145">
        <f t="shared" ref="P31:P36" si="10">O31*$P$11+T31</f>
        <v>62500</v>
      </c>
      <c r="Q31" s="145">
        <f t="shared" ref="Q31:Q36" si="11">O31*$Q$11</f>
        <v>42000</v>
      </c>
      <c r="R31" s="145">
        <f t="shared" ref="R31:R36" si="12">O31*$R$11</f>
        <v>30000</v>
      </c>
      <c r="T31" s="137">
        <v>12500</v>
      </c>
    </row>
    <row r="32" spans="1:25" ht="28.15" customHeight="1" x14ac:dyDescent="0.4">
      <c r="B32" s="176"/>
      <c r="C32" s="175" t="s">
        <v>30</v>
      </c>
      <c r="D32" s="181"/>
      <c r="E32" s="170">
        <v>1</v>
      </c>
      <c r="F32" s="180">
        <f t="shared" si="7"/>
        <v>50000</v>
      </c>
      <c r="G32" s="169">
        <f t="shared" si="8"/>
        <v>50000</v>
      </c>
      <c r="H32" s="337" t="s">
        <v>60</v>
      </c>
      <c r="I32" s="157"/>
      <c r="J32" s="144"/>
      <c r="L32" s="139">
        <v>4</v>
      </c>
      <c r="M32" s="139">
        <v>8</v>
      </c>
      <c r="N32" s="139">
        <v>1</v>
      </c>
      <c r="O32" s="164">
        <f t="shared" si="9"/>
        <v>8</v>
      </c>
      <c r="P32" s="145">
        <f t="shared" si="10"/>
        <v>50000</v>
      </c>
      <c r="Q32" s="145">
        <f t="shared" si="11"/>
        <v>42000</v>
      </c>
      <c r="R32" s="145">
        <f t="shared" si="12"/>
        <v>30000</v>
      </c>
    </row>
    <row r="33" spans="1:20" ht="28.15" customHeight="1" x14ac:dyDescent="0.35">
      <c r="B33" s="176"/>
      <c r="C33" s="175" t="s">
        <v>59</v>
      </c>
      <c r="D33" s="181"/>
      <c r="E33" s="170">
        <v>1</v>
      </c>
      <c r="F33" s="180">
        <f t="shared" si="7"/>
        <v>50000</v>
      </c>
      <c r="G33" s="169">
        <f t="shared" si="8"/>
        <v>50000</v>
      </c>
      <c r="I33" s="157"/>
      <c r="J33" s="144"/>
      <c r="L33" s="139">
        <v>4</v>
      </c>
      <c r="M33" s="139">
        <v>8</v>
      </c>
      <c r="N33" s="139">
        <v>1</v>
      </c>
      <c r="O33" s="164">
        <f t="shared" si="9"/>
        <v>8</v>
      </c>
      <c r="P33" s="145">
        <f t="shared" si="10"/>
        <v>50000</v>
      </c>
      <c r="Q33" s="145">
        <f t="shared" si="11"/>
        <v>42000</v>
      </c>
      <c r="R33" s="145">
        <f t="shared" si="12"/>
        <v>30000</v>
      </c>
    </row>
    <row r="34" spans="1:20" ht="28.15" customHeight="1" x14ac:dyDescent="0.35">
      <c r="B34" s="176"/>
      <c r="C34" s="80" t="s">
        <v>53</v>
      </c>
      <c r="D34" s="181"/>
      <c r="E34" s="170">
        <v>1</v>
      </c>
      <c r="F34" s="180">
        <f t="shared" si="7"/>
        <v>12500</v>
      </c>
      <c r="G34" s="169">
        <f t="shared" si="8"/>
        <v>12500</v>
      </c>
      <c r="H34" s="168"/>
      <c r="I34" s="157"/>
      <c r="J34" s="144"/>
      <c r="L34" s="139">
        <v>4</v>
      </c>
      <c r="M34" s="139">
        <v>2</v>
      </c>
      <c r="N34" s="139">
        <v>1</v>
      </c>
      <c r="O34" s="164">
        <f t="shared" si="9"/>
        <v>2</v>
      </c>
      <c r="P34" s="145">
        <f t="shared" si="10"/>
        <v>12500</v>
      </c>
      <c r="Q34" s="145">
        <f t="shared" si="11"/>
        <v>10500</v>
      </c>
      <c r="R34" s="145">
        <f t="shared" si="12"/>
        <v>7500</v>
      </c>
    </row>
    <row r="35" spans="1:20" ht="28.15" customHeight="1" x14ac:dyDescent="0.35">
      <c r="B35" s="176"/>
      <c r="C35" s="80" t="s">
        <v>54</v>
      </c>
      <c r="D35" s="181"/>
      <c r="E35" s="170">
        <v>1</v>
      </c>
      <c r="F35" s="180">
        <f t="shared" si="7"/>
        <v>12500</v>
      </c>
      <c r="G35" s="169">
        <f t="shared" si="8"/>
        <v>12500</v>
      </c>
      <c r="H35" s="168"/>
      <c r="I35" s="157"/>
      <c r="J35" s="144"/>
      <c r="L35" s="139">
        <v>4</v>
      </c>
      <c r="M35" s="139">
        <v>2</v>
      </c>
      <c r="N35" s="139">
        <v>1</v>
      </c>
      <c r="O35" s="164">
        <f t="shared" si="9"/>
        <v>2</v>
      </c>
      <c r="P35" s="145">
        <f t="shared" si="10"/>
        <v>12500</v>
      </c>
      <c r="Q35" s="145">
        <f t="shared" si="11"/>
        <v>10500</v>
      </c>
      <c r="R35" s="145">
        <f t="shared" si="12"/>
        <v>7500</v>
      </c>
    </row>
    <row r="36" spans="1:20" ht="28.15" customHeight="1" x14ac:dyDescent="0.35">
      <c r="B36" s="176"/>
      <c r="C36" s="175" t="s">
        <v>37</v>
      </c>
      <c r="D36" s="181"/>
      <c r="E36" s="170">
        <v>1</v>
      </c>
      <c r="F36" s="180">
        <f t="shared" si="7"/>
        <v>12500</v>
      </c>
      <c r="G36" s="169">
        <f t="shared" si="8"/>
        <v>12500</v>
      </c>
      <c r="H36" s="168"/>
      <c r="I36" s="157"/>
      <c r="J36" s="144"/>
      <c r="L36" s="139">
        <v>4</v>
      </c>
      <c r="M36" s="139">
        <v>2</v>
      </c>
      <c r="N36" s="139">
        <v>1</v>
      </c>
      <c r="O36" s="164">
        <f t="shared" si="9"/>
        <v>2</v>
      </c>
      <c r="P36" s="145">
        <f t="shared" si="10"/>
        <v>12500</v>
      </c>
      <c r="Q36" s="145">
        <f t="shared" si="11"/>
        <v>10500</v>
      </c>
      <c r="R36" s="145">
        <f t="shared" si="12"/>
        <v>7500</v>
      </c>
    </row>
    <row r="37" spans="1:20" s="197" customFormat="1" ht="33.75" x14ac:dyDescent="0.35">
      <c r="B37" s="176"/>
      <c r="C37" s="263" t="s">
        <v>75</v>
      </c>
      <c r="D37" s="181"/>
      <c r="E37" s="170">
        <v>1</v>
      </c>
      <c r="F37" s="180">
        <f t="shared" si="7"/>
        <v>50000</v>
      </c>
      <c r="G37" s="264">
        <f t="shared" si="8"/>
        <v>50000</v>
      </c>
      <c r="H37" s="343" t="str">
        <f>$H$28</f>
        <v>配送費：200,000</v>
      </c>
      <c r="I37" s="202"/>
      <c r="J37" s="201"/>
      <c r="L37" s="200">
        <v>4</v>
      </c>
      <c r="M37" s="200"/>
      <c r="N37" s="200"/>
      <c r="O37" s="199"/>
      <c r="P37" s="198">
        <v>50000</v>
      </c>
      <c r="Q37" s="198">
        <f>P37</f>
        <v>50000</v>
      </c>
      <c r="R37" s="198">
        <f>Q37</f>
        <v>50000</v>
      </c>
    </row>
    <row r="38" spans="1:20" ht="28.15" customHeight="1" x14ac:dyDescent="0.2">
      <c r="A38" s="138"/>
      <c r="B38" s="183"/>
      <c r="C38" s="186"/>
      <c r="D38" s="179" t="s">
        <v>27</v>
      </c>
      <c r="E38" s="185"/>
      <c r="F38" s="184"/>
      <c r="G38" s="178">
        <f>SUM(G30:G37)</f>
        <v>250000</v>
      </c>
      <c r="H38" s="168"/>
      <c r="J38" s="144"/>
      <c r="O38" s="167" t="s">
        <v>27</v>
      </c>
      <c r="P38" s="177">
        <f>SUMIF($L13:$L59,$B30,P13:P59)</f>
        <v>250000</v>
      </c>
      <c r="Q38" s="177">
        <f>SUMIF($L13:$L59,$B30,Q13:Q59)</f>
        <v>207500</v>
      </c>
      <c r="R38" s="177">
        <f>SUMIF($L13:$L59,$B30,R13:R59)</f>
        <v>162500</v>
      </c>
    </row>
    <row r="39" spans="1:20" ht="29.1" customHeight="1" x14ac:dyDescent="0.2">
      <c r="A39" s="138"/>
      <c r="B39" s="183">
        <v>11</v>
      </c>
      <c r="C39" s="182" t="s">
        <v>82</v>
      </c>
      <c r="D39" s="182"/>
      <c r="E39" s="182"/>
      <c r="F39" s="182"/>
      <c r="G39" s="182"/>
      <c r="H39" s="168"/>
      <c r="O39" s="164"/>
      <c r="P39" s="145"/>
      <c r="Q39" s="145"/>
      <c r="R39" s="145"/>
    </row>
    <row r="40" spans="1:20" ht="28.15" customHeight="1" x14ac:dyDescent="0.35">
      <c r="B40" s="176"/>
      <c r="C40" s="175" t="s">
        <v>47</v>
      </c>
      <c r="D40" s="181"/>
      <c r="E40" s="170">
        <v>1</v>
      </c>
      <c r="F40" s="180">
        <f t="shared" ref="F40:F47" si="13">P40</f>
        <v>62500</v>
      </c>
      <c r="G40" s="169">
        <f t="shared" ref="G40:G47" si="14">E40*F40</f>
        <v>62500</v>
      </c>
      <c r="H40" s="168"/>
      <c r="I40" s="157"/>
      <c r="J40" s="144"/>
      <c r="L40" s="139">
        <v>11</v>
      </c>
      <c r="M40" s="139">
        <v>8</v>
      </c>
      <c r="N40" s="139">
        <v>1</v>
      </c>
      <c r="O40" s="164">
        <f t="shared" ref="O40:O46" si="15">M40*N40</f>
        <v>8</v>
      </c>
      <c r="P40" s="145">
        <f t="shared" ref="P40:P46" si="16">O40*$P$11+T40</f>
        <v>62500</v>
      </c>
      <c r="Q40" s="145">
        <f t="shared" ref="Q40:Q46" si="17">O40*$Q$11</f>
        <v>42000</v>
      </c>
      <c r="R40" s="145">
        <f t="shared" ref="R40:R46" si="18">O40*$R$11</f>
        <v>30000</v>
      </c>
      <c r="T40" s="137">
        <v>12500</v>
      </c>
    </row>
    <row r="41" spans="1:20" ht="28.15" customHeight="1" x14ac:dyDescent="0.4">
      <c r="B41" s="176"/>
      <c r="C41" s="175" t="s">
        <v>30</v>
      </c>
      <c r="D41" s="181"/>
      <c r="E41" s="170">
        <v>1</v>
      </c>
      <c r="F41" s="180">
        <f t="shared" si="13"/>
        <v>50000</v>
      </c>
      <c r="G41" s="169">
        <f t="shared" si="14"/>
        <v>50000</v>
      </c>
      <c r="H41" s="337" t="s">
        <v>79</v>
      </c>
      <c r="I41" s="157"/>
      <c r="J41" s="144"/>
      <c r="L41" s="139">
        <v>11</v>
      </c>
      <c r="M41" s="139">
        <v>8</v>
      </c>
      <c r="N41" s="139">
        <v>1</v>
      </c>
      <c r="O41" s="164">
        <f t="shared" si="15"/>
        <v>8</v>
      </c>
      <c r="P41" s="145">
        <f t="shared" si="16"/>
        <v>50000</v>
      </c>
      <c r="Q41" s="145">
        <f t="shared" si="17"/>
        <v>42000</v>
      </c>
      <c r="R41" s="145">
        <f t="shared" si="18"/>
        <v>30000</v>
      </c>
    </row>
    <row r="42" spans="1:20" ht="28.15" customHeight="1" x14ac:dyDescent="0.4">
      <c r="B42" s="176"/>
      <c r="C42" s="175" t="s">
        <v>59</v>
      </c>
      <c r="D42" s="181"/>
      <c r="E42" s="170">
        <v>1</v>
      </c>
      <c r="F42" s="180">
        <f t="shared" si="13"/>
        <v>50000</v>
      </c>
      <c r="G42" s="169">
        <f t="shared" si="14"/>
        <v>50000</v>
      </c>
      <c r="H42" s="337" t="s">
        <v>60</v>
      </c>
      <c r="I42" s="157"/>
      <c r="J42" s="144"/>
      <c r="L42" s="139">
        <v>11</v>
      </c>
      <c r="M42" s="139">
        <v>8</v>
      </c>
      <c r="N42" s="139">
        <v>1</v>
      </c>
      <c r="O42" s="164">
        <f t="shared" si="15"/>
        <v>8</v>
      </c>
      <c r="P42" s="145">
        <f t="shared" si="16"/>
        <v>50000</v>
      </c>
      <c r="Q42" s="145">
        <f t="shared" si="17"/>
        <v>42000</v>
      </c>
      <c r="R42" s="145">
        <f t="shared" si="18"/>
        <v>30000</v>
      </c>
    </row>
    <row r="43" spans="1:20" ht="28.15" customHeight="1" x14ac:dyDescent="0.35">
      <c r="B43" s="265"/>
      <c r="C43" s="309" t="s">
        <v>83</v>
      </c>
      <c r="D43" s="266"/>
      <c r="E43" s="267">
        <v>1</v>
      </c>
      <c r="F43" s="268">
        <f t="shared" si="13"/>
        <v>50000</v>
      </c>
      <c r="G43" s="269">
        <f t="shared" si="14"/>
        <v>50000</v>
      </c>
      <c r="H43" s="270"/>
      <c r="I43" s="157"/>
      <c r="J43" s="144"/>
      <c r="L43" s="139">
        <v>11</v>
      </c>
      <c r="M43" s="139">
        <v>8</v>
      </c>
      <c r="N43" s="139">
        <v>1</v>
      </c>
      <c r="O43" s="164">
        <f t="shared" si="15"/>
        <v>8</v>
      </c>
      <c r="P43" s="145">
        <f t="shared" si="16"/>
        <v>50000</v>
      </c>
      <c r="Q43" s="145">
        <f t="shared" si="17"/>
        <v>42000</v>
      </c>
      <c r="R43" s="145">
        <f t="shared" si="18"/>
        <v>30000</v>
      </c>
    </row>
    <row r="44" spans="1:20" ht="28.15" customHeight="1" x14ac:dyDescent="0.35">
      <c r="B44" s="176"/>
      <c r="C44" s="80" t="s">
        <v>53</v>
      </c>
      <c r="D44" s="181"/>
      <c r="E44" s="170">
        <v>1</v>
      </c>
      <c r="F44" s="180">
        <f t="shared" si="13"/>
        <v>12500</v>
      </c>
      <c r="G44" s="169">
        <f t="shared" si="14"/>
        <v>12500</v>
      </c>
      <c r="H44" s="168"/>
      <c r="I44" s="157"/>
      <c r="J44" s="144"/>
      <c r="L44" s="139">
        <v>11</v>
      </c>
      <c r="M44" s="139">
        <v>2</v>
      </c>
      <c r="N44" s="139">
        <v>1</v>
      </c>
      <c r="O44" s="164">
        <f t="shared" si="15"/>
        <v>2</v>
      </c>
      <c r="P44" s="145">
        <f t="shared" si="16"/>
        <v>12500</v>
      </c>
      <c r="Q44" s="145">
        <f t="shared" si="17"/>
        <v>10500</v>
      </c>
      <c r="R44" s="145">
        <f t="shared" si="18"/>
        <v>7500</v>
      </c>
    </row>
    <row r="45" spans="1:20" ht="28.15" customHeight="1" x14ac:dyDescent="0.35">
      <c r="B45" s="176"/>
      <c r="C45" s="80" t="s">
        <v>54</v>
      </c>
      <c r="D45" s="181"/>
      <c r="E45" s="170">
        <v>1</v>
      </c>
      <c r="F45" s="180">
        <f t="shared" si="13"/>
        <v>12500</v>
      </c>
      <c r="G45" s="169">
        <f t="shared" si="14"/>
        <v>12500</v>
      </c>
      <c r="H45" s="168"/>
      <c r="I45" s="157"/>
      <c r="J45" s="144"/>
      <c r="L45" s="139">
        <v>11</v>
      </c>
      <c r="M45" s="139">
        <v>2</v>
      </c>
      <c r="N45" s="139">
        <v>1</v>
      </c>
      <c r="O45" s="164">
        <f t="shared" si="15"/>
        <v>2</v>
      </c>
      <c r="P45" s="145">
        <f t="shared" si="16"/>
        <v>12500</v>
      </c>
      <c r="Q45" s="145">
        <f t="shared" si="17"/>
        <v>10500</v>
      </c>
      <c r="R45" s="145">
        <f t="shared" si="18"/>
        <v>7500</v>
      </c>
    </row>
    <row r="46" spans="1:20" ht="28.15" customHeight="1" x14ac:dyDescent="0.35">
      <c r="B46" s="176"/>
      <c r="C46" s="175" t="s">
        <v>37</v>
      </c>
      <c r="D46" s="181"/>
      <c r="E46" s="170">
        <v>1</v>
      </c>
      <c r="F46" s="180">
        <f t="shared" si="13"/>
        <v>12500</v>
      </c>
      <c r="G46" s="169">
        <f t="shared" si="14"/>
        <v>12500</v>
      </c>
      <c r="H46" s="168"/>
      <c r="I46" s="157"/>
      <c r="J46" s="144"/>
      <c r="L46" s="139">
        <v>11</v>
      </c>
      <c r="M46" s="139">
        <v>2</v>
      </c>
      <c r="N46" s="139">
        <v>1</v>
      </c>
      <c r="O46" s="164">
        <f t="shared" si="15"/>
        <v>2</v>
      </c>
      <c r="P46" s="145">
        <f t="shared" si="16"/>
        <v>12500</v>
      </c>
      <c r="Q46" s="145">
        <f t="shared" si="17"/>
        <v>10500</v>
      </c>
      <c r="R46" s="145">
        <f t="shared" si="18"/>
        <v>7500</v>
      </c>
    </row>
    <row r="47" spans="1:20" s="197" customFormat="1" ht="33.75" x14ac:dyDescent="0.35">
      <c r="B47" s="176"/>
      <c r="C47" s="263" t="s">
        <v>75</v>
      </c>
      <c r="D47" s="181"/>
      <c r="E47" s="170">
        <v>1</v>
      </c>
      <c r="F47" s="180">
        <f t="shared" si="13"/>
        <v>50000</v>
      </c>
      <c r="G47" s="264">
        <f t="shared" si="14"/>
        <v>50000</v>
      </c>
      <c r="H47" s="343" t="str">
        <f>$H$28</f>
        <v>配送費：200,000</v>
      </c>
      <c r="I47" s="202"/>
      <c r="J47" s="201"/>
      <c r="L47" s="139">
        <v>11</v>
      </c>
      <c r="M47" s="200"/>
      <c r="N47" s="200"/>
      <c r="O47" s="199"/>
      <c r="P47" s="198">
        <v>50000</v>
      </c>
      <c r="Q47" s="198">
        <f>P47</f>
        <v>50000</v>
      </c>
      <c r="R47" s="198">
        <f>Q47</f>
        <v>50000</v>
      </c>
    </row>
    <row r="48" spans="1:20" ht="28.15" customHeight="1" x14ac:dyDescent="0.2">
      <c r="A48" s="138"/>
      <c r="B48" s="183"/>
      <c r="C48" s="186"/>
      <c r="D48" s="179" t="s">
        <v>27</v>
      </c>
      <c r="E48" s="185"/>
      <c r="F48" s="184"/>
      <c r="G48" s="178">
        <f>SUM(G39:G47)</f>
        <v>300000</v>
      </c>
      <c r="H48" s="168"/>
      <c r="J48" s="144"/>
      <c r="O48" s="167" t="s">
        <v>27</v>
      </c>
      <c r="P48" s="177">
        <f>SUMIF($L23:$L69,$B39,P23:P69)</f>
        <v>300000</v>
      </c>
      <c r="Q48" s="177">
        <f>SUMIF($L23:$L69,$B39,Q23:Q69)</f>
        <v>249500</v>
      </c>
      <c r="R48" s="177">
        <f>SUMIF($L23:$L69,$B39,R23:R69)</f>
        <v>192500</v>
      </c>
    </row>
    <row r="49" spans="1:20" s="187" customFormat="1" ht="29.1" customHeight="1" x14ac:dyDescent="0.2">
      <c r="A49" s="193"/>
      <c r="B49" s="273">
        <v>5</v>
      </c>
      <c r="C49" s="274" t="s">
        <v>84</v>
      </c>
      <c r="D49" s="274"/>
      <c r="E49" s="274"/>
      <c r="F49" s="274"/>
      <c r="G49" s="274"/>
      <c r="H49" s="275"/>
      <c r="I49" s="192"/>
      <c r="J49" s="192"/>
      <c r="L49" s="190"/>
      <c r="M49" s="190"/>
      <c r="N49" s="190"/>
      <c r="O49" s="196"/>
      <c r="P49" s="195"/>
      <c r="Q49" s="195"/>
      <c r="R49" s="195"/>
    </row>
    <row r="50" spans="1:20" s="187" customFormat="1" ht="28.15" customHeight="1" x14ac:dyDescent="0.35">
      <c r="B50" s="276"/>
      <c r="C50" s="277" t="s">
        <v>85</v>
      </c>
      <c r="D50" s="278"/>
      <c r="E50" s="279">
        <v>1</v>
      </c>
      <c r="F50" s="280">
        <f>P50</f>
        <v>300000</v>
      </c>
      <c r="G50" s="112">
        <f>E50*F50</f>
        <v>300000</v>
      </c>
      <c r="H50" s="275"/>
      <c r="I50" s="192"/>
      <c r="J50" s="191"/>
      <c r="L50" s="190">
        <v>5</v>
      </c>
      <c r="M50" s="190">
        <v>24</v>
      </c>
      <c r="N50" s="190">
        <v>2</v>
      </c>
      <c r="O50" s="164">
        <f t="shared" ref="O50" si="19">M50*N50</f>
        <v>48</v>
      </c>
      <c r="P50" s="195">
        <f>O50*$P$11+T50</f>
        <v>300000</v>
      </c>
      <c r="Q50" s="194">
        <f>O50*$Q$11</f>
        <v>252000</v>
      </c>
      <c r="R50" s="194">
        <f>O50*$R$11</f>
        <v>180000</v>
      </c>
    </row>
    <row r="51" spans="1:20" s="187" customFormat="1" ht="28.15" customHeight="1" x14ac:dyDescent="0.2">
      <c r="A51" s="193"/>
      <c r="B51" s="273"/>
      <c r="C51" s="281"/>
      <c r="D51" s="282" t="s">
        <v>27</v>
      </c>
      <c r="E51" s="283"/>
      <c r="F51" s="284"/>
      <c r="G51" s="119">
        <f>SUM(G50:G50)</f>
        <v>300000</v>
      </c>
      <c r="H51" s="285"/>
      <c r="I51" s="192"/>
      <c r="J51" s="191"/>
      <c r="L51" s="190"/>
      <c r="M51" s="190"/>
      <c r="N51" s="190"/>
      <c r="O51" s="189" t="s">
        <v>27</v>
      </c>
      <c r="P51" s="188">
        <f>SUMIF($L31:$L86,$B49,P31:P86)</f>
        <v>300000</v>
      </c>
      <c r="Q51" s="188">
        <f>SUMIF($L31:$L86,$B49,Q31:Q86)</f>
        <v>252000</v>
      </c>
      <c r="R51" s="188">
        <f>SUMIF($L31:$L86,$B49,R31:R86)</f>
        <v>180000</v>
      </c>
    </row>
    <row r="52" spans="1:20" ht="29.1" customHeight="1" x14ac:dyDescent="0.2">
      <c r="A52" s="138"/>
      <c r="B52" s="183">
        <v>6</v>
      </c>
      <c r="C52" s="182" t="s">
        <v>38</v>
      </c>
      <c r="D52" s="182"/>
      <c r="E52" s="182"/>
      <c r="F52" s="182"/>
      <c r="G52" s="182"/>
      <c r="H52" s="168"/>
      <c r="O52" s="164"/>
      <c r="P52" s="145"/>
      <c r="Q52" s="145"/>
      <c r="R52" s="145"/>
    </row>
    <row r="53" spans="1:20" ht="28.15" customHeight="1" x14ac:dyDescent="0.35">
      <c r="B53" s="176"/>
      <c r="C53" s="175" t="s">
        <v>39</v>
      </c>
      <c r="D53" s="181"/>
      <c r="E53" s="170">
        <v>1</v>
      </c>
      <c r="F53" s="180">
        <f>P53</f>
        <v>100000</v>
      </c>
      <c r="G53" s="169">
        <f>E53*F53</f>
        <v>100000</v>
      </c>
      <c r="H53" s="168"/>
      <c r="I53" s="157"/>
      <c r="J53" s="144"/>
      <c r="L53" s="139">
        <v>6</v>
      </c>
      <c r="M53" s="139">
        <v>8</v>
      </c>
      <c r="N53" s="139">
        <v>2</v>
      </c>
      <c r="O53" s="164">
        <f>M53*N53</f>
        <v>16</v>
      </c>
      <c r="P53" s="145">
        <f>O53*$P$11+T53</f>
        <v>100000</v>
      </c>
      <c r="Q53" s="145">
        <f>O53*$Q$11</f>
        <v>84000</v>
      </c>
      <c r="R53" s="145">
        <f>O53*$R$11</f>
        <v>60000</v>
      </c>
    </row>
    <row r="54" spans="1:20" ht="28.15" customHeight="1" x14ac:dyDescent="0.2">
      <c r="A54" s="138"/>
      <c r="B54" s="183"/>
      <c r="C54" s="186"/>
      <c r="D54" s="179" t="s">
        <v>27</v>
      </c>
      <c r="E54" s="185"/>
      <c r="F54" s="184"/>
      <c r="G54" s="178">
        <f>SUM(G53:G53)</f>
        <v>100000</v>
      </c>
      <c r="H54" s="168"/>
      <c r="J54" s="144"/>
      <c r="O54" s="167" t="s">
        <v>27</v>
      </c>
      <c r="P54" s="177">
        <f>SUMIF($L12:$L103,$B52,P12:P103)</f>
        <v>100000</v>
      </c>
      <c r="Q54" s="177">
        <f>SUMIF($L52:$L103,$B52,Q52:Q103)</f>
        <v>84000</v>
      </c>
      <c r="R54" s="177">
        <f>SUMIF($L52:$L103,$B52,R52:R103)</f>
        <v>60000</v>
      </c>
    </row>
    <row r="55" spans="1:20" ht="29.1" customHeight="1" x14ac:dyDescent="0.2">
      <c r="A55" s="138"/>
      <c r="B55" s="183">
        <v>7</v>
      </c>
      <c r="C55" s="182" t="s">
        <v>65</v>
      </c>
      <c r="D55" s="182"/>
      <c r="E55" s="182"/>
      <c r="F55" s="182"/>
      <c r="G55" s="182"/>
      <c r="H55" s="168"/>
      <c r="O55" s="164"/>
      <c r="P55" s="145"/>
      <c r="Q55" s="145"/>
      <c r="R55" s="145"/>
    </row>
    <row r="56" spans="1:20" ht="28.15" customHeight="1" x14ac:dyDescent="0.4">
      <c r="B56" s="176"/>
      <c r="C56" s="175" t="s">
        <v>76</v>
      </c>
      <c r="D56" s="181"/>
      <c r="E56" s="170">
        <v>1</v>
      </c>
      <c r="F56" s="180">
        <f>P56</f>
        <v>40000</v>
      </c>
      <c r="G56" s="169">
        <f>E56*F56</f>
        <v>40000</v>
      </c>
      <c r="H56" s="337" t="s">
        <v>86</v>
      </c>
      <c r="I56" s="157"/>
      <c r="J56" s="144"/>
      <c r="L56" s="139">
        <v>7</v>
      </c>
      <c r="M56" s="142">
        <v>6</v>
      </c>
      <c r="N56" s="139">
        <v>1</v>
      </c>
      <c r="O56" s="164">
        <f>M56*N56</f>
        <v>6</v>
      </c>
      <c r="P56" s="145">
        <f>O56*$P$11+T56</f>
        <v>40000</v>
      </c>
      <c r="Q56" s="145">
        <f>O56*$Q$11</f>
        <v>31500</v>
      </c>
      <c r="R56" s="145">
        <f>O56*$R$11</f>
        <v>22500</v>
      </c>
      <c r="T56" s="137">
        <v>2500</v>
      </c>
    </row>
    <row r="57" spans="1:20" ht="28.15" customHeight="1" x14ac:dyDescent="0.2">
      <c r="A57" s="138"/>
      <c r="B57" s="183"/>
      <c r="C57" s="186"/>
      <c r="D57" s="179" t="s">
        <v>27</v>
      </c>
      <c r="E57" s="185"/>
      <c r="F57" s="184"/>
      <c r="G57" s="178">
        <f>SUM(G56:G56)</f>
        <v>40000</v>
      </c>
      <c r="H57" s="168"/>
      <c r="J57" s="144"/>
      <c r="O57" s="167" t="s">
        <v>27</v>
      </c>
      <c r="P57" s="177">
        <f>SUMIF($L13:$L106,$B55,P13:P106)</f>
        <v>40000</v>
      </c>
      <c r="Q57" s="177">
        <f>SUMIF($L13:$L106,$B55,Q13:Q106)</f>
        <v>31500</v>
      </c>
      <c r="R57" s="177">
        <f>SUMIF($L53:$L106,$B55,R53:R106)</f>
        <v>22500</v>
      </c>
    </row>
    <row r="58" spans="1:20" ht="29.1" customHeight="1" x14ac:dyDescent="0.2">
      <c r="A58" s="138"/>
      <c r="B58" s="183">
        <v>8</v>
      </c>
      <c r="C58" s="182" t="s">
        <v>67</v>
      </c>
      <c r="D58" s="182"/>
      <c r="E58" s="182"/>
      <c r="F58" s="182"/>
      <c r="G58" s="182"/>
      <c r="H58" s="168"/>
      <c r="O58" s="164"/>
      <c r="P58" s="145"/>
      <c r="Q58" s="145"/>
      <c r="R58" s="145"/>
    </row>
    <row r="59" spans="1:20" s="320" customFormat="1" ht="28.15" customHeight="1" x14ac:dyDescent="0.4">
      <c r="B59" s="362"/>
      <c r="C59" s="363" t="s">
        <v>43</v>
      </c>
      <c r="D59" s="364"/>
      <c r="E59" s="365">
        <v>1</v>
      </c>
      <c r="F59" s="271">
        <f>SUMIF(D12:D57,"小計",G12:G57)*0.08+T59</f>
        <v>218500</v>
      </c>
      <c r="G59" s="271">
        <f>E59*F59</f>
        <v>218500</v>
      </c>
      <c r="H59" s="358" t="s">
        <v>105</v>
      </c>
      <c r="I59" s="192"/>
      <c r="J59" s="191"/>
      <c r="L59" s="321">
        <v>8</v>
      </c>
      <c r="M59" s="321"/>
      <c r="N59" s="321"/>
      <c r="O59" s="322"/>
      <c r="P59" s="366">
        <f>SUMIF(O12:O57,"小計",P12:P57)*0.08+T59</f>
        <v>218500</v>
      </c>
      <c r="Q59" s="366">
        <f>SUMIF(O12:O57,"小計",Q12:Q57)*0.08+T59</f>
        <v>207880</v>
      </c>
      <c r="R59" s="366">
        <f>SUMIF(O12:O57,"小計",R12:R57)*0.08+T59</f>
        <v>155800</v>
      </c>
      <c r="T59" s="320">
        <v>9600</v>
      </c>
    </row>
    <row r="60" spans="1:20" ht="28.15" customHeight="1" x14ac:dyDescent="0.2">
      <c r="B60" s="176"/>
      <c r="C60" s="175"/>
      <c r="D60" s="179" t="s">
        <v>27</v>
      </c>
      <c r="E60" s="170"/>
      <c r="F60" s="169"/>
      <c r="G60" s="178">
        <f>SUM(G59)</f>
        <v>218500</v>
      </c>
      <c r="H60" s="168"/>
      <c r="I60" s="157"/>
      <c r="J60" s="144"/>
      <c r="O60" s="167" t="s">
        <v>27</v>
      </c>
      <c r="P60" s="177">
        <f>SUMIF($L23:$L76,$B58,P23:P76)</f>
        <v>218500</v>
      </c>
      <c r="Q60" s="177">
        <f>SUMIF($L23:$L76,$B58,Q23:Q76)</f>
        <v>207880</v>
      </c>
      <c r="R60" s="177">
        <f>SUMIF($L23:$L76,$B58,R23:R76)</f>
        <v>155800</v>
      </c>
    </row>
    <row r="61" spans="1:20" ht="29.1" customHeight="1" x14ac:dyDescent="0.2">
      <c r="A61" s="138"/>
      <c r="B61" s="183">
        <v>9</v>
      </c>
      <c r="C61" s="182" t="s">
        <v>44</v>
      </c>
      <c r="D61" s="182"/>
      <c r="E61" s="182"/>
      <c r="F61" s="182"/>
      <c r="G61" s="169"/>
      <c r="H61" s="168"/>
      <c r="O61" s="164"/>
      <c r="P61" s="145"/>
      <c r="Q61" s="145"/>
      <c r="R61" s="145"/>
    </row>
    <row r="62" spans="1:20" s="320" customFormat="1" ht="47.1" customHeight="1" x14ac:dyDescent="0.4">
      <c r="A62" s="339"/>
      <c r="B62" s="340"/>
      <c r="C62" s="341" t="s">
        <v>87</v>
      </c>
      <c r="D62" s="341"/>
      <c r="E62" s="310">
        <v>1</v>
      </c>
      <c r="F62" s="342">
        <f>P62</f>
        <v>0</v>
      </c>
      <c r="G62" s="271">
        <f>E62*F62</f>
        <v>0</v>
      </c>
      <c r="H62" s="338" t="s">
        <v>69</v>
      </c>
      <c r="I62" s="192"/>
      <c r="J62" s="192"/>
      <c r="L62" s="321">
        <v>9</v>
      </c>
      <c r="M62" s="321"/>
      <c r="N62" s="321"/>
      <c r="O62" s="322"/>
      <c r="P62" s="194">
        <v>0</v>
      </c>
      <c r="Q62" s="194">
        <f>P62</f>
        <v>0</v>
      </c>
      <c r="R62" s="194">
        <f>Q62</f>
        <v>0</v>
      </c>
    </row>
    <row r="63" spans="1:20" ht="28.15" customHeight="1" x14ac:dyDescent="0.35">
      <c r="B63" s="176"/>
      <c r="C63" s="175" t="s">
        <v>88</v>
      </c>
      <c r="D63" s="181"/>
      <c r="E63" s="170">
        <v>1</v>
      </c>
      <c r="F63" s="180">
        <f>P63</f>
        <v>200000</v>
      </c>
      <c r="G63" s="169">
        <f>E63*F63</f>
        <v>200000</v>
      </c>
      <c r="H63" s="168"/>
      <c r="I63" s="157"/>
      <c r="J63" s="144"/>
      <c r="L63" s="139">
        <v>9</v>
      </c>
      <c r="O63" s="164"/>
      <c r="P63" s="177">
        <v>200000</v>
      </c>
      <c r="Q63" s="177">
        <f>P63</f>
        <v>200000</v>
      </c>
      <c r="R63" s="177">
        <f>Q63</f>
        <v>200000</v>
      </c>
    </row>
    <row r="64" spans="1:20" ht="28.15" customHeight="1" x14ac:dyDescent="0.35">
      <c r="B64" s="176"/>
      <c r="C64" s="175" t="s">
        <v>89</v>
      </c>
      <c r="D64" s="179" t="s">
        <v>27</v>
      </c>
      <c r="E64" s="170"/>
      <c r="F64" s="169"/>
      <c r="G64" s="178">
        <f>SUM(G62:G63)</f>
        <v>200000</v>
      </c>
      <c r="H64" s="168"/>
      <c r="I64" s="157"/>
      <c r="J64" s="144"/>
      <c r="O64" s="167" t="s">
        <v>27</v>
      </c>
      <c r="P64" s="177">
        <f>SUMIF($L12:$L101,$B61,P12:P101)</f>
        <v>200000</v>
      </c>
      <c r="Q64" s="177">
        <f>SUMIF($L60:$L101,$B61,Q60:Q101)</f>
        <v>200000</v>
      </c>
      <c r="R64" s="177">
        <f>SUMIF($L60:$L101,$B61,R60:R101)</f>
        <v>200000</v>
      </c>
    </row>
    <row r="65" spans="2:18" ht="28.15" customHeight="1" x14ac:dyDescent="0.2">
      <c r="B65" s="176"/>
      <c r="C65" s="175"/>
      <c r="D65" s="171"/>
      <c r="E65" s="170"/>
      <c r="F65" s="169"/>
      <c r="G65" s="174" t="s">
        <v>11</v>
      </c>
      <c r="H65" s="168"/>
      <c r="I65" s="157"/>
      <c r="O65" s="164"/>
      <c r="P65" s="145"/>
      <c r="Q65" s="145"/>
      <c r="R65" s="145"/>
    </row>
    <row r="66" spans="2:18" ht="29.25" customHeight="1" x14ac:dyDescent="0.4">
      <c r="B66" s="173"/>
      <c r="C66" s="172" t="s">
        <v>27</v>
      </c>
      <c r="D66" s="171"/>
      <c r="E66" s="170"/>
      <c r="F66" s="169"/>
      <c r="G66" s="169">
        <f>SUMIF(D12:D65,"小計",G12:G65)</f>
        <v>3029750</v>
      </c>
      <c r="H66" s="168"/>
      <c r="I66" s="157"/>
      <c r="O66" s="167" t="s">
        <v>45</v>
      </c>
      <c r="P66" s="166">
        <f>SUMIF(O12:O65,"小計",P12:P65)</f>
        <v>3029750</v>
      </c>
      <c r="Q66" s="166">
        <f>SUMIF(O12:O65,"小計",Q12:Q65)</f>
        <v>2886380</v>
      </c>
      <c r="R66" s="166">
        <f>SUMIF(O12:O65,"小計",R12:R65)</f>
        <v>2183300</v>
      </c>
    </row>
    <row r="67" spans="2:18" ht="29.25" customHeight="1" x14ac:dyDescent="0.2">
      <c r="B67" s="163"/>
      <c r="C67" s="162"/>
      <c r="D67" s="161"/>
      <c r="E67" s="160"/>
      <c r="F67" s="159"/>
      <c r="G67" s="165"/>
      <c r="H67" s="158"/>
      <c r="I67" s="157"/>
      <c r="O67" s="164"/>
      <c r="P67" s="145"/>
      <c r="Q67" s="145"/>
      <c r="R67" s="145"/>
    </row>
    <row r="68" spans="2:18" ht="29.25" customHeight="1" x14ac:dyDescent="0.4">
      <c r="B68" s="163"/>
      <c r="C68" s="162" t="s">
        <v>46</v>
      </c>
      <c r="D68" s="161"/>
      <c r="E68" s="160"/>
      <c r="F68" s="159"/>
      <c r="G68" s="159">
        <f>G66</f>
        <v>3029750</v>
      </c>
      <c r="H68" s="158"/>
      <c r="I68" s="157"/>
      <c r="Q68" s="145"/>
      <c r="R68" s="145"/>
    </row>
    <row r="69" spans="2:18" s="138" customFormat="1" ht="28.15" customHeight="1" thickBot="1" x14ac:dyDescent="0.25">
      <c r="B69" s="156"/>
      <c r="C69" s="155"/>
      <c r="D69" s="154"/>
      <c r="E69" s="153"/>
      <c r="F69" s="152"/>
      <c r="G69" s="152"/>
      <c r="H69" s="151"/>
      <c r="I69" s="144"/>
      <c r="J69" s="144"/>
      <c r="L69" s="139"/>
      <c r="M69" s="139"/>
      <c r="N69" s="139"/>
      <c r="P69" s="145"/>
      <c r="Q69" s="145"/>
      <c r="R69" s="145"/>
    </row>
    <row r="70" spans="2:18" s="138" customFormat="1" ht="28.15" customHeight="1" x14ac:dyDescent="0.2">
      <c r="B70" s="139"/>
      <c r="C70" s="149"/>
      <c r="H70" s="150" t="s">
        <v>77</v>
      </c>
      <c r="L70" s="139"/>
      <c r="M70" s="139"/>
      <c r="N70" s="139"/>
      <c r="P70" s="145"/>
      <c r="Q70" s="145"/>
      <c r="R70" s="145"/>
    </row>
    <row r="71" spans="2:18" s="138" customFormat="1" x14ac:dyDescent="0.2">
      <c r="B71" s="139"/>
      <c r="C71" s="149"/>
      <c r="L71" s="139"/>
      <c r="M71" s="139"/>
      <c r="N71" s="139"/>
      <c r="P71" s="145"/>
      <c r="Q71" s="145"/>
      <c r="R71" s="145"/>
    </row>
    <row r="72" spans="2:18" ht="45" x14ac:dyDescent="0.2">
      <c r="C72" s="148"/>
      <c r="P72" s="145"/>
      <c r="Q72" s="145"/>
      <c r="R72" s="145"/>
    </row>
    <row r="73" spans="2:18" ht="22.5" x14ac:dyDescent="0.2">
      <c r="C73" s="147"/>
      <c r="P73" s="145"/>
      <c r="Q73" s="145"/>
      <c r="R73" s="145"/>
    </row>
    <row r="74" spans="2:18" x14ac:dyDescent="0.2">
      <c r="P74" s="145"/>
      <c r="Q74" s="145"/>
      <c r="R74" s="145"/>
    </row>
    <row r="75" spans="2:18" x14ac:dyDescent="0.2">
      <c r="G75" s="146"/>
      <c r="P75" s="145"/>
      <c r="Q75" s="145"/>
      <c r="R75" s="145"/>
    </row>
    <row r="76" spans="2:18" x14ac:dyDescent="0.2">
      <c r="P76" s="145"/>
      <c r="Q76" s="145"/>
      <c r="R76" s="145"/>
    </row>
    <row r="77" spans="2:18" x14ac:dyDescent="0.2">
      <c r="I77" s="144"/>
      <c r="J77" s="144"/>
    </row>
    <row r="78" spans="2:18" x14ac:dyDescent="0.2">
      <c r="I78" s="144"/>
      <c r="J78" s="144"/>
    </row>
    <row r="79" spans="2:18" x14ac:dyDescent="0.2">
      <c r="I79" s="144"/>
      <c r="J79" s="144"/>
    </row>
    <row r="80" spans="2:18" x14ac:dyDescent="0.2">
      <c r="I80" s="144"/>
      <c r="J80" s="144"/>
    </row>
    <row r="81" spans="9:10" x14ac:dyDescent="0.2">
      <c r="I81" s="144"/>
      <c r="J81" s="143"/>
    </row>
  </sheetData>
  <autoFilter ref="A3:J69" xr:uid="{00000000-0009-0000-0000-000001000000}"/>
  <mergeCells count="2">
    <mergeCell ref="B1:H1"/>
    <mergeCell ref="B11:H11"/>
  </mergeCells>
  <phoneticPr fontId="4"/>
  <pageMargins left="0.23622047244094491" right="0.23622047244094491" top="0.55118110236220474" bottom="0.55118110236220474" header="0.31496062992125984" footer="0.31496062992125984"/>
  <pageSetup paperSize="9" scale="58" orientation="portrait" r:id="rId1"/>
  <headerFooter>
    <oddFooter>&amp;P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49491FEAB3DB142B459234D8E73FBA7" ma:contentTypeVersion="7" ma:contentTypeDescription="新しいドキュメントを作成します。" ma:contentTypeScope="" ma:versionID="05788b0d14d391d28b3fe0e8688a602c">
  <xsd:schema xmlns:xsd="http://www.w3.org/2001/XMLSchema" xmlns:xs="http://www.w3.org/2001/XMLSchema" xmlns:p="http://schemas.microsoft.com/office/2006/metadata/properties" xmlns:ns2="09e98457-db80-4e27-a997-8b23494ed74f" targetNamespace="http://schemas.microsoft.com/office/2006/metadata/properties" ma:root="true" ma:fieldsID="c313e8fad9a957f777c860376544f6a4" ns2:_="">
    <xsd:import namespace="09e98457-db80-4e27-a997-8b23494ed7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98457-db80-4e27-a997-8b23494ed7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292BF-A4F2-45FF-99D8-EC66DFB96447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9F9DB945-7514-4D36-83B5-71B113A010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0C9F62-8E2F-44C9-AD26-B0765554E6D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9e98457-db80-4e27-a997-8b23494ed7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交通費</vt:lpstr>
      <vt:lpstr>【SSI】HCI構成（AXシリーズ）</vt:lpstr>
      <vt:lpstr>【CSI】HCI構成（AXシリーズ）</vt:lpstr>
      <vt:lpstr>【CSI】HCI構成（AXシリーズ）!Print_Area</vt:lpstr>
      <vt:lpstr>【SSI】HCI構成（AXシリーズ）!Print_Area</vt:lpstr>
      <vt:lpstr>【CSI】HCI構成（AXシリーズ）!Print_Titles</vt:lpstr>
      <vt:lpstr>【SSI】HCI構成（AXシリーズ）!Print_Titles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武部 あみり</dc:creator>
  <cp:keywords/>
  <dc:description/>
  <cp:lastModifiedBy>後田 杏里</cp:lastModifiedBy>
  <cp:revision/>
  <cp:lastPrinted>2025-07-14T00:22:27Z</cp:lastPrinted>
  <dcterms:created xsi:type="dcterms:W3CDTF">2025-04-03T09:46:36Z</dcterms:created>
  <dcterms:modified xsi:type="dcterms:W3CDTF">2026-05-12T03:53:47Z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0x010100949491FEAB3DB142B459234D8E73FBA7</vt:lpwstr>
  </property>
  <property fmtid="{D5CDD505-2E9C-101B-9397-08002B2CF9AE}" pid="3" name="MediaServiceImageTags">
    <vt:lpwstr/>
  </property>
</Properties>
</file>