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0960" yWindow="-80" windowWidth="26520" windowHeight="20920" tabRatio="500"/>
  </bookViews>
  <sheets>
    <sheet name="04_GBPJPY_W.csv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52" i="1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1"/>
  <c r="H2"/>
  <c r="H3"/>
  <c r="H4"/>
  <c r="H5"/>
  <c r="I1"/>
  <c r="J1"/>
  <c r="I3"/>
  <c r="I4"/>
  <c r="O5"/>
  <c r="N5"/>
  <c r="O4"/>
  <c r="N4"/>
  <c r="O3"/>
  <c r="N3"/>
  <c r="J3"/>
  <c r="O2"/>
  <c r="N2"/>
  <c r="O1"/>
  <c r="N1"/>
</calcChain>
</file>

<file path=xl/sharedStrings.xml><?xml version="1.0" encoding="utf-8"?>
<sst xmlns="http://schemas.openxmlformats.org/spreadsheetml/2006/main" count="6" uniqueCount="6">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</sst>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2">
    <numFmt numFmtId="178" formatCode="0.00_ "/>
    <numFmt numFmtId="179" formatCode="0_ "/>
  </numFmts>
  <fonts count="3">
    <font>
      <sz val="11"/>
      <name val="ＭＳ ゴシック"/>
      <charset val="128"/>
    </font>
    <font>
      <sz val="11"/>
      <name val="ＭＳ ゴシック"/>
      <charset val="128"/>
    </font>
    <font>
      <sz val="6"/>
      <name val="ＭＳ ゴシック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78" fontId="0" fillId="2" borderId="0" xfId="0" applyNumberFormat="1" applyFill="1"/>
    <xf numFmtId="0" fontId="1" fillId="3" borderId="0" xfId="0" applyFont="1" applyFill="1"/>
    <xf numFmtId="178" fontId="0" fillId="0" borderId="0" xfId="0" applyNumberFormat="1"/>
    <xf numFmtId="179" fontId="0" fillId="2" borderId="0" xfId="0" applyNumberFormat="1" applyFill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200"/>
  <sheetViews>
    <sheetView tabSelected="1" workbookViewId="0">
      <selection activeCell="N1" sqref="N1"/>
    </sheetView>
  </sheetViews>
  <sheetFormatPr baseColWidth="12" defaultRowHeight="17"/>
  <cols>
    <col min="14" max="15" width="12.83203125" style="4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f>ABS(D2-E2)</f>
        <v>3.2230000000000132</v>
      </c>
      <c r="I1">
        <f>MEDIAN(H1:H52)</f>
        <v>2.6565000000000083</v>
      </c>
      <c r="J1" s="2">
        <f>I1*5/3</f>
        <v>4.4275000000000135</v>
      </c>
      <c r="L1" s="3">
        <v>139</v>
      </c>
      <c r="N1" s="4">
        <f>$L$1-($I$4*5)</f>
        <v>134.5</v>
      </c>
      <c r="O1" s="4">
        <f>$L$1+($I$4*1)</f>
        <v>139.9</v>
      </c>
    </row>
    <row r="2" spans="1:15">
      <c r="A2">
        <v>4</v>
      </c>
      <c r="B2" s="1">
        <v>42143</v>
      </c>
      <c r="C2">
        <v>140.16900000000001</v>
      </c>
      <c r="D2">
        <v>141.732</v>
      </c>
      <c r="E2">
        <v>138.50899999999999</v>
      </c>
      <c r="F2">
        <v>138.917</v>
      </c>
      <c r="H2">
        <f t="shared" ref="H2:H52" si="0">ABS(D3-E3)</f>
        <v>3.3249999999999886</v>
      </c>
      <c r="N2" s="4">
        <f>$L$1-($I$4*4)</f>
        <v>135.4</v>
      </c>
      <c r="O2" s="4">
        <f>$L$1+($I$4*2)</f>
        <v>140.80000000000001</v>
      </c>
    </row>
    <row r="3" spans="1:15">
      <c r="A3">
        <v>4</v>
      </c>
      <c r="B3" s="1">
        <v>42136</v>
      </c>
      <c r="C3">
        <v>142.71700000000001</v>
      </c>
      <c r="D3">
        <v>142.869</v>
      </c>
      <c r="E3">
        <v>139.54400000000001</v>
      </c>
      <c r="F3">
        <v>139.93899999999999</v>
      </c>
      <c r="H3">
        <f t="shared" si="0"/>
        <v>3.7139999999999986</v>
      </c>
      <c r="I3">
        <f>J1/5</f>
        <v>0.88550000000000273</v>
      </c>
      <c r="J3" s="5">
        <f>(1000*20/J1)</f>
        <v>4517.2219085262423</v>
      </c>
      <c r="N3" s="4">
        <f>$L$1-($I$4*3)</f>
        <v>136.30000000000001</v>
      </c>
      <c r="O3" s="4">
        <f>$L$1+($I$4*3)</f>
        <v>141.69999999999999</v>
      </c>
    </row>
    <row r="4" spans="1:15">
      <c r="A4">
        <v>4</v>
      </c>
      <c r="B4" s="1">
        <v>42129</v>
      </c>
      <c r="C4">
        <v>145.501</v>
      </c>
      <c r="D4">
        <v>145.946</v>
      </c>
      <c r="E4">
        <v>142.232</v>
      </c>
      <c r="F4">
        <v>143</v>
      </c>
      <c r="H4">
        <f t="shared" si="0"/>
        <v>2.4590000000000032</v>
      </c>
      <c r="I4">
        <f>ROUND(I3,1)</f>
        <v>0.9</v>
      </c>
      <c r="N4" s="4">
        <f>$L$1-($I$4*2)</f>
        <v>137.19999999999999</v>
      </c>
      <c r="O4" s="4">
        <f>$L$1+($I$4*4)</f>
        <v>142.6</v>
      </c>
    </row>
    <row r="5" spans="1:15">
      <c r="A5">
        <v>4</v>
      </c>
      <c r="B5" s="1">
        <v>42122</v>
      </c>
      <c r="C5">
        <v>144.13300000000001</v>
      </c>
      <c r="D5">
        <v>146.50700000000001</v>
      </c>
      <c r="E5">
        <v>144.048</v>
      </c>
      <c r="F5">
        <v>146.28899999999999</v>
      </c>
      <c r="H5">
        <f t="shared" si="0"/>
        <v>1.8580000000000041</v>
      </c>
      <c r="N5" s="4">
        <f>$L$1-($I$4*1)</f>
        <v>138.1</v>
      </c>
      <c r="O5" s="4">
        <f>$L$1+($I$4*5)</f>
        <v>143.5</v>
      </c>
    </row>
    <row r="6" spans="1:15">
      <c r="A6">
        <v>4</v>
      </c>
      <c r="B6" s="1">
        <v>42115</v>
      </c>
      <c r="C6">
        <v>145.292</v>
      </c>
      <c r="D6">
        <v>145.62700000000001</v>
      </c>
      <c r="E6">
        <v>143.76900000000001</v>
      </c>
      <c r="F6">
        <v>144.262</v>
      </c>
      <c r="H6">
        <f t="shared" si="0"/>
        <v>1.7340000000000089</v>
      </c>
    </row>
    <row r="7" spans="1:15">
      <c r="A7">
        <v>4</v>
      </c>
      <c r="B7" s="1">
        <v>42108</v>
      </c>
      <c r="C7">
        <v>146.33799999999999</v>
      </c>
      <c r="D7">
        <v>146.99700000000001</v>
      </c>
      <c r="E7">
        <v>145.26300000000001</v>
      </c>
      <c r="F7">
        <v>145.36600000000001</v>
      </c>
      <c r="H7">
        <f t="shared" si="0"/>
        <v>2.2290000000000134</v>
      </c>
    </row>
    <row r="8" spans="1:15">
      <c r="A8">
        <v>4</v>
      </c>
      <c r="B8" s="1">
        <v>42101</v>
      </c>
      <c r="C8">
        <v>145.51599999999999</v>
      </c>
      <c r="D8">
        <v>147.01400000000001</v>
      </c>
      <c r="E8">
        <v>144.785</v>
      </c>
      <c r="F8">
        <v>146.40899999999999</v>
      </c>
      <c r="H8">
        <f t="shared" si="0"/>
        <v>2.8089999999999975</v>
      </c>
    </row>
    <row r="9" spans="1:15">
      <c r="A9">
        <v>4</v>
      </c>
      <c r="B9" s="1">
        <v>42094</v>
      </c>
      <c r="C9">
        <v>144.55699999999999</v>
      </c>
      <c r="D9">
        <v>147.197</v>
      </c>
      <c r="E9">
        <v>144.38800000000001</v>
      </c>
      <c r="F9">
        <v>145.61099999999999</v>
      </c>
      <c r="H9">
        <f t="shared" si="0"/>
        <v>2.695999999999998</v>
      </c>
    </row>
    <row r="10" spans="1:15">
      <c r="A10">
        <v>4</v>
      </c>
      <c r="B10" s="1">
        <v>42087</v>
      </c>
      <c r="C10">
        <v>145.297</v>
      </c>
      <c r="D10">
        <v>146.50800000000001</v>
      </c>
      <c r="E10">
        <v>143.81200000000001</v>
      </c>
      <c r="F10">
        <v>144.255</v>
      </c>
      <c r="H10">
        <f t="shared" si="0"/>
        <v>4.2530000000000143</v>
      </c>
    </row>
    <row r="11" spans="1:15">
      <c r="A11">
        <v>4</v>
      </c>
      <c r="B11" s="1">
        <v>42080</v>
      </c>
      <c r="C11">
        <v>148.16300000000001</v>
      </c>
      <c r="D11">
        <v>148.387</v>
      </c>
      <c r="E11">
        <v>144.13399999999999</v>
      </c>
      <c r="F11">
        <v>145.14400000000001</v>
      </c>
      <c r="H11">
        <f t="shared" si="0"/>
        <v>5.1510000000000105</v>
      </c>
    </row>
    <row r="12" spans="1:15">
      <c r="A12">
        <v>4</v>
      </c>
      <c r="B12" s="1">
        <v>42073</v>
      </c>
      <c r="C12">
        <v>144.25</v>
      </c>
      <c r="D12">
        <v>148.875</v>
      </c>
      <c r="E12">
        <v>143.72399999999999</v>
      </c>
      <c r="F12">
        <v>148.113</v>
      </c>
      <c r="H12">
        <f t="shared" si="0"/>
        <v>3.9919999999999902</v>
      </c>
    </row>
    <row r="13" spans="1:15">
      <c r="A13">
        <v>4</v>
      </c>
      <c r="B13" s="1">
        <v>42066</v>
      </c>
      <c r="C13">
        <v>148.14699999999999</v>
      </c>
      <c r="D13">
        <v>148.309</v>
      </c>
      <c r="E13">
        <v>144.31700000000001</v>
      </c>
      <c r="F13">
        <v>144.65700000000001</v>
      </c>
      <c r="H13">
        <f t="shared" si="0"/>
        <v>4.1819999999999879</v>
      </c>
    </row>
    <row r="14" spans="1:15">
      <c r="A14">
        <v>4</v>
      </c>
      <c r="B14" s="1">
        <v>42059</v>
      </c>
      <c r="C14">
        <v>144.637</v>
      </c>
      <c r="D14">
        <v>148.56899999999999</v>
      </c>
      <c r="E14">
        <v>144.387</v>
      </c>
      <c r="F14">
        <v>147.863</v>
      </c>
      <c r="H14">
        <f t="shared" si="0"/>
        <v>2.570999999999998</v>
      </c>
    </row>
    <row r="15" spans="1:15">
      <c r="A15">
        <v>4</v>
      </c>
      <c r="B15" s="1">
        <v>42052</v>
      </c>
      <c r="C15">
        <v>142.53899999999999</v>
      </c>
      <c r="D15">
        <v>145.048</v>
      </c>
      <c r="E15">
        <v>142.477</v>
      </c>
      <c r="F15">
        <v>144.422</v>
      </c>
      <c r="H15">
        <f t="shared" si="0"/>
        <v>2.3259999999999934</v>
      </c>
    </row>
    <row r="16" spans="1:15">
      <c r="A16">
        <v>4</v>
      </c>
      <c r="B16" s="1">
        <v>42045</v>
      </c>
      <c r="C16">
        <v>141.976</v>
      </c>
      <c r="D16">
        <v>143.334</v>
      </c>
      <c r="E16">
        <v>141.00800000000001</v>
      </c>
      <c r="F16">
        <v>142.303</v>
      </c>
      <c r="H16">
        <f t="shared" si="0"/>
        <v>3.0450000000000159</v>
      </c>
    </row>
    <row r="17" spans="1:8">
      <c r="A17">
        <v>4</v>
      </c>
      <c r="B17" s="1">
        <v>42038</v>
      </c>
      <c r="C17">
        <v>143.03700000000001</v>
      </c>
      <c r="D17">
        <v>144.173</v>
      </c>
      <c r="E17">
        <v>141.12799999999999</v>
      </c>
      <c r="F17">
        <v>141.94900000000001</v>
      </c>
      <c r="H17">
        <f t="shared" si="0"/>
        <v>2.646000000000015</v>
      </c>
    </row>
    <row r="18" spans="1:8">
      <c r="A18">
        <v>4</v>
      </c>
      <c r="B18" s="1">
        <v>42031</v>
      </c>
      <c r="C18">
        <v>144.38399999999999</v>
      </c>
      <c r="D18">
        <v>144.72300000000001</v>
      </c>
      <c r="E18">
        <v>142.077</v>
      </c>
      <c r="F18">
        <v>143.26300000000001</v>
      </c>
      <c r="H18">
        <f t="shared" si="0"/>
        <v>4.2160000000000082</v>
      </c>
    </row>
    <row r="19" spans="1:8">
      <c r="A19">
        <v>4</v>
      </c>
      <c r="B19" s="1">
        <v>42024</v>
      </c>
      <c r="C19">
        <v>141.19</v>
      </c>
      <c r="D19">
        <v>144.84100000000001</v>
      </c>
      <c r="E19">
        <v>140.625</v>
      </c>
      <c r="F19">
        <v>144.49100000000001</v>
      </c>
      <c r="H19">
        <f t="shared" si="0"/>
        <v>4.8739999999999952</v>
      </c>
    </row>
    <row r="20" spans="1:8">
      <c r="A20">
        <v>4</v>
      </c>
      <c r="B20" s="1">
        <v>42017</v>
      </c>
      <c r="C20">
        <v>139.47399999999999</v>
      </c>
      <c r="D20">
        <v>142.214</v>
      </c>
      <c r="E20">
        <v>137.34</v>
      </c>
      <c r="F20">
        <v>141.262</v>
      </c>
      <c r="H20">
        <f t="shared" si="0"/>
        <v>2.0389999999999873</v>
      </c>
    </row>
    <row r="21" spans="1:8">
      <c r="A21">
        <v>4</v>
      </c>
      <c r="B21" s="1">
        <v>42010</v>
      </c>
      <c r="C21">
        <v>138.02000000000001</v>
      </c>
      <c r="D21">
        <v>139.48599999999999</v>
      </c>
      <c r="E21">
        <v>137.447</v>
      </c>
      <c r="F21">
        <v>139.37299999999999</v>
      </c>
      <c r="H21">
        <f t="shared" si="0"/>
        <v>7.1939999999999884</v>
      </c>
    </row>
    <row r="22" spans="1:8">
      <c r="A22">
        <v>4</v>
      </c>
      <c r="B22" s="1">
        <v>42003</v>
      </c>
      <c r="C22">
        <v>139.96899999999999</v>
      </c>
      <c r="D22">
        <v>140.874</v>
      </c>
      <c r="E22">
        <v>133.68</v>
      </c>
      <c r="F22">
        <v>138.05000000000001</v>
      </c>
      <c r="H22">
        <f t="shared" si="0"/>
        <v>1.4339999999999975</v>
      </c>
    </row>
    <row r="23" spans="1:8">
      <c r="A23">
        <v>4</v>
      </c>
      <c r="B23" s="1">
        <v>41996</v>
      </c>
      <c r="C23">
        <v>140.23699999999999</v>
      </c>
      <c r="D23">
        <v>140.93199999999999</v>
      </c>
      <c r="E23">
        <v>139.49799999999999</v>
      </c>
      <c r="F23">
        <v>140.029</v>
      </c>
      <c r="H23">
        <f t="shared" si="0"/>
        <v>2.9989999999999952</v>
      </c>
    </row>
    <row r="24" spans="1:8">
      <c r="A24">
        <v>4</v>
      </c>
      <c r="B24" s="1">
        <v>41989</v>
      </c>
      <c r="C24">
        <v>142.78200000000001</v>
      </c>
      <c r="D24">
        <v>143.239</v>
      </c>
      <c r="E24">
        <v>140.24</v>
      </c>
      <c r="F24">
        <v>140.53899999999999</v>
      </c>
      <c r="H24">
        <f t="shared" si="0"/>
        <v>2.7599999999999909</v>
      </c>
    </row>
    <row r="25" spans="1:8">
      <c r="A25">
        <v>4</v>
      </c>
      <c r="B25" s="1">
        <v>41982</v>
      </c>
      <c r="C25">
        <v>143.024</v>
      </c>
      <c r="D25">
        <v>143.934</v>
      </c>
      <c r="E25">
        <v>141.17400000000001</v>
      </c>
      <c r="F25">
        <v>142.608</v>
      </c>
      <c r="H25">
        <f t="shared" si="0"/>
        <v>2.6670000000000016</v>
      </c>
    </row>
    <row r="26" spans="1:8">
      <c r="A26">
        <v>4</v>
      </c>
      <c r="B26" s="1">
        <v>41975</v>
      </c>
      <c r="C26">
        <v>145.02600000000001</v>
      </c>
      <c r="D26">
        <v>145.512</v>
      </c>
      <c r="E26">
        <v>142.845</v>
      </c>
      <c r="F26">
        <v>143.56100000000001</v>
      </c>
      <c r="H26">
        <f t="shared" si="0"/>
        <v>1.3230000000000075</v>
      </c>
    </row>
    <row r="27" spans="1:8">
      <c r="A27">
        <v>4</v>
      </c>
      <c r="B27" s="1">
        <v>41968</v>
      </c>
      <c r="C27">
        <v>144.79900000000001</v>
      </c>
      <c r="D27">
        <v>145.83799999999999</v>
      </c>
      <c r="E27">
        <v>144.51499999999999</v>
      </c>
      <c r="F27">
        <v>144.68299999999999</v>
      </c>
      <c r="H27">
        <f t="shared" si="0"/>
        <v>1.9819999999999993</v>
      </c>
    </row>
    <row r="28" spans="1:8">
      <c r="A28">
        <v>4</v>
      </c>
      <c r="B28" s="1">
        <v>41961</v>
      </c>
      <c r="C28">
        <v>144.84299999999999</v>
      </c>
      <c r="D28">
        <v>145.95099999999999</v>
      </c>
      <c r="E28">
        <v>143.96899999999999</v>
      </c>
      <c r="F28">
        <v>144.65600000000001</v>
      </c>
      <c r="H28">
        <f t="shared" si="0"/>
        <v>4.4819999999999993</v>
      </c>
    </row>
    <row r="29" spans="1:8">
      <c r="A29">
        <v>4</v>
      </c>
      <c r="B29" s="1">
        <v>41954</v>
      </c>
      <c r="C29">
        <v>146.94499999999999</v>
      </c>
      <c r="D29">
        <v>148.73400000000001</v>
      </c>
      <c r="E29">
        <v>144.25200000000001</v>
      </c>
      <c r="F29">
        <v>144.75700000000001</v>
      </c>
      <c r="H29">
        <f t="shared" si="0"/>
        <v>2.6330000000000098</v>
      </c>
    </row>
    <row r="30" spans="1:8">
      <c r="A30">
        <v>4</v>
      </c>
      <c r="B30" s="1">
        <v>41947</v>
      </c>
      <c r="C30">
        <v>147.31399999999999</v>
      </c>
      <c r="D30">
        <v>149.48500000000001</v>
      </c>
      <c r="E30">
        <v>146.852</v>
      </c>
      <c r="F30">
        <v>147.61000000000001</v>
      </c>
      <c r="H30">
        <f t="shared" si="0"/>
        <v>4.0420000000000016</v>
      </c>
    </row>
    <row r="31" spans="1:8">
      <c r="A31">
        <v>4</v>
      </c>
      <c r="B31" s="1">
        <v>41940</v>
      </c>
      <c r="C31">
        <v>143.47300000000001</v>
      </c>
      <c r="D31">
        <v>147.255</v>
      </c>
      <c r="E31">
        <v>143.21299999999999</v>
      </c>
      <c r="F31">
        <v>146.82599999999999</v>
      </c>
      <c r="H31">
        <f t="shared" si="0"/>
        <v>4.8100000000000023</v>
      </c>
    </row>
    <row r="32" spans="1:8">
      <c r="A32">
        <v>4</v>
      </c>
      <c r="B32" s="1">
        <v>41933</v>
      </c>
      <c r="C32">
        <v>147.029</v>
      </c>
      <c r="D32">
        <v>147.57900000000001</v>
      </c>
      <c r="E32">
        <v>142.76900000000001</v>
      </c>
      <c r="F32">
        <v>143.554</v>
      </c>
      <c r="H32">
        <f t="shared" si="0"/>
        <v>2.5960000000000036</v>
      </c>
    </row>
    <row r="33" spans="1:8">
      <c r="A33">
        <v>4</v>
      </c>
      <c r="B33" s="1">
        <v>41926</v>
      </c>
      <c r="C33">
        <v>146.88499999999999</v>
      </c>
      <c r="D33">
        <v>148.405</v>
      </c>
      <c r="E33">
        <v>145.809</v>
      </c>
      <c r="F33">
        <v>147.017</v>
      </c>
      <c r="H33">
        <f t="shared" si="0"/>
        <v>2.3479999999999848</v>
      </c>
    </row>
    <row r="34" spans="1:8">
      <c r="A34">
        <v>4</v>
      </c>
      <c r="B34" s="1">
        <v>41919</v>
      </c>
      <c r="C34">
        <v>149.226</v>
      </c>
      <c r="D34">
        <v>149.51</v>
      </c>
      <c r="E34">
        <v>147.16200000000001</v>
      </c>
      <c r="F34">
        <v>147.56899999999999</v>
      </c>
      <c r="H34">
        <f t="shared" si="0"/>
        <v>2.228999999999985</v>
      </c>
    </row>
    <row r="35" spans="1:8">
      <c r="A35">
        <v>4</v>
      </c>
      <c r="B35" s="1">
        <v>41912</v>
      </c>
      <c r="C35">
        <v>148.203</v>
      </c>
      <c r="D35">
        <v>149.42099999999999</v>
      </c>
      <c r="E35">
        <v>147.19200000000001</v>
      </c>
      <c r="F35">
        <v>149.04</v>
      </c>
      <c r="H35">
        <f t="shared" si="0"/>
        <v>2.146000000000015</v>
      </c>
    </row>
    <row r="36" spans="1:8">
      <c r="A36">
        <v>4</v>
      </c>
      <c r="B36" s="1">
        <v>41905</v>
      </c>
      <c r="C36">
        <v>147.13</v>
      </c>
      <c r="D36">
        <v>149.09</v>
      </c>
      <c r="E36">
        <v>146.94399999999999</v>
      </c>
      <c r="F36">
        <v>148.17099999999999</v>
      </c>
      <c r="H36">
        <f t="shared" si="0"/>
        <v>3.4010000000000105</v>
      </c>
    </row>
    <row r="37" spans="1:8">
      <c r="A37">
        <v>4</v>
      </c>
      <c r="B37" s="1">
        <v>41898</v>
      </c>
      <c r="C37">
        <v>146.37700000000001</v>
      </c>
      <c r="D37">
        <v>149.714</v>
      </c>
      <c r="E37">
        <v>146.31299999999999</v>
      </c>
      <c r="F37">
        <v>147.32499999999999</v>
      </c>
      <c r="H37">
        <f t="shared" si="0"/>
        <v>3.953000000000003</v>
      </c>
    </row>
    <row r="38" spans="1:8">
      <c r="A38">
        <v>4</v>
      </c>
      <c r="B38" s="1">
        <v>41891</v>
      </c>
      <c r="C38">
        <v>143.405</v>
      </c>
      <c r="D38">
        <v>147.02199999999999</v>
      </c>
      <c r="E38">
        <v>143.06899999999999</v>
      </c>
      <c r="F38">
        <v>146.35900000000001</v>
      </c>
      <c r="H38">
        <f t="shared" si="0"/>
        <v>2.3810000000000002</v>
      </c>
    </row>
    <row r="39" spans="1:8">
      <c r="A39">
        <v>4</v>
      </c>
      <c r="B39" s="1">
        <v>41884</v>
      </c>
      <c r="C39">
        <v>143.488</v>
      </c>
      <c r="D39">
        <v>144.97200000000001</v>
      </c>
      <c r="E39">
        <v>142.59100000000001</v>
      </c>
      <c r="F39">
        <v>143.38499999999999</v>
      </c>
      <c r="H39">
        <f t="shared" si="0"/>
        <v>3.160000000000025</v>
      </c>
    </row>
    <row r="40" spans="1:8">
      <c r="A40">
        <v>4</v>
      </c>
      <c r="B40" s="1">
        <v>41877</v>
      </c>
      <c r="C40">
        <v>142.941</v>
      </c>
      <c r="D40">
        <v>145.68700000000001</v>
      </c>
      <c r="E40">
        <v>142.52699999999999</v>
      </c>
      <c r="F40">
        <v>143.97200000000001</v>
      </c>
      <c r="H40">
        <f t="shared" si="0"/>
        <v>2.5740000000000123</v>
      </c>
    </row>
    <row r="41" spans="1:8">
      <c r="A41">
        <v>4</v>
      </c>
      <c r="B41" s="1">
        <v>41870</v>
      </c>
      <c r="C41">
        <v>140.84200000000001</v>
      </c>
      <c r="D41">
        <v>143.238</v>
      </c>
      <c r="E41">
        <v>140.66399999999999</v>
      </c>
      <c r="F41">
        <v>142.88399999999999</v>
      </c>
      <c r="H41">
        <f t="shared" si="0"/>
        <v>2.5769999999999982</v>
      </c>
    </row>
    <row r="42" spans="1:8">
      <c r="A42">
        <v>4</v>
      </c>
      <c r="B42" s="1">
        <v>41863</v>
      </c>
      <c r="C42">
        <v>140.899</v>
      </c>
      <c r="D42">
        <v>142.47200000000001</v>
      </c>
      <c r="E42">
        <v>139.89500000000001</v>
      </c>
      <c r="F42">
        <v>140.90199999999999</v>
      </c>
      <c r="H42">
        <f t="shared" si="0"/>
        <v>3.8010000000000161</v>
      </c>
    </row>
    <row r="43" spans="1:8">
      <c r="A43">
        <v>4</v>
      </c>
      <c r="B43" s="1">
        <v>41856</v>
      </c>
      <c r="C43">
        <v>144.56200000000001</v>
      </c>
      <c r="D43">
        <v>144.73500000000001</v>
      </c>
      <c r="E43">
        <v>140.934</v>
      </c>
      <c r="F43">
        <v>141.54900000000001</v>
      </c>
      <c r="H43">
        <f t="shared" si="0"/>
        <v>2.6360000000000241</v>
      </c>
    </row>
    <row r="44" spans="1:8">
      <c r="A44">
        <v>4</v>
      </c>
      <c r="B44" s="1">
        <v>41849</v>
      </c>
      <c r="C44">
        <v>145.42500000000001</v>
      </c>
      <c r="D44">
        <v>147.14500000000001</v>
      </c>
      <c r="E44">
        <v>144.50899999999999</v>
      </c>
      <c r="F44">
        <v>144.68600000000001</v>
      </c>
      <c r="H44">
        <f t="shared" si="0"/>
        <v>1.2400000000000091</v>
      </c>
    </row>
    <row r="45" spans="1:8">
      <c r="A45">
        <v>4</v>
      </c>
      <c r="B45" s="1">
        <v>41842</v>
      </c>
      <c r="C45">
        <v>146.18700000000001</v>
      </c>
      <c r="D45">
        <v>146.50800000000001</v>
      </c>
      <c r="E45">
        <v>145.268</v>
      </c>
      <c r="F45">
        <v>145.45099999999999</v>
      </c>
      <c r="H45">
        <f t="shared" si="0"/>
        <v>3.3379999999999939</v>
      </c>
    </row>
    <row r="46" spans="1:8">
      <c r="A46">
        <v>4</v>
      </c>
      <c r="B46" s="1">
        <v>41835</v>
      </c>
      <c r="C46">
        <v>148.53200000000001</v>
      </c>
      <c r="D46">
        <v>149.31100000000001</v>
      </c>
      <c r="E46">
        <v>145.97300000000001</v>
      </c>
      <c r="F46">
        <v>146.39099999999999</v>
      </c>
      <c r="H46">
        <f t="shared" si="0"/>
        <v>2.7880000000000109</v>
      </c>
    </row>
    <row r="47" spans="1:8">
      <c r="A47">
        <v>4</v>
      </c>
      <c r="B47" s="1">
        <v>41828</v>
      </c>
      <c r="C47">
        <v>146.971</v>
      </c>
      <c r="D47">
        <v>148.899</v>
      </c>
      <c r="E47">
        <v>146.11099999999999</v>
      </c>
      <c r="F47">
        <v>148.66200000000001</v>
      </c>
      <c r="H47">
        <f t="shared" si="0"/>
        <v>1.686000000000007</v>
      </c>
    </row>
    <row r="48" spans="1:8">
      <c r="A48">
        <v>4</v>
      </c>
      <c r="B48" s="1">
        <v>41821</v>
      </c>
      <c r="C48">
        <v>146.01400000000001</v>
      </c>
      <c r="D48">
        <v>146.87</v>
      </c>
      <c r="E48">
        <v>145.184</v>
      </c>
      <c r="F48">
        <v>146.595</v>
      </c>
      <c r="H48">
        <f t="shared" si="0"/>
        <v>2.561000000000007</v>
      </c>
    </row>
    <row r="49" spans="1:8">
      <c r="A49">
        <v>4</v>
      </c>
      <c r="B49" s="1">
        <v>41814</v>
      </c>
      <c r="C49">
        <v>145.779</v>
      </c>
      <c r="D49">
        <v>146.33000000000001</v>
      </c>
      <c r="E49">
        <v>143.76900000000001</v>
      </c>
      <c r="F49">
        <v>146.16300000000001</v>
      </c>
      <c r="H49">
        <f t="shared" si="0"/>
        <v>2.5240000000000009</v>
      </c>
    </row>
    <row r="50" spans="1:8">
      <c r="A50">
        <v>4</v>
      </c>
      <c r="B50" s="1">
        <v>41807</v>
      </c>
      <c r="C50">
        <v>146.88499999999999</v>
      </c>
      <c r="D50">
        <v>146.90600000000001</v>
      </c>
      <c r="E50">
        <v>144.38200000000001</v>
      </c>
      <c r="F50">
        <v>145.83099999999999</v>
      </c>
      <c r="H50">
        <f t="shared" si="0"/>
        <v>1.6910000000000025</v>
      </c>
    </row>
    <row r="51" spans="1:8">
      <c r="A51">
        <v>4</v>
      </c>
      <c r="B51" s="1">
        <v>41800</v>
      </c>
      <c r="C51">
        <v>146.553</v>
      </c>
      <c r="D51">
        <v>147.98400000000001</v>
      </c>
      <c r="E51">
        <v>146.29300000000001</v>
      </c>
      <c r="F51">
        <v>146.94300000000001</v>
      </c>
      <c r="H51">
        <f t="shared" si="0"/>
        <v>2.2800000000000011</v>
      </c>
    </row>
    <row r="52" spans="1:8">
      <c r="A52">
        <v>4</v>
      </c>
      <c r="B52" s="1">
        <v>41793</v>
      </c>
      <c r="C52">
        <v>146.07499999999999</v>
      </c>
      <c r="D52">
        <v>148.11799999999999</v>
      </c>
      <c r="E52">
        <v>145.83799999999999</v>
      </c>
      <c r="F52">
        <v>146.709</v>
      </c>
      <c r="H52">
        <f t="shared" si="0"/>
        <v>3.0970000000000084</v>
      </c>
    </row>
    <row r="53" spans="1:8">
      <c r="A53">
        <v>4</v>
      </c>
      <c r="B53" s="1">
        <v>41786</v>
      </c>
      <c r="C53">
        <v>146.107</v>
      </c>
      <c r="D53">
        <v>146.291</v>
      </c>
      <c r="E53">
        <v>143.19399999999999</v>
      </c>
      <c r="F53">
        <v>146.173</v>
      </c>
    </row>
    <row r="54" spans="1:8">
      <c r="A54">
        <v>4</v>
      </c>
      <c r="B54" s="1">
        <v>41779</v>
      </c>
      <c r="C54">
        <v>149.339</v>
      </c>
      <c r="D54">
        <v>149.72200000000001</v>
      </c>
      <c r="E54">
        <v>145.27699999999999</v>
      </c>
      <c r="F54">
        <v>145.76499999999999</v>
      </c>
    </row>
    <row r="55" spans="1:8">
      <c r="A55">
        <v>4</v>
      </c>
      <c r="B55" s="1">
        <v>41772</v>
      </c>
      <c r="C55">
        <v>147.995</v>
      </c>
      <c r="D55">
        <v>150.005</v>
      </c>
      <c r="E55">
        <v>147.99299999999999</v>
      </c>
      <c r="F55">
        <v>149.22800000000001</v>
      </c>
    </row>
    <row r="56" spans="1:8">
      <c r="A56">
        <v>4</v>
      </c>
      <c r="B56" s="1">
        <v>41765</v>
      </c>
      <c r="C56">
        <v>147.596</v>
      </c>
      <c r="D56">
        <v>149.30600000000001</v>
      </c>
      <c r="E56">
        <v>147.04900000000001</v>
      </c>
      <c r="F56">
        <v>148.02199999999999</v>
      </c>
    </row>
    <row r="57" spans="1:8">
      <c r="A57">
        <v>4</v>
      </c>
      <c r="B57" s="1">
        <v>41758</v>
      </c>
      <c r="C57">
        <v>150.214</v>
      </c>
      <c r="D57">
        <v>150.84399999999999</v>
      </c>
      <c r="E57">
        <v>147.06100000000001</v>
      </c>
      <c r="F57">
        <v>147.58699999999999</v>
      </c>
    </row>
    <row r="58" spans="1:8">
      <c r="A58">
        <v>4</v>
      </c>
      <c r="B58" s="1">
        <v>41751</v>
      </c>
      <c r="C58">
        <v>150.86500000000001</v>
      </c>
      <c r="D58">
        <v>152.72499999999999</v>
      </c>
      <c r="E58">
        <v>150.249</v>
      </c>
      <c r="F58">
        <v>150.30799999999999</v>
      </c>
    </row>
    <row r="59" spans="1:8">
      <c r="A59">
        <v>4</v>
      </c>
      <c r="B59" s="1">
        <v>41744</v>
      </c>
      <c r="C59">
        <v>153.012</v>
      </c>
      <c r="D59">
        <v>153.76</v>
      </c>
      <c r="E59">
        <v>150.68</v>
      </c>
      <c r="F59">
        <v>150.75200000000001</v>
      </c>
    </row>
    <row r="60" spans="1:8">
      <c r="A60">
        <v>4</v>
      </c>
      <c r="B60" s="1">
        <v>41737</v>
      </c>
      <c r="C60">
        <v>150.577</v>
      </c>
      <c r="D60">
        <v>153.84800000000001</v>
      </c>
      <c r="E60">
        <v>150.49100000000001</v>
      </c>
      <c r="F60">
        <v>152.904</v>
      </c>
    </row>
    <row r="61" spans="1:8">
      <c r="A61">
        <v>4</v>
      </c>
      <c r="B61" s="1">
        <v>41730</v>
      </c>
      <c r="C61">
        <v>149.041</v>
      </c>
      <c r="D61">
        <v>151.22200000000001</v>
      </c>
      <c r="E61">
        <v>148.38399999999999</v>
      </c>
      <c r="F61">
        <v>150.64599999999999</v>
      </c>
    </row>
    <row r="62" spans="1:8">
      <c r="A62">
        <v>4</v>
      </c>
      <c r="B62" s="1">
        <v>41723</v>
      </c>
      <c r="C62">
        <v>148.03200000000001</v>
      </c>
      <c r="D62">
        <v>150.57900000000001</v>
      </c>
      <c r="E62">
        <v>148.018</v>
      </c>
      <c r="F62">
        <v>149.042</v>
      </c>
    </row>
    <row r="63" spans="1:8">
      <c r="A63">
        <v>4</v>
      </c>
      <c r="B63" s="1">
        <v>41716</v>
      </c>
      <c r="C63">
        <v>147.80600000000001</v>
      </c>
      <c r="D63">
        <v>150.29400000000001</v>
      </c>
      <c r="E63">
        <v>147.03200000000001</v>
      </c>
      <c r="F63">
        <v>148.119</v>
      </c>
    </row>
    <row r="64" spans="1:8">
      <c r="A64">
        <v>4</v>
      </c>
      <c r="B64" s="1">
        <v>41709</v>
      </c>
      <c r="C64">
        <v>147.84700000000001</v>
      </c>
      <c r="D64">
        <v>149.37200000000001</v>
      </c>
      <c r="E64">
        <v>147.233</v>
      </c>
      <c r="F64">
        <v>147.87299999999999</v>
      </c>
    </row>
    <row r="65" spans="1:6">
      <c r="A65">
        <v>4</v>
      </c>
      <c r="B65" s="1">
        <v>41702</v>
      </c>
      <c r="C65">
        <v>145.50399999999999</v>
      </c>
      <c r="D65">
        <v>148.541</v>
      </c>
      <c r="E65">
        <v>145.06399999999999</v>
      </c>
      <c r="F65">
        <v>147.916</v>
      </c>
    </row>
    <row r="66" spans="1:6">
      <c r="A66">
        <v>4</v>
      </c>
      <c r="B66" s="1">
        <v>41695</v>
      </c>
      <c r="C66">
        <v>149.90700000000001</v>
      </c>
      <c r="D66">
        <v>149.995</v>
      </c>
      <c r="E66">
        <v>144.97399999999999</v>
      </c>
      <c r="F66">
        <v>145.82</v>
      </c>
    </row>
    <row r="67" spans="1:6">
      <c r="A67">
        <v>4</v>
      </c>
      <c r="B67" s="1">
        <v>41688</v>
      </c>
      <c r="C67">
        <v>148.97300000000001</v>
      </c>
      <c r="D67">
        <v>150.91200000000001</v>
      </c>
      <c r="E67">
        <v>148.52600000000001</v>
      </c>
      <c r="F67">
        <v>149.13</v>
      </c>
    </row>
    <row r="68" spans="1:6">
      <c r="A68">
        <v>4</v>
      </c>
      <c r="B68" s="1">
        <v>41681</v>
      </c>
      <c r="C68">
        <v>150.26400000000001</v>
      </c>
      <c r="D68">
        <v>150.81200000000001</v>
      </c>
      <c r="E68">
        <v>147.95099999999999</v>
      </c>
      <c r="F68">
        <v>148.99</v>
      </c>
    </row>
    <row r="69" spans="1:6">
      <c r="A69">
        <v>4</v>
      </c>
      <c r="B69" s="1">
        <v>41674</v>
      </c>
      <c r="C69">
        <v>155.34800000000001</v>
      </c>
      <c r="D69">
        <v>155.51499999999999</v>
      </c>
      <c r="E69">
        <v>148.905</v>
      </c>
      <c r="F69">
        <v>150.39599999999999</v>
      </c>
    </row>
    <row r="70" spans="1:6">
      <c r="A70">
        <v>4</v>
      </c>
      <c r="B70" s="1">
        <v>41667</v>
      </c>
      <c r="C70">
        <v>153.642</v>
      </c>
      <c r="D70">
        <v>156.59299999999999</v>
      </c>
      <c r="E70">
        <v>151.959</v>
      </c>
      <c r="F70">
        <v>155.56700000000001</v>
      </c>
    </row>
    <row r="71" spans="1:6">
      <c r="A71">
        <v>4</v>
      </c>
      <c r="B71" s="1">
        <v>41660</v>
      </c>
      <c r="C71">
        <v>153.572</v>
      </c>
      <c r="D71">
        <v>156.07</v>
      </c>
      <c r="E71">
        <v>153.411</v>
      </c>
      <c r="F71">
        <v>153.71799999999999</v>
      </c>
    </row>
    <row r="72" spans="1:6">
      <c r="A72">
        <v>4</v>
      </c>
      <c r="B72" s="1">
        <v>41653</v>
      </c>
      <c r="C72">
        <v>152.49199999999999</v>
      </c>
      <c r="D72">
        <v>154.55600000000001</v>
      </c>
      <c r="E72">
        <v>151.917</v>
      </c>
      <c r="F72">
        <v>153.51599999999999</v>
      </c>
    </row>
    <row r="73" spans="1:6">
      <c r="A73">
        <v>4</v>
      </c>
      <c r="B73" s="1">
        <v>41646</v>
      </c>
      <c r="C73">
        <v>153.37700000000001</v>
      </c>
      <c r="D73">
        <v>153.65799999999999</v>
      </c>
      <c r="E73">
        <v>150.17699999999999</v>
      </c>
      <c r="F73">
        <v>152.428</v>
      </c>
    </row>
    <row r="74" spans="1:6">
      <c r="A74">
        <v>4</v>
      </c>
      <c r="B74" s="1">
        <v>41639</v>
      </c>
      <c r="C74">
        <v>152.053</v>
      </c>
      <c r="D74">
        <v>153.648</v>
      </c>
      <c r="E74">
        <v>151.73699999999999</v>
      </c>
      <c r="F74">
        <v>153.40299999999999</v>
      </c>
    </row>
    <row r="75" spans="1:6">
      <c r="A75">
        <v>4</v>
      </c>
      <c r="B75" s="1">
        <v>41632</v>
      </c>
      <c r="C75">
        <v>151.255</v>
      </c>
      <c r="D75">
        <v>152.5</v>
      </c>
      <c r="E75">
        <v>151.172</v>
      </c>
      <c r="F75">
        <v>152.137</v>
      </c>
    </row>
    <row r="76" spans="1:6">
      <c r="A76">
        <v>4</v>
      </c>
      <c r="B76" s="1">
        <v>41625</v>
      </c>
      <c r="C76">
        <v>150.03800000000001</v>
      </c>
      <c r="D76">
        <v>151.99799999999999</v>
      </c>
      <c r="E76">
        <v>149.72800000000001</v>
      </c>
      <c r="F76">
        <v>151.36199999999999</v>
      </c>
    </row>
    <row r="77" spans="1:6">
      <c r="A77">
        <v>4</v>
      </c>
      <c r="B77" s="1">
        <v>41618</v>
      </c>
      <c r="C77">
        <v>151.88399999999999</v>
      </c>
      <c r="D77">
        <v>152.33000000000001</v>
      </c>
      <c r="E77">
        <v>149.4</v>
      </c>
      <c r="F77">
        <v>150.071</v>
      </c>
    </row>
    <row r="78" spans="1:6">
      <c r="A78">
        <v>4</v>
      </c>
      <c r="B78" s="1">
        <v>41611</v>
      </c>
      <c r="C78">
        <v>151.69399999999999</v>
      </c>
      <c r="D78">
        <v>153.39400000000001</v>
      </c>
      <c r="E78">
        <v>149.74700000000001</v>
      </c>
      <c r="F78">
        <v>152.09399999999999</v>
      </c>
    </row>
    <row r="79" spans="1:6">
      <c r="A79">
        <v>4</v>
      </c>
      <c r="B79" s="1">
        <v>41604</v>
      </c>
      <c r="C79">
        <v>148.536</v>
      </c>
      <c r="D79">
        <v>152.46700000000001</v>
      </c>
      <c r="E79">
        <v>146.959</v>
      </c>
      <c r="F79">
        <v>151.14699999999999</v>
      </c>
    </row>
    <row r="80" spans="1:6">
      <c r="A80">
        <v>4</v>
      </c>
      <c r="B80" s="1">
        <v>41597</v>
      </c>
      <c r="C80">
        <v>148.19499999999999</v>
      </c>
      <c r="D80">
        <v>149.35400000000001</v>
      </c>
      <c r="E80">
        <v>147.619</v>
      </c>
      <c r="F80">
        <v>148.68</v>
      </c>
    </row>
    <row r="81" spans="1:6">
      <c r="A81">
        <v>4</v>
      </c>
      <c r="B81" s="1">
        <v>41590</v>
      </c>
      <c r="C81">
        <v>149.36500000000001</v>
      </c>
      <c r="D81">
        <v>149.66900000000001</v>
      </c>
      <c r="E81">
        <v>147.916</v>
      </c>
      <c r="F81">
        <v>148.13800000000001</v>
      </c>
    </row>
    <row r="82" spans="1:6">
      <c r="A82">
        <v>4</v>
      </c>
      <c r="B82" s="1">
        <v>41583</v>
      </c>
      <c r="C82">
        <v>149.011</v>
      </c>
      <c r="D82">
        <v>150.30799999999999</v>
      </c>
      <c r="E82">
        <v>148.43199999999999</v>
      </c>
      <c r="F82">
        <v>149.739</v>
      </c>
    </row>
    <row r="83" spans="1:6">
      <c r="A83">
        <v>4</v>
      </c>
      <c r="B83" s="1">
        <v>41576</v>
      </c>
      <c r="C83">
        <v>149.25</v>
      </c>
      <c r="D83">
        <v>151.92599999999999</v>
      </c>
      <c r="E83">
        <v>148.65</v>
      </c>
      <c r="F83">
        <v>149.08500000000001</v>
      </c>
    </row>
    <row r="84" spans="1:6">
      <c r="A84">
        <v>4</v>
      </c>
      <c r="B84" s="1">
        <v>41569</v>
      </c>
      <c r="C84">
        <v>150.05000000000001</v>
      </c>
      <c r="D84">
        <v>151.37799999999999</v>
      </c>
      <c r="E84">
        <v>148.91</v>
      </c>
      <c r="F84">
        <v>149.30099999999999</v>
      </c>
    </row>
    <row r="85" spans="1:6">
      <c r="A85">
        <v>4</v>
      </c>
      <c r="B85" s="1">
        <v>41562</v>
      </c>
      <c r="C85">
        <v>148.70699999999999</v>
      </c>
      <c r="D85">
        <v>149.81</v>
      </c>
      <c r="E85">
        <v>147.76</v>
      </c>
      <c r="F85">
        <v>149.65899999999999</v>
      </c>
    </row>
    <row r="86" spans="1:6">
      <c r="A86">
        <v>4</v>
      </c>
      <c r="B86" s="1">
        <v>41555</v>
      </c>
      <c r="C86">
        <v>147.33199999999999</v>
      </c>
      <c r="D86">
        <v>149.25</v>
      </c>
      <c r="E86">
        <v>146.91900000000001</v>
      </c>
      <c r="F86">
        <v>148.65</v>
      </c>
    </row>
    <row r="87" spans="1:6">
      <c r="A87">
        <v>4</v>
      </c>
      <c r="B87" s="1">
        <v>41548</v>
      </c>
      <c r="C87">
        <v>150.49700000000001</v>
      </c>
      <c r="D87">
        <v>150.953</v>
      </c>
      <c r="E87">
        <v>147.02600000000001</v>
      </c>
      <c r="F87">
        <v>147.142</v>
      </c>
    </row>
    <row r="88" spans="1:6">
      <c r="A88">
        <v>4</v>
      </c>
      <c r="B88" s="1">
        <v>41541</v>
      </c>
      <c r="C88">
        <v>151.255</v>
      </c>
      <c r="D88">
        <v>152.251</v>
      </c>
      <c r="E88">
        <v>149.72200000000001</v>
      </c>
      <c r="F88">
        <v>150.76499999999999</v>
      </c>
    </row>
    <row r="89" spans="1:6">
      <c r="A89">
        <v>4</v>
      </c>
      <c r="B89" s="1">
        <v>41534</v>
      </c>
      <c r="C89">
        <v>150.94300000000001</v>
      </c>
      <c r="D89">
        <v>152.84399999999999</v>
      </c>
      <c r="E89">
        <v>150.11000000000001</v>
      </c>
      <c r="F89">
        <v>151.00399999999999</v>
      </c>
    </row>
    <row r="90" spans="1:6">
      <c r="A90">
        <v>4</v>
      </c>
      <c r="B90" s="1">
        <v>41527</v>
      </c>
      <c r="C90">
        <v>142.733</v>
      </c>
      <c r="D90">
        <v>151.54</v>
      </c>
      <c r="E90">
        <v>142.67400000000001</v>
      </c>
      <c r="F90">
        <v>150.745</v>
      </c>
    </row>
    <row r="91" spans="1:6">
      <c r="A91">
        <v>4</v>
      </c>
      <c r="B91" s="1">
        <v>41520</v>
      </c>
      <c r="C91">
        <v>142.04900000000001</v>
      </c>
      <c r="D91">
        <v>142.67099999999999</v>
      </c>
      <c r="E91">
        <v>141.18</v>
      </c>
      <c r="F91">
        <v>142.34200000000001</v>
      </c>
    </row>
    <row r="92" spans="1:6">
      <c r="A92">
        <v>4</v>
      </c>
      <c r="B92" s="1">
        <v>41513</v>
      </c>
      <c r="C92">
        <v>141.00399999999999</v>
      </c>
      <c r="D92">
        <v>143.00800000000001</v>
      </c>
      <c r="E92">
        <v>139.99700000000001</v>
      </c>
      <c r="F92">
        <v>142.85900000000001</v>
      </c>
    </row>
    <row r="93" spans="1:6">
      <c r="A93">
        <v>4</v>
      </c>
      <c r="B93" s="1">
        <v>41506</v>
      </c>
      <c r="C93">
        <v>140.6</v>
      </c>
      <c r="D93">
        <v>141.024</v>
      </c>
      <c r="E93">
        <v>139.29499999999999</v>
      </c>
      <c r="F93">
        <v>140.732</v>
      </c>
    </row>
    <row r="94" spans="1:6">
      <c r="A94">
        <v>4</v>
      </c>
      <c r="B94" s="1">
        <v>41499</v>
      </c>
      <c r="C94">
        <v>141.87799999999999</v>
      </c>
      <c r="D94">
        <v>143.17500000000001</v>
      </c>
      <c r="E94">
        <v>139.77199999999999</v>
      </c>
      <c r="F94">
        <v>140.62700000000001</v>
      </c>
    </row>
    <row r="95" spans="1:6">
      <c r="A95">
        <v>4</v>
      </c>
      <c r="B95" s="1">
        <v>41492</v>
      </c>
      <c r="C95">
        <v>144.41800000000001</v>
      </c>
      <c r="D95">
        <v>144.703</v>
      </c>
      <c r="E95">
        <v>141.239</v>
      </c>
      <c r="F95">
        <v>142.03299999999999</v>
      </c>
    </row>
    <row r="96" spans="1:6">
      <c r="A96">
        <v>4</v>
      </c>
      <c r="B96" s="1">
        <v>41485</v>
      </c>
      <c r="C96">
        <v>145.29300000000001</v>
      </c>
      <c r="D96">
        <v>146.785</v>
      </c>
      <c r="E96">
        <v>144.21600000000001</v>
      </c>
      <c r="F96">
        <v>144.357</v>
      </c>
    </row>
    <row r="97" spans="1:6">
      <c r="A97">
        <v>4</v>
      </c>
      <c r="B97" s="1">
        <v>41478</v>
      </c>
      <c r="C97">
        <v>144.381</v>
      </c>
      <c r="D97">
        <v>146.54499999999999</v>
      </c>
      <c r="E97">
        <v>144.012</v>
      </c>
      <c r="F97">
        <v>145.43199999999999</v>
      </c>
    </row>
    <row r="98" spans="1:6">
      <c r="A98">
        <v>4</v>
      </c>
      <c r="B98" s="1">
        <v>41471</v>
      </c>
      <c r="C98">
        <v>147.35499999999999</v>
      </c>
      <c r="D98">
        <v>147.59200000000001</v>
      </c>
      <c r="E98">
        <v>144.04400000000001</v>
      </c>
      <c r="F98">
        <v>144.36199999999999</v>
      </c>
    </row>
    <row r="99" spans="1:6">
      <c r="A99">
        <v>4</v>
      </c>
      <c r="B99" s="1">
        <v>41464</v>
      </c>
      <c r="C99">
        <v>146.88</v>
      </c>
      <c r="D99">
        <v>147.762</v>
      </c>
      <c r="E99">
        <v>145.25399999999999</v>
      </c>
      <c r="F99">
        <v>147.46199999999999</v>
      </c>
    </row>
    <row r="100" spans="1:6">
      <c r="A100">
        <v>4</v>
      </c>
      <c r="B100" s="1">
        <v>41457</v>
      </c>
      <c r="C100">
        <v>146.023</v>
      </c>
      <c r="D100">
        <v>147.602</v>
      </c>
      <c r="E100">
        <v>145.88</v>
      </c>
      <c r="F100">
        <v>146.72300000000001</v>
      </c>
    </row>
    <row r="101" spans="1:6">
      <c r="A101">
        <v>4</v>
      </c>
      <c r="B101" s="1">
        <v>41450</v>
      </c>
      <c r="C101">
        <v>141.71799999999999</v>
      </c>
      <c r="D101">
        <v>146.53200000000001</v>
      </c>
      <c r="E101">
        <v>141.60499999999999</v>
      </c>
      <c r="F101">
        <v>146.48699999999999</v>
      </c>
    </row>
    <row r="102" spans="1:6">
      <c r="A102">
        <v>4</v>
      </c>
      <c r="B102" s="1">
        <v>41443</v>
      </c>
      <c r="C102">
        <v>141.41499999999999</v>
      </c>
      <c r="D102">
        <v>142.52699999999999</v>
      </c>
      <c r="E102">
        <v>139.83500000000001</v>
      </c>
      <c r="F102">
        <v>141.58699999999999</v>
      </c>
    </row>
    <row r="103" spans="1:6">
      <c r="A103">
        <v>4</v>
      </c>
      <c r="B103" s="1">
        <v>41436</v>
      </c>
      <c r="C103">
        <v>140.53</v>
      </c>
      <c r="D103">
        <v>142.31899999999999</v>
      </c>
      <c r="E103">
        <v>138.655</v>
      </c>
      <c r="F103">
        <v>141.63200000000001</v>
      </c>
    </row>
    <row r="104" spans="1:6">
      <c r="A104">
        <v>4</v>
      </c>
      <c r="B104" s="1">
        <v>41429</v>
      </c>
      <c r="C104">
        <v>142.08799999999999</v>
      </c>
      <c r="D104">
        <v>143.084</v>
      </c>
      <c r="E104">
        <v>139.52099999999999</v>
      </c>
      <c r="F104">
        <v>140.45099999999999</v>
      </c>
    </row>
    <row r="105" spans="1:6">
      <c r="A105">
        <v>4</v>
      </c>
      <c r="B105" s="1">
        <v>41422</v>
      </c>
      <c r="C105">
        <v>142.50899999999999</v>
      </c>
      <c r="D105">
        <v>143.94</v>
      </c>
      <c r="E105">
        <v>141.46799999999999</v>
      </c>
      <c r="F105">
        <v>142.27699999999999</v>
      </c>
    </row>
    <row r="106" spans="1:6">
      <c r="A106">
        <v>4</v>
      </c>
      <c r="B106" s="1">
        <v>41415</v>
      </c>
      <c r="C106">
        <v>144.69800000000001</v>
      </c>
      <c r="D106">
        <v>145.42500000000001</v>
      </c>
      <c r="E106">
        <v>142.10599999999999</v>
      </c>
      <c r="F106">
        <v>142.54400000000001</v>
      </c>
    </row>
    <row r="107" spans="1:6">
      <c r="A107">
        <v>4</v>
      </c>
      <c r="B107" s="1">
        <v>41408</v>
      </c>
      <c r="C107">
        <v>145.93199999999999</v>
      </c>
      <c r="D107">
        <v>147.10400000000001</v>
      </c>
      <c r="E107">
        <v>143.34800000000001</v>
      </c>
      <c r="F107">
        <v>144.947</v>
      </c>
    </row>
    <row r="108" spans="1:6">
      <c r="A108">
        <v>4</v>
      </c>
      <c r="B108" s="1">
        <v>41401</v>
      </c>
      <c r="C108">
        <v>146.51400000000001</v>
      </c>
      <c r="D108">
        <v>148.09299999999999</v>
      </c>
      <c r="E108">
        <v>145.64599999999999</v>
      </c>
      <c r="F108">
        <v>145.988</v>
      </c>
    </row>
    <row r="109" spans="1:6">
      <c r="A109">
        <v>4</v>
      </c>
      <c r="B109" s="1">
        <v>41394</v>
      </c>
      <c r="C109">
        <v>144.13900000000001</v>
      </c>
      <c r="D109">
        <v>146.18100000000001</v>
      </c>
      <c r="E109">
        <v>143.79</v>
      </c>
      <c r="F109">
        <v>146.154</v>
      </c>
    </row>
    <row r="110" spans="1:6">
      <c r="A110">
        <v>4</v>
      </c>
      <c r="B110" s="1">
        <v>41387</v>
      </c>
      <c r="C110">
        <v>141.33500000000001</v>
      </c>
      <c r="D110">
        <v>144.48099999999999</v>
      </c>
      <c r="E110">
        <v>140.04400000000001</v>
      </c>
      <c r="F110">
        <v>144.255</v>
      </c>
    </row>
    <row r="111" spans="1:6">
      <c r="A111">
        <v>4</v>
      </c>
      <c r="B111" s="1">
        <v>41380</v>
      </c>
      <c r="C111">
        <v>136.21799999999999</v>
      </c>
      <c r="D111">
        <v>140.32900000000001</v>
      </c>
      <c r="E111">
        <v>135.584</v>
      </c>
      <c r="F111">
        <v>139.80699999999999</v>
      </c>
    </row>
    <row r="112" spans="1:6">
      <c r="A112">
        <v>4</v>
      </c>
      <c r="B112" s="1">
        <v>41373</v>
      </c>
      <c r="C112">
        <v>137.41</v>
      </c>
      <c r="D112">
        <v>138.251</v>
      </c>
      <c r="E112">
        <v>135.953</v>
      </c>
      <c r="F112">
        <v>136.08699999999999</v>
      </c>
    </row>
    <row r="113" spans="1:6">
      <c r="A113">
        <v>4</v>
      </c>
      <c r="B113" s="1">
        <v>41366</v>
      </c>
      <c r="C113">
        <v>139.60499999999999</v>
      </c>
      <c r="D113">
        <v>139.886</v>
      </c>
      <c r="E113">
        <v>136.88499999999999</v>
      </c>
      <c r="F113">
        <v>137.43</v>
      </c>
    </row>
    <row r="114" spans="1:6">
      <c r="A114">
        <v>4</v>
      </c>
      <c r="B114" s="1">
        <v>41359</v>
      </c>
      <c r="C114">
        <v>138.55600000000001</v>
      </c>
      <c r="D114">
        <v>140.07300000000001</v>
      </c>
      <c r="E114">
        <v>137.50700000000001</v>
      </c>
      <c r="F114">
        <v>139.59</v>
      </c>
    </row>
    <row r="115" spans="1:6">
      <c r="A115">
        <v>4</v>
      </c>
      <c r="B115" s="1">
        <v>41352</v>
      </c>
      <c r="C115">
        <v>139.47</v>
      </c>
      <c r="D115">
        <v>140.39599999999999</v>
      </c>
      <c r="E115">
        <v>137.74</v>
      </c>
      <c r="F115">
        <v>138.999</v>
      </c>
    </row>
    <row r="116" spans="1:6">
      <c r="A116">
        <v>4</v>
      </c>
      <c r="B116" s="1">
        <v>41345</v>
      </c>
      <c r="C116">
        <v>139.60400000000001</v>
      </c>
      <c r="D116">
        <v>140.601</v>
      </c>
      <c r="E116">
        <v>138.55000000000001</v>
      </c>
      <c r="F116">
        <v>139.59399999999999</v>
      </c>
    </row>
    <row r="117" spans="1:6">
      <c r="A117">
        <v>4</v>
      </c>
      <c r="B117" s="1">
        <v>41338</v>
      </c>
      <c r="C117">
        <v>139.91999999999999</v>
      </c>
      <c r="D117">
        <v>140.524</v>
      </c>
      <c r="E117">
        <v>138.423</v>
      </c>
      <c r="F117">
        <v>139.58699999999999</v>
      </c>
    </row>
    <row r="118" spans="1:6">
      <c r="A118">
        <v>4</v>
      </c>
      <c r="B118" s="1">
        <v>41331</v>
      </c>
      <c r="C118">
        <v>139.833</v>
      </c>
      <c r="D118">
        <v>140.73099999999999</v>
      </c>
      <c r="E118">
        <v>138.81899999999999</v>
      </c>
      <c r="F118">
        <v>140.19399999999999</v>
      </c>
    </row>
    <row r="119" spans="1:6">
      <c r="A119">
        <v>4</v>
      </c>
      <c r="B119" s="1">
        <v>41324</v>
      </c>
      <c r="C119">
        <v>140.00800000000001</v>
      </c>
      <c r="D119">
        <v>142.02699999999999</v>
      </c>
      <c r="E119">
        <v>139.40100000000001</v>
      </c>
      <c r="F119">
        <v>139.71799999999999</v>
      </c>
    </row>
    <row r="120" spans="1:6">
      <c r="A120">
        <v>4</v>
      </c>
      <c r="B120" s="1">
        <v>41317</v>
      </c>
      <c r="C120">
        <v>141.63399999999999</v>
      </c>
      <c r="D120">
        <v>142.80099999999999</v>
      </c>
      <c r="E120">
        <v>139.61699999999999</v>
      </c>
      <c r="F120">
        <v>140.107</v>
      </c>
    </row>
    <row r="121" spans="1:6">
      <c r="A121">
        <v>4</v>
      </c>
      <c r="B121" s="1">
        <v>41310</v>
      </c>
      <c r="C121">
        <v>140.40299999999999</v>
      </c>
      <c r="D121">
        <v>142.36000000000001</v>
      </c>
      <c r="E121">
        <v>138.53200000000001</v>
      </c>
      <c r="F121">
        <v>141.41499999999999</v>
      </c>
    </row>
    <row r="122" spans="1:6">
      <c r="A122">
        <v>4</v>
      </c>
      <c r="B122" s="1">
        <v>41303</v>
      </c>
      <c r="C122">
        <v>144.41300000000001</v>
      </c>
      <c r="D122">
        <v>144.607</v>
      </c>
      <c r="E122">
        <v>140.36600000000001</v>
      </c>
      <c r="F122">
        <v>140.54300000000001</v>
      </c>
    </row>
    <row r="123" spans="1:6">
      <c r="A123">
        <v>4</v>
      </c>
      <c r="B123" s="1">
        <v>41296</v>
      </c>
      <c r="C123">
        <v>141.333</v>
      </c>
      <c r="D123">
        <v>144.762</v>
      </c>
      <c r="E123">
        <v>140.749</v>
      </c>
      <c r="F123">
        <v>144.345</v>
      </c>
    </row>
    <row r="124" spans="1:6">
      <c r="A124">
        <v>4</v>
      </c>
      <c r="B124" s="1">
        <v>41289</v>
      </c>
      <c r="C124">
        <v>137.07300000000001</v>
      </c>
      <c r="D124">
        <v>142.15899999999999</v>
      </c>
      <c r="E124">
        <v>136.44900000000001</v>
      </c>
      <c r="F124">
        <v>141.62799999999999</v>
      </c>
    </row>
    <row r="125" spans="1:6">
      <c r="A125">
        <v>4</v>
      </c>
      <c r="B125" s="1">
        <v>41282</v>
      </c>
      <c r="C125">
        <v>143.30000000000001</v>
      </c>
      <c r="D125">
        <v>143.84299999999999</v>
      </c>
      <c r="E125">
        <v>138.9</v>
      </c>
      <c r="F125">
        <v>139.62899999999999</v>
      </c>
    </row>
    <row r="126" spans="1:6">
      <c r="A126">
        <v>4</v>
      </c>
      <c r="B126" s="1">
        <v>41275</v>
      </c>
      <c r="C126">
        <v>144.11799999999999</v>
      </c>
      <c r="D126">
        <v>145.38300000000001</v>
      </c>
      <c r="E126">
        <v>142.483</v>
      </c>
      <c r="F126">
        <v>143.68799999999999</v>
      </c>
    </row>
    <row r="127" spans="1:6">
      <c r="A127">
        <v>4</v>
      </c>
      <c r="B127" s="1">
        <v>41268</v>
      </c>
      <c r="C127">
        <v>143.78200000000001</v>
      </c>
      <c r="D127">
        <v>144.685</v>
      </c>
      <c r="E127">
        <v>142.161</v>
      </c>
      <c r="F127">
        <v>144.15700000000001</v>
      </c>
    </row>
    <row r="128" spans="1:6">
      <c r="A128">
        <v>4</v>
      </c>
      <c r="B128" s="1">
        <v>41261</v>
      </c>
      <c r="C128">
        <v>147.14500000000001</v>
      </c>
      <c r="D128">
        <v>147.297</v>
      </c>
      <c r="E128">
        <v>143.48500000000001</v>
      </c>
      <c r="F128">
        <v>144.16999999999999</v>
      </c>
    </row>
    <row r="129" spans="1:6">
      <c r="A129">
        <v>4</v>
      </c>
      <c r="B129" s="1">
        <v>41254</v>
      </c>
      <c r="C129">
        <v>145.09399999999999</v>
      </c>
      <c r="D129">
        <v>148.441</v>
      </c>
      <c r="E129">
        <v>144.898</v>
      </c>
      <c r="F129">
        <v>147.19399999999999</v>
      </c>
    </row>
    <row r="130" spans="1:6">
      <c r="A130">
        <v>4</v>
      </c>
      <c r="B130" s="1">
        <v>41247</v>
      </c>
      <c r="C130">
        <v>143.59</v>
      </c>
      <c r="D130">
        <v>146.01900000000001</v>
      </c>
      <c r="E130">
        <v>142.52000000000001</v>
      </c>
      <c r="F130">
        <v>145.04599999999999</v>
      </c>
    </row>
    <row r="131" spans="1:6">
      <c r="A131">
        <v>4</v>
      </c>
      <c r="B131" s="1">
        <v>41240</v>
      </c>
      <c r="C131">
        <v>140.40600000000001</v>
      </c>
      <c r="D131">
        <v>145.179</v>
      </c>
      <c r="E131">
        <v>138.501</v>
      </c>
      <c r="F131">
        <v>144.54499999999999</v>
      </c>
    </row>
    <row r="132" spans="1:6">
      <c r="A132">
        <v>4</v>
      </c>
      <c r="B132" s="1">
        <v>41233</v>
      </c>
      <c r="C132">
        <v>136.81</v>
      </c>
      <c r="D132">
        <v>141.72999999999999</v>
      </c>
      <c r="E132">
        <v>136.27199999999999</v>
      </c>
      <c r="F132">
        <v>140.92400000000001</v>
      </c>
    </row>
    <row r="133" spans="1:6">
      <c r="A133">
        <v>4</v>
      </c>
      <c r="B133" s="1">
        <v>41226</v>
      </c>
      <c r="C133">
        <v>134.303</v>
      </c>
      <c r="D133">
        <v>137.56800000000001</v>
      </c>
      <c r="E133">
        <v>134.155</v>
      </c>
      <c r="F133">
        <v>136.965</v>
      </c>
    </row>
    <row r="134" spans="1:6">
      <c r="A134">
        <v>4</v>
      </c>
      <c r="B134" s="1">
        <v>41219</v>
      </c>
      <c r="C134">
        <v>129.55000000000001</v>
      </c>
      <c r="D134">
        <v>134.89599999999999</v>
      </c>
      <c r="E134">
        <v>126.65900000000001</v>
      </c>
      <c r="F134">
        <v>134.47499999999999</v>
      </c>
    </row>
    <row r="135" spans="1:6">
      <c r="A135">
        <v>4</v>
      </c>
      <c r="B135" s="1">
        <v>41212</v>
      </c>
      <c r="C135">
        <v>127.39100000000001</v>
      </c>
      <c r="D135">
        <v>129.43</v>
      </c>
      <c r="E135">
        <v>126.48099999999999</v>
      </c>
      <c r="F135">
        <v>128.90199999999999</v>
      </c>
    </row>
    <row r="136" spans="1:6">
      <c r="A136">
        <v>4</v>
      </c>
      <c r="B136" s="1">
        <v>41205</v>
      </c>
      <c r="C136">
        <v>126.884</v>
      </c>
      <c r="D136">
        <v>128.40700000000001</v>
      </c>
      <c r="E136">
        <v>126.58499999999999</v>
      </c>
      <c r="F136">
        <v>127.68</v>
      </c>
    </row>
    <row r="137" spans="1:6">
      <c r="A137">
        <v>4</v>
      </c>
      <c r="B137" s="1">
        <v>41198</v>
      </c>
      <c r="C137">
        <v>126.90600000000001</v>
      </c>
      <c r="D137">
        <v>128.154</v>
      </c>
      <c r="E137">
        <v>126.104</v>
      </c>
      <c r="F137">
        <v>126.944</v>
      </c>
    </row>
    <row r="138" spans="1:6">
      <c r="A138">
        <v>4</v>
      </c>
      <c r="B138" s="1">
        <v>41191</v>
      </c>
      <c r="C138">
        <v>128.11699999999999</v>
      </c>
      <c r="D138">
        <v>128.595</v>
      </c>
      <c r="E138">
        <v>124.818</v>
      </c>
      <c r="F138">
        <v>126.982</v>
      </c>
    </row>
    <row r="139" spans="1:6">
      <c r="A139">
        <v>4</v>
      </c>
      <c r="B139" s="1">
        <v>41184</v>
      </c>
      <c r="C139">
        <v>131.08699999999999</v>
      </c>
      <c r="D139">
        <v>132.214</v>
      </c>
      <c r="E139">
        <v>118.19799999999999</v>
      </c>
      <c r="F139">
        <v>127.999</v>
      </c>
    </row>
    <row r="140" spans="1:6">
      <c r="A140">
        <v>4</v>
      </c>
      <c r="B140" s="1">
        <v>41177</v>
      </c>
      <c r="C140">
        <v>130.91200000000001</v>
      </c>
      <c r="D140">
        <v>132.42099999999999</v>
      </c>
      <c r="E140">
        <v>129.626</v>
      </c>
      <c r="F140">
        <v>131.506</v>
      </c>
    </row>
    <row r="141" spans="1:6">
      <c r="A141">
        <v>4</v>
      </c>
      <c r="B141" s="1">
        <v>41170</v>
      </c>
      <c r="C141">
        <v>132.90799999999999</v>
      </c>
      <c r="D141">
        <v>133.46299999999999</v>
      </c>
      <c r="E141">
        <v>130.39500000000001</v>
      </c>
      <c r="F141">
        <v>131.018</v>
      </c>
    </row>
    <row r="142" spans="1:6">
      <c r="A142">
        <v>4</v>
      </c>
      <c r="B142" s="1">
        <v>41163</v>
      </c>
      <c r="C142">
        <v>136.048</v>
      </c>
      <c r="D142">
        <v>136.60900000000001</v>
      </c>
      <c r="E142">
        <v>133.01</v>
      </c>
      <c r="F142">
        <v>133.01</v>
      </c>
    </row>
    <row r="143" spans="1:6">
      <c r="A143">
        <v>4</v>
      </c>
      <c r="B143" s="1">
        <v>41156</v>
      </c>
      <c r="C143">
        <v>138.35900000000001</v>
      </c>
      <c r="D143">
        <v>138.40799999999999</v>
      </c>
      <c r="E143">
        <v>135</v>
      </c>
      <c r="F143">
        <v>136.31</v>
      </c>
    </row>
    <row r="144" spans="1:6">
      <c r="A144">
        <v>4</v>
      </c>
      <c r="B144" s="1">
        <v>41149</v>
      </c>
      <c r="C144">
        <v>133.64400000000001</v>
      </c>
      <c r="D144">
        <v>138.821</v>
      </c>
      <c r="E144">
        <v>133.33000000000001</v>
      </c>
      <c r="F144">
        <v>138.28700000000001</v>
      </c>
    </row>
    <row r="145" spans="1:6">
      <c r="A145">
        <v>4</v>
      </c>
      <c r="B145" s="1">
        <v>41142</v>
      </c>
      <c r="C145">
        <v>131.512</v>
      </c>
      <c r="D145">
        <v>133.857</v>
      </c>
      <c r="E145">
        <v>131.13</v>
      </c>
      <c r="F145">
        <v>133.70699999999999</v>
      </c>
    </row>
    <row r="146" spans="1:6">
      <c r="A146">
        <v>4</v>
      </c>
      <c r="B146" s="1">
        <v>41135</v>
      </c>
      <c r="C146">
        <v>130.77199999999999</v>
      </c>
      <c r="D146">
        <v>132.244</v>
      </c>
      <c r="E146">
        <v>129.185</v>
      </c>
      <c r="F146">
        <v>131.02600000000001</v>
      </c>
    </row>
    <row r="147" spans="1:6">
      <c r="A147">
        <v>4</v>
      </c>
      <c r="B147" s="1">
        <v>41128</v>
      </c>
      <c r="C147">
        <v>133.249</v>
      </c>
      <c r="D147">
        <v>134.00399999999999</v>
      </c>
      <c r="E147">
        <v>130.35499999999999</v>
      </c>
      <c r="F147">
        <v>130.64500000000001</v>
      </c>
    </row>
    <row r="148" spans="1:6">
      <c r="A148">
        <v>4</v>
      </c>
      <c r="B148" s="1">
        <v>41121</v>
      </c>
      <c r="C148">
        <v>135.267</v>
      </c>
      <c r="D148">
        <v>136.25</v>
      </c>
      <c r="E148">
        <v>132.227</v>
      </c>
      <c r="F148">
        <v>133.03200000000001</v>
      </c>
    </row>
    <row r="149" spans="1:6">
      <c r="A149">
        <v>4</v>
      </c>
      <c r="B149" s="1">
        <v>41114</v>
      </c>
      <c r="C149">
        <v>139.34899999999999</v>
      </c>
      <c r="D149">
        <v>140.13</v>
      </c>
      <c r="E149">
        <v>134.92699999999999</v>
      </c>
      <c r="F149">
        <v>135.03299999999999</v>
      </c>
    </row>
    <row r="150" spans="1:6">
      <c r="A150">
        <v>4</v>
      </c>
      <c r="B150" s="1">
        <v>41107</v>
      </c>
      <c r="C150">
        <v>139.22999999999999</v>
      </c>
      <c r="D150">
        <v>142.381</v>
      </c>
      <c r="E150">
        <v>138.334</v>
      </c>
      <c r="F150">
        <v>139.25800000000001</v>
      </c>
    </row>
    <row r="151" spans="1:6">
      <c r="A151">
        <v>4</v>
      </c>
      <c r="B151" s="1">
        <v>41100</v>
      </c>
      <c r="C151">
        <v>130.19300000000001</v>
      </c>
      <c r="D151">
        <v>143.22300000000001</v>
      </c>
      <c r="E151">
        <v>130.119</v>
      </c>
      <c r="F151">
        <v>138.053</v>
      </c>
    </row>
    <row r="152" spans="1:6">
      <c r="A152">
        <v>4</v>
      </c>
      <c r="B152" s="1">
        <v>41093</v>
      </c>
      <c r="C152">
        <v>136.297</v>
      </c>
      <c r="D152">
        <v>136.798</v>
      </c>
      <c r="E152">
        <v>128.78399999999999</v>
      </c>
      <c r="F152">
        <v>130.1</v>
      </c>
    </row>
    <row r="153" spans="1:6">
      <c r="A153">
        <v>4</v>
      </c>
      <c r="B153" s="1">
        <v>41086</v>
      </c>
      <c r="C153">
        <v>136.584</v>
      </c>
      <c r="D153">
        <v>138.999</v>
      </c>
      <c r="E153">
        <v>133.33500000000001</v>
      </c>
      <c r="F153">
        <v>136.143</v>
      </c>
    </row>
    <row r="154" spans="1:6">
      <c r="A154">
        <v>4</v>
      </c>
      <c r="B154" s="1">
        <v>41079</v>
      </c>
      <c r="C154">
        <v>151.29900000000001</v>
      </c>
      <c r="D154">
        <v>160.09</v>
      </c>
      <c r="E154">
        <v>133.142</v>
      </c>
      <c r="F154">
        <v>139.941</v>
      </c>
    </row>
    <row r="155" spans="1:6">
      <c r="A155">
        <v>4</v>
      </c>
      <c r="B155" s="1">
        <v>41072</v>
      </c>
      <c r="C155">
        <v>152.08000000000001</v>
      </c>
      <c r="D155">
        <v>152.387</v>
      </c>
      <c r="E155">
        <v>145.37700000000001</v>
      </c>
      <c r="F155">
        <v>149.572</v>
      </c>
    </row>
    <row r="156" spans="1:6">
      <c r="A156">
        <v>4</v>
      </c>
      <c r="B156" s="1">
        <v>41065</v>
      </c>
      <c r="C156">
        <v>154.154</v>
      </c>
      <c r="D156">
        <v>157.93600000000001</v>
      </c>
      <c r="E156">
        <v>151.49799999999999</v>
      </c>
      <c r="F156">
        <v>152.637</v>
      </c>
    </row>
    <row r="157" spans="1:6">
      <c r="A157">
        <v>4</v>
      </c>
      <c r="B157" s="1">
        <v>41058</v>
      </c>
      <c r="C157">
        <v>161.24600000000001</v>
      </c>
      <c r="D157">
        <v>163.88</v>
      </c>
      <c r="E157">
        <v>154.57499999999999</v>
      </c>
      <c r="F157">
        <v>154.76400000000001</v>
      </c>
    </row>
    <row r="158" spans="1:6">
      <c r="A158">
        <v>4</v>
      </c>
      <c r="B158" s="1">
        <v>41051</v>
      </c>
      <c r="C158">
        <v>159.68700000000001</v>
      </c>
      <c r="D158">
        <v>162.50899999999999</v>
      </c>
      <c r="E158">
        <v>158.03399999999999</v>
      </c>
      <c r="F158">
        <v>161.215</v>
      </c>
    </row>
    <row r="159" spans="1:6">
      <c r="A159">
        <v>4</v>
      </c>
      <c r="B159" s="1">
        <v>41044</v>
      </c>
      <c r="C159">
        <v>155.94900000000001</v>
      </c>
      <c r="D159">
        <v>161.62100000000001</v>
      </c>
      <c r="E159">
        <v>155.661</v>
      </c>
      <c r="F159">
        <v>159.66800000000001</v>
      </c>
    </row>
    <row r="160" spans="1:6">
      <c r="A160">
        <v>4</v>
      </c>
      <c r="B160" s="1">
        <v>41037</v>
      </c>
      <c r="C160">
        <v>154.53299999999999</v>
      </c>
      <c r="D160">
        <v>158.47900000000001</v>
      </c>
      <c r="E160">
        <v>154.386</v>
      </c>
      <c r="F160">
        <v>156.02799999999999</v>
      </c>
    </row>
    <row r="161" spans="1:6">
      <c r="A161">
        <v>4</v>
      </c>
      <c r="B161" s="1">
        <v>41030</v>
      </c>
      <c r="C161">
        <v>155.13200000000001</v>
      </c>
      <c r="D161">
        <v>156.64400000000001</v>
      </c>
      <c r="E161">
        <v>153.625</v>
      </c>
      <c r="F161">
        <v>154.52500000000001</v>
      </c>
    </row>
    <row r="162" spans="1:6">
      <c r="A162">
        <v>4</v>
      </c>
      <c r="B162" s="1">
        <v>41023</v>
      </c>
      <c r="C162">
        <v>161.59800000000001</v>
      </c>
      <c r="D162">
        <v>162.798</v>
      </c>
      <c r="E162">
        <v>155.29300000000001</v>
      </c>
      <c r="F162">
        <v>155.4</v>
      </c>
    </row>
    <row r="163" spans="1:6">
      <c r="A163">
        <v>4</v>
      </c>
      <c r="B163" s="1">
        <v>41016</v>
      </c>
      <c r="C163">
        <v>153.46199999999999</v>
      </c>
      <c r="D163">
        <v>161.15700000000001</v>
      </c>
      <c r="E163">
        <v>152.501</v>
      </c>
      <c r="F163">
        <v>161.05000000000001</v>
      </c>
    </row>
    <row r="164" spans="1:6">
      <c r="A164">
        <v>4</v>
      </c>
      <c r="B164" s="1">
        <v>41009</v>
      </c>
      <c r="C164">
        <v>152.61600000000001</v>
      </c>
      <c r="D164">
        <v>155.74199999999999</v>
      </c>
      <c r="E164">
        <v>151.95500000000001</v>
      </c>
      <c r="F164">
        <v>154.38499999999999</v>
      </c>
    </row>
    <row r="165" spans="1:6">
      <c r="A165">
        <v>4</v>
      </c>
      <c r="B165" s="1">
        <v>41002</v>
      </c>
      <c r="C165">
        <v>158.61099999999999</v>
      </c>
      <c r="D165">
        <v>159.572</v>
      </c>
      <c r="E165">
        <v>151.63200000000001</v>
      </c>
      <c r="F165">
        <v>152.67699999999999</v>
      </c>
    </row>
    <row r="166" spans="1:6">
      <c r="A166">
        <v>4</v>
      </c>
      <c r="B166" s="1">
        <v>40995</v>
      </c>
      <c r="C166">
        <v>160.11600000000001</v>
      </c>
      <c r="D166">
        <v>162.554</v>
      </c>
      <c r="E166">
        <v>158.70099999999999</v>
      </c>
      <c r="F166">
        <v>158.785</v>
      </c>
    </row>
    <row r="167" spans="1:6">
      <c r="A167">
        <v>4</v>
      </c>
      <c r="B167" s="1">
        <v>40988</v>
      </c>
      <c r="C167">
        <v>161.21</v>
      </c>
      <c r="D167">
        <v>161.47999999999999</v>
      </c>
      <c r="E167">
        <v>158.43100000000001</v>
      </c>
      <c r="F167">
        <v>159.904</v>
      </c>
    </row>
    <row r="168" spans="1:6">
      <c r="A168">
        <v>4</v>
      </c>
      <c r="B168" s="1">
        <v>40981</v>
      </c>
      <c r="C168">
        <v>163.72800000000001</v>
      </c>
      <c r="D168">
        <v>163.96799999999999</v>
      </c>
      <c r="E168">
        <v>158.96</v>
      </c>
      <c r="F168">
        <v>161.52500000000001</v>
      </c>
    </row>
    <row r="169" spans="1:6">
      <c r="A169">
        <v>4</v>
      </c>
      <c r="B169" s="1">
        <v>40974</v>
      </c>
      <c r="C169">
        <v>161.953</v>
      </c>
      <c r="D169">
        <v>164.08600000000001</v>
      </c>
      <c r="E169">
        <v>159.46600000000001</v>
      </c>
      <c r="F169">
        <v>163.62299999999999</v>
      </c>
    </row>
    <row r="170" spans="1:6">
      <c r="A170">
        <v>4</v>
      </c>
      <c r="B170" s="1">
        <v>40967</v>
      </c>
      <c r="C170">
        <v>157.88800000000001</v>
      </c>
      <c r="D170">
        <v>162.42400000000001</v>
      </c>
      <c r="E170">
        <v>156.16300000000001</v>
      </c>
      <c r="F170">
        <v>161.89500000000001</v>
      </c>
    </row>
    <row r="171" spans="1:6">
      <c r="A171">
        <v>4</v>
      </c>
      <c r="B171" s="1">
        <v>40960</v>
      </c>
      <c r="C171">
        <v>160.46799999999999</v>
      </c>
      <c r="D171">
        <v>161.54</v>
      </c>
      <c r="E171">
        <v>154.70400000000001</v>
      </c>
      <c r="F171">
        <v>158.083</v>
      </c>
    </row>
    <row r="172" spans="1:6">
      <c r="A172">
        <v>4</v>
      </c>
      <c r="B172" s="1">
        <v>40953</v>
      </c>
      <c r="C172">
        <v>164.27799999999999</v>
      </c>
      <c r="D172">
        <v>166.07300000000001</v>
      </c>
      <c r="E172">
        <v>160.72300000000001</v>
      </c>
      <c r="F172">
        <v>162.005</v>
      </c>
    </row>
    <row r="173" spans="1:6">
      <c r="A173">
        <v>4</v>
      </c>
      <c r="B173" s="1">
        <v>40946</v>
      </c>
      <c r="C173">
        <v>169.11500000000001</v>
      </c>
      <c r="D173">
        <v>170.61500000000001</v>
      </c>
      <c r="E173">
        <v>159.773</v>
      </c>
      <c r="F173">
        <v>164.28</v>
      </c>
    </row>
    <row r="174" spans="1:6">
      <c r="A174">
        <v>4</v>
      </c>
      <c r="B174" s="1">
        <v>40939</v>
      </c>
      <c r="C174">
        <v>172.82499999999999</v>
      </c>
      <c r="D174">
        <v>174.99600000000001</v>
      </c>
      <c r="E174">
        <v>168.97399999999999</v>
      </c>
      <c r="F174">
        <v>169.453</v>
      </c>
    </row>
    <row r="175" spans="1:6">
      <c r="A175">
        <v>4</v>
      </c>
      <c r="B175" s="1">
        <v>40932</v>
      </c>
      <c r="C175">
        <v>169.17500000000001</v>
      </c>
      <c r="D175">
        <v>174.16200000000001</v>
      </c>
      <c r="E175">
        <v>166.96700000000001</v>
      </c>
      <c r="F175">
        <v>172.47</v>
      </c>
    </row>
    <row r="176" spans="1:6">
      <c r="A176">
        <v>4</v>
      </c>
      <c r="B176" s="1">
        <v>40925</v>
      </c>
      <c r="C176">
        <v>166.268</v>
      </c>
      <c r="D176">
        <v>170.34299999999999</v>
      </c>
      <c r="E176">
        <v>163.96600000000001</v>
      </c>
      <c r="F176">
        <v>169.37200000000001</v>
      </c>
    </row>
    <row r="177" spans="1:6">
      <c r="A177">
        <v>4</v>
      </c>
      <c r="B177" s="1">
        <v>40918</v>
      </c>
      <c r="C177">
        <v>170.20500000000001</v>
      </c>
      <c r="D177">
        <v>172.26499999999999</v>
      </c>
      <c r="E177">
        <v>166.233</v>
      </c>
      <c r="F177">
        <v>166.875</v>
      </c>
    </row>
    <row r="178" spans="1:6">
      <c r="A178">
        <v>4</v>
      </c>
      <c r="B178" s="1">
        <v>40911</v>
      </c>
      <c r="C178">
        <v>177.01499999999999</v>
      </c>
      <c r="D178">
        <v>177.34</v>
      </c>
      <c r="E178">
        <v>170.47300000000001</v>
      </c>
      <c r="F178">
        <v>170.648</v>
      </c>
    </row>
    <row r="179" spans="1:6">
      <c r="A179">
        <v>4</v>
      </c>
      <c r="B179" s="1">
        <v>40904</v>
      </c>
      <c r="C179">
        <v>179.02</v>
      </c>
      <c r="D179">
        <v>180.03100000000001</v>
      </c>
      <c r="E179">
        <v>176.946</v>
      </c>
      <c r="F179">
        <v>177.19</v>
      </c>
    </row>
    <row r="180" spans="1:6">
      <c r="A180">
        <v>4</v>
      </c>
      <c r="B180" s="1">
        <v>40897</v>
      </c>
      <c r="C180">
        <v>180.55600000000001</v>
      </c>
      <c r="D180">
        <v>181.21799999999999</v>
      </c>
      <c r="E180">
        <v>178.94900000000001</v>
      </c>
      <c r="F180">
        <v>179.27699999999999</v>
      </c>
    </row>
    <row r="181" spans="1:6">
      <c r="A181">
        <v>4</v>
      </c>
      <c r="B181" s="1">
        <v>40890</v>
      </c>
      <c r="C181">
        <v>184.512</v>
      </c>
      <c r="D181">
        <v>184.512</v>
      </c>
      <c r="E181">
        <v>180.65100000000001</v>
      </c>
      <c r="F181">
        <v>180.75899999999999</v>
      </c>
    </row>
    <row r="182" spans="1:6">
      <c r="A182">
        <v>4</v>
      </c>
      <c r="B182" s="1">
        <v>40883</v>
      </c>
      <c r="C182">
        <v>186.04499999999999</v>
      </c>
      <c r="D182">
        <v>186.328</v>
      </c>
      <c r="E182">
        <v>183.37</v>
      </c>
      <c r="F182">
        <v>184.02099999999999</v>
      </c>
    </row>
    <row r="183" spans="1:6">
      <c r="A183">
        <v>4</v>
      </c>
      <c r="B183" s="1">
        <v>40876</v>
      </c>
      <c r="C183">
        <v>184.62299999999999</v>
      </c>
      <c r="D183">
        <v>186.22399999999999</v>
      </c>
      <c r="E183">
        <v>183.96600000000001</v>
      </c>
      <c r="F183">
        <v>185.989</v>
      </c>
    </row>
    <row r="184" spans="1:6">
      <c r="A184">
        <v>4</v>
      </c>
      <c r="B184" s="1">
        <v>40869</v>
      </c>
      <c r="C184">
        <v>186.52500000000001</v>
      </c>
      <c r="D184">
        <v>186.959</v>
      </c>
      <c r="E184">
        <v>184.23400000000001</v>
      </c>
      <c r="F184">
        <v>184.684</v>
      </c>
    </row>
    <row r="185" spans="1:6">
      <c r="A185">
        <v>4</v>
      </c>
      <c r="B185" s="1">
        <v>40862</v>
      </c>
      <c r="C185">
        <v>186.08799999999999</v>
      </c>
      <c r="D185">
        <v>188.79499999999999</v>
      </c>
      <c r="E185">
        <v>185.99</v>
      </c>
      <c r="F185">
        <v>186.62799999999999</v>
      </c>
    </row>
    <row r="186" spans="1:6">
      <c r="A186">
        <v>4</v>
      </c>
      <c r="B186" s="1">
        <v>40855</v>
      </c>
      <c r="C186">
        <v>185.49600000000001</v>
      </c>
      <c r="D186">
        <v>187.49199999999999</v>
      </c>
      <c r="E186">
        <v>185.363</v>
      </c>
      <c r="F186">
        <v>186.77799999999999</v>
      </c>
    </row>
    <row r="187" spans="1:6">
      <c r="A187">
        <v>4</v>
      </c>
      <c r="B187" s="1">
        <v>40848</v>
      </c>
      <c r="C187">
        <v>185.96799999999999</v>
      </c>
      <c r="D187">
        <v>187.661</v>
      </c>
      <c r="E187">
        <v>184.28200000000001</v>
      </c>
      <c r="F187">
        <v>185.375</v>
      </c>
    </row>
    <row r="188" spans="1:6">
      <c r="A188">
        <v>4</v>
      </c>
      <c r="B188" s="1">
        <v>40841</v>
      </c>
      <c r="C188">
        <v>185.863</v>
      </c>
      <c r="D188">
        <v>186.71</v>
      </c>
      <c r="E188">
        <v>183.85300000000001</v>
      </c>
      <c r="F188">
        <v>186.10499999999999</v>
      </c>
    </row>
    <row r="189" spans="1:6">
      <c r="A189">
        <v>4</v>
      </c>
      <c r="B189" s="1">
        <v>40834</v>
      </c>
      <c r="C189">
        <v>184.11699999999999</v>
      </c>
      <c r="D189">
        <v>186.29</v>
      </c>
      <c r="E189">
        <v>183.81899999999999</v>
      </c>
      <c r="F189">
        <v>185.86600000000001</v>
      </c>
    </row>
    <row r="190" spans="1:6">
      <c r="A190">
        <v>4</v>
      </c>
      <c r="B190" s="1">
        <v>40827</v>
      </c>
      <c r="C190">
        <v>184.07400000000001</v>
      </c>
      <c r="D190">
        <v>184.714</v>
      </c>
      <c r="E190">
        <v>181.82400000000001</v>
      </c>
      <c r="F190">
        <v>184.43799999999999</v>
      </c>
    </row>
    <row r="191" spans="1:6">
      <c r="A191">
        <v>4</v>
      </c>
      <c r="B191" s="1">
        <v>40820</v>
      </c>
      <c r="C191">
        <v>182.017</v>
      </c>
      <c r="D191">
        <v>184.83500000000001</v>
      </c>
      <c r="E191">
        <v>181.83699999999999</v>
      </c>
      <c r="F191">
        <v>184.15799999999999</v>
      </c>
    </row>
    <row r="192" spans="1:6">
      <c r="A192">
        <v>4</v>
      </c>
      <c r="B192" s="1">
        <v>40813</v>
      </c>
      <c r="C192">
        <v>183.172</v>
      </c>
      <c r="D192">
        <v>183.29</v>
      </c>
      <c r="E192">
        <v>180.64400000000001</v>
      </c>
      <c r="F192">
        <v>182.02799999999999</v>
      </c>
    </row>
    <row r="193" spans="1:6">
      <c r="A193">
        <v>4</v>
      </c>
      <c r="B193" s="1">
        <v>40806</v>
      </c>
      <c r="C193">
        <v>186.39099999999999</v>
      </c>
      <c r="D193">
        <v>187.31700000000001</v>
      </c>
      <c r="E193">
        <v>181.601</v>
      </c>
      <c r="F193">
        <v>183.155</v>
      </c>
    </row>
    <row r="194" spans="1:6">
      <c r="A194">
        <v>4</v>
      </c>
      <c r="B194" s="1">
        <v>40799</v>
      </c>
      <c r="C194">
        <v>185.94900000000001</v>
      </c>
      <c r="D194">
        <v>188.22800000000001</v>
      </c>
      <c r="E194">
        <v>184.20500000000001</v>
      </c>
      <c r="F194">
        <v>186.434</v>
      </c>
    </row>
    <row r="195" spans="1:6">
      <c r="A195">
        <v>4</v>
      </c>
      <c r="B195" s="1">
        <v>40792</v>
      </c>
      <c r="C195">
        <v>180.51499999999999</v>
      </c>
      <c r="D195">
        <v>187.316</v>
      </c>
      <c r="E195">
        <v>180.405</v>
      </c>
      <c r="F195">
        <v>185.95500000000001</v>
      </c>
    </row>
    <row r="196" spans="1:6">
      <c r="A196">
        <v>4</v>
      </c>
      <c r="B196" s="1">
        <v>40785</v>
      </c>
      <c r="C196">
        <v>187.239</v>
      </c>
      <c r="D196">
        <v>187.27099999999999</v>
      </c>
      <c r="E196">
        <v>180.47800000000001</v>
      </c>
      <c r="F196">
        <v>180.56</v>
      </c>
    </row>
    <row r="197" spans="1:6">
      <c r="A197">
        <v>4</v>
      </c>
      <c r="B197" s="1">
        <v>40778</v>
      </c>
      <c r="C197">
        <v>191.33600000000001</v>
      </c>
      <c r="D197">
        <v>191.405</v>
      </c>
      <c r="E197">
        <v>183.131</v>
      </c>
      <c r="F197">
        <v>186.87799999999999</v>
      </c>
    </row>
    <row r="198" spans="1:6">
      <c r="A198">
        <v>4</v>
      </c>
      <c r="B198" s="1">
        <v>40771</v>
      </c>
      <c r="C198">
        <v>194.399</v>
      </c>
      <c r="D198">
        <v>195.262</v>
      </c>
      <c r="E198">
        <v>191.31299999999999</v>
      </c>
      <c r="F198">
        <v>191.69800000000001</v>
      </c>
    </row>
    <row r="199" spans="1:6">
      <c r="A199">
        <v>4</v>
      </c>
      <c r="B199" s="1">
        <v>40764</v>
      </c>
      <c r="C199">
        <v>192.298</v>
      </c>
      <c r="D199">
        <v>195.01599999999999</v>
      </c>
      <c r="E199">
        <v>192.298</v>
      </c>
      <c r="F199">
        <v>194.53200000000001</v>
      </c>
    </row>
    <row r="200" spans="1:6">
      <c r="A200">
        <v>4</v>
      </c>
      <c r="B200" s="1">
        <v>40757</v>
      </c>
      <c r="C200">
        <v>193.559</v>
      </c>
      <c r="D200">
        <v>195.238</v>
      </c>
      <c r="E200">
        <v>191.97900000000001</v>
      </c>
      <c r="F200">
        <v>192.43600000000001</v>
      </c>
    </row>
  </sheetData>
  <phoneticPr fontId="2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04_GBPJPY_W.csv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2019-05-21T11:09:42Z</dcterms:created>
  <dcterms:modified xsi:type="dcterms:W3CDTF">2019-05-26T11:55:21Z</dcterms:modified>
</cp:coreProperties>
</file>