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740" yWindow="-80" windowWidth="1672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4" i="7"/>
  <c r="H14"/>
  <c r="I14"/>
  <c r="G12"/>
  <c r="H12"/>
  <c r="I12"/>
  <c r="G21"/>
  <c r="G15"/>
  <c r="H15"/>
  <c r="I15"/>
  <c r="G13"/>
  <c r="H13"/>
  <c r="I13"/>
  <c r="G11"/>
  <c r="H11"/>
  <c r="I11"/>
  <c r="E21"/>
  <c r="H21"/>
  <c r="F21"/>
</calcChain>
</file>

<file path=xl/sharedStrings.xml><?xml version="1.0" encoding="utf-8"?>
<sst xmlns="http://schemas.openxmlformats.org/spreadsheetml/2006/main" count="25" uniqueCount="17">
  <si>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</si>
  <si>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</si>
  <si>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</si>
  <si>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</si>
  <si>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</si>
  <si>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</si>
  <si>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</si>
  <si>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</si>
  <si>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</si>
  <si>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</si>
  <si>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</si>
  <si>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</si>
  <si>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</si>
  <si>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No</t>
    <phoneticPr fontId="1"/>
  </si>
  <si>
    <t>sell/buy</t>
    <phoneticPr fontId="1"/>
  </si>
  <si>
    <t>Lots</t>
    <phoneticPr fontId="1"/>
  </si>
  <si>
    <t>Buy Flag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</si>
</sst>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3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1"/>
  <sheetViews>
    <sheetView tabSelected="1" workbookViewId="0">
      <selection activeCell="F11" sqref="F11:F15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1.90299999999999</v>
      </c>
      <c r="E1" s="3" t="s">
        <v>0</v>
      </c>
      <c r="G1" s="3" t="s">
        <v>12</v>
      </c>
    </row>
    <row r="2" spans="1:14" ht="24" customHeight="1">
      <c r="A2" s="1">
        <v>2</v>
      </c>
      <c r="B2" s="8" t="s">
        <v>8</v>
      </c>
      <c r="C2" s="8">
        <v>3.0369999999999702</v>
      </c>
      <c r="E2" s="4">
        <v>1000</v>
      </c>
      <c r="G2" s="2">
        <v>0.2</v>
      </c>
    </row>
    <row r="3" spans="1:14" ht="24" customHeight="1">
      <c r="A3" s="1">
        <v>3</v>
      </c>
      <c r="B3" s="8" t="s">
        <v>9</v>
      </c>
      <c r="C3" s="8">
        <v>4.4819999999999904</v>
      </c>
    </row>
    <row r="4" spans="1:14" ht="24" customHeight="1">
      <c r="A4" s="1">
        <v>4</v>
      </c>
      <c r="B4" s="8" t="s">
        <v>6</v>
      </c>
      <c r="C4" s="8">
        <v>2.28599999999998</v>
      </c>
    </row>
    <row r="5" spans="1:14" ht="24" customHeight="1">
      <c r="A5" s="1">
        <v>5</v>
      </c>
      <c r="B5" s="8" t="s">
        <v>5</v>
      </c>
      <c r="C5" s="8">
        <v>2.8369999999999802</v>
      </c>
    </row>
    <row r="6" spans="1:14" ht="24" customHeight="1">
      <c r="A6" s="1">
        <v>6</v>
      </c>
      <c r="B6" s="8" t="s">
        <v>10</v>
      </c>
      <c r="C6" s="8">
        <v>2.4489999999999901</v>
      </c>
    </row>
    <row r="7" spans="1:14" ht="24" customHeight="1">
      <c r="A7" s="1">
        <v>7</v>
      </c>
      <c r="B7" s="8" t="s">
        <v>7</v>
      </c>
      <c r="C7" s="8">
        <v>2.1839999999999899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13</v>
      </c>
      <c r="F10" s="3" t="s">
        <v>16</v>
      </c>
      <c r="G10" s="3" t="s">
        <v>4</v>
      </c>
      <c r="H10" s="3" t="s">
        <v>1</v>
      </c>
      <c r="I10" s="3" t="s">
        <v>3</v>
      </c>
      <c r="K10" s="7"/>
      <c r="L10" s="7"/>
      <c r="M10" s="7"/>
    </row>
    <row r="11" spans="1:14" ht="24" customHeight="1">
      <c r="B11" s="8"/>
      <c r="C11" s="8"/>
      <c r="E11" s="9">
        <v>1</v>
      </c>
      <c r="F11" s="9"/>
      <c r="G11" s="5" t="str">
        <f>VLOOKUP(E11,$A$1:$B$7,2,0)</f>
        <v>USDJPY</v>
      </c>
      <c r="H11" s="5">
        <f>VLOOKUP(G11,$B$1:$C$7,2,0)</f>
        <v>1.90299999999999</v>
      </c>
      <c r="I11" s="5">
        <f>ROUNDDOWN($E$2*10000*(1/H11)/100*$G$2,0)</f>
        <v>10509</v>
      </c>
      <c r="K11" s="7"/>
      <c r="L11" s="6"/>
      <c r="M11" s="7"/>
    </row>
    <row r="12" spans="1:14" ht="24" customHeight="1">
      <c r="B12" s="8"/>
      <c r="C12" s="8"/>
      <c r="E12" s="9">
        <v>2</v>
      </c>
      <c r="F12" s="9"/>
      <c r="G12" s="5" t="str">
        <f>VLOOKUP(E12,$A$1:$B$7,2,0)</f>
        <v>EURJPY</v>
      </c>
      <c r="H12" s="5">
        <f t="shared" ref="H12:H15" si="0">VLOOKUP(G12,$B$1:$C$7,2,0)</f>
        <v>3.0369999999999702</v>
      </c>
      <c r="I12" s="5">
        <f t="shared" ref="I12:I15" si="1">ROUNDDOWN($E$2*10000*(1/H12)/100*$G$2,0)</f>
        <v>6585</v>
      </c>
      <c r="K12" s="7"/>
      <c r="L12" s="6"/>
    </row>
    <row r="13" spans="1:14" ht="24" customHeight="1">
      <c r="B13" s="8"/>
      <c r="C13" s="8"/>
      <c r="E13" s="9">
        <v>3</v>
      </c>
      <c r="F13" s="9"/>
      <c r="G13" s="5" t="str">
        <f>VLOOKUP(E13,$A$1:$B$7,2,0)</f>
        <v>GBPJPY</v>
      </c>
      <c r="H13" s="5">
        <f t="shared" si="0"/>
        <v>4.4819999999999904</v>
      </c>
      <c r="I13" s="5">
        <f t="shared" si="1"/>
        <v>4462</v>
      </c>
      <c r="K13" s="7"/>
      <c r="L13" s="6"/>
    </row>
    <row r="14" spans="1:14" ht="24" customHeight="1">
      <c r="B14" s="8"/>
      <c r="C14" s="8"/>
      <c r="E14" s="9">
        <v>4</v>
      </c>
      <c r="F14" s="9"/>
      <c r="G14" s="5" t="str">
        <f>VLOOKUP(E14,$A$1:$B$7,2,0)</f>
        <v>CADJPY</v>
      </c>
      <c r="H14" s="5">
        <f t="shared" si="0"/>
        <v>2.28599999999998</v>
      </c>
      <c r="I14" s="5">
        <f t="shared" si="1"/>
        <v>8748</v>
      </c>
      <c r="K14" s="7"/>
      <c r="L14" s="6"/>
    </row>
    <row r="15" spans="1:14" ht="24" customHeight="1">
      <c r="B15" s="8"/>
      <c r="C15" s="8"/>
      <c r="E15" s="9">
        <v>5</v>
      </c>
      <c r="F15" s="9"/>
      <c r="G15" s="5" t="str">
        <f>VLOOKUP(E15,$A$1:$B$7,2,0)</f>
        <v>AUDJPY</v>
      </c>
      <c r="H15" s="5">
        <f t="shared" si="0"/>
        <v>2.8369999999999802</v>
      </c>
      <c r="I15" s="5">
        <f t="shared" si="1"/>
        <v>7049</v>
      </c>
      <c r="K15" s="7"/>
      <c r="L15" s="6"/>
    </row>
    <row r="16" spans="1:14" ht="24" customHeight="1">
      <c r="B16" s="8"/>
      <c r="C16" s="8"/>
    </row>
    <row r="17" spans="2:8" ht="24" customHeight="1">
      <c r="B17" s="8"/>
      <c r="C17" s="8"/>
      <c r="D17" s="8"/>
      <c r="E17" s="3" t="s">
        <v>13</v>
      </c>
    </row>
    <row r="18" spans="2:8" ht="24" customHeight="1">
      <c r="B18" s="8"/>
      <c r="C18" s="8"/>
      <c r="D18" s="8"/>
      <c r="E18" s="9">
        <v>2</v>
      </c>
    </row>
    <row r="19" spans="2:8" ht="24" customHeight="1">
      <c r="B19" s="8"/>
      <c r="C19" s="8"/>
    </row>
    <row r="20" spans="2:8" ht="24" customHeight="1">
      <c r="B20" s="8"/>
      <c r="C20" s="8"/>
      <c r="D20" s="6"/>
      <c r="E20" s="3" t="s">
        <v>16</v>
      </c>
      <c r="F20" s="3" t="s">
        <v>4</v>
      </c>
      <c r="G20" s="3" t="s">
        <v>15</v>
      </c>
      <c r="H20" s="3" t="s">
        <v>1</v>
      </c>
    </row>
    <row r="21" spans="2:8" ht="24" customHeight="1">
      <c r="B21" s="8"/>
      <c r="C21" s="8"/>
      <c r="D21" s="6"/>
      <c r="E21" s="5">
        <f>VLOOKUP(E18,$E$11:$I$15,2,0)</f>
        <v>0</v>
      </c>
      <c r="F21" s="5" t="str">
        <f>VLOOKUP(E18,$A$1:$B$7,2,0)</f>
        <v>EURJPY</v>
      </c>
      <c r="G21" s="5">
        <f>VLOOKUP(E18,$E$11:$I$15,5,0)</f>
        <v>6585</v>
      </c>
      <c r="H21" s="5">
        <f>VLOOKUP(E18,$A$1:$C$7,3,0)</f>
        <v>3.0369999999999702</v>
      </c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14</v>
      </c>
      <c r="B3" s="3" t="s">
        <v>13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2019-03-15T11:23:15Z</dcterms:modified>
</cp:coreProperties>
</file>