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ithub\EESField-Group5\data\"/>
    </mc:Choice>
  </mc:AlternateContent>
  <xr:revisionPtr revIDLastSave="0" documentId="8_{B4EC0071-DB48-4F6E-A112-F5A2D1143265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Sheet1" sheetId="1" r:id="rId1"/>
    <sheet name="Sheet2" sheetId="2" r:id="rId2"/>
    <sheet name="identif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B3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<sst xmlns="http://schemas.openxmlformats.org/spreadsheetml/2006/main" count="158" uniqueCount="94">
  <si>
    <t>Site Number</t>
  </si>
  <si>
    <t>Bryophytes</t>
  </si>
  <si>
    <t>Funghi</t>
  </si>
  <si>
    <t>Vascular</t>
  </si>
  <si>
    <t>Lichens</t>
  </si>
  <si>
    <t>Alpha diversity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</si>
  <si>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</si>
  <si>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</si>
  <si>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</si>
  <si>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</si>
  <si>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</si>
  <si>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</si>
  <si>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</si>
  <si>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</si>
  <si>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</si>
  <si>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</si>
  <si>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</si>
  <si>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LAI</t>
  </si>
  <si>
    <t xml:space="preserve">Blaeberry </t>
  </si>
  <si>
    <t>Rowan</t>
  </si>
  <si>
    <t>Ranunculus</t>
  </si>
  <si>
    <t>Chickweed</t>
  </si>
  <si>
    <t>L</t>
  </si>
  <si>
    <t>M</t>
  </si>
  <si>
    <t>Sitka spruce seedling</t>
  </si>
  <si>
    <t>N</t>
  </si>
  <si>
    <t>O</t>
  </si>
  <si>
    <t>Northern buckle-fern</t>
  </si>
  <si>
    <t>Hard fern</t>
  </si>
  <si>
    <t>STEVEN</t>
  </si>
  <si>
    <t>BORIS</t>
  </si>
  <si>
    <t>MOSS</t>
  </si>
  <si>
    <t>FERN I</t>
  </si>
  <si>
    <t>FERN II</t>
  </si>
  <si>
    <t>STAR</t>
  </si>
  <si>
    <t>SPHAGNUM</t>
  </si>
  <si>
    <t>RED</t>
  </si>
  <si>
    <t>VELCRO</t>
  </si>
  <si>
    <t>SEUSS</t>
  </si>
  <si>
    <t>UNIDENTIFIED FERNY A</t>
  </si>
  <si>
    <t>UNIDENTIFIED FERNY B</t>
  </si>
  <si>
    <t>LIVERWORT LEAFY</t>
  </si>
  <si>
    <t>FLAT LIVERWORT</t>
  </si>
  <si>
    <t>TOOTH</t>
  </si>
  <si>
    <t>TINY</t>
  </si>
  <si>
    <t>SHAGGY</t>
  </si>
  <si>
    <t>Mushrooms</t>
  </si>
  <si>
    <t>TINY GRASS</t>
  </si>
  <si>
    <t>THICK GRASS</t>
  </si>
  <si>
    <t>Grass A</t>
  </si>
  <si>
    <t>Grass B</t>
  </si>
  <si>
    <t>TUFTY TALL DARK</t>
  </si>
  <si>
    <t>Grass C</t>
  </si>
  <si>
    <t>Wood Sorrel</t>
  </si>
  <si>
    <t>Cress</t>
  </si>
  <si>
    <t>Violet sp.</t>
  </si>
  <si>
    <t>Grass D</t>
  </si>
  <si>
    <t>THIN, PALE, BLADS COME OUT OF STEM</t>
  </si>
  <si>
    <t>Gallium A</t>
  </si>
  <si>
    <t>Sticky willy</t>
  </si>
  <si>
    <t>Brittle bladder fern</t>
  </si>
  <si>
    <t>Willow herb</t>
  </si>
  <si>
    <t>Grass E</t>
  </si>
  <si>
    <t>Grass</t>
  </si>
  <si>
    <t>THICK LEAVES WITH FLOWERS</t>
  </si>
  <si>
    <t>Thuidium tamariscium</t>
  </si>
  <si>
    <t>FERN 4</t>
  </si>
  <si>
    <t>HAIRY</t>
  </si>
  <si>
    <t>LONG STEM, OPPOSITE LEAVES, (PALE). TWO TEETH ON END OF LEAF</t>
  </si>
  <si>
    <t>SLIMEY</t>
  </si>
  <si>
    <t>Potatilla</t>
  </si>
  <si>
    <t>FROG UMBRELLA</t>
  </si>
  <si>
    <t>CANDLE STICK</t>
  </si>
  <si>
    <t>BIOLUMINESCENT</t>
  </si>
  <si>
    <t>THICK, BROWN CAP</t>
  </si>
  <si>
    <t>TOAD STOOL</t>
  </si>
  <si>
    <t>LOPHOCOLEA BIDENTATA</t>
  </si>
  <si>
    <t>Total number of species found</t>
  </si>
  <si>
    <t>alpha/ gamma</t>
  </si>
  <si>
    <t>Brachythecium rutabulum</t>
  </si>
  <si>
    <t>Star moss</t>
  </si>
  <si>
    <t>Rhytiadelphus squarrosus</t>
  </si>
  <si>
    <t>Pellia epiphylla</t>
  </si>
  <si>
    <t>Plagiomnium undulatum</t>
  </si>
  <si>
    <t>Plagiothecium undulatum</t>
  </si>
  <si>
    <t>Dicranium polysetum</t>
  </si>
  <si>
    <t>Sphagnum palustre</t>
  </si>
  <si>
    <t>Kindbergia praelonga</t>
  </si>
  <si>
    <t>Hylocomium splendens</t>
  </si>
  <si>
    <t>Lophocelea Bidentata</t>
  </si>
  <si>
    <t>Calyphogeia muelleriana</t>
  </si>
  <si>
    <t>P (was Q)</t>
  </si>
  <si>
    <t>Q (was R)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</si>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</sst>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pane ySplit="1" topLeftCell="A2" activePane="bottomLeft" state="frozen"/>
      <selection pane="bottomLeft" activeCell="H2" sqref="H2"/>
    </sheetView>
  </sheetViews>
  <sheetFormatPr defaultRowHeight="14.4" x14ac:dyDescent="0.3"/>
  <sheetData>
    <row r="1" spans="1:8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78</v>
      </c>
      <c r="H1" t="s">
        <v>17</v>
      </c>
    </row>
    <row r="2" spans="1:8" x14ac:dyDescent="0.3">
      <c r="A2">
        <v>1</v>
      </c>
      <c r="B2" s="1">
        <v>2</v>
      </c>
      <c r="C2" s="1">
        <v>2</v>
      </c>
      <c r="D2" s="1">
        <v>0</v>
      </c>
      <c r="E2">
        <v>0</v>
      </c>
      <c r="F2">
        <f>SUM(B2:E2)</f>
        <v>4</v>
      </c>
      <c r="G2">
        <f>F2/$B$28</f>
        <v>0.08</v>
      </c>
    </row>
    <row r="3" spans="1:8" x14ac:dyDescent="0.3">
      <c r="A3">
        <v>2</v>
      </c>
      <c r="B3" s="1">
        <v>1</v>
      </c>
      <c r="C3" s="1">
        <v>2</v>
      </c>
      <c r="D3" s="1">
        <v>1</v>
      </c>
      <c r="E3">
        <v>0</v>
      </c>
      <c r="F3">
        <f t="shared" ref="F3:F25" si="0">SUM(B3:E3)</f>
        <v>4</v>
      </c>
      <c r="G3">
        <f t="shared" ref="G3:G26" si="1">F3/$B$28</f>
        <v>0.08</v>
      </c>
    </row>
    <row r="4" spans="1:8" x14ac:dyDescent="0.3">
      <c r="A4">
        <v>3</v>
      </c>
      <c r="B4" s="1">
        <v>1</v>
      </c>
      <c r="C4" s="1">
        <v>2</v>
      </c>
      <c r="D4" s="1">
        <v>1</v>
      </c>
      <c r="E4">
        <v>0</v>
      </c>
      <c r="F4">
        <f t="shared" si="0"/>
        <v>4</v>
      </c>
      <c r="G4">
        <f t="shared" si="1"/>
        <v>0.08</v>
      </c>
    </row>
    <row r="5" spans="1:8" x14ac:dyDescent="0.3">
      <c r="A5">
        <v>4</v>
      </c>
      <c r="B5" s="1">
        <v>6</v>
      </c>
      <c r="C5" s="1">
        <v>4</v>
      </c>
      <c r="D5" s="1">
        <v>0</v>
      </c>
      <c r="E5">
        <v>0</v>
      </c>
      <c r="F5">
        <f t="shared" si="0"/>
        <v>10</v>
      </c>
      <c r="G5">
        <f t="shared" si="1"/>
        <v>0.2</v>
      </c>
    </row>
    <row r="6" spans="1:8" x14ac:dyDescent="0.3">
      <c r="A6">
        <v>5</v>
      </c>
      <c r="B6" s="1">
        <v>0</v>
      </c>
      <c r="C6" s="1">
        <v>1</v>
      </c>
      <c r="D6" s="1">
        <v>2</v>
      </c>
      <c r="E6">
        <v>0</v>
      </c>
      <c r="F6">
        <f t="shared" si="0"/>
        <v>3</v>
      </c>
      <c r="G6">
        <f t="shared" si="1"/>
        <v>0.06</v>
      </c>
    </row>
    <row r="7" spans="1:8" x14ac:dyDescent="0.3">
      <c r="A7">
        <v>6</v>
      </c>
      <c r="B7" s="1">
        <v>8</v>
      </c>
      <c r="C7" s="1">
        <v>4</v>
      </c>
      <c r="D7" s="1">
        <v>0</v>
      </c>
      <c r="E7">
        <v>0</v>
      </c>
      <c r="F7">
        <f t="shared" si="0"/>
        <v>12</v>
      </c>
      <c r="G7">
        <f t="shared" si="1"/>
        <v>0.24</v>
      </c>
    </row>
    <row r="8" spans="1:8" x14ac:dyDescent="0.3">
      <c r="A8">
        <v>7</v>
      </c>
      <c r="B8">
        <v>7</v>
      </c>
      <c r="C8">
        <v>5</v>
      </c>
      <c r="D8">
        <v>0</v>
      </c>
      <c r="E8">
        <v>0</v>
      </c>
      <c r="F8">
        <f t="shared" si="0"/>
        <v>12</v>
      </c>
      <c r="G8">
        <f t="shared" si="1"/>
        <v>0.24</v>
      </c>
    </row>
    <row r="9" spans="1:8" x14ac:dyDescent="0.3">
      <c r="A9">
        <v>8</v>
      </c>
      <c r="B9">
        <v>4</v>
      </c>
      <c r="C9">
        <v>6</v>
      </c>
      <c r="D9">
        <v>1</v>
      </c>
      <c r="E9">
        <v>0</v>
      </c>
      <c r="F9">
        <f t="shared" si="0"/>
        <v>11</v>
      </c>
      <c r="G9">
        <f t="shared" si="1"/>
        <v>0.22</v>
      </c>
    </row>
    <row r="10" spans="1:8" x14ac:dyDescent="0.3">
      <c r="A10">
        <v>9</v>
      </c>
      <c r="B10">
        <v>6</v>
      </c>
      <c r="C10">
        <v>4</v>
      </c>
      <c r="D10">
        <v>0</v>
      </c>
      <c r="E10">
        <v>0</v>
      </c>
      <c r="F10">
        <f t="shared" si="0"/>
        <v>10</v>
      </c>
      <c r="G10">
        <f t="shared" si="1"/>
        <v>0.2</v>
      </c>
    </row>
    <row r="11" spans="1:8" x14ac:dyDescent="0.3">
      <c r="A11">
        <v>10</v>
      </c>
      <c r="B11">
        <v>6</v>
      </c>
      <c r="C11">
        <v>5</v>
      </c>
      <c r="D11">
        <v>0</v>
      </c>
      <c r="E11">
        <v>0</v>
      </c>
      <c r="F11">
        <f t="shared" si="0"/>
        <v>11</v>
      </c>
      <c r="G11">
        <f t="shared" si="1"/>
        <v>0.22</v>
      </c>
    </row>
    <row r="12" spans="1:8" x14ac:dyDescent="0.3">
      <c r="A12">
        <v>11</v>
      </c>
      <c r="B12">
        <v>6</v>
      </c>
      <c r="C12">
        <v>5</v>
      </c>
      <c r="D12">
        <v>1</v>
      </c>
      <c r="E12">
        <v>0</v>
      </c>
      <c r="F12">
        <f t="shared" si="0"/>
        <v>12</v>
      </c>
      <c r="G12">
        <f t="shared" si="1"/>
        <v>0.24</v>
      </c>
    </row>
    <row r="13" spans="1:8" x14ac:dyDescent="0.3">
      <c r="A13">
        <v>12</v>
      </c>
      <c r="B13">
        <v>0</v>
      </c>
      <c r="C13">
        <v>2</v>
      </c>
      <c r="D13">
        <v>1</v>
      </c>
      <c r="E13">
        <v>0</v>
      </c>
      <c r="F13">
        <f t="shared" si="0"/>
        <v>3</v>
      </c>
      <c r="G13">
        <f t="shared" si="1"/>
        <v>0.06</v>
      </c>
    </row>
    <row r="14" spans="1:8" x14ac:dyDescent="0.3">
      <c r="A14">
        <v>13</v>
      </c>
      <c r="B14">
        <v>4</v>
      </c>
      <c r="C14">
        <v>4</v>
      </c>
      <c r="D14">
        <v>2</v>
      </c>
      <c r="E14">
        <v>0</v>
      </c>
      <c r="F14">
        <f t="shared" si="0"/>
        <v>10</v>
      </c>
      <c r="G14">
        <f t="shared" si="1"/>
        <v>0.2</v>
      </c>
    </row>
    <row r="15" spans="1:8" x14ac:dyDescent="0.3">
      <c r="A15">
        <v>14</v>
      </c>
      <c r="B15">
        <v>6</v>
      </c>
      <c r="C15">
        <v>7</v>
      </c>
      <c r="D15">
        <v>2</v>
      </c>
      <c r="E15">
        <v>0</v>
      </c>
      <c r="F15">
        <f t="shared" si="0"/>
        <v>15</v>
      </c>
      <c r="G15">
        <f t="shared" si="1"/>
        <v>0.3</v>
      </c>
    </row>
    <row r="16" spans="1:8" x14ac:dyDescent="0.3">
      <c r="A16">
        <v>15</v>
      </c>
      <c r="B16">
        <v>0</v>
      </c>
      <c r="C16">
        <v>6</v>
      </c>
      <c r="D16">
        <v>1</v>
      </c>
      <c r="E16">
        <v>0</v>
      </c>
      <c r="F16">
        <f t="shared" si="0"/>
        <v>7</v>
      </c>
      <c r="G16">
        <f t="shared" si="1"/>
        <v>0.14000000000000001</v>
      </c>
    </row>
    <row r="17" spans="1:7" x14ac:dyDescent="0.3">
      <c r="A17">
        <v>16</v>
      </c>
      <c r="B17">
        <v>1</v>
      </c>
      <c r="C17">
        <v>4</v>
      </c>
      <c r="D17">
        <v>0</v>
      </c>
      <c r="E17">
        <v>0</v>
      </c>
      <c r="F17">
        <f t="shared" si="0"/>
        <v>5</v>
      </c>
      <c r="G17">
        <f t="shared" si="1"/>
        <v>0.1</v>
      </c>
    </row>
    <row r="18" spans="1:7" x14ac:dyDescent="0.3">
      <c r="A18">
        <v>17</v>
      </c>
      <c r="B18">
        <v>0</v>
      </c>
      <c r="C18">
        <v>2</v>
      </c>
      <c r="D18">
        <v>1</v>
      </c>
      <c r="E18">
        <v>0</v>
      </c>
      <c r="F18">
        <f t="shared" si="0"/>
        <v>3</v>
      </c>
      <c r="G18">
        <f t="shared" si="1"/>
        <v>0.06</v>
      </c>
    </row>
    <row r="19" spans="1:7" x14ac:dyDescent="0.3">
      <c r="A19">
        <v>18</v>
      </c>
      <c r="B19">
        <v>0</v>
      </c>
      <c r="C19">
        <v>2</v>
      </c>
      <c r="D19">
        <v>1</v>
      </c>
      <c r="E19">
        <v>0</v>
      </c>
      <c r="F19">
        <f t="shared" si="0"/>
        <v>3</v>
      </c>
      <c r="G19">
        <f t="shared" si="1"/>
        <v>0.06</v>
      </c>
    </row>
    <row r="20" spans="1:7" x14ac:dyDescent="0.3">
      <c r="A20">
        <v>19</v>
      </c>
      <c r="B20">
        <v>0</v>
      </c>
      <c r="C20">
        <v>2</v>
      </c>
      <c r="D20">
        <v>3</v>
      </c>
      <c r="E20">
        <v>0</v>
      </c>
      <c r="F20">
        <f t="shared" si="0"/>
        <v>5</v>
      </c>
      <c r="G20">
        <f t="shared" si="1"/>
        <v>0.1</v>
      </c>
    </row>
    <row r="21" spans="1:7" x14ac:dyDescent="0.3">
      <c r="A21">
        <v>20</v>
      </c>
      <c r="B21">
        <v>0</v>
      </c>
      <c r="C21">
        <v>3</v>
      </c>
      <c r="D21">
        <v>1</v>
      </c>
      <c r="E21">
        <v>0</v>
      </c>
      <c r="F21">
        <f t="shared" si="0"/>
        <v>4</v>
      </c>
      <c r="G21">
        <f t="shared" si="1"/>
        <v>0.08</v>
      </c>
    </row>
    <row r="22" spans="1:7" x14ac:dyDescent="0.3">
      <c r="A22">
        <v>21</v>
      </c>
      <c r="B22">
        <v>0</v>
      </c>
      <c r="C22">
        <v>5</v>
      </c>
      <c r="D22">
        <v>0</v>
      </c>
      <c r="E22">
        <v>0</v>
      </c>
      <c r="F22">
        <f t="shared" si="0"/>
        <v>5</v>
      </c>
      <c r="G22">
        <f t="shared" si="1"/>
        <v>0.1</v>
      </c>
    </row>
    <row r="23" spans="1:7" x14ac:dyDescent="0.3">
      <c r="A23">
        <v>22</v>
      </c>
      <c r="B23">
        <v>0</v>
      </c>
      <c r="C23">
        <v>3</v>
      </c>
      <c r="D23">
        <v>2</v>
      </c>
      <c r="E23">
        <v>0</v>
      </c>
      <c r="F23">
        <f t="shared" si="0"/>
        <v>5</v>
      </c>
      <c r="G23">
        <f t="shared" si="1"/>
        <v>0.1</v>
      </c>
    </row>
    <row r="24" spans="1:7" x14ac:dyDescent="0.3">
      <c r="A24">
        <v>23</v>
      </c>
      <c r="B24">
        <v>0</v>
      </c>
      <c r="C24">
        <v>3</v>
      </c>
      <c r="D24">
        <v>3</v>
      </c>
      <c r="E24">
        <v>0</v>
      </c>
      <c r="F24">
        <f t="shared" si="0"/>
        <v>6</v>
      </c>
      <c r="G24">
        <f t="shared" si="1"/>
        <v>0.12</v>
      </c>
    </row>
    <row r="25" spans="1:7" x14ac:dyDescent="0.3">
      <c r="A25">
        <v>24</v>
      </c>
      <c r="B25">
        <v>8</v>
      </c>
      <c r="C25">
        <v>1</v>
      </c>
      <c r="D25">
        <v>2</v>
      </c>
      <c r="E25">
        <v>2</v>
      </c>
      <c r="F25">
        <f t="shared" si="0"/>
        <v>13</v>
      </c>
      <c r="G25">
        <f t="shared" si="1"/>
        <v>0.26</v>
      </c>
    </row>
    <row r="26" spans="1:7" x14ac:dyDescent="0.3">
      <c r="A26">
        <v>25</v>
      </c>
      <c r="B26">
        <v>0</v>
      </c>
      <c r="C26">
        <v>5</v>
      </c>
      <c r="D26">
        <v>3</v>
      </c>
      <c r="E26">
        <v>1</v>
      </c>
      <c r="F26">
        <f>SUM(B26:E26)</f>
        <v>9</v>
      </c>
      <c r="G26">
        <f t="shared" si="1"/>
        <v>0.18</v>
      </c>
    </row>
    <row r="28" spans="1:7" x14ac:dyDescent="0.3">
      <c r="A28" t="s">
        <v>77</v>
      </c>
      <c r="B2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5BC1-F6DC-471E-BB12-AE5B7933301A}">
  <dimension ref="A1:AX28"/>
  <sheetViews>
    <sheetView tabSelected="1" zoomScale="90" zoomScaleNormal="90" workbookViewId="0">
      <pane xSplit="1" topLeftCell="B1" activePane="topRight" state="frozen"/>
      <selection pane="topRight" activeCell="E6" sqref="E6"/>
    </sheetView>
  </sheetViews>
  <sheetFormatPr defaultRowHeight="14.4" x14ac:dyDescent="0.3"/>
  <sheetData>
    <row r="1" spans="1:50" x14ac:dyDescent="0.3">
      <c r="B1" s="4" t="s">
        <v>7</v>
      </c>
      <c r="C1" s="4" t="s">
        <v>7</v>
      </c>
      <c r="D1" s="4" t="s">
        <v>7</v>
      </c>
      <c r="E1" s="4" t="s">
        <v>7</v>
      </c>
      <c r="F1" s="4" t="s">
        <v>7</v>
      </c>
      <c r="G1" s="4" t="s">
        <v>7</v>
      </c>
      <c r="H1" s="4" t="s">
        <v>7</v>
      </c>
      <c r="I1" s="4" t="s">
        <v>7</v>
      </c>
      <c r="J1" s="4" t="s">
        <v>7</v>
      </c>
      <c r="K1" s="4" t="s">
        <v>7</v>
      </c>
      <c r="L1" s="4" t="s">
        <v>7</v>
      </c>
      <c r="M1" s="4" t="s">
        <v>7</v>
      </c>
      <c r="N1" s="4" t="s">
        <v>7</v>
      </c>
      <c r="O1" s="4" t="s">
        <v>7</v>
      </c>
      <c r="P1" s="4" t="s">
        <v>7</v>
      </c>
      <c r="Q1" s="4" t="s">
        <v>7</v>
      </c>
      <c r="R1" s="4" t="s">
        <v>7</v>
      </c>
      <c r="S1" s="4" t="s">
        <v>93</v>
      </c>
      <c r="T1" s="4" t="s">
        <v>93</v>
      </c>
      <c r="U1" s="4" t="s">
        <v>93</v>
      </c>
      <c r="V1" s="4" t="s">
        <v>93</v>
      </c>
      <c r="W1" s="4" t="s">
        <v>93</v>
      </c>
      <c r="X1" s="4" t="s">
        <v>93</v>
      </c>
      <c r="Y1" s="4" t="s">
        <v>93</v>
      </c>
      <c r="Z1" s="4" t="s">
        <v>93</v>
      </c>
      <c r="AA1" s="4" t="s">
        <v>93</v>
      </c>
      <c r="AB1" s="4" t="s">
        <v>93</v>
      </c>
      <c r="AC1" s="4" t="s">
        <v>93</v>
      </c>
      <c r="AD1" s="4" t="s">
        <v>93</v>
      </c>
      <c r="AE1" s="4" t="s">
        <v>93</v>
      </c>
      <c r="AF1" s="4" t="s">
        <v>93</v>
      </c>
      <c r="AG1" s="4" t="s">
        <v>93</v>
      </c>
      <c r="AH1" s="4" t="s">
        <v>93</v>
      </c>
      <c r="AI1" s="4" t="s">
        <v>93</v>
      </c>
      <c r="AJ1" s="4" t="s">
        <v>93</v>
      </c>
      <c r="AK1" s="4" t="s">
        <v>93</v>
      </c>
      <c r="AL1" s="4" t="s">
        <v>93</v>
      </c>
      <c r="AM1" s="4" t="s">
        <v>93</v>
      </c>
      <c r="AN1" s="4" t="s">
        <v>93</v>
      </c>
      <c r="AO1" s="4" t="s">
        <v>11</v>
      </c>
      <c r="AP1" s="4" t="s">
        <v>11</v>
      </c>
      <c r="AQ1" s="4" t="s">
        <v>11</v>
      </c>
      <c r="AR1" s="4" t="s">
        <v>11</v>
      </c>
      <c r="AS1" s="4" t="s">
        <v>11</v>
      </c>
      <c r="AT1" s="4" t="s">
        <v>11</v>
      </c>
      <c r="AU1" s="4" t="s">
        <v>11</v>
      </c>
      <c r="AV1" s="2" t="s">
        <v>11</v>
      </c>
      <c r="AW1" s="3" t="s">
        <v>22</v>
      </c>
      <c r="AX1" s="3" t="s">
        <v>22</v>
      </c>
    </row>
    <row r="2" spans="1:50" x14ac:dyDescent="0.3">
      <c r="B2" t="s">
        <v>84</v>
      </c>
      <c r="C2" t="s">
        <v>83</v>
      </c>
      <c r="D2" t="s">
        <v>79</v>
      </c>
      <c r="E2" t="s">
        <v>87</v>
      </c>
      <c r="F2" t="s">
        <v>10</v>
      </c>
      <c r="G2" t="s">
        <v>80</v>
      </c>
      <c r="H2" t="s">
        <v>86</v>
      </c>
      <c r="I2" t="s">
        <v>88</v>
      </c>
      <c r="J2" t="s">
        <v>81</v>
      </c>
      <c r="K2" t="s">
        <v>85</v>
      </c>
      <c r="L2" t="s">
        <v>16</v>
      </c>
      <c r="M2" t="s">
        <v>22</v>
      </c>
      <c r="N2" t="s">
        <v>82</v>
      </c>
      <c r="O2" t="s">
        <v>25</v>
      </c>
      <c r="P2" t="s">
        <v>90</v>
      </c>
      <c r="Q2" t="s">
        <v>89</v>
      </c>
      <c r="S2" t="s">
        <v>18</v>
      </c>
      <c r="T2" t="s">
        <v>19</v>
      </c>
      <c r="U2" t="s">
        <v>24</v>
      </c>
      <c r="V2" t="s">
        <v>20</v>
      </c>
      <c r="W2" t="s">
        <v>27</v>
      </c>
      <c r="X2" t="s">
        <v>28</v>
      </c>
      <c r="Y2" t="s">
        <v>60</v>
      </c>
      <c r="Z2" t="s">
        <v>66</v>
      </c>
      <c r="AA2" t="s">
        <v>49</v>
      </c>
      <c r="AB2" t="s">
        <v>50</v>
      </c>
      <c r="AC2" t="s">
        <v>52</v>
      </c>
      <c r="AD2" t="s">
        <v>56</v>
      </c>
      <c r="AE2" t="s">
        <v>62</v>
      </c>
      <c r="AF2" t="s">
        <v>53</v>
      </c>
      <c r="AG2" t="s">
        <v>58</v>
      </c>
      <c r="AH2" t="s">
        <v>54</v>
      </c>
      <c r="AI2" t="s">
        <v>55</v>
      </c>
      <c r="AJ2" t="s">
        <v>59</v>
      </c>
      <c r="AK2" t="s">
        <v>61</v>
      </c>
      <c r="AL2" t="s">
        <v>67</v>
      </c>
      <c r="AM2" t="s">
        <v>70</v>
      </c>
      <c r="AN2" t="s">
        <v>21</v>
      </c>
      <c r="AO2" t="s">
        <v>6</v>
      </c>
      <c r="AP2" t="s">
        <v>7</v>
      </c>
      <c r="AQ2" t="s">
        <v>69</v>
      </c>
      <c r="AR2" t="s">
        <v>71</v>
      </c>
      <c r="AS2" t="s">
        <v>73</v>
      </c>
      <c r="AT2" t="s">
        <v>74</v>
      </c>
      <c r="AU2" t="s">
        <v>72</v>
      </c>
      <c r="AV2" t="s">
        <v>75</v>
      </c>
      <c r="AW2" t="s">
        <v>6</v>
      </c>
      <c r="AX2" t="s">
        <v>7</v>
      </c>
    </row>
    <row r="3" spans="1:50" x14ac:dyDescent="0.3">
      <c r="B3" t="str">
        <f>_xlfn.CONCAT(B1,B2)</f>
        <v>BPlagiothecium undulatum</v>
      </c>
      <c r="C3" t="str">
        <f t="shared" ref="C3:AX3" si="0">_xlfn.CONCAT(C1,C2)</f>
        <v>BPlagiomnium undulatum</v>
      </c>
      <c r="D3" t="str">
        <f t="shared" si="0"/>
        <v>BBrachythecium rutabulum</v>
      </c>
      <c r="E3" t="str">
        <f t="shared" si="0"/>
        <v>BKindbergia praelonga</v>
      </c>
      <c r="F3" t="str">
        <f t="shared" si="0"/>
        <v>BE</v>
      </c>
      <c r="G3" t="str">
        <f t="shared" si="0"/>
        <v>BStar moss</v>
      </c>
      <c r="H3" t="str">
        <f t="shared" si="0"/>
        <v>BSphagnum palustre</v>
      </c>
      <c r="I3" t="str">
        <f t="shared" si="0"/>
        <v>BHylocomium splendens</v>
      </c>
      <c r="J3" t="str">
        <f t="shared" si="0"/>
        <v>BRhytiadelphus squarrosus</v>
      </c>
      <c r="K3" t="str">
        <f t="shared" si="0"/>
        <v>BDicranium polysetum</v>
      </c>
      <c r="L3" t="str">
        <f t="shared" si="0"/>
        <v>BK</v>
      </c>
      <c r="M3" t="str">
        <f t="shared" si="0"/>
        <v>BL</v>
      </c>
      <c r="N3" t="str">
        <f t="shared" si="0"/>
        <v>BPellia epiphylla</v>
      </c>
      <c r="O3" t="str">
        <f t="shared" si="0"/>
        <v>BN</v>
      </c>
      <c r="P3" t="str">
        <f t="shared" si="0"/>
        <v>BCalyphogeia muelleriana</v>
      </c>
      <c r="Q3" t="str">
        <f t="shared" si="0"/>
        <v>BLophocelea Bidentata</v>
      </c>
      <c r="R3" t="str">
        <f t="shared" si="0"/>
        <v>B</v>
      </c>
      <c r="S3" t="str">
        <f t="shared" si="0"/>
        <v xml:space="preserve">PBlaeberry </v>
      </c>
      <c r="T3" t="str">
        <f t="shared" si="0"/>
        <v>PRowan</v>
      </c>
      <c r="U3" t="str">
        <f t="shared" si="0"/>
        <v>PSitka spruce seedling</v>
      </c>
      <c r="V3" t="str">
        <f t="shared" si="0"/>
        <v>PRanunculus</v>
      </c>
      <c r="W3" t="str">
        <f t="shared" si="0"/>
        <v>PNorthern buckle-fern</v>
      </c>
      <c r="X3" t="str">
        <f t="shared" si="0"/>
        <v>PHard fern</v>
      </c>
      <c r="Y3" t="str">
        <f t="shared" si="0"/>
        <v>PBrittle bladder fern</v>
      </c>
      <c r="Z3" t="str">
        <f t="shared" si="0"/>
        <v>PFERN 4</v>
      </c>
      <c r="AA3" t="str">
        <f t="shared" si="0"/>
        <v>PGrass A</v>
      </c>
      <c r="AB3" t="str">
        <f t="shared" si="0"/>
        <v>PGrass B</v>
      </c>
      <c r="AC3" t="str">
        <f t="shared" si="0"/>
        <v>PGrass C</v>
      </c>
      <c r="AD3" t="str">
        <f t="shared" si="0"/>
        <v>PGrass D</v>
      </c>
      <c r="AE3" t="str">
        <f t="shared" si="0"/>
        <v>PGrass E</v>
      </c>
      <c r="AF3" t="str">
        <f t="shared" si="0"/>
        <v>PWood Sorrel</v>
      </c>
      <c r="AG3" t="str">
        <f t="shared" si="0"/>
        <v>PGallium A</v>
      </c>
      <c r="AH3" t="str">
        <f t="shared" si="0"/>
        <v>PCress</v>
      </c>
      <c r="AI3" t="str">
        <f t="shared" si="0"/>
        <v>PViolet sp.</v>
      </c>
      <c r="AJ3" t="str">
        <f t="shared" si="0"/>
        <v>PSticky willy</v>
      </c>
      <c r="AK3" t="str">
        <f t="shared" si="0"/>
        <v>PWillow herb</v>
      </c>
      <c r="AL3" t="str">
        <f t="shared" si="0"/>
        <v>PHAIRY</v>
      </c>
      <c r="AM3" t="str">
        <f t="shared" si="0"/>
        <v>PPotatilla</v>
      </c>
      <c r="AN3" t="str">
        <f t="shared" si="0"/>
        <v>PChickweed</v>
      </c>
      <c r="AO3" t="str">
        <f t="shared" si="0"/>
        <v>FA</v>
      </c>
      <c r="AP3" t="str">
        <f t="shared" si="0"/>
        <v>FB</v>
      </c>
      <c r="AQ3" t="str">
        <f t="shared" si="0"/>
        <v>FSLIMEY</v>
      </c>
      <c r="AR3" t="str">
        <f t="shared" si="0"/>
        <v>FFROG UMBRELLA</v>
      </c>
      <c r="AS3" t="str">
        <f t="shared" si="0"/>
        <v>FBIOLUMINESCENT</v>
      </c>
      <c r="AT3" t="str">
        <f t="shared" si="0"/>
        <v>FTHICK, BROWN CAP</v>
      </c>
      <c r="AU3" t="str">
        <f t="shared" si="0"/>
        <v>FCANDLE STICK</v>
      </c>
      <c r="AV3" t="str">
        <f t="shared" si="0"/>
        <v>FTOAD STOOL</v>
      </c>
      <c r="AW3" t="str">
        <f t="shared" si="0"/>
        <v>LA</v>
      </c>
      <c r="AX3" t="str">
        <f t="shared" si="0"/>
        <v>LB</v>
      </c>
    </row>
    <row r="4" spans="1:50" x14ac:dyDescent="0.3">
      <c r="A4">
        <v>1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3">
      <c r="A5">
        <v>2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1">
        <v>0</v>
      </c>
    </row>
    <row r="6" spans="1:50" x14ac:dyDescent="0.3">
      <c r="A6">
        <v>3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1">
        <v>0</v>
      </c>
    </row>
    <row r="7" spans="1:50" x14ac:dyDescent="0.3">
      <c r="A7">
        <v>4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1</v>
      </c>
      <c r="P7">
        <v>0</v>
      </c>
      <c r="Q7">
        <v>0</v>
      </c>
      <c r="S7">
        <v>1</v>
      </c>
      <c r="T7">
        <v>0</v>
      </c>
      <c r="U7">
        <v>1</v>
      </c>
      <c r="V7">
        <v>0</v>
      </c>
      <c r="W7">
        <v>1</v>
      </c>
      <c r="X7">
        <v>1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1">
        <v>0</v>
      </c>
    </row>
    <row r="8" spans="1:50" x14ac:dyDescent="0.3">
      <c r="A8">
        <v>5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1">
        <v>0</v>
      </c>
    </row>
    <row r="9" spans="1:50" x14ac:dyDescent="0.3">
      <c r="A9">
        <v>6</v>
      </c>
      <c r="B9" s="1">
        <v>0</v>
      </c>
      <c r="C9" s="1">
        <v>1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">
        <v>0</v>
      </c>
      <c r="Q9">
        <v>0</v>
      </c>
      <c r="S9">
        <v>0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  <c r="AD9">
        <v>0</v>
      </c>
      <c r="AE9">
        <v>0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1">
        <v>0</v>
      </c>
    </row>
    <row r="10" spans="1:50" x14ac:dyDescent="0.3">
      <c r="A10">
        <v>7</v>
      </c>
      <c r="B10" s="1">
        <v>1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0</v>
      </c>
      <c r="AD10">
        <v>1</v>
      </c>
      <c r="AE10">
        <v>0</v>
      </c>
      <c r="AF10">
        <v>1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1">
        <v>0</v>
      </c>
    </row>
    <row r="11" spans="1:50" x14ac:dyDescent="0.3">
      <c r="A11">
        <v>8</v>
      </c>
      <c r="B11" s="1">
        <v>1</v>
      </c>
      <c r="C11" s="1">
        <v>0</v>
      </c>
      <c r="D11" s="1">
        <v>0</v>
      </c>
      <c r="E11" s="1">
        <v>1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>
        <v>0</v>
      </c>
      <c r="S11">
        <v>0</v>
      </c>
      <c r="T11">
        <v>0</v>
      </c>
      <c r="U11">
        <v>1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1">
        <v>0</v>
      </c>
    </row>
    <row r="12" spans="1:50" x14ac:dyDescent="0.3">
      <c r="A12">
        <v>9</v>
      </c>
      <c r="B12" s="1">
        <v>1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1</v>
      </c>
      <c r="AF12">
        <v>0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1">
        <v>0</v>
      </c>
    </row>
    <row r="13" spans="1:50" x14ac:dyDescent="0.3">
      <c r="A13">
        <v>10</v>
      </c>
      <c r="B13" s="1">
        <v>0</v>
      </c>
      <c r="C13" s="1">
        <v>0</v>
      </c>
      <c r="D13" s="1">
        <v>0</v>
      </c>
      <c r="E13" s="1">
        <v>1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1</v>
      </c>
      <c r="Q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1">
        <v>0</v>
      </c>
    </row>
    <row r="14" spans="1:50" x14ac:dyDescent="0.3">
      <c r="A14">
        <v>11</v>
      </c>
      <c r="B14" s="1">
        <v>1</v>
      </c>
      <c r="C14" s="1">
        <v>0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1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1">
        <v>0</v>
      </c>
    </row>
    <row r="15" spans="1:50" x14ac:dyDescent="0.3">
      <c r="A15">
        <v>12</v>
      </c>
      <c r="B15" s="1">
        <v>1</v>
      </c>
      <c r="C15" s="1">
        <v>0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>
        <v>0</v>
      </c>
      <c r="AW15" s="1">
        <v>0</v>
      </c>
      <c r="AX15" s="1">
        <v>0</v>
      </c>
    </row>
    <row r="16" spans="1:50" x14ac:dyDescent="0.3">
      <c r="A16">
        <v>13</v>
      </c>
      <c r="B16" s="1">
        <v>1</v>
      </c>
      <c r="C16" s="1">
        <v>0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>
        <v>0</v>
      </c>
      <c r="S16" s="1">
        <v>0</v>
      </c>
      <c r="T16" s="1">
        <v>1</v>
      </c>
      <c r="U16" s="1">
        <v>1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1</v>
      </c>
      <c r="AB16" s="1">
        <v>1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1</v>
      </c>
      <c r="AP16" s="1">
        <v>0</v>
      </c>
      <c r="AQ16" s="1">
        <v>1</v>
      </c>
      <c r="AR16" s="1">
        <v>0</v>
      </c>
      <c r="AS16" s="1">
        <v>0</v>
      </c>
      <c r="AT16" s="1">
        <v>0</v>
      </c>
      <c r="AU16" s="1">
        <v>0</v>
      </c>
      <c r="AV16">
        <v>0</v>
      </c>
      <c r="AW16" s="1">
        <v>1</v>
      </c>
      <c r="AX16" s="1">
        <v>0</v>
      </c>
    </row>
    <row r="17" spans="1:50" x14ac:dyDescent="0.3">
      <c r="A17">
        <v>14</v>
      </c>
      <c r="B17" s="1">
        <v>0</v>
      </c>
      <c r="C17" s="1">
        <v>0</v>
      </c>
      <c r="D17" s="1">
        <v>0</v>
      </c>
      <c r="E17" s="1">
        <v>1</v>
      </c>
      <c r="F17" s="1">
        <v>0</v>
      </c>
      <c r="G17" s="1">
        <v>1</v>
      </c>
      <c r="H17" s="1">
        <v>1</v>
      </c>
      <c r="I17" s="1">
        <v>0</v>
      </c>
      <c r="J17" s="1">
        <v>1</v>
      </c>
      <c r="K17" s="1">
        <v>1</v>
      </c>
      <c r="L17" s="1">
        <v>0</v>
      </c>
      <c r="M17" s="1">
        <v>0</v>
      </c>
      <c r="N17" s="1">
        <v>0</v>
      </c>
      <c r="O17" s="1">
        <v>0</v>
      </c>
      <c r="P17" s="1">
        <v>1</v>
      </c>
      <c r="Q17">
        <v>0</v>
      </c>
      <c r="S17" s="1">
        <v>1</v>
      </c>
      <c r="T17" s="1">
        <v>1</v>
      </c>
      <c r="U17" s="1">
        <v>1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1</v>
      </c>
      <c r="AB17" s="1">
        <v>1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1</v>
      </c>
      <c r="AN17" s="1">
        <v>0</v>
      </c>
      <c r="AO17" s="1">
        <v>1</v>
      </c>
      <c r="AP17" s="1">
        <v>0</v>
      </c>
      <c r="AQ17" s="1">
        <v>0</v>
      </c>
      <c r="AR17" s="1">
        <v>1</v>
      </c>
      <c r="AS17" s="1">
        <v>0</v>
      </c>
      <c r="AT17" s="1">
        <v>0</v>
      </c>
      <c r="AU17" s="1">
        <v>0</v>
      </c>
      <c r="AV17">
        <v>0</v>
      </c>
      <c r="AW17" s="1">
        <v>0</v>
      </c>
      <c r="AX17" s="1">
        <v>0</v>
      </c>
    </row>
    <row r="18" spans="1:50" x14ac:dyDescent="0.3">
      <c r="A18">
        <v>15</v>
      </c>
      <c r="B18" s="1">
        <v>1</v>
      </c>
      <c r="C18" s="1">
        <v>0</v>
      </c>
      <c r="D18" s="1">
        <v>0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1</v>
      </c>
      <c r="Q18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>
        <v>0</v>
      </c>
      <c r="AW18">
        <v>0</v>
      </c>
      <c r="AX18" s="1">
        <v>0</v>
      </c>
    </row>
    <row r="19" spans="1:50" x14ac:dyDescent="0.3">
      <c r="A19">
        <v>16</v>
      </c>
      <c r="B19" s="1">
        <v>1</v>
      </c>
      <c r="C19" s="1">
        <v>0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>
        <v>0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>
        <v>0</v>
      </c>
      <c r="AW19" s="1">
        <v>0</v>
      </c>
      <c r="AX19" s="1">
        <v>0</v>
      </c>
    </row>
    <row r="20" spans="1:50" x14ac:dyDescent="0.3">
      <c r="A20">
        <v>17</v>
      </c>
      <c r="B20" s="1">
        <v>0</v>
      </c>
      <c r="C20" s="1">
        <v>0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>
        <v>0</v>
      </c>
      <c r="AW20" s="1">
        <v>0</v>
      </c>
      <c r="AX20" s="1">
        <v>0</v>
      </c>
    </row>
    <row r="21" spans="1:50" x14ac:dyDescent="0.3">
      <c r="A21">
        <v>18</v>
      </c>
      <c r="B21" s="1">
        <v>0</v>
      </c>
      <c r="C21" s="1">
        <v>0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1</v>
      </c>
      <c r="Q2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1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>
        <v>0</v>
      </c>
      <c r="AW21" s="1">
        <v>0</v>
      </c>
      <c r="AX21" s="1">
        <v>0</v>
      </c>
    </row>
    <row r="22" spans="1:50" x14ac:dyDescent="0.3">
      <c r="A22">
        <v>19</v>
      </c>
      <c r="B22" s="1">
        <v>0</v>
      </c>
      <c r="C22" s="1">
        <v>0</v>
      </c>
      <c r="D22" s="1">
        <v>0</v>
      </c>
      <c r="E22" s="1">
        <v>1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1</v>
      </c>
      <c r="AT22" s="1">
        <v>1</v>
      </c>
      <c r="AU22" s="1">
        <v>1</v>
      </c>
      <c r="AV22">
        <v>0</v>
      </c>
      <c r="AW22" s="1">
        <v>0</v>
      </c>
      <c r="AX22" s="1">
        <v>0</v>
      </c>
    </row>
    <row r="23" spans="1:50" x14ac:dyDescent="0.3">
      <c r="A23">
        <v>20</v>
      </c>
      <c r="B23" s="1">
        <v>1</v>
      </c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>
        <v>0</v>
      </c>
      <c r="AW23" s="1">
        <v>0</v>
      </c>
      <c r="AX23" s="1">
        <v>0</v>
      </c>
    </row>
    <row r="24" spans="1:50" x14ac:dyDescent="0.3">
      <c r="A24">
        <v>21</v>
      </c>
      <c r="B24" s="1">
        <v>1</v>
      </c>
      <c r="C24" s="1">
        <v>1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>
        <v>0</v>
      </c>
      <c r="AW24" s="1">
        <v>0</v>
      </c>
      <c r="AX24" s="1">
        <v>0</v>
      </c>
    </row>
    <row r="25" spans="1:50" x14ac:dyDescent="0.3">
      <c r="A25">
        <v>22</v>
      </c>
      <c r="B25" s="1">
        <v>1</v>
      </c>
      <c r="C25" s="1">
        <v>0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1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>
        <v>0</v>
      </c>
      <c r="AW25" s="1">
        <v>0</v>
      </c>
      <c r="AX25" s="1">
        <v>0</v>
      </c>
    </row>
    <row r="26" spans="1:50" x14ac:dyDescent="0.3">
      <c r="A26">
        <v>23</v>
      </c>
      <c r="B26" s="1">
        <v>1</v>
      </c>
      <c r="C26" s="1">
        <v>0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1</v>
      </c>
      <c r="AP26" s="1">
        <v>0</v>
      </c>
      <c r="AQ26" s="1">
        <v>0</v>
      </c>
      <c r="AR26" s="1">
        <v>1</v>
      </c>
      <c r="AS26" s="1">
        <v>0</v>
      </c>
      <c r="AT26" s="1">
        <v>0</v>
      </c>
      <c r="AU26" s="1">
        <v>0</v>
      </c>
      <c r="AV26" s="1">
        <v>1</v>
      </c>
      <c r="AW26" s="1">
        <v>0</v>
      </c>
      <c r="AX26" s="1">
        <v>0</v>
      </c>
    </row>
    <row r="27" spans="1:50" x14ac:dyDescent="0.3">
      <c r="A27">
        <v>24</v>
      </c>
      <c r="B27" s="1">
        <v>1</v>
      </c>
      <c r="C27" s="1">
        <v>0</v>
      </c>
      <c r="D27" s="1">
        <v>1</v>
      </c>
      <c r="E27" s="1">
        <v>1</v>
      </c>
      <c r="F27" s="1">
        <v>0</v>
      </c>
      <c r="G27" s="1">
        <v>1</v>
      </c>
      <c r="H27" s="1">
        <v>1</v>
      </c>
      <c r="I27" s="1">
        <v>1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</v>
      </c>
      <c r="Q27">
        <v>0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1</v>
      </c>
      <c r="AP27" s="1">
        <v>0</v>
      </c>
      <c r="AQ27" s="1">
        <v>1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1</v>
      </c>
      <c r="AX27">
        <v>1</v>
      </c>
    </row>
    <row r="28" spans="1:50" x14ac:dyDescent="0.3">
      <c r="A28">
        <v>25</v>
      </c>
      <c r="B28" s="1">
        <v>1</v>
      </c>
      <c r="C28" s="1">
        <v>0</v>
      </c>
      <c r="D28" s="1">
        <v>0</v>
      </c>
      <c r="E28" s="1">
        <v>1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1</v>
      </c>
      <c r="AP28" s="1">
        <v>0</v>
      </c>
      <c r="AQ28" s="1">
        <v>0</v>
      </c>
      <c r="AR28" s="1">
        <v>1</v>
      </c>
      <c r="AS28" s="1">
        <v>0</v>
      </c>
      <c r="AT28" s="1">
        <v>0</v>
      </c>
      <c r="AU28" s="1">
        <v>0</v>
      </c>
      <c r="AV28" s="1">
        <v>1</v>
      </c>
      <c r="AW28" s="1">
        <v>1</v>
      </c>
      <c r="AX28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BCDE-1603-4A55-B3A8-5575410327ED}">
  <dimension ref="B1:I18"/>
  <sheetViews>
    <sheetView workbookViewId="0">
      <selection activeCell="B16" sqref="B16"/>
    </sheetView>
  </sheetViews>
  <sheetFormatPr defaultRowHeight="14.4" x14ac:dyDescent="0.3"/>
  <sheetData>
    <row r="1" spans="2:9" x14ac:dyDescent="0.3">
      <c r="B1" t="s">
        <v>1</v>
      </c>
      <c r="E1" t="s">
        <v>46</v>
      </c>
      <c r="H1" t="s">
        <v>63</v>
      </c>
    </row>
    <row r="2" spans="2:9" x14ac:dyDescent="0.3">
      <c r="B2" t="s">
        <v>29</v>
      </c>
      <c r="C2" t="s">
        <v>6</v>
      </c>
      <c r="E2" t="s">
        <v>44</v>
      </c>
      <c r="F2" t="s">
        <v>6</v>
      </c>
      <c r="H2" t="s">
        <v>47</v>
      </c>
      <c r="I2" t="s">
        <v>6</v>
      </c>
    </row>
    <row r="3" spans="2:9" x14ac:dyDescent="0.3">
      <c r="B3" t="s">
        <v>30</v>
      </c>
      <c r="C3" t="s">
        <v>7</v>
      </c>
      <c r="E3" t="s">
        <v>45</v>
      </c>
      <c r="F3" t="s">
        <v>7</v>
      </c>
      <c r="H3" t="s">
        <v>48</v>
      </c>
      <c r="I3" t="s">
        <v>7</v>
      </c>
    </row>
    <row r="4" spans="2:9" x14ac:dyDescent="0.3">
      <c r="B4" t="s">
        <v>31</v>
      </c>
      <c r="C4" t="s">
        <v>8</v>
      </c>
      <c r="H4" t="s">
        <v>51</v>
      </c>
      <c r="I4" t="s">
        <v>8</v>
      </c>
    </row>
    <row r="5" spans="2:9" x14ac:dyDescent="0.3">
      <c r="B5" t="s">
        <v>32</v>
      </c>
      <c r="C5" t="s">
        <v>9</v>
      </c>
      <c r="D5" t="s">
        <v>65</v>
      </c>
      <c r="H5" t="s">
        <v>57</v>
      </c>
      <c r="I5" t="s">
        <v>9</v>
      </c>
    </row>
    <row r="6" spans="2:9" x14ac:dyDescent="0.3">
      <c r="B6" t="s">
        <v>33</v>
      </c>
      <c r="C6" t="s">
        <v>10</v>
      </c>
      <c r="H6" t="s">
        <v>64</v>
      </c>
      <c r="I6" t="s">
        <v>10</v>
      </c>
    </row>
    <row r="7" spans="2:9" x14ac:dyDescent="0.3">
      <c r="B7" t="s">
        <v>34</v>
      </c>
      <c r="C7" t="s">
        <v>11</v>
      </c>
    </row>
    <row r="8" spans="2:9" x14ac:dyDescent="0.3">
      <c r="B8" t="s">
        <v>35</v>
      </c>
      <c r="C8" t="s">
        <v>12</v>
      </c>
    </row>
    <row r="9" spans="2:9" x14ac:dyDescent="0.3">
      <c r="B9" t="s">
        <v>36</v>
      </c>
      <c r="C9" t="s">
        <v>13</v>
      </c>
    </row>
    <row r="10" spans="2:9" x14ac:dyDescent="0.3">
      <c r="B10" t="s">
        <v>37</v>
      </c>
      <c r="C10" t="s">
        <v>14</v>
      </c>
    </row>
    <row r="11" spans="2:9" x14ac:dyDescent="0.3">
      <c r="B11" t="s">
        <v>38</v>
      </c>
      <c r="C11" t="s">
        <v>15</v>
      </c>
    </row>
    <row r="12" spans="2:9" x14ac:dyDescent="0.3">
      <c r="B12" t="s">
        <v>39</v>
      </c>
      <c r="C12" t="s">
        <v>16</v>
      </c>
    </row>
    <row r="13" spans="2:9" x14ac:dyDescent="0.3">
      <c r="B13" t="s">
        <v>40</v>
      </c>
      <c r="C13" t="s">
        <v>22</v>
      </c>
    </row>
    <row r="14" spans="2:9" x14ac:dyDescent="0.3">
      <c r="B14" t="s">
        <v>42</v>
      </c>
      <c r="C14" t="s">
        <v>23</v>
      </c>
    </row>
    <row r="15" spans="2:9" x14ac:dyDescent="0.3">
      <c r="B15" t="s">
        <v>41</v>
      </c>
      <c r="C15" t="s">
        <v>25</v>
      </c>
    </row>
    <row r="16" spans="2:9" x14ac:dyDescent="0.3">
      <c r="B16" t="s">
        <v>43</v>
      </c>
      <c r="C16" t="s">
        <v>26</v>
      </c>
    </row>
    <row r="17" spans="2:3" x14ac:dyDescent="0.3">
      <c r="B17" t="s">
        <v>68</v>
      </c>
      <c r="C17" t="s">
        <v>91</v>
      </c>
    </row>
    <row r="18" spans="2:3" x14ac:dyDescent="0.3">
      <c r="B18" t="s">
        <v>76</v>
      </c>
      <c r="C18" t="s">
        <v>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531907D5E3F14D8CAA118412C77D47" ma:contentTypeVersion="7" ma:contentTypeDescription="Create a new document." ma:contentTypeScope="" ma:versionID="e1638c8c395ba01e38b44b2bd016668c">
  <xsd:schema xmlns:xsd="http://www.w3.org/2001/XMLSchema" xmlns:xs="http://www.w3.org/2001/XMLSchema" xmlns:p="http://schemas.microsoft.com/office/2006/metadata/properties" xmlns:ns2="bbd738eb-4373-4af4-9565-43884bb1760c" targetNamespace="http://schemas.microsoft.com/office/2006/metadata/properties" ma:root="true" ma:fieldsID="285c3851ef625c428f1ba8b8af604715" ns2:_="">
    <xsd:import namespace="bbd738eb-4373-4af4-9565-43884bb1760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d738eb-4373-4af4-9565-43884bb176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F5D946-3B17-463F-AAC6-1A9EEC21D9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D635C44-4108-453E-86D1-FAB57678C0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C77B7B-F976-4754-A4AA-8708C1B3CB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d738eb-4373-4af4-9565-43884bb176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identify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lcbar</dc:creator>
  <cp:lastModifiedBy>Attapun Anivat</cp:lastModifiedBy>
  <dcterms:created xsi:type="dcterms:W3CDTF">2015-06-05T18:17:20Z</dcterms:created>
  <dcterms:modified xsi:type="dcterms:W3CDTF">2021-09-11T19:06:31Z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0x01010028531907D5E3F14D8CAA118412C77D47</vt:lpwstr>
  </property>
</Properties>
</file>