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01"/>
  <workbookPr/>
  <mc:AlternateContent xmlns:mc="http://schemas.openxmlformats.org/markup-compatibility/2006">
    <mc:Choice Requires="x15">
      <x15ac:absPath xmlns:x15ac="http://schemas.microsoft.com/office/spreadsheetml/2010/11/ac" url="C:\Users\lcbar\Documents\4th Year\Oban Field Course\"/>
    </mc:Choice>
  </mc:AlternateContent>
  <xr:revisionPtr revIDLastSave="2" documentId="13_ncr:1_{8F4A609E-17AA-4D53-AAC9-A16E208139E0}" xr6:coauthVersionLast="47" xr6:coauthVersionMax="47" xr10:uidLastSave="{3DBA3DBB-4237-4423-824E-4F0C51C09BD0}"/>
  <bookViews>
    <workbookView xWindow="-120" yWindow="-120" windowWidth="20730" windowHeight="11160" xr2:uid="{00000000-000D-0000-FFFF-FFFF00000000}"/>
  </bookViews>
  <sheets>
    <sheet name="Sheet2" sheetId="2" r:id="rId1"/>
    <sheet name="identify" sheetId="3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A7" i="2" l="1"/>
  <c r="BA11" i="2"/>
  <c r="BA15" i="2"/>
  <c r="BA19" i="2"/>
  <c r="BA23" i="2"/>
  <c r="BA27" i="2"/>
  <c r="AZ4" i="2"/>
  <c r="BA4" i="2" s="1"/>
  <c r="AZ5" i="2"/>
  <c r="BA5" i="2" s="1"/>
  <c r="AZ6" i="2"/>
  <c r="BA6" i="2" s="1"/>
  <c r="AZ7" i="2"/>
  <c r="AZ8" i="2"/>
  <c r="BA8" i="2" s="1"/>
  <c r="AZ9" i="2"/>
  <c r="BA9" i="2" s="1"/>
  <c r="AZ10" i="2"/>
  <c r="BA10" i="2" s="1"/>
  <c r="AZ11" i="2"/>
  <c r="AZ12" i="2"/>
  <c r="BA12" i="2" s="1"/>
  <c r="AZ13" i="2"/>
  <c r="BA13" i="2" s="1"/>
  <c r="AZ14" i="2"/>
  <c r="BA14" i="2" s="1"/>
  <c r="AZ15" i="2"/>
  <c r="AZ16" i="2"/>
  <c r="BA16" i="2" s="1"/>
  <c r="AZ17" i="2"/>
  <c r="BA17" i="2" s="1"/>
  <c r="AZ18" i="2"/>
  <c r="BA18" i="2" s="1"/>
  <c r="AZ19" i="2"/>
  <c r="AZ20" i="2"/>
  <c r="BA20" i="2" s="1"/>
  <c r="AZ21" i="2"/>
  <c r="BA21" i="2" s="1"/>
  <c r="AZ22" i="2"/>
  <c r="BA22" i="2" s="1"/>
  <c r="AZ23" i="2"/>
  <c r="AZ24" i="2"/>
  <c r="BA24" i="2" s="1"/>
  <c r="AZ25" i="2"/>
  <c r="BA25" i="2" s="1"/>
  <c r="AZ26" i="2"/>
  <c r="BA26" i="2" s="1"/>
  <c r="AZ27" i="2"/>
  <c r="AZ3" i="2"/>
  <c r="BA3" i="2" s="1"/>
</calcChain>
</file>

<file path=xl/sharedStrings.xml><?xml version="1.0" encoding="utf-8"?>
<sst xmlns="http://schemas.openxmlformats.org/spreadsheetml/2006/main" count="108" uniqueCount="92">
  <si>
    <t>Bryophytes</t>
  </si>
  <si>
    <t>Vascular Plants</t>
  </si>
  <si>
    <t>Fungi</t>
  </si>
  <si>
    <t>Lichen</t>
  </si>
  <si>
    <t>Alpha diversity</t>
  </si>
  <si>
    <t>LAI</t>
  </si>
  <si>
    <t>Plagiothecium undulatum</t>
  </si>
  <si>
    <t>Plagiomnium undulatum</t>
  </si>
  <si>
    <t>Brachythecium rutabulum</t>
  </si>
  <si>
    <t>Kindbergia praelonga</t>
  </si>
  <si>
    <t>E</t>
  </si>
  <si>
    <t>Star moss</t>
  </si>
  <si>
    <t>Sphagnum palustre</t>
  </si>
  <si>
    <t>Hylocomium splendens</t>
  </si>
  <si>
    <t>Rhytiadelphus squarrosus</t>
  </si>
  <si>
    <t>Dicranium polysetum</t>
  </si>
  <si>
    <t>K</t>
  </si>
  <si>
    <t>L</t>
  </si>
  <si>
    <t>Pellia epiphylla</t>
  </si>
  <si>
    <t>N</t>
  </si>
  <si>
    <t>Calyphogeia muelleriana</t>
  </si>
  <si>
    <t>Lophocelea Bidentata</t>
  </si>
  <si>
    <t xml:space="preserve">Blaeberry </t>
  </si>
  <si>
    <t>Rowan</t>
  </si>
  <si>
    <t>Sitka spruce seedling</t>
  </si>
  <si>
    <t>Ranunculus</t>
  </si>
  <si>
    <t>Northern buckle-fern</t>
  </si>
  <si>
    <t>Hard fern</t>
  </si>
  <si>
    <t>Brittle bladder fern</t>
  </si>
  <si>
    <t>FERN 4</t>
  </si>
  <si>
    <t>Grass A</t>
  </si>
  <si>
    <t>Grass B</t>
  </si>
  <si>
    <t>Grass C</t>
  </si>
  <si>
    <t>Grass D</t>
  </si>
  <si>
    <t>Grass E</t>
  </si>
  <si>
    <t>Wood Sorrel</t>
  </si>
  <si>
    <t>Gallium A</t>
  </si>
  <si>
    <t>Cress</t>
  </si>
  <si>
    <t>Violet sp.</t>
  </si>
  <si>
    <t>Sticky willy</t>
  </si>
  <si>
    <t>Willow herb</t>
  </si>
  <si>
    <t>HAIRY</t>
  </si>
  <si>
    <t>Potatilla</t>
  </si>
  <si>
    <t>Chickweed</t>
  </si>
  <si>
    <t>A</t>
  </si>
  <si>
    <t>B</t>
  </si>
  <si>
    <t>SLIMEY</t>
  </si>
  <si>
    <t>FROG UMBRELLA</t>
  </si>
  <si>
    <t>BIOLUMINESCENT</t>
  </si>
  <si>
    <t>THICK, BROWN CAP</t>
  </si>
  <si>
    <t>CANDLE STICK</t>
  </si>
  <si>
    <t>TOAD STOOL</t>
  </si>
  <si>
    <t>Total_count</t>
  </si>
  <si>
    <t>Proportion</t>
  </si>
  <si>
    <t>Mushrooms</t>
  </si>
  <si>
    <t>Grass</t>
  </si>
  <si>
    <t>STEVEN</t>
  </si>
  <si>
    <t>TINY</t>
  </si>
  <si>
    <t>TINY GRASS</t>
  </si>
  <si>
    <t>BORIS</t>
  </si>
  <si>
    <t>SHAGGY</t>
  </si>
  <si>
    <t>THICK GRASS</t>
  </si>
  <si>
    <t>MOSS</t>
  </si>
  <si>
    <t>C</t>
  </si>
  <si>
    <t>TUFTY TALL DARK</t>
  </si>
  <si>
    <t>FERN I</t>
  </si>
  <si>
    <t>D</t>
  </si>
  <si>
    <t>Thuidium tamariscium</t>
  </si>
  <si>
    <t>THIN, PALE, BLADS COME OUT OF STEM</t>
  </si>
  <si>
    <t>FERN II</t>
  </si>
  <si>
    <t>THICK LEAVES WITH FLOWERS</t>
  </si>
  <si>
    <t>STAR</t>
  </si>
  <si>
    <t>F</t>
  </si>
  <si>
    <t>SPHAGNUM</t>
  </si>
  <si>
    <t>G</t>
  </si>
  <si>
    <t>RED</t>
  </si>
  <si>
    <t>H</t>
  </si>
  <si>
    <t>VELCRO</t>
  </si>
  <si>
    <t>I</t>
  </si>
  <si>
    <t>SEUSS</t>
  </si>
  <si>
    <t>J</t>
  </si>
  <si>
    <t>UNIDENTIFIED FERNY A</t>
  </si>
  <si>
    <t>UNIDENTIFIED FERNY B</t>
  </si>
  <si>
    <t>FLAT LIVERWORT</t>
  </si>
  <si>
    <t>M</t>
  </si>
  <si>
    <t>LIVERWORT LEAFY</t>
  </si>
  <si>
    <t>TOOTH</t>
  </si>
  <si>
    <t>O</t>
  </si>
  <si>
    <t>LONG STEM, OPPOSITE LEAVES, (PALE). TWO TEETH ON END OF LEAF</t>
  </si>
  <si>
    <t>P (was Q)</t>
  </si>
  <si>
    <t>LOPHOCOLEA BIDENTATA</t>
  </si>
  <si>
    <t>Q (was 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</si>
</sst>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05BC1-F6DC-471E-BB12-AE5B7933301A}">
  <dimension ref="A1:BA27"/>
  <sheetViews>
    <sheetView tabSelected="1" zoomScale="90" zoomScaleNormal="90" workbookViewId="0">
      <pane xSplit="1" topLeftCell="B1" activePane="topRight" state="frozen"/>
      <selection pane="topRight" activeCell="C16" sqref="C16"/>
    </sheetView>
  </sheetViews>
  <sheetFormatPr defaultRowHeight="15"/>
  <cols>
    <col min="1" max="1" width="10.7109375" customWidth="1"/>
    <col min="2" max="2" width="15.28515625" customWidth="1"/>
  </cols>
  <sheetData>
    <row r="1" spans="1:53">
      <c r="D1" s="3" t="s">
        <v>0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 t="s">
        <v>1</v>
      </c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 t="s">
        <v>2</v>
      </c>
      <c r="AQ1" s="3"/>
      <c r="AR1" s="3"/>
      <c r="AS1" s="3"/>
      <c r="AT1" s="3"/>
      <c r="AU1" s="3"/>
      <c r="AV1" s="3"/>
      <c r="AW1" s="2"/>
      <c r="AX1" t="s">
        <v>3</v>
      </c>
    </row>
    <row r="2" spans="1:53"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t="s">
        <v>13</v>
      </c>
      <c r="L2" t="s">
        <v>14</v>
      </c>
      <c r="M2" t="s">
        <v>15</v>
      </c>
      <c r="N2" t="s">
        <v>16</v>
      </c>
      <c r="O2" t="s">
        <v>17</v>
      </c>
      <c r="P2" t="s">
        <v>18</v>
      </c>
      <c r="Q2" t="s">
        <v>19</v>
      </c>
      <c r="R2" t="s">
        <v>20</v>
      </c>
      <c r="S2" t="s">
        <v>21</v>
      </c>
      <c r="T2" t="s">
        <v>22</v>
      </c>
      <c r="U2" t="s">
        <v>23</v>
      </c>
      <c r="V2" t="s">
        <v>24</v>
      </c>
      <c r="W2" t="s">
        <v>25</v>
      </c>
      <c r="X2" t="s">
        <v>26</v>
      </c>
      <c r="Y2" t="s">
        <v>27</v>
      </c>
      <c r="Z2" t="s">
        <v>28</v>
      </c>
      <c r="AA2" t="s">
        <v>29</v>
      </c>
      <c r="AB2" t="s">
        <v>30</v>
      </c>
      <c r="AC2" t="s">
        <v>31</v>
      </c>
      <c r="AD2" t="s">
        <v>32</v>
      </c>
      <c r="AE2" t="s">
        <v>33</v>
      </c>
      <c r="AF2" t="s">
        <v>34</v>
      </c>
      <c r="AG2" t="s">
        <v>35</v>
      </c>
      <c r="AH2" t="s">
        <v>36</v>
      </c>
      <c r="AI2" t="s">
        <v>37</v>
      </c>
      <c r="AJ2" t="s">
        <v>38</v>
      </c>
      <c r="AK2" t="s">
        <v>39</v>
      </c>
      <c r="AL2" t="s">
        <v>40</v>
      </c>
      <c r="AM2" t="s">
        <v>41</v>
      </c>
      <c r="AN2" t="s">
        <v>42</v>
      </c>
      <c r="AO2" t="s">
        <v>43</v>
      </c>
      <c r="AP2" t="s">
        <v>44</v>
      </c>
      <c r="AQ2" t="s">
        <v>45</v>
      </c>
      <c r="AR2" t="s">
        <v>46</v>
      </c>
      <c r="AS2" t="s">
        <v>47</v>
      </c>
      <c r="AT2" t="s">
        <v>48</v>
      </c>
      <c r="AU2" t="s">
        <v>49</v>
      </c>
      <c r="AV2" t="s">
        <v>50</v>
      </c>
      <c r="AW2" t="s">
        <v>51</v>
      </c>
      <c r="AX2" t="s">
        <v>44</v>
      </c>
      <c r="AY2" t="s">
        <v>45</v>
      </c>
      <c r="AZ2" t="s">
        <v>52</v>
      </c>
      <c r="BA2" t="s">
        <v>53</v>
      </c>
    </row>
    <row r="3" spans="1:53">
      <c r="A3">
        <v>1</v>
      </c>
      <c r="B3">
        <v>5</v>
      </c>
      <c r="D3">
        <v>1</v>
      </c>
      <c r="E3">
        <v>1</v>
      </c>
      <c r="F3">
        <v>0</v>
      </c>
      <c r="G3">
        <v>1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1</v>
      </c>
      <c r="R3">
        <v>0</v>
      </c>
      <c r="S3">
        <v>1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f>SUM(D3:AY3)</f>
        <v>5</v>
      </c>
      <c r="BA3">
        <f>AZ3/COUNT(D3:AY3)</f>
        <v>0.10416666666666667</v>
      </c>
    </row>
    <row r="4" spans="1:53">
      <c r="A4">
        <v>2</v>
      </c>
      <c r="B4">
        <v>4</v>
      </c>
      <c r="D4">
        <v>1</v>
      </c>
      <c r="E4">
        <v>0</v>
      </c>
      <c r="F4">
        <v>0</v>
      </c>
      <c r="G4">
        <v>1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1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1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 s="1">
        <v>0</v>
      </c>
      <c r="AZ4">
        <f t="shared" ref="AZ4:AZ27" si="0">SUM(D4:AY4)</f>
        <v>4</v>
      </c>
      <c r="BA4">
        <f>AZ4/COUNT(D4:AY4)</f>
        <v>8.3333333333333329E-2</v>
      </c>
    </row>
    <row r="5" spans="1:53">
      <c r="A5">
        <v>3</v>
      </c>
      <c r="B5">
        <v>6</v>
      </c>
      <c r="D5">
        <v>1</v>
      </c>
      <c r="E5">
        <v>0</v>
      </c>
      <c r="F5">
        <v>0</v>
      </c>
      <c r="G5">
        <v>0</v>
      </c>
      <c r="H5">
        <v>1</v>
      </c>
      <c r="I5">
        <v>0</v>
      </c>
      <c r="J5">
        <v>0</v>
      </c>
      <c r="K5">
        <v>0</v>
      </c>
      <c r="L5">
        <v>0</v>
      </c>
      <c r="M5">
        <v>0</v>
      </c>
      <c r="N5">
        <v>1</v>
      </c>
      <c r="O5">
        <v>1</v>
      </c>
      <c r="P5">
        <v>0</v>
      </c>
      <c r="Q5">
        <v>0</v>
      </c>
      <c r="R5">
        <v>0</v>
      </c>
      <c r="S5">
        <v>0</v>
      </c>
      <c r="T5">
        <v>0</v>
      </c>
      <c r="U5">
        <v>1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1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 s="1">
        <v>0</v>
      </c>
      <c r="AZ5">
        <f t="shared" si="0"/>
        <v>6</v>
      </c>
      <c r="BA5">
        <f>AZ5/COUNT(D5:AY5)</f>
        <v>0.125</v>
      </c>
    </row>
    <row r="6" spans="1:53">
      <c r="A6">
        <v>4</v>
      </c>
      <c r="B6">
        <v>13</v>
      </c>
      <c r="D6">
        <v>1</v>
      </c>
      <c r="E6">
        <v>1</v>
      </c>
      <c r="F6">
        <v>1</v>
      </c>
      <c r="G6">
        <v>1</v>
      </c>
      <c r="H6">
        <v>0</v>
      </c>
      <c r="I6">
        <v>0</v>
      </c>
      <c r="J6">
        <v>0</v>
      </c>
      <c r="K6">
        <v>1</v>
      </c>
      <c r="L6">
        <v>1</v>
      </c>
      <c r="M6">
        <v>1</v>
      </c>
      <c r="N6">
        <v>0</v>
      </c>
      <c r="O6">
        <v>0</v>
      </c>
      <c r="P6">
        <v>1</v>
      </c>
      <c r="Q6">
        <v>1</v>
      </c>
      <c r="R6">
        <v>0</v>
      </c>
      <c r="S6">
        <v>0</v>
      </c>
      <c r="T6">
        <v>1</v>
      </c>
      <c r="U6">
        <v>0</v>
      </c>
      <c r="V6">
        <v>1</v>
      </c>
      <c r="W6">
        <v>0</v>
      </c>
      <c r="X6">
        <v>1</v>
      </c>
      <c r="Y6">
        <v>1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 s="1">
        <v>0</v>
      </c>
      <c r="AZ6">
        <f t="shared" si="0"/>
        <v>13</v>
      </c>
      <c r="BA6">
        <f>AZ6/COUNT(D6:AY6)</f>
        <v>0.27083333333333331</v>
      </c>
    </row>
    <row r="7" spans="1:53">
      <c r="A7">
        <v>5</v>
      </c>
      <c r="B7">
        <v>5</v>
      </c>
      <c r="D7">
        <v>0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1</v>
      </c>
      <c r="AC7">
        <v>1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1</v>
      </c>
      <c r="AQ7">
        <v>1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 s="1">
        <v>0</v>
      </c>
      <c r="AZ7">
        <f t="shared" si="0"/>
        <v>5</v>
      </c>
      <c r="BA7">
        <f>AZ7/COUNT(D7:AY7)</f>
        <v>0.10416666666666667</v>
      </c>
    </row>
    <row r="8" spans="1:53">
      <c r="A8">
        <v>6</v>
      </c>
      <c r="B8">
        <v>12</v>
      </c>
      <c r="D8" s="1">
        <v>0</v>
      </c>
      <c r="E8" s="1">
        <v>1</v>
      </c>
      <c r="F8" s="1">
        <v>1</v>
      </c>
      <c r="G8" s="1">
        <v>1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1</v>
      </c>
      <c r="Q8" s="1">
        <v>0</v>
      </c>
      <c r="R8" s="1">
        <v>0</v>
      </c>
      <c r="S8">
        <v>0</v>
      </c>
      <c r="T8">
        <v>0</v>
      </c>
      <c r="U8">
        <v>1</v>
      </c>
      <c r="V8">
        <v>0</v>
      </c>
      <c r="W8">
        <v>1</v>
      </c>
      <c r="X8">
        <v>0</v>
      </c>
      <c r="Y8">
        <v>0</v>
      </c>
      <c r="Z8">
        <v>0</v>
      </c>
      <c r="AA8">
        <v>0</v>
      </c>
      <c r="AB8">
        <v>0</v>
      </c>
      <c r="AC8">
        <v>1</v>
      </c>
      <c r="AD8">
        <v>1</v>
      </c>
      <c r="AE8">
        <v>0</v>
      </c>
      <c r="AF8">
        <v>0</v>
      </c>
      <c r="AG8">
        <v>1</v>
      </c>
      <c r="AH8">
        <v>1</v>
      </c>
      <c r="AI8">
        <v>1</v>
      </c>
      <c r="AJ8">
        <v>1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 s="1">
        <v>0</v>
      </c>
      <c r="AZ8">
        <f t="shared" si="0"/>
        <v>12</v>
      </c>
      <c r="BA8">
        <f>AZ8/COUNT(D8:AY8)</f>
        <v>0.25</v>
      </c>
    </row>
    <row r="9" spans="1:53">
      <c r="A9">
        <v>7</v>
      </c>
      <c r="B9">
        <v>11</v>
      </c>
      <c r="D9" s="1">
        <v>1</v>
      </c>
      <c r="E9" s="1">
        <v>0</v>
      </c>
      <c r="F9" s="1">
        <v>1</v>
      </c>
      <c r="G9" s="1">
        <v>1</v>
      </c>
      <c r="H9" s="1">
        <v>0</v>
      </c>
      <c r="I9" s="1">
        <v>0</v>
      </c>
      <c r="J9" s="1">
        <v>0</v>
      </c>
      <c r="K9" s="1">
        <v>0</v>
      </c>
      <c r="L9" s="1">
        <v>1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>
        <v>0</v>
      </c>
      <c r="T9">
        <v>0</v>
      </c>
      <c r="U9">
        <v>0</v>
      </c>
      <c r="V9">
        <v>0</v>
      </c>
      <c r="W9">
        <v>1</v>
      </c>
      <c r="X9">
        <v>0</v>
      </c>
      <c r="Y9">
        <v>0</v>
      </c>
      <c r="Z9">
        <v>1</v>
      </c>
      <c r="AA9">
        <v>0</v>
      </c>
      <c r="AB9">
        <v>1</v>
      </c>
      <c r="AC9">
        <v>0</v>
      </c>
      <c r="AD9">
        <v>0</v>
      </c>
      <c r="AE9">
        <v>1</v>
      </c>
      <c r="AF9">
        <v>0</v>
      </c>
      <c r="AG9">
        <v>1</v>
      </c>
      <c r="AH9">
        <v>0</v>
      </c>
      <c r="AI9">
        <v>1</v>
      </c>
      <c r="AJ9">
        <v>0</v>
      </c>
      <c r="AK9">
        <v>1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 s="1">
        <v>0</v>
      </c>
      <c r="AZ9">
        <f t="shared" si="0"/>
        <v>11</v>
      </c>
      <c r="BA9">
        <f>AZ9/COUNT(D9:AY9)</f>
        <v>0.22916666666666666</v>
      </c>
    </row>
    <row r="10" spans="1:53">
      <c r="A10">
        <v>8</v>
      </c>
      <c r="B10">
        <v>11</v>
      </c>
      <c r="D10" s="1">
        <v>1</v>
      </c>
      <c r="E10" s="1">
        <v>0</v>
      </c>
      <c r="F10" s="1">
        <v>0</v>
      </c>
      <c r="G10" s="1">
        <v>1</v>
      </c>
      <c r="H10" s="1">
        <v>0</v>
      </c>
      <c r="I10" s="1">
        <v>1</v>
      </c>
      <c r="J10" s="1">
        <v>1</v>
      </c>
      <c r="K10" s="1">
        <v>1</v>
      </c>
      <c r="L10" s="1">
        <v>1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>
        <v>0</v>
      </c>
      <c r="T10">
        <v>0</v>
      </c>
      <c r="U10">
        <v>0</v>
      </c>
      <c r="V10">
        <v>1</v>
      </c>
      <c r="W10">
        <v>0</v>
      </c>
      <c r="X10">
        <v>1</v>
      </c>
      <c r="Y10">
        <v>0</v>
      </c>
      <c r="Z10">
        <v>0</v>
      </c>
      <c r="AA10">
        <v>0</v>
      </c>
      <c r="AB10">
        <v>1</v>
      </c>
      <c r="AC10">
        <v>1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1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 s="1">
        <v>0</v>
      </c>
      <c r="AZ10">
        <f t="shared" si="0"/>
        <v>11</v>
      </c>
      <c r="BA10">
        <f>AZ10/COUNT(D10:AY10)</f>
        <v>0.22916666666666666</v>
      </c>
    </row>
    <row r="11" spans="1:53">
      <c r="A11">
        <v>9</v>
      </c>
      <c r="B11">
        <v>10</v>
      </c>
      <c r="D11" s="1">
        <v>1</v>
      </c>
      <c r="E11" s="1">
        <v>1</v>
      </c>
      <c r="F11" s="1">
        <v>0</v>
      </c>
      <c r="G11" s="1">
        <v>1</v>
      </c>
      <c r="H11" s="1">
        <v>0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1</v>
      </c>
      <c r="AC11">
        <v>1</v>
      </c>
      <c r="AD11">
        <v>0</v>
      </c>
      <c r="AE11">
        <v>0</v>
      </c>
      <c r="AF11">
        <v>1</v>
      </c>
      <c r="AG11">
        <v>0</v>
      </c>
      <c r="AH11">
        <v>1</v>
      </c>
      <c r="AI11">
        <v>0</v>
      </c>
      <c r="AJ11">
        <v>0</v>
      </c>
      <c r="AK11">
        <v>0</v>
      </c>
      <c r="AL11">
        <v>1</v>
      </c>
      <c r="AM11">
        <v>0</v>
      </c>
      <c r="AN11">
        <v>0</v>
      </c>
      <c r="AO11">
        <v>1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 s="1">
        <v>0</v>
      </c>
      <c r="AZ11">
        <f t="shared" si="0"/>
        <v>10</v>
      </c>
      <c r="BA11">
        <f>AZ11/COUNT(D11:AY11)</f>
        <v>0.20833333333333334</v>
      </c>
    </row>
    <row r="12" spans="1:53">
      <c r="A12">
        <v>10</v>
      </c>
      <c r="B12">
        <v>9</v>
      </c>
      <c r="D12" s="1">
        <v>0</v>
      </c>
      <c r="E12" s="1">
        <v>0</v>
      </c>
      <c r="F12" s="1">
        <v>0</v>
      </c>
      <c r="G12" s="1">
        <v>1</v>
      </c>
      <c r="H12" s="1">
        <v>0</v>
      </c>
      <c r="I12" s="1">
        <v>1</v>
      </c>
      <c r="J12" s="1">
        <v>1</v>
      </c>
      <c r="K12" s="1">
        <v>0</v>
      </c>
      <c r="L12" s="1">
        <v>1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1</v>
      </c>
      <c r="S12">
        <v>0</v>
      </c>
      <c r="T12">
        <v>0</v>
      </c>
      <c r="U12">
        <v>0</v>
      </c>
      <c r="V12">
        <v>0</v>
      </c>
      <c r="W12">
        <v>0</v>
      </c>
      <c r="X12">
        <v>1</v>
      </c>
      <c r="Y12">
        <v>0</v>
      </c>
      <c r="Z12">
        <v>0</v>
      </c>
      <c r="AA12">
        <v>1</v>
      </c>
      <c r="AB12">
        <v>0</v>
      </c>
      <c r="AC12">
        <v>0</v>
      </c>
      <c r="AD12">
        <v>1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1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 s="1">
        <v>0</v>
      </c>
      <c r="AZ12">
        <f t="shared" si="0"/>
        <v>9</v>
      </c>
      <c r="BA12">
        <f>AZ12/COUNT(D12:AY12)</f>
        <v>0.1875</v>
      </c>
    </row>
    <row r="13" spans="1:53">
      <c r="A13">
        <v>11</v>
      </c>
      <c r="B13">
        <v>12</v>
      </c>
      <c r="D13" s="1">
        <v>1</v>
      </c>
      <c r="E13" s="1">
        <v>0</v>
      </c>
      <c r="F13" s="1">
        <v>1</v>
      </c>
      <c r="G13" s="1">
        <v>1</v>
      </c>
      <c r="H13" s="1">
        <v>0</v>
      </c>
      <c r="I13" s="1">
        <v>0</v>
      </c>
      <c r="J13" s="1">
        <v>0</v>
      </c>
      <c r="K13" s="1">
        <v>0</v>
      </c>
      <c r="L13" s="1">
        <v>1</v>
      </c>
      <c r="M13" s="1">
        <v>1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>
        <v>0</v>
      </c>
      <c r="T13">
        <v>1</v>
      </c>
      <c r="U13">
        <v>1</v>
      </c>
      <c r="V13">
        <v>1</v>
      </c>
      <c r="W13">
        <v>0</v>
      </c>
      <c r="X13">
        <v>0</v>
      </c>
      <c r="Y13">
        <v>0</v>
      </c>
      <c r="Z13">
        <v>0</v>
      </c>
      <c r="AA13">
        <v>0</v>
      </c>
      <c r="AB13">
        <v>1</v>
      </c>
      <c r="AC13">
        <v>0</v>
      </c>
      <c r="AD13">
        <v>1</v>
      </c>
      <c r="AE13">
        <v>0</v>
      </c>
      <c r="AF13">
        <v>0</v>
      </c>
      <c r="AG13">
        <v>1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1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 s="1">
        <v>0</v>
      </c>
      <c r="AZ13">
        <f t="shared" si="0"/>
        <v>12</v>
      </c>
      <c r="BA13">
        <f>AZ13/COUNT(D13:AY13)</f>
        <v>0.25</v>
      </c>
    </row>
    <row r="14" spans="1:53">
      <c r="A14">
        <v>12</v>
      </c>
      <c r="B14">
        <v>3</v>
      </c>
      <c r="D14" s="1">
        <v>1</v>
      </c>
      <c r="E14" s="1">
        <v>0</v>
      </c>
      <c r="F14" s="1">
        <v>0</v>
      </c>
      <c r="G14" s="1">
        <v>1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1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>
        <v>0</v>
      </c>
      <c r="AX14" s="1">
        <v>0</v>
      </c>
      <c r="AY14" s="1">
        <v>0</v>
      </c>
      <c r="AZ14">
        <f t="shared" si="0"/>
        <v>3</v>
      </c>
      <c r="BA14">
        <f>AZ14/COUNT(D14:AY14)</f>
        <v>6.25E-2</v>
      </c>
    </row>
    <row r="15" spans="1:53">
      <c r="A15">
        <v>13</v>
      </c>
      <c r="B15">
        <v>11</v>
      </c>
      <c r="D15" s="1">
        <v>1</v>
      </c>
      <c r="E15" s="1">
        <v>0</v>
      </c>
      <c r="F15" s="1">
        <v>0</v>
      </c>
      <c r="G15" s="1">
        <v>1</v>
      </c>
      <c r="H15" s="1">
        <v>0</v>
      </c>
      <c r="I15" s="1">
        <v>0</v>
      </c>
      <c r="J15" s="1">
        <v>0</v>
      </c>
      <c r="K15" s="1">
        <v>0</v>
      </c>
      <c r="L15" s="1">
        <v>1</v>
      </c>
      <c r="M15" s="1">
        <v>1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>
        <v>0</v>
      </c>
      <c r="T15" s="1">
        <v>0</v>
      </c>
      <c r="U15" s="1">
        <v>1</v>
      </c>
      <c r="V15" s="1">
        <v>1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1</v>
      </c>
      <c r="AC15" s="1">
        <v>1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1</v>
      </c>
      <c r="AQ15" s="1">
        <v>0</v>
      </c>
      <c r="AR15" s="1">
        <v>1</v>
      </c>
      <c r="AS15" s="1">
        <v>0</v>
      </c>
      <c r="AT15" s="1">
        <v>0</v>
      </c>
      <c r="AU15" s="1">
        <v>0</v>
      </c>
      <c r="AV15" s="1">
        <v>0</v>
      </c>
      <c r="AW15">
        <v>0</v>
      </c>
      <c r="AX15" s="1">
        <v>1</v>
      </c>
      <c r="AY15" s="1">
        <v>0</v>
      </c>
      <c r="AZ15">
        <f t="shared" si="0"/>
        <v>11</v>
      </c>
      <c r="BA15">
        <f>AZ15/COUNT(D15:AY15)</f>
        <v>0.22916666666666666</v>
      </c>
    </row>
    <row r="16" spans="1:53">
      <c r="A16">
        <v>14</v>
      </c>
      <c r="B16">
        <v>14</v>
      </c>
      <c r="D16" s="1">
        <v>0</v>
      </c>
      <c r="E16" s="1">
        <v>0</v>
      </c>
      <c r="F16" s="1">
        <v>0</v>
      </c>
      <c r="G16" s="1">
        <v>1</v>
      </c>
      <c r="H16" s="1">
        <v>0</v>
      </c>
      <c r="I16" s="1">
        <v>1</v>
      </c>
      <c r="J16" s="1">
        <v>1</v>
      </c>
      <c r="K16" s="1">
        <v>0</v>
      </c>
      <c r="L16" s="1">
        <v>1</v>
      </c>
      <c r="M16" s="1">
        <v>1</v>
      </c>
      <c r="N16" s="1">
        <v>0</v>
      </c>
      <c r="O16" s="1">
        <v>0</v>
      </c>
      <c r="P16" s="1">
        <v>0</v>
      </c>
      <c r="Q16" s="1">
        <v>0</v>
      </c>
      <c r="R16" s="1">
        <v>1</v>
      </c>
      <c r="S16">
        <v>0</v>
      </c>
      <c r="T16" s="1">
        <v>1</v>
      </c>
      <c r="U16" s="1">
        <v>1</v>
      </c>
      <c r="V16" s="1">
        <v>1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1</v>
      </c>
      <c r="AC16" s="1">
        <v>1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1</v>
      </c>
      <c r="AO16" s="1">
        <v>0</v>
      </c>
      <c r="AP16" s="1">
        <v>1</v>
      </c>
      <c r="AQ16" s="1">
        <v>0</v>
      </c>
      <c r="AR16" s="1">
        <v>0</v>
      </c>
      <c r="AS16" s="1">
        <v>1</v>
      </c>
      <c r="AT16" s="1">
        <v>0</v>
      </c>
      <c r="AU16" s="1">
        <v>0</v>
      </c>
      <c r="AV16" s="1">
        <v>0</v>
      </c>
      <c r="AW16">
        <v>0</v>
      </c>
      <c r="AX16" s="1">
        <v>0</v>
      </c>
      <c r="AY16" s="1">
        <v>0</v>
      </c>
      <c r="AZ16">
        <f t="shared" si="0"/>
        <v>14</v>
      </c>
      <c r="BA16">
        <f>AZ16/COUNT(D16:AY16)</f>
        <v>0.29166666666666669</v>
      </c>
    </row>
    <row r="17" spans="1:53">
      <c r="A17">
        <v>15</v>
      </c>
      <c r="B17">
        <v>5</v>
      </c>
      <c r="D17" s="1">
        <v>1</v>
      </c>
      <c r="E17" s="1">
        <v>0</v>
      </c>
      <c r="F17" s="1">
        <v>0</v>
      </c>
      <c r="G17" s="1">
        <v>1</v>
      </c>
      <c r="H17" s="1">
        <v>0</v>
      </c>
      <c r="I17" s="1">
        <v>0</v>
      </c>
      <c r="J17" s="1">
        <v>0</v>
      </c>
      <c r="K17" s="1">
        <v>0</v>
      </c>
      <c r="L17" s="1">
        <v>1</v>
      </c>
      <c r="M17" s="1">
        <v>1</v>
      </c>
      <c r="N17" s="1">
        <v>0</v>
      </c>
      <c r="O17" s="1">
        <v>0</v>
      </c>
      <c r="P17" s="1">
        <v>0</v>
      </c>
      <c r="Q17" s="1">
        <v>0</v>
      </c>
      <c r="R17" s="1">
        <v>1</v>
      </c>
      <c r="S17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>
        <v>0</v>
      </c>
      <c r="AX17">
        <v>0</v>
      </c>
      <c r="AY17" s="1">
        <v>0</v>
      </c>
      <c r="AZ17">
        <f t="shared" si="0"/>
        <v>5</v>
      </c>
      <c r="BA17">
        <f>AZ17/COUNT(D17:AY17)</f>
        <v>0.10416666666666667</v>
      </c>
    </row>
    <row r="18" spans="1:53">
      <c r="A18">
        <v>16</v>
      </c>
      <c r="B18">
        <v>5</v>
      </c>
      <c r="D18" s="1">
        <v>1</v>
      </c>
      <c r="E18" s="1">
        <v>0</v>
      </c>
      <c r="F18" s="1">
        <v>1</v>
      </c>
      <c r="G18" s="1">
        <v>1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1</v>
      </c>
      <c r="S18">
        <v>0</v>
      </c>
      <c r="T18" s="1">
        <v>0</v>
      </c>
      <c r="U18" s="1">
        <v>1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>
        <v>0</v>
      </c>
      <c r="AX18" s="1">
        <v>0</v>
      </c>
      <c r="AY18" s="1">
        <v>0</v>
      </c>
      <c r="AZ18">
        <f t="shared" si="0"/>
        <v>5</v>
      </c>
      <c r="BA18">
        <f>AZ18/COUNT(D18:AY18)</f>
        <v>0.10416666666666667</v>
      </c>
    </row>
    <row r="19" spans="1:53">
      <c r="A19">
        <v>17</v>
      </c>
      <c r="B19">
        <v>3</v>
      </c>
      <c r="D19" s="1">
        <v>0</v>
      </c>
      <c r="E19" s="1">
        <v>0</v>
      </c>
      <c r="F19" s="1">
        <v>1</v>
      </c>
      <c r="G19" s="1">
        <v>1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1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>
        <v>0</v>
      </c>
      <c r="AX19" s="1">
        <v>0</v>
      </c>
      <c r="AY19" s="1">
        <v>0</v>
      </c>
      <c r="AZ19">
        <f t="shared" si="0"/>
        <v>3</v>
      </c>
      <c r="BA19">
        <f>AZ19/COUNT(D19:AY19)</f>
        <v>6.25E-2</v>
      </c>
    </row>
    <row r="20" spans="1:53">
      <c r="A20">
        <v>18</v>
      </c>
      <c r="B20">
        <v>3</v>
      </c>
      <c r="D20" s="1">
        <v>0</v>
      </c>
      <c r="E20" s="1">
        <v>0</v>
      </c>
      <c r="F20" s="1">
        <v>1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1</v>
      </c>
      <c r="S20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1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>
        <v>0</v>
      </c>
      <c r="AX20" s="1">
        <v>0</v>
      </c>
      <c r="AY20" s="1">
        <v>0</v>
      </c>
      <c r="AZ20">
        <f t="shared" si="0"/>
        <v>3</v>
      </c>
      <c r="BA20">
        <f>AZ20/COUNT(D20:AY20)</f>
        <v>6.25E-2</v>
      </c>
    </row>
    <row r="21" spans="1:53">
      <c r="A21">
        <v>19</v>
      </c>
      <c r="B21">
        <v>5</v>
      </c>
      <c r="D21" s="1">
        <v>0</v>
      </c>
      <c r="E21" s="1">
        <v>0</v>
      </c>
      <c r="F21" s="1">
        <v>0</v>
      </c>
      <c r="G21" s="1">
        <v>1</v>
      </c>
      <c r="H21" s="1">
        <v>1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1</v>
      </c>
      <c r="AU21" s="1">
        <v>1</v>
      </c>
      <c r="AV21" s="1">
        <v>1</v>
      </c>
      <c r="AW21">
        <v>0</v>
      </c>
      <c r="AX21" s="1">
        <v>0</v>
      </c>
      <c r="AY21" s="1">
        <v>0</v>
      </c>
      <c r="AZ21">
        <f t="shared" si="0"/>
        <v>5</v>
      </c>
      <c r="BA21">
        <f>AZ21/COUNT(D21:AY21)</f>
        <v>0.10416666666666667</v>
      </c>
    </row>
    <row r="22" spans="1:53">
      <c r="A22">
        <v>20</v>
      </c>
      <c r="B22">
        <v>4</v>
      </c>
      <c r="D22" s="1">
        <v>1</v>
      </c>
      <c r="E22" s="1">
        <v>0</v>
      </c>
      <c r="F22" s="1">
        <v>0</v>
      </c>
      <c r="G22" s="1">
        <v>1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1</v>
      </c>
      <c r="S22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1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>
        <v>0</v>
      </c>
      <c r="AX22" s="1">
        <v>0</v>
      </c>
      <c r="AY22" s="1">
        <v>0</v>
      </c>
      <c r="AZ22">
        <f t="shared" si="0"/>
        <v>4</v>
      </c>
      <c r="BA22">
        <f>AZ22/COUNT(D22:AY22)</f>
        <v>8.3333333333333329E-2</v>
      </c>
    </row>
    <row r="23" spans="1:53">
      <c r="A23">
        <v>21</v>
      </c>
      <c r="B23">
        <v>4</v>
      </c>
      <c r="D23" s="1">
        <v>1</v>
      </c>
      <c r="E23" s="1">
        <v>1</v>
      </c>
      <c r="F23" s="1">
        <v>1</v>
      </c>
      <c r="G23" s="1">
        <v>1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>
        <v>0</v>
      </c>
      <c r="AX23" s="1">
        <v>0</v>
      </c>
      <c r="AY23" s="1">
        <v>0</v>
      </c>
      <c r="AZ23">
        <f t="shared" si="0"/>
        <v>4</v>
      </c>
      <c r="BA23">
        <f>AZ23/COUNT(D23:AY23)</f>
        <v>8.3333333333333329E-2</v>
      </c>
    </row>
    <row r="24" spans="1:53">
      <c r="A24">
        <v>22</v>
      </c>
      <c r="B24">
        <v>5</v>
      </c>
      <c r="D24" s="1">
        <v>1</v>
      </c>
      <c r="E24" s="1">
        <v>0</v>
      </c>
      <c r="F24" s="1">
        <v>1</v>
      </c>
      <c r="G24" s="1">
        <v>1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1</v>
      </c>
      <c r="AQ24" s="1">
        <v>0</v>
      </c>
      <c r="AR24" s="1">
        <v>1</v>
      </c>
      <c r="AS24" s="1">
        <v>0</v>
      </c>
      <c r="AT24" s="1">
        <v>0</v>
      </c>
      <c r="AU24" s="1">
        <v>0</v>
      </c>
      <c r="AV24" s="1">
        <v>0</v>
      </c>
      <c r="AW24">
        <v>0</v>
      </c>
      <c r="AX24" s="1">
        <v>0</v>
      </c>
      <c r="AY24" s="1">
        <v>0</v>
      </c>
      <c r="AZ24">
        <f t="shared" si="0"/>
        <v>5</v>
      </c>
      <c r="BA24">
        <f>AZ24/COUNT(D24:AY24)</f>
        <v>0.10416666666666667</v>
      </c>
    </row>
    <row r="25" spans="1:53">
      <c r="A25">
        <v>23</v>
      </c>
      <c r="B25">
        <v>6</v>
      </c>
      <c r="D25" s="1">
        <v>1</v>
      </c>
      <c r="E25" s="1">
        <v>0</v>
      </c>
      <c r="F25" s="1">
        <v>1</v>
      </c>
      <c r="G25" s="1">
        <v>1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1</v>
      </c>
      <c r="AQ25" s="1">
        <v>0</v>
      </c>
      <c r="AR25" s="1">
        <v>0</v>
      </c>
      <c r="AS25" s="1">
        <v>1</v>
      </c>
      <c r="AT25" s="1">
        <v>0</v>
      </c>
      <c r="AU25" s="1">
        <v>0</v>
      </c>
      <c r="AV25" s="1">
        <v>0</v>
      </c>
      <c r="AW25" s="1">
        <v>1</v>
      </c>
      <c r="AX25" s="1">
        <v>0</v>
      </c>
      <c r="AY25" s="1">
        <v>0</v>
      </c>
      <c r="AZ25">
        <f t="shared" si="0"/>
        <v>6</v>
      </c>
      <c r="BA25">
        <f>AZ25/COUNT(D25:AY25)</f>
        <v>0.125</v>
      </c>
    </row>
    <row r="26" spans="1:53">
      <c r="A26">
        <v>24</v>
      </c>
      <c r="B26">
        <v>13</v>
      </c>
      <c r="D26" s="1">
        <v>1</v>
      </c>
      <c r="E26" s="1">
        <v>0</v>
      </c>
      <c r="F26" s="1">
        <v>1</v>
      </c>
      <c r="G26" s="1">
        <v>1</v>
      </c>
      <c r="H26" s="1">
        <v>0</v>
      </c>
      <c r="I26" s="1">
        <v>1</v>
      </c>
      <c r="J26" s="1">
        <v>1</v>
      </c>
      <c r="K26" s="1">
        <v>1</v>
      </c>
      <c r="L26" s="1">
        <v>1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1</v>
      </c>
      <c r="S26">
        <v>0</v>
      </c>
      <c r="T26" s="1">
        <v>1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1</v>
      </c>
      <c r="AQ26" s="1">
        <v>0</v>
      </c>
      <c r="AR26" s="1">
        <v>1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1</v>
      </c>
      <c r="AY26">
        <v>1</v>
      </c>
      <c r="AZ26">
        <f t="shared" si="0"/>
        <v>13</v>
      </c>
      <c r="BA26">
        <f>AZ26/COUNT(D26:AY26)</f>
        <v>0.27083333333333331</v>
      </c>
    </row>
    <row r="27" spans="1:53">
      <c r="A27">
        <v>25</v>
      </c>
      <c r="B27">
        <v>9</v>
      </c>
      <c r="D27" s="1">
        <v>1</v>
      </c>
      <c r="E27" s="1">
        <v>0</v>
      </c>
      <c r="F27" s="1">
        <v>0</v>
      </c>
      <c r="G27" s="1">
        <v>1</v>
      </c>
      <c r="H27" s="1">
        <v>0</v>
      </c>
      <c r="I27" s="1">
        <v>0</v>
      </c>
      <c r="J27" s="1">
        <v>0</v>
      </c>
      <c r="K27" s="1">
        <v>1</v>
      </c>
      <c r="L27" s="1">
        <v>1</v>
      </c>
      <c r="M27" s="1">
        <v>1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1</v>
      </c>
      <c r="AQ27" s="1">
        <v>0</v>
      </c>
      <c r="AR27" s="1">
        <v>0</v>
      </c>
      <c r="AS27" s="1">
        <v>1</v>
      </c>
      <c r="AT27" s="1">
        <v>0</v>
      </c>
      <c r="AU27" s="1">
        <v>0</v>
      </c>
      <c r="AV27" s="1">
        <v>0</v>
      </c>
      <c r="AW27" s="1">
        <v>1</v>
      </c>
      <c r="AX27" s="1">
        <v>1</v>
      </c>
      <c r="AY27" s="1">
        <v>0</v>
      </c>
      <c r="AZ27">
        <f t="shared" si="0"/>
        <v>9</v>
      </c>
      <c r="BA27">
        <f>AZ27/COUNT(D27:AY27)</f>
        <v>0.1875</v>
      </c>
    </row>
  </sheetData>
  <mergeCells count="3">
    <mergeCell ref="D1:S1"/>
    <mergeCell ref="T1:AO1"/>
    <mergeCell ref="AP1:AV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5BCDE-1603-4A55-B3A8-5575410327ED}">
  <dimension ref="B1:I18"/>
  <sheetViews>
    <sheetView workbookViewId="0">
      <selection activeCell="B16" sqref="B16"/>
    </sheetView>
  </sheetViews>
  <sheetFormatPr defaultRowHeight="15"/>
  <sheetData>
    <row r="1" spans="2:9">
      <c r="B1" t="s">
        <v>0</v>
      </c>
      <c r="E1" t="s">
        <v>54</v>
      </c>
      <c r="H1" t="s">
        <v>55</v>
      </c>
    </row>
    <row r="2" spans="2:9">
      <c r="B2" t="s">
        <v>56</v>
      </c>
      <c r="C2" t="s">
        <v>44</v>
      </c>
      <c r="E2" t="s">
        <v>57</v>
      </c>
      <c r="F2" t="s">
        <v>44</v>
      </c>
      <c r="H2" t="s">
        <v>58</v>
      </c>
      <c r="I2" t="s">
        <v>44</v>
      </c>
    </row>
    <row r="3" spans="2:9">
      <c r="B3" t="s">
        <v>59</v>
      </c>
      <c r="C3" t="s">
        <v>45</v>
      </c>
      <c r="E3" t="s">
        <v>60</v>
      </c>
      <c r="F3" t="s">
        <v>45</v>
      </c>
      <c r="H3" t="s">
        <v>61</v>
      </c>
      <c r="I3" t="s">
        <v>45</v>
      </c>
    </row>
    <row r="4" spans="2:9">
      <c r="B4" t="s">
        <v>62</v>
      </c>
      <c r="C4" t="s">
        <v>63</v>
      </c>
      <c r="H4" t="s">
        <v>64</v>
      </c>
      <c r="I4" t="s">
        <v>63</v>
      </c>
    </row>
    <row r="5" spans="2:9">
      <c r="B5" t="s">
        <v>65</v>
      </c>
      <c r="C5" t="s">
        <v>66</v>
      </c>
      <c r="D5" t="s">
        <v>67</v>
      </c>
      <c r="H5" t="s">
        <v>68</v>
      </c>
      <c r="I5" t="s">
        <v>66</v>
      </c>
    </row>
    <row r="6" spans="2:9">
      <c r="B6" t="s">
        <v>69</v>
      </c>
      <c r="C6" t="s">
        <v>10</v>
      </c>
      <c r="H6" t="s">
        <v>70</v>
      </c>
      <c r="I6" t="s">
        <v>10</v>
      </c>
    </row>
    <row r="7" spans="2:9">
      <c r="B7" t="s">
        <v>71</v>
      </c>
      <c r="C7" t="s">
        <v>72</v>
      </c>
    </row>
    <row r="8" spans="2:9">
      <c r="B8" t="s">
        <v>73</v>
      </c>
      <c r="C8" t="s">
        <v>74</v>
      </c>
    </row>
    <row r="9" spans="2:9">
      <c r="B9" t="s">
        <v>75</v>
      </c>
      <c r="C9" t="s">
        <v>76</v>
      </c>
    </row>
    <row r="10" spans="2:9">
      <c r="B10" t="s">
        <v>77</v>
      </c>
      <c r="C10" t="s">
        <v>78</v>
      </c>
    </row>
    <row r="11" spans="2:9">
      <c r="B11" t="s">
        <v>79</v>
      </c>
      <c r="C11" t="s">
        <v>80</v>
      </c>
    </row>
    <row r="12" spans="2:9">
      <c r="B12" t="s">
        <v>81</v>
      </c>
      <c r="C12" t="s">
        <v>16</v>
      </c>
    </row>
    <row r="13" spans="2:9">
      <c r="B13" t="s">
        <v>82</v>
      </c>
      <c r="C13" t="s">
        <v>17</v>
      </c>
    </row>
    <row r="14" spans="2:9">
      <c r="B14" t="s">
        <v>83</v>
      </c>
      <c r="C14" t="s">
        <v>84</v>
      </c>
    </row>
    <row r="15" spans="2:9">
      <c r="B15" t="s">
        <v>85</v>
      </c>
      <c r="C15" t="s">
        <v>19</v>
      </c>
    </row>
    <row r="16" spans="2:9">
      <c r="B16" t="s">
        <v>86</v>
      </c>
      <c r="C16" t="s">
        <v>87</v>
      </c>
    </row>
    <row r="17" spans="2:3">
      <c r="B17" t="s">
        <v>88</v>
      </c>
      <c r="C17" t="s">
        <v>89</v>
      </c>
    </row>
    <row r="18" spans="2:3">
      <c r="B18" t="s">
        <v>90</v>
      </c>
      <c r="C18" t="s">
        <v>91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8531907D5E3F14D8CAA118412C77D47" ma:contentTypeVersion="8" ma:contentTypeDescription="Create a new document." ma:contentTypeScope="" ma:versionID="69dd7a871a24e623b61af56c3cd7242a">
  <xsd:schema xmlns:xsd="http://www.w3.org/2001/XMLSchema" xmlns:xs="http://www.w3.org/2001/XMLSchema" xmlns:p="http://schemas.microsoft.com/office/2006/metadata/properties" xmlns:ns2="bbd738eb-4373-4af4-9565-43884bb1760c" targetNamespace="http://schemas.microsoft.com/office/2006/metadata/properties" ma:root="true" ma:fieldsID="a56ded60a1efe100aa9dcd0eabdd1bc1" ns2:_="">
    <xsd:import namespace="bbd738eb-4373-4af4-9565-43884bb1760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d738eb-4373-4af4-9565-43884bb1760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CA7E478-9B02-4E66-B8D0-D2ED91F9D6B2}"/>
</file>

<file path=customXml/itemProps2.xml><?xml version="1.0" encoding="utf-8"?>
<ds:datastoreItem xmlns:ds="http://schemas.openxmlformats.org/officeDocument/2006/customXml" ds:itemID="{E6B21542-82B5-4E32-9443-D32CCA8280A3}"/>
</file>

<file path=customXml/itemProps3.xml><?xml version="1.0" encoding="utf-8"?>
<ds:datastoreItem xmlns:ds="http://schemas.openxmlformats.org/officeDocument/2006/customXml" ds:itemID="{8C0DE1C8-036C-458A-AA84-E55BED7C421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lcbar</dc:creator>
  <cp:keywords/>
  <dc:description/>
  <cp:lastModifiedBy>REID-THOMAS James</cp:lastModifiedBy>
  <cp:revision/>
  <dcterms:created xsi:type="dcterms:W3CDTF">2015-06-05T18:17:20Z</dcterms:created>
  <dcterms:modified xsi:type="dcterms:W3CDTF">2021-09-13T09:26:49Z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0x01010028531907D5E3F14D8CAA118412C77D47</vt:lpwstr>
  </property>
</Properties>
</file>