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102120\Desktop\"/>
    </mc:Choice>
  </mc:AlternateContent>
  <xr:revisionPtr revIDLastSave="0" documentId="8_{10C3BDFC-3FDC-4CD1-A60D-F5B75A0E21EE}" xr6:coauthVersionLast="47" xr6:coauthVersionMax="47" xr10:uidLastSave="{00000000-0000-0000-0000-000000000000}"/>
  <bookViews>
    <workbookView xWindow="-120" yWindow="-120" windowWidth="38640" windowHeight="21240" xr2:uid="{66C25F9D-7279-483F-9DFE-2AEB5E958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M62" i="1"/>
  <c r="O42" i="1"/>
  <c r="N42" i="1"/>
</calcChain>
</file>

<file path=xl/sharedStrings.xml><?xml version="1.0" encoding="utf-8"?>
<sst xmlns="http://schemas.openxmlformats.org/spreadsheetml/2006/main" count="45" uniqueCount="16">
  <si>
    <t/>
  </si>
  <si>
    <t>Fuel combustion in energy industries</t>
  </si>
  <si>
    <t>Fuel combustion in manufacturing industries and construction</t>
  </si>
  <si>
    <t>Fuel combustion in transport</t>
  </si>
  <si>
    <t>Other fuel combustion sectors</t>
  </si>
  <si>
    <t>Fuels - fugitive emissions</t>
  </si>
  <si>
    <t>Industrial processes and product use</t>
  </si>
  <si>
    <t>Agriculture</t>
  </si>
  <si>
    <t>Land use, land use change, and forestry (LULUCF)</t>
  </si>
  <si>
    <t>Waste management</t>
  </si>
  <si>
    <t>Year</t>
  </si>
  <si>
    <t>Total</t>
  </si>
  <si>
    <t>Indirect GHG emissions</t>
  </si>
  <si>
    <t>2050 - target</t>
  </si>
  <si>
    <t>2030 - target (-40%)</t>
  </si>
  <si>
    <t>2030 - target (-55%)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</si>
</sst>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483D-745B-48CA-99D0-BF8057042A60}">
  <dimension ref="A1:O62"/>
  <sheetViews>
    <sheetView tabSelected="1" workbookViewId="0">
      <selection activeCell="D19" sqref="D19"/>
    </sheetView>
  </sheetViews>
  <sheetFormatPr defaultRowHeight="15" x14ac:dyDescent="0.25"/>
  <cols>
    <col min="1" max="1" width="5" bestFit="1" customWidth="1"/>
    <col min="2" max="2" width="11" bestFit="1" customWidth="1"/>
    <col min="3" max="3" width="34.5703125" bestFit="1" customWidth="1"/>
    <col min="4" max="4" width="57.140625" bestFit="1" customWidth="1"/>
    <col min="5" max="5" width="27" bestFit="1" customWidth="1"/>
    <col min="6" max="6" width="28.28515625" bestFit="1" customWidth="1"/>
    <col min="7" max="7" width="23.85546875" bestFit="1" customWidth="1"/>
    <col min="8" max="8" width="34" bestFit="1" customWidth="1"/>
    <col min="9" max="9" width="10.85546875" bestFit="1" customWidth="1"/>
    <col min="10" max="10" width="45" bestFit="1" customWidth="1"/>
    <col min="11" max="11" width="19" bestFit="1" customWidth="1"/>
    <col min="12" max="12" width="21.85546875" bestFit="1" customWidth="1"/>
    <col min="13" max="13" width="11.85546875" bestFit="1" customWidth="1"/>
    <col min="14" max="15" width="18.28515625" bestFit="1" customWidth="1"/>
  </cols>
  <sheetData>
    <row r="1" spans="1:15" x14ac:dyDescent="0.2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>
        <v>1990</v>
      </c>
      <c r="B2" s="2">
        <f>SUM(C2:I2)+K2+L2</f>
        <v>5646509.4800000004</v>
      </c>
      <c r="C2" s="2">
        <v>1677738.02</v>
      </c>
      <c r="D2" s="2">
        <v>804959.89</v>
      </c>
      <c r="E2" s="2">
        <v>795825.71</v>
      </c>
      <c r="F2" s="2">
        <v>851770.12</v>
      </c>
      <c r="G2" s="2">
        <v>193194.15</v>
      </c>
      <c r="H2" s="2">
        <v>548434.96</v>
      </c>
      <c r="I2" s="2">
        <v>532446.63</v>
      </c>
      <c r="J2" s="2">
        <v>-190759.25</v>
      </c>
      <c r="K2" s="2">
        <v>237823.08</v>
      </c>
      <c r="L2" s="2">
        <v>4316.92</v>
      </c>
      <c r="M2" s="2" t="s">
        <v>0</v>
      </c>
      <c r="N2" s="2"/>
      <c r="O2" s="2"/>
    </row>
    <row r="3" spans="1:15" x14ac:dyDescent="0.25">
      <c r="A3" s="1">
        <v>1991</v>
      </c>
      <c r="B3" s="2">
        <f t="shared" ref="B3:B31" si="0">SUM(C3:I3)+K3+L3</f>
        <v>5552422.8700000001</v>
      </c>
      <c r="C3" s="2">
        <v>1642353.06</v>
      </c>
      <c r="D3" s="2">
        <v>770197.81</v>
      </c>
      <c r="E3" s="2">
        <v>804123.22</v>
      </c>
      <c r="F3" s="2">
        <v>893296.4</v>
      </c>
      <c r="G3" s="2">
        <v>180853.71</v>
      </c>
      <c r="H3" s="2">
        <v>512078.89</v>
      </c>
      <c r="I3" s="2">
        <v>504143.87</v>
      </c>
      <c r="J3" s="2">
        <v>-278756.19</v>
      </c>
      <c r="K3" s="2">
        <v>241264.48</v>
      </c>
      <c r="L3" s="2">
        <v>4111.43</v>
      </c>
      <c r="M3" s="2" t="s">
        <v>0</v>
      </c>
      <c r="N3" s="2"/>
      <c r="O3" s="2"/>
    </row>
    <row r="4" spans="1:15" x14ac:dyDescent="0.25">
      <c r="A4" s="1">
        <v>1992</v>
      </c>
      <c r="B4" s="2">
        <f t="shared" si="0"/>
        <v>5378487.0700000003</v>
      </c>
      <c r="C4" s="2">
        <v>1584667.2</v>
      </c>
      <c r="D4" s="2">
        <v>731934.45</v>
      </c>
      <c r="E4" s="2">
        <v>825793.97</v>
      </c>
      <c r="F4" s="2">
        <v>838324.02</v>
      </c>
      <c r="G4" s="2">
        <v>176706.6</v>
      </c>
      <c r="H4" s="2">
        <v>492059.38</v>
      </c>
      <c r="I4" s="2">
        <v>481905.61</v>
      </c>
      <c r="J4" s="2">
        <v>-253498.51</v>
      </c>
      <c r="K4" s="2">
        <v>243195.87</v>
      </c>
      <c r="L4" s="2">
        <v>3899.97</v>
      </c>
      <c r="M4" s="2" t="s">
        <v>0</v>
      </c>
      <c r="N4" s="2"/>
      <c r="O4" s="2"/>
    </row>
    <row r="5" spans="1:15" x14ac:dyDescent="0.25">
      <c r="A5" s="1">
        <v>1993</v>
      </c>
      <c r="B5" s="2">
        <f t="shared" si="0"/>
        <v>5281913.74</v>
      </c>
      <c r="C5" s="2">
        <v>1517688.86</v>
      </c>
      <c r="D5" s="2">
        <v>705359.8</v>
      </c>
      <c r="E5" s="2">
        <v>831219.5</v>
      </c>
      <c r="F5" s="2">
        <v>853558.59</v>
      </c>
      <c r="G5" s="2">
        <v>173591.97</v>
      </c>
      <c r="H5" s="2">
        <v>482763.8</v>
      </c>
      <c r="I5" s="2">
        <v>470102.65</v>
      </c>
      <c r="J5" s="2">
        <v>-257909.91</v>
      </c>
      <c r="K5" s="2">
        <v>243822.8</v>
      </c>
      <c r="L5" s="2">
        <v>3805.77</v>
      </c>
      <c r="M5" s="2" t="s">
        <v>0</v>
      </c>
      <c r="N5" s="2"/>
      <c r="O5" s="2"/>
    </row>
    <row r="6" spans="1:15" x14ac:dyDescent="0.25">
      <c r="A6" s="1">
        <v>1994</v>
      </c>
      <c r="B6" s="2">
        <f t="shared" si="0"/>
        <v>5251405.0100000007</v>
      </c>
      <c r="C6" s="2">
        <v>1519973.58</v>
      </c>
      <c r="D6" s="2">
        <v>703300.74</v>
      </c>
      <c r="E6" s="2">
        <v>838877.15</v>
      </c>
      <c r="F6" s="2">
        <v>803045.22</v>
      </c>
      <c r="G6" s="2">
        <v>163432.26</v>
      </c>
      <c r="H6" s="2">
        <v>509563.78</v>
      </c>
      <c r="I6" s="2">
        <v>466279.98</v>
      </c>
      <c r="J6" s="2">
        <v>-257366.98</v>
      </c>
      <c r="K6" s="2">
        <v>243226.42</v>
      </c>
      <c r="L6" s="2">
        <v>3705.88</v>
      </c>
      <c r="M6" s="2" t="s">
        <v>0</v>
      </c>
      <c r="N6" s="2"/>
      <c r="O6" s="2"/>
    </row>
    <row r="7" spans="1:15" x14ac:dyDescent="0.25">
      <c r="A7" s="1">
        <v>1995</v>
      </c>
      <c r="B7" s="2">
        <f t="shared" si="0"/>
        <v>5298618.3600000013</v>
      </c>
      <c r="C7" s="2">
        <v>1520817.8</v>
      </c>
      <c r="D7" s="2">
        <v>719332.62</v>
      </c>
      <c r="E7" s="2">
        <v>850851.02</v>
      </c>
      <c r="F7" s="2">
        <v>805558.39</v>
      </c>
      <c r="G7" s="2">
        <v>165022.14000000001</v>
      </c>
      <c r="H7" s="2">
        <v>523457.21</v>
      </c>
      <c r="I7" s="2">
        <v>466105.45</v>
      </c>
      <c r="J7" s="2">
        <v>-272162.03000000003</v>
      </c>
      <c r="K7" s="2">
        <v>243866.04</v>
      </c>
      <c r="L7" s="2">
        <v>3607.69</v>
      </c>
      <c r="M7" s="2" t="s">
        <v>0</v>
      </c>
      <c r="N7" s="2"/>
      <c r="O7" s="2"/>
    </row>
    <row r="8" spans="1:15" x14ac:dyDescent="0.25">
      <c r="A8" s="1">
        <v>1996</v>
      </c>
      <c r="B8" s="2">
        <f t="shared" si="0"/>
        <v>5411021.120000001</v>
      </c>
      <c r="C8" s="2">
        <v>1550623.17</v>
      </c>
      <c r="D8" s="2">
        <v>711328.55</v>
      </c>
      <c r="E8" s="2">
        <v>876184.16</v>
      </c>
      <c r="F8" s="2">
        <v>872191.71</v>
      </c>
      <c r="G8" s="2">
        <v>160087.07999999999</v>
      </c>
      <c r="H8" s="2">
        <v>525394.23</v>
      </c>
      <c r="I8" s="2">
        <v>468605.83</v>
      </c>
      <c r="J8" s="2">
        <v>-302880.87</v>
      </c>
      <c r="K8" s="2">
        <v>243089.86</v>
      </c>
      <c r="L8" s="2">
        <v>3516.53</v>
      </c>
      <c r="M8" s="2" t="s">
        <v>0</v>
      </c>
      <c r="N8" s="2"/>
      <c r="O8" s="2"/>
    </row>
    <row r="9" spans="1:15" x14ac:dyDescent="0.25">
      <c r="A9" s="1">
        <v>1997</v>
      </c>
      <c r="B9" s="2">
        <f t="shared" si="0"/>
        <v>5316981.459999999</v>
      </c>
      <c r="C9" s="2">
        <v>1505246.74</v>
      </c>
      <c r="D9" s="2">
        <v>700734.02</v>
      </c>
      <c r="E9" s="2">
        <v>887169.57</v>
      </c>
      <c r="F9" s="2">
        <v>821359.75</v>
      </c>
      <c r="G9" s="2">
        <v>161029.63</v>
      </c>
      <c r="H9" s="2">
        <v>531520.89</v>
      </c>
      <c r="I9" s="2">
        <v>466430.77</v>
      </c>
      <c r="J9" s="2">
        <v>-298852.01</v>
      </c>
      <c r="K9" s="2">
        <v>240084.08</v>
      </c>
      <c r="L9" s="2">
        <v>3406.01</v>
      </c>
      <c r="M9" s="2" t="s">
        <v>0</v>
      </c>
      <c r="N9" s="2"/>
      <c r="O9" s="2"/>
    </row>
    <row r="10" spans="1:15" x14ac:dyDescent="0.25">
      <c r="A10" s="1">
        <v>1998</v>
      </c>
      <c r="B10" s="2">
        <f t="shared" si="0"/>
        <v>5276517.9499999993</v>
      </c>
      <c r="C10" s="2">
        <v>1513729.72</v>
      </c>
      <c r="D10" s="2">
        <v>676815.65</v>
      </c>
      <c r="E10" s="2">
        <v>917128.22</v>
      </c>
      <c r="F10" s="2">
        <v>806717.33000000007</v>
      </c>
      <c r="G10" s="2">
        <v>152021.29</v>
      </c>
      <c r="H10" s="2">
        <v>506314.67</v>
      </c>
      <c r="I10" s="2">
        <v>464438.6</v>
      </c>
      <c r="J10" s="2">
        <v>-312266.15000000002</v>
      </c>
      <c r="K10" s="2">
        <v>236026.54</v>
      </c>
      <c r="L10" s="2">
        <v>3325.93</v>
      </c>
      <c r="M10" s="2" t="s">
        <v>0</v>
      </c>
      <c r="N10" s="2"/>
      <c r="O10" s="2"/>
    </row>
    <row r="11" spans="1:15" x14ac:dyDescent="0.25">
      <c r="A11" s="1">
        <v>1999</v>
      </c>
      <c r="B11" s="2">
        <f t="shared" si="0"/>
        <v>5171019.3599999994</v>
      </c>
      <c r="C11" s="2">
        <v>1467546.23</v>
      </c>
      <c r="D11" s="2">
        <v>663016.01</v>
      </c>
      <c r="E11" s="2">
        <v>934876.45</v>
      </c>
      <c r="F11" s="2">
        <v>793761.31</v>
      </c>
      <c r="G11" s="2">
        <v>146593.59</v>
      </c>
      <c r="H11" s="2">
        <v>468959.95</v>
      </c>
      <c r="I11" s="2">
        <v>462760.5</v>
      </c>
      <c r="J11" s="2">
        <v>-325321.26</v>
      </c>
      <c r="K11" s="2">
        <v>230384.81</v>
      </c>
      <c r="L11" s="2">
        <v>3120.51</v>
      </c>
      <c r="M11" s="2" t="s">
        <v>0</v>
      </c>
      <c r="N11" s="2"/>
      <c r="O11" s="2"/>
    </row>
    <row r="12" spans="1:15" x14ac:dyDescent="0.25">
      <c r="A12" s="1">
        <v>2000</v>
      </c>
      <c r="B12" s="2">
        <f t="shared" si="0"/>
        <v>5161529.8899999987</v>
      </c>
      <c r="C12" s="2">
        <v>1504667.11</v>
      </c>
      <c r="D12" s="2">
        <v>662521.23</v>
      </c>
      <c r="E12" s="2">
        <v>929642.47</v>
      </c>
      <c r="F12" s="2">
        <v>767583.42999999993</v>
      </c>
      <c r="G12" s="2">
        <v>130655.35</v>
      </c>
      <c r="H12" s="2">
        <v>479805.36</v>
      </c>
      <c r="I12" s="2">
        <v>456553.31</v>
      </c>
      <c r="J12" s="2">
        <v>-281794.99</v>
      </c>
      <c r="K12" s="2">
        <v>227143.93</v>
      </c>
      <c r="L12" s="2">
        <v>2957.7</v>
      </c>
      <c r="M12" s="2" t="s">
        <v>0</v>
      </c>
      <c r="N12" s="2"/>
      <c r="O12" s="2"/>
    </row>
    <row r="13" spans="1:15" x14ac:dyDescent="0.25">
      <c r="A13" s="1">
        <v>2001</v>
      </c>
      <c r="B13" s="2">
        <f t="shared" si="0"/>
        <v>5212845.4400000013</v>
      </c>
      <c r="C13" s="2">
        <v>1541564.6</v>
      </c>
      <c r="D13" s="2">
        <v>649751.77</v>
      </c>
      <c r="E13" s="2">
        <v>943444.69</v>
      </c>
      <c r="F13" s="2">
        <v>811377.41</v>
      </c>
      <c r="G13" s="2">
        <v>126421.87</v>
      </c>
      <c r="H13" s="2">
        <v>462137.09</v>
      </c>
      <c r="I13" s="2">
        <v>452327.03</v>
      </c>
      <c r="J13" s="2">
        <v>-313204.21000000002</v>
      </c>
      <c r="K13" s="2">
        <v>222971.75</v>
      </c>
      <c r="L13" s="2">
        <v>2849.23</v>
      </c>
      <c r="M13" s="2" t="s">
        <v>0</v>
      </c>
      <c r="N13" s="2"/>
      <c r="O13" s="2"/>
    </row>
    <row r="14" spans="1:15" x14ac:dyDescent="0.25">
      <c r="A14" s="1">
        <v>2002</v>
      </c>
      <c r="B14" s="2">
        <f t="shared" si="0"/>
        <v>5177857.21</v>
      </c>
      <c r="C14" s="2">
        <v>1560945.91</v>
      </c>
      <c r="D14" s="2">
        <v>633619.75</v>
      </c>
      <c r="E14" s="2">
        <v>955673.5</v>
      </c>
      <c r="F14" s="2">
        <v>779717.58000000007</v>
      </c>
      <c r="G14" s="2">
        <v>124719.99</v>
      </c>
      <c r="H14" s="2">
        <v>456603.76</v>
      </c>
      <c r="I14" s="2">
        <v>444600.81</v>
      </c>
      <c r="J14" s="2">
        <v>-292411.56</v>
      </c>
      <c r="K14" s="2">
        <v>219228.24</v>
      </c>
      <c r="L14" s="2">
        <v>2747.67</v>
      </c>
      <c r="M14" s="2" t="s">
        <v>0</v>
      </c>
      <c r="N14" s="2"/>
      <c r="O14" s="2"/>
    </row>
    <row r="15" spans="1:15" x14ac:dyDescent="0.25">
      <c r="A15" s="1">
        <v>2003</v>
      </c>
      <c r="B15" s="2">
        <f t="shared" si="0"/>
        <v>5264793.1199999992</v>
      </c>
      <c r="C15" s="2">
        <v>1616203.36</v>
      </c>
      <c r="D15" s="2">
        <v>639121.67000000004</v>
      </c>
      <c r="E15" s="2">
        <v>963493.24</v>
      </c>
      <c r="F15" s="2">
        <v>795083</v>
      </c>
      <c r="G15" s="2">
        <v>123030.77</v>
      </c>
      <c r="H15" s="2">
        <v>470553.41</v>
      </c>
      <c r="I15" s="2">
        <v>440801.89</v>
      </c>
      <c r="J15" s="2">
        <v>-269910.11</v>
      </c>
      <c r="K15" s="2">
        <v>213792.64000000001</v>
      </c>
      <c r="L15" s="2">
        <v>2713.14</v>
      </c>
      <c r="M15" s="2" t="s">
        <v>0</v>
      </c>
      <c r="N15" s="2"/>
      <c r="O15" s="2"/>
    </row>
    <row r="16" spans="1:15" x14ac:dyDescent="0.25">
      <c r="A16" s="1">
        <v>2004</v>
      </c>
      <c r="B16" s="2">
        <f t="shared" si="0"/>
        <v>5266850.0999999987</v>
      </c>
      <c r="C16" s="2">
        <v>1607197.7</v>
      </c>
      <c r="D16" s="2">
        <v>631424.56999999995</v>
      </c>
      <c r="E16" s="2">
        <v>983255.55</v>
      </c>
      <c r="F16" s="2">
        <v>793474.26</v>
      </c>
      <c r="G16" s="2">
        <v>115282.8</v>
      </c>
      <c r="H16" s="2">
        <v>488025.84</v>
      </c>
      <c r="I16" s="2">
        <v>439974.98</v>
      </c>
      <c r="J16" s="2">
        <v>-299885.88</v>
      </c>
      <c r="K16" s="2">
        <v>205593.34</v>
      </c>
      <c r="L16" s="2">
        <v>2621.06</v>
      </c>
      <c r="M16" s="2" t="s">
        <v>0</v>
      </c>
      <c r="N16" s="2"/>
      <c r="O16" s="2"/>
    </row>
    <row r="17" spans="1:15" x14ac:dyDescent="0.25">
      <c r="A17" s="1">
        <v>2005</v>
      </c>
      <c r="B17" s="2">
        <f t="shared" si="0"/>
        <v>5231275.8599999994</v>
      </c>
      <c r="C17" s="2">
        <v>1598881.91</v>
      </c>
      <c r="D17" s="2">
        <v>623595.68000000005</v>
      </c>
      <c r="E17" s="2">
        <v>982387.66</v>
      </c>
      <c r="F17" s="2">
        <v>790049.26</v>
      </c>
      <c r="G17" s="2">
        <v>113125.82</v>
      </c>
      <c r="H17" s="2">
        <v>487444.47999999998</v>
      </c>
      <c r="I17" s="2">
        <v>434272.68</v>
      </c>
      <c r="J17" s="2">
        <v>-295070.89</v>
      </c>
      <c r="K17" s="2">
        <v>198882.3</v>
      </c>
      <c r="L17" s="2">
        <v>2636.07</v>
      </c>
      <c r="M17" s="2" t="s">
        <v>0</v>
      </c>
      <c r="N17" s="2"/>
      <c r="O17" s="2"/>
    </row>
    <row r="18" spans="1:15" x14ac:dyDescent="0.25">
      <c r="A18" s="1">
        <v>2006</v>
      </c>
      <c r="B18" s="2">
        <f t="shared" si="0"/>
        <v>5220763.7600000007</v>
      </c>
      <c r="C18" s="2">
        <v>1611525.43</v>
      </c>
      <c r="D18" s="2">
        <v>610580.02</v>
      </c>
      <c r="E18" s="2">
        <v>990175.41</v>
      </c>
      <c r="F18" s="2">
        <v>782816.25</v>
      </c>
      <c r="G18" s="2">
        <v>109683.53</v>
      </c>
      <c r="H18" s="2">
        <v>490298.88</v>
      </c>
      <c r="I18" s="2">
        <v>429923.27</v>
      </c>
      <c r="J18" s="2">
        <v>-318581.05</v>
      </c>
      <c r="K18" s="2">
        <v>193130.5</v>
      </c>
      <c r="L18" s="2">
        <v>2630.47</v>
      </c>
      <c r="M18" s="2" t="s">
        <v>0</v>
      </c>
      <c r="N18" s="2"/>
      <c r="O18" s="2"/>
    </row>
    <row r="19" spans="1:15" x14ac:dyDescent="0.25">
      <c r="A19" s="1">
        <v>2007</v>
      </c>
      <c r="B19" s="2">
        <f t="shared" si="0"/>
        <v>5176997.0699999994</v>
      </c>
      <c r="C19" s="2">
        <v>1622065.91</v>
      </c>
      <c r="D19" s="2">
        <v>621638.39</v>
      </c>
      <c r="E19" s="2">
        <v>1000186.18</v>
      </c>
      <c r="F19" s="2">
        <v>704252.34</v>
      </c>
      <c r="G19" s="2">
        <v>104758.22</v>
      </c>
      <c r="H19" s="2">
        <v>501485.67</v>
      </c>
      <c r="I19" s="2">
        <v>433066.84</v>
      </c>
      <c r="J19" s="2">
        <v>-272367.3</v>
      </c>
      <c r="K19" s="2">
        <v>187005.42</v>
      </c>
      <c r="L19" s="2">
        <v>2538.1</v>
      </c>
      <c r="M19" s="2" t="s">
        <v>0</v>
      </c>
      <c r="N19" s="2"/>
      <c r="O19" s="2"/>
    </row>
    <row r="20" spans="1:15" x14ac:dyDescent="0.25">
      <c r="A20" s="1">
        <v>2008</v>
      </c>
      <c r="B20" s="2">
        <f t="shared" si="0"/>
        <v>5060957.8099999996</v>
      </c>
      <c r="C20" s="2">
        <v>1547230.29</v>
      </c>
      <c r="D20" s="2">
        <v>598354.02</v>
      </c>
      <c r="E20" s="2">
        <v>975959.7</v>
      </c>
      <c r="F20" s="2">
        <v>753393.07000000007</v>
      </c>
      <c r="G20" s="2">
        <v>102063.4</v>
      </c>
      <c r="H20" s="2">
        <v>473902.08000000002</v>
      </c>
      <c r="I20" s="2">
        <v>428562.6</v>
      </c>
      <c r="J20" s="2">
        <v>-316862.88</v>
      </c>
      <c r="K20" s="2">
        <v>179056.75</v>
      </c>
      <c r="L20" s="2">
        <v>2435.9</v>
      </c>
      <c r="M20" s="2" t="s">
        <v>0</v>
      </c>
      <c r="N20" s="2"/>
      <c r="O20" s="2"/>
    </row>
    <row r="21" spans="1:15" x14ac:dyDescent="0.25">
      <c r="A21" s="1">
        <v>2009</v>
      </c>
      <c r="B21" s="2">
        <f t="shared" si="0"/>
        <v>4687270.08</v>
      </c>
      <c r="C21" s="2">
        <v>1424056.03</v>
      </c>
      <c r="D21" s="2">
        <v>498618.95</v>
      </c>
      <c r="E21" s="2">
        <v>948207.2</v>
      </c>
      <c r="F21" s="2">
        <v>731275.57</v>
      </c>
      <c r="G21" s="2">
        <v>95491.78</v>
      </c>
      <c r="H21" s="2">
        <v>391043.16</v>
      </c>
      <c r="I21" s="2">
        <v>423123.73</v>
      </c>
      <c r="J21" s="2">
        <v>-323007.28999999998</v>
      </c>
      <c r="K21" s="2">
        <v>173210.7</v>
      </c>
      <c r="L21" s="2">
        <v>2242.96</v>
      </c>
      <c r="M21" s="2" t="s">
        <v>0</v>
      </c>
      <c r="N21" s="2"/>
      <c r="O21" s="2"/>
    </row>
    <row r="22" spans="1:15" x14ac:dyDescent="0.25">
      <c r="A22" s="1">
        <v>2010</v>
      </c>
      <c r="B22" s="2">
        <f t="shared" si="0"/>
        <v>4789117.4299999988</v>
      </c>
      <c r="C22" s="2">
        <v>1449992.91</v>
      </c>
      <c r="D22" s="2">
        <v>532795.79</v>
      </c>
      <c r="E22" s="2">
        <v>940649.56</v>
      </c>
      <c r="F22" s="2">
        <v>776469.34</v>
      </c>
      <c r="G22" s="2">
        <v>95034.8</v>
      </c>
      <c r="H22" s="2">
        <v>406938.7</v>
      </c>
      <c r="I22" s="2">
        <v>419231.47</v>
      </c>
      <c r="J22" s="2">
        <v>-309396.49</v>
      </c>
      <c r="K22" s="2">
        <v>165724.31</v>
      </c>
      <c r="L22" s="2">
        <v>2280.5500000000002</v>
      </c>
      <c r="M22" s="2" t="s">
        <v>0</v>
      </c>
      <c r="N22" s="2"/>
      <c r="O22" s="2"/>
    </row>
    <row r="23" spans="1:15" x14ac:dyDescent="0.25">
      <c r="A23" s="1">
        <v>2011</v>
      </c>
      <c r="B23" s="2">
        <f t="shared" si="0"/>
        <v>4634877.7300000004</v>
      </c>
      <c r="C23" s="2">
        <v>1427372.66</v>
      </c>
      <c r="D23" s="2">
        <v>517279.4</v>
      </c>
      <c r="E23" s="2">
        <v>929002.41</v>
      </c>
      <c r="F23" s="2">
        <v>682540.02</v>
      </c>
      <c r="G23" s="2">
        <v>94573.17</v>
      </c>
      <c r="H23" s="2">
        <v>403850.42</v>
      </c>
      <c r="I23" s="2">
        <v>418009.9</v>
      </c>
      <c r="J23" s="2">
        <v>-308386.07</v>
      </c>
      <c r="K23" s="2">
        <v>160085.18</v>
      </c>
      <c r="L23" s="2">
        <v>2164.5700000000002</v>
      </c>
      <c r="M23" s="2" t="s">
        <v>0</v>
      </c>
      <c r="N23" s="2"/>
      <c r="O23" s="2"/>
    </row>
    <row r="24" spans="1:15" x14ac:dyDescent="0.25">
      <c r="A24" s="1">
        <v>2012</v>
      </c>
      <c r="B24" s="2">
        <f t="shared" si="0"/>
        <v>4576289.05</v>
      </c>
      <c r="C24" s="2">
        <v>1421223.67</v>
      </c>
      <c r="D24" s="2">
        <v>497524.38</v>
      </c>
      <c r="E24" s="2">
        <v>898702.09</v>
      </c>
      <c r="F24" s="2">
        <v>697929.11</v>
      </c>
      <c r="G24" s="2">
        <v>93378.240000000005</v>
      </c>
      <c r="H24" s="2">
        <v>392619.83</v>
      </c>
      <c r="I24" s="2">
        <v>417141.66</v>
      </c>
      <c r="J24" s="2">
        <v>-314962.62</v>
      </c>
      <c r="K24" s="2">
        <v>155698.79</v>
      </c>
      <c r="L24" s="2">
        <v>2071.2800000000002</v>
      </c>
      <c r="M24" s="2" t="s">
        <v>0</v>
      </c>
      <c r="N24" s="2"/>
      <c r="O24" s="2"/>
    </row>
    <row r="25" spans="1:15" x14ac:dyDescent="0.25">
      <c r="A25" s="1">
        <v>2013</v>
      </c>
      <c r="B25" s="2">
        <f t="shared" si="0"/>
        <v>4476929.5999999996</v>
      </c>
      <c r="C25" s="2">
        <v>1344612.83</v>
      </c>
      <c r="D25" s="2">
        <v>477739.1</v>
      </c>
      <c r="E25" s="2">
        <v>892038</v>
      </c>
      <c r="F25" s="2">
        <v>703284.81</v>
      </c>
      <c r="G25" s="2">
        <v>92070.5</v>
      </c>
      <c r="H25" s="2">
        <v>395632.29</v>
      </c>
      <c r="I25" s="2">
        <v>420016.51</v>
      </c>
      <c r="J25" s="2">
        <v>-315422.03999999998</v>
      </c>
      <c r="K25" s="2">
        <v>149611.47</v>
      </c>
      <c r="L25" s="2">
        <v>1924.09</v>
      </c>
      <c r="M25" s="2" t="s">
        <v>0</v>
      </c>
      <c r="N25" s="2"/>
      <c r="O25" s="2"/>
    </row>
    <row r="26" spans="1:15" x14ac:dyDescent="0.25">
      <c r="A26" s="1">
        <v>2014</v>
      </c>
      <c r="B26" s="2">
        <f t="shared" si="0"/>
        <v>4298330.0999999996</v>
      </c>
      <c r="C26" s="2">
        <v>1259166.42</v>
      </c>
      <c r="D26" s="2">
        <v>463743.66</v>
      </c>
      <c r="E26" s="2">
        <v>899539.01</v>
      </c>
      <c r="F26" s="2">
        <v>611589.2300000001</v>
      </c>
      <c r="G26" s="2">
        <v>89161.97</v>
      </c>
      <c r="H26" s="2">
        <v>402280.74</v>
      </c>
      <c r="I26" s="2">
        <v>427409.27</v>
      </c>
      <c r="J26" s="2">
        <v>-298117.78999999998</v>
      </c>
      <c r="K26" s="2">
        <v>143567.95000000001</v>
      </c>
      <c r="L26" s="2">
        <v>1871.85</v>
      </c>
      <c r="M26" s="2" t="s">
        <v>0</v>
      </c>
      <c r="N26" s="2"/>
      <c r="O26" s="2"/>
    </row>
    <row r="27" spans="1:15" x14ac:dyDescent="0.25">
      <c r="A27" s="1">
        <v>2015</v>
      </c>
      <c r="B27" s="2">
        <f t="shared" si="0"/>
        <v>4328728.29</v>
      </c>
      <c r="C27" s="2">
        <v>1247318.71</v>
      </c>
      <c r="D27" s="2">
        <v>470665.29</v>
      </c>
      <c r="E27" s="2">
        <v>917354.87</v>
      </c>
      <c r="F27" s="2">
        <v>640241.36</v>
      </c>
      <c r="G27" s="2">
        <v>88873.91</v>
      </c>
      <c r="H27" s="2">
        <v>393385.24</v>
      </c>
      <c r="I27" s="2">
        <v>428419.36</v>
      </c>
      <c r="J27" s="2">
        <v>-290452.86</v>
      </c>
      <c r="K27" s="2">
        <v>140606.73000000001</v>
      </c>
      <c r="L27" s="2">
        <v>1862.82</v>
      </c>
      <c r="M27" s="2" t="s">
        <v>0</v>
      </c>
      <c r="N27" s="2"/>
      <c r="O27" s="2"/>
    </row>
    <row r="28" spans="1:15" x14ac:dyDescent="0.25">
      <c r="A28" s="1">
        <v>2016</v>
      </c>
      <c r="B28" s="2">
        <f t="shared" si="0"/>
        <v>4308081.9700000007</v>
      </c>
      <c r="C28" s="2">
        <v>1200799.26</v>
      </c>
      <c r="D28" s="2">
        <v>475360.28</v>
      </c>
      <c r="E28" s="2">
        <v>937463.68</v>
      </c>
      <c r="F28" s="2">
        <v>649523.41</v>
      </c>
      <c r="G28" s="2">
        <v>85180.88</v>
      </c>
      <c r="H28" s="2">
        <v>391092.93</v>
      </c>
      <c r="I28" s="2">
        <v>429541.87</v>
      </c>
      <c r="J28" s="2">
        <v>-284561.71000000002</v>
      </c>
      <c r="K28" s="2">
        <v>137320.57</v>
      </c>
      <c r="L28" s="2">
        <v>1799.09</v>
      </c>
      <c r="M28" s="2" t="s">
        <v>0</v>
      </c>
      <c r="N28" s="2"/>
      <c r="O28" s="2"/>
    </row>
    <row r="29" spans="1:15" x14ac:dyDescent="0.25">
      <c r="A29" s="1">
        <v>2017</v>
      </c>
      <c r="B29" s="2">
        <f t="shared" si="0"/>
        <v>4322354.53</v>
      </c>
      <c r="C29" s="2">
        <v>1185884.6100000001</v>
      </c>
      <c r="D29" s="2">
        <v>486269.9</v>
      </c>
      <c r="E29" s="2">
        <v>952251.8</v>
      </c>
      <c r="F29" s="2">
        <v>642481.98</v>
      </c>
      <c r="G29" s="2">
        <v>84598.11</v>
      </c>
      <c r="H29" s="2">
        <v>400246.06</v>
      </c>
      <c r="I29" s="2">
        <v>432728.97</v>
      </c>
      <c r="J29" s="2">
        <v>-231874.92</v>
      </c>
      <c r="K29" s="2">
        <v>136106.79999999999</v>
      </c>
      <c r="L29" s="2">
        <v>1786.3</v>
      </c>
      <c r="M29" s="2" t="s">
        <v>0</v>
      </c>
      <c r="N29" s="2"/>
      <c r="O29" s="2"/>
    </row>
    <row r="30" spans="1:15" x14ac:dyDescent="0.25">
      <c r="A30" s="1">
        <v>2018</v>
      </c>
      <c r="B30" s="2">
        <f t="shared" si="0"/>
        <v>4228042.2300000004</v>
      </c>
      <c r="C30" s="2">
        <v>1118938.94</v>
      </c>
      <c r="D30" s="2">
        <v>487950.68</v>
      </c>
      <c r="E30" s="2">
        <v>952267.92</v>
      </c>
      <c r="F30" s="2">
        <v>629592.44000000006</v>
      </c>
      <c r="G30" s="2">
        <v>81711.95</v>
      </c>
      <c r="H30" s="2">
        <v>392363.22</v>
      </c>
      <c r="I30" s="2">
        <v>428883.66</v>
      </c>
      <c r="J30" s="2">
        <v>-237914.17</v>
      </c>
      <c r="K30" s="2">
        <v>134657.12</v>
      </c>
      <c r="L30" s="2">
        <v>1676.3</v>
      </c>
      <c r="M30" s="2" t="s">
        <v>0</v>
      </c>
      <c r="N30" s="2"/>
      <c r="O30" s="2"/>
    </row>
    <row r="31" spans="1:15" x14ac:dyDescent="0.25">
      <c r="A31" s="1">
        <v>2019</v>
      </c>
      <c r="B31" s="2">
        <f t="shared" si="0"/>
        <v>4053707.3</v>
      </c>
      <c r="C31" s="2">
        <v>993331.23</v>
      </c>
      <c r="D31" s="2">
        <v>470765.83</v>
      </c>
      <c r="E31" s="2">
        <v>956493.06</v>
      </c>
      <c r="F31" s="2">
        <v>616774.29999999993</v>
      </c>
      <c r="G31" s="2">
        <v>75748.12</v>
      </c>
      <c r="H31" s="2">
        <v>381597.32</v>
      </c>
      <c r="I31" s="2">
        <v>424529.82</v>
      </c>
      <c r="J31" s="2">
        <v>-224062.63</v>
      </c>
      <c r="K31" s="2">
        <v>132839.07999999999</v>
      </c>
      <c r="L31" s="2">
        <v>1628.54</v>
      </c>
      <c r="M31" s="2" t="s">
        <v>0</v>
      </c>
      <c r="N31" s="2"/>
      <c r="O31" s="2"/>
    </row>
    <row r="32" spans="1:15" x14ac:dyDescent="0.25">
      <c r="A32" s="1">
        <v>2020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1">
        <v>2021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>
        <v>2022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1">
        <v>2023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1">
        <v>2024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1">
        <v>2025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1">
        <v>2026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>
        <v>2027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1">
        <v>2028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1">
        <v>2029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1">
        <v>2030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f>B2*0.6</f>
        <v>3387905.6880000001</v>
      </c>
      <c r="O42" s="2">
        <f>B2*0.45</f>
        <v>2540929.2660000003</v>
      </c>
    </row>
    <row r="43" spans="1:15" x14ac:dyDescent="0.25">
      <c r="A43" s="1">
        <v>2031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1">
        <v>2032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>
        <v>2033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1">
        <v>2034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>
        <v>2035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1">
        <v>2036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>
        <v>2037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1">
        <v>2038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1">
        <v>2039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1">
        <v>2040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1">
        <v>2041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1">
        <v>2042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1">
        <v>2043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1">
        <v>2044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1">
        <v>2045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>
        <v>2046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">
        <v>2047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>
        <v>2048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1">
        <v>2049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1">
        <v>2050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f>+J31*-1</f>
        <v>224062.63</v>
      </c>
      <c r="N62" s="2"/>
      <c r="O6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Koskivaara Atte</dc:creator>
  <cp:lastModifiedBy>Koskivaara Atte</cp:lastModifiedBy>
  <dcterms:created xsi:type="dcterms:W3CDTF">2023-03-01T11:23:01Z</dcterms:created>
  <dcterms:modified xsi:type="dcterms:W3CDTF">2023-03-02T12:58:50Z</dcterms:modified>
</cp:coreProperties>
</file>